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1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1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drawings/drawing2.xml" ContentType="application/vnd.openxmlformats-officedocument.drawing+xml"/>
  <Override PartName="/xl/charts/chartEx1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17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18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19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20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21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Ex22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Ex23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harts/chartEx24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charts/chartEx25.xml" ContentType="application/vnd.ms-office.chartex+xml"/>
  <Override PartName="/xl/charts/style25.xml" ContentType="application/vnd.ms-office.chartstyle+xml"/>
  <Override PartName="/xl/charts/colors25.xml" ContentType="application/vnd.ms-office.chartcolorstyle+xml"/>
  <Override PartName="/xl/charts/chartEx26.xml" ContentType="application/vnd.ms-office.chartex+xml"/>
  <Override PartName="/xl/charts/style26.xml" ContentType="application/vnd.ms-office.chartstyle+xml"/>
  <Override PartName="/xl/charts/colors26.xml" ContentType="application/vnd.ms-office.chartcolorstyle+xml"/>
  <Override PartName="/xl/charts/chartEx27.xml" ContentType="application/vnd.ms-office.chartex+xml"/>
  <Override PartName="/xl/charts/style27.xml" ContentType="application/vnd.ms-office.chartstyle+xml"/>
  <Override PartName="/xl/charts/colors27.xml" ContentType="application/vnd.ms-office.chartcolorsty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6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7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drawings/drawing8.xml" ContentType="application/vnd.openxmlformats-officedocument.drawing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drawings/drawing9.xml" ContentType="application/vnd.openxmlformats-officedocument.drawing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drawings/drawing10.xml" ContentType="application/vnd.openxmlformats-officedocument.drawing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drawings/drawing11.xml" ContentType="application/vnd.openxmlformats-officedocument.drawing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drawings/drawing12.xml" ContentType="application/vnd.openxmlformats-officedocument.drawing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drawings/drawing13.xml" ContentType="application/vnd.openxmlformats-officedocument.drawing+xml"/>
  <Override PartName="/xl/charts/chartEx28.xml" ContentType="application/vnd.ms-office.chartex+xml"/>
  <Override PartName="/xl/charts/style28.xml" ContentType="application/vnd.ms-office.chartstyle+xml"/>
  <Override PartName="/xl/charts/colors28.xml" ContentType="application/vnd.ms-office.chartcolorstyle+xml"/>
  <Override PartName="/xl/charts/chartEx29.xml" ContentType="application/vnd.ms-office.chartex+xml"/>
  <Override PartName="/xl/charts/style29.xml" ContentType="application/vnd.ms-office.chartstyle+xml"/>
  <Override PartName="/xl/charts/colors29.xml" ContentType="application/vnd.ms-office.chartcolorstyle+xml"/>
  <Override PartName="/xl/charts/chartEx30.xml" ContentType="application/vnd.ms-office.chartex+xml"/>
  <Override PartName="/xl/charts/style30.xml" ContentType="application/vnd.ms-office.chartstyle+xml"/>
  <Override PartName="/xl/charts/colors30.xml" ContentType="application/vnd.ms-office.chartcolorstyle+xml"/>
  <Override PartName="/xl/charts/chartEx31.xml" ContentType="application/vnd.ms-office.chartex+xml"/>
  <Override PartName="/xl/charts/style31.xml" ContentType="application/vnd.ms-office.chartstyle+xml"/>
  <Override PartName="/xl/charts/colors31.xml" ContentType="application/vnd.ms-office.chartcolorstyle+xml"/>
  <Override PartName="/xl/charts/chartEx32.xml" ContentType="application/vnd.ms-office.chartex+xml"/>
  <Override PartName="/xl/charts/style32.xml" ContentType="application/vnd.ms-office.chartstyle+xml"/>
  <Override PartName="/xl/charts/colors32.xml" ContentType="application/vnd.ms-office.chartcolorstyle+xml"/>
  <Override PartName="/xl/charts/chartEx33.xml" ContentType="application/vnd.ms-office.chartex+xml"/>
  <Override PartName="/xl/charts/style33.xml" ContentType="application/vnd.ms-office.chartstyle+xml"/>
  <Override PartName="/xl/charts/colors33.xml" ContentType="application/vnd.ms-office.chartcolorstyle+xml"/>
  <Override PartName="/xl/charts/chartEx34.xml" ContentType="application/vnd.ms-office.chartex+xml"/>
  <Override PartName="/xl/charts/style34.xml" ContentType="application/vnd.ms-office.chartstyle+xml"/>
  <Override PartName="/xl/charts/colors34.xml" ContentType="application/vnd.ms-office.chartcolorstyle+xml"/>
  <Override PartName="/xl/charts/chartEx35.xml" ContentType="application/vnd.ms-office.chartex+xml"/>
  <Override PartName="/xl/charts/style35.xml" ContentType="application/vnd.ms-office.chartstyle+xml"/>
  <Override PartName="/xl/charts/colors35.xml" ContentType="application/vnd.ms-office.chartcolorstyle+xml"/>
  <Override PartName="/xl/charts/chartEx36.xml" ContentType="application/vnd.ms-office.chartex+xml"/>
  <Override PartName="/xl/charts/style36.xml" ContentType="application/vnd.ms-office.chartstyle+xml"/>
  <Override PartName="/xl/charts/colors36.xml" ContentType="application/vnd.ms-office.chartcolorstyle+xml"/>
  <Override PartName="/xl/charts/chartEx37.xml" ContentType="application/vnd.ms-office.chartex+xml"/>
  <Override PartName="/xl/charts/style37.xml" ContentType="application/vnd.ms-office.chartstyle+xml"/>
  <Override PartName="/xl/charts/colors37.xml" ContentType="application/vnd.ms-office.chartcolorstyle+xml"/>
  <Override PartName="/xl/charts/chartEx38.xml" ContentType="application/vnd.ms-office.chartex+xml"/>
  <Override PartName="/xl/charts/style38.xml" ContentType="application/vnd.ms-office.chartstyle+xml"/>
  <Override PartName="/xl/charts/colors38.xml" ContentType="application/vnd.ms-office.chartcolorstyle+xml"/>
  <Override PartName="/xl/charts/chartEx39.xml" ContentType="application/vnd.ms-office.chartex+xml"/>
  <Override PartName="/xl/charts/style39.xml" ContentType="application/vnd.ms-office.chartstyle+xml"/>
  <Override PartName="/xl/charts/colors39.xml" ContentType="application/vnd.ms-office.chartcolorstyle+xml"/>
  <Override PartName="/xl/charts/chartEx40.xml" ContentType="application/vnd.ms-office.chartex+xml"/>
  <Override PartName="/xl/charts/style40.xml" ContentType="application/vnd.ms-office.chartstyle+xml"/>
  <Override PartName="/xl/charts/colors40.xml" ContentType="application/vnd.ms-office.chartcolorstyle+xml"/>
  <Override PartName="/xl/charts/chartEx41.xml" ContentType="application/vnd.ms-office.chartex+xml"/>
  <Override PartName="/xl/charts/style41.xml" ContentType="application/vnd.ms-office.chartstyle+xml"/>
  <Override PartName="/xl/charts/colors41.xml" ContentType="application/vnd.ms-office.chartcolorstyle+xml"/>
  <Override PartName="/xl/charts/chartEx42.xml" ContentType="application/vnd.ms-office.chartex+xml"/>
  <Override PartName="/xl/charts/style42.xml" ContentType="application/vnd.ms-office.chartstyle+xml"/>
  <Override PartName="/xl/charts/colors42.xml" ContentType="application/vnd.ms-office.chartcolorstyle+xml"/>
  <Override PartName="/xl/charts/chartEx43.xml" ContentType="application/vnd.ms-office.chartex+xml"/>
  <Override PartName="/xl/charts/style43.xml" ContentType="application/vnd.ms-office.chartstyle+xml"/>
  <Override PartName="/xl/charts/colors43.xml" ContentType="application/vnd.ms-office.chartcolorstyle+xml"/>
  <Override PartName="/xl/charts/chartEx44.xml" ContentType="application/vnd.ms-office.chartex+xml"/>
  <Override PartName="/xl/charts/style44.xml" ContentType="application/vnd.ms-office.chartstyle+xml"/>
  <Override PartName="/xl/charts/colors44.xml" ContentType="application/vnd.ms-office.chartcolorstyle+xml"/>
  <Override PartName="/xl/drawings/drawing14.xml" ContentType="application/vnd.openxmlformats-officedocument.drawing+xml"/>
  <Override PartName="/xl/charts/chartEx45.xml" ContentType="application/vnd.ms-office.chartex+xml"/>
  <Override PartName="/xl/charts/style45.xml" ContentType="application/vnd.ms-office.chartstyle+xml"/>
  <Override PartName="/xl/charts/colors45.xml" ContentType="application/vnd.ms-office.chartcolorstyle+xml"/>
  <Override PartName="/xl/charts/chartEx46.xml" ContentType="application/vnd.ms-office.chartex+xml"/>
  <Override PartName="/xl/charts/style46.xml" ContentType="application/vnd.ms-office.chartstyle+xml"/>
  <Override PartName="/xl/charts/colors46.xml" ContentType="application/vnd.ms-office.chartcolorstyle+xml"/>
  <Override PartName="/xl/charts/chartEx47.xml" ContentType="application/vnd.ms-office.chartex+xml"/>
  <Override PartName="/xl/charts/style47.xml" ContentType="application/vnd.ms-office.chartstyle+xml"/>
  <Override PartName="/xl/charts/colors47.xml" ContentType="application/vnd.ms-office.chartcolorstyle+xml"/>
  <Override PartName="/xl/charts/chartEx48.xml" ContentType="application/vnd.ms-office.chartex+xml"/>
  <Override PartName="/xl/charts/style48.xml" ContentType="application/vnd.ms-office.chartstyle+xml"/>
  <Override PartName="/xl/charts/colors48.xml" ContentType="application/vnd.ms-office.chartcolorstyle+xml"/>
  <Override PartName="/xl/charts/chartEx49.xml" ContentType="application/vnd.ms-office.chartex+xml"/>
  <Override PartName="/xl/charts/style49.xml" ContentType="application/vnd.ms-office.chartstyle+xml"/>
  <Override PartName="/xl/charts/colors49.xml" ContentType="application/vnd.ms-office.chartcolorstyle+xml"/>
  <Override PartName="/xl/charts/chartEx50.xml" ContentType="application/vnd.ms-office.chartex+xml"/>
  <Override PartName="/xl/charts/style50.xml" ContentType="application/vnd.ms-office.chartstyle+xml"/>
  <Override PartName="/xl/charts/colors50.xml" ContentType="application/vnd.ms-office.chartcolorstyle+xml"/>
  <Override PartName="/xl/charts/chartEx51.xml" ContentType="application/vnd.ms-office.chartex+xml"/>
  <Override PartName="/xl/charts/style51.xml" ContentType="application/vnd.ms-office.chartstyle+xml"/>
  <Override PartName="/xl/charts/colors51.xml" ContentType="application/vnd.ms-office.chartcolorstyle+xml"/>
  <Override PartName="/xl/charts/chartEx52.xml" ContentType="application/vnd.ms-office.chartex+xml"/>
  <Override PartName="/xl/charts/style52.xml" ContentType="application/vnd.ms-office.chartstyle+xml"/>
  <Override PartName="/xl/charts/colors52.xml" ContentType="application/vnd.ms-office.chartcolorstyle+xml"/>
  <Override PartName="/xl/charts/chartEx53.xml" ContentType="application/vnd.ms-office.chartex+xml"/>
  <Override PartName="/xl/charts/style53.xml" ContentType="application/vnd.ms-office.chartstyle+xml"/>
  <Override PartName="/xl/charts/colors53.xml" ContentType="application/vnd.ms-office.chartcolorstyle+xml"/>
  <Override PartName="/xl/charts/chartEx54.xml" ContentType="application/vnd.ms-office.chartex+xml"/>
  <Override PartName="/xl/charts/style54.xml" ContentType="application/vnd.ms-office.chartstyle+xml"/>
  <Override PartName="/xl/charts/colors54.xml" ContentType="application/vnd.ms-office.chartcolorstyle+xml"/>
  <Override PartName="/xl/charts/chartEx55.xml" ContentType="application/vnd.ms-office.chartex+xml"/>
  <Override PartName="/xl/charts/style55.xml" ContentType="application/vnd.ms-office.chartstyle+xml"/>
  <Override PartName="/xl/charts/colors55.xml" ContentType="application/vnd.ms-office.chartcolorstyle+xml"/>
  <Override PartName="/xl/charts/chartEx56.xml" ContentType="application/vnd.ms-office.chartex+xml"/>
  <Override PartName="/xl/charts/style56.xml" ContentType="application/vnd.ms-office.chartstyle+xml"/>
  <Override PartName="/xl/charts/colors56.xml" ContentType="application/vnd.ms-office.chartcolorstyle+xml"/>
  <Override PartName="/xl/drawings/drawing15.xml" ContentType="application/vnd.openxmlformats-officedocument.drawing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drawings/drawing16.xml" ContentType="application/vnd.openxmlformats-officedocument.drawing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drawings/drawing17.xml" ContentType="application/vnd.openxmlformats-officedocument.drawing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drawings/drawing18.xml" ContentType="application/vnd.openxmlformats-officedocument.drawing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drawings/drawing19.xml" ContentType="application/vnd.openxmlformats-officedocument.drawing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drawings/drawing20.xml" ContentType="application/vnd.openxmlformats-officedocument.drawing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drawings/drawing21.xml" ContentType="application/vnd.openxmlformats-officedocument.drawing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drawings/drawing22.xml" ContentType="application/vnd.openxmlformats-officedocument.drawing+xml"/>
  <Override PartName="/xl/charts/chart269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https://d.docs.live.net/8b57f5f478813e47/Desktop/"/>
    </mc:Choice>
  </mc:AlternateContent>
  <xr:revisionPtr revIDLastSave="22" documentId="8_{99947514-A2DF-42C7-AAF1-0EEA1F2BCC0F}" xr6:coauthVersionLast="47" xr6:coauthVersionMax="47" xr10:uidLastSave="{3F2B28C5-9C21-4C99-B96C-5209BCCB67BD}"/>
  <bookViews>
    <workbookView xWindow="-120" yWindow="-120" windowWidth="29040" windowHeight="15840" firstSheet="31" activeTab="35" xr2:uid="{00000000-000D-0000-FFFF-FFFF00000000}"/>
  </bookViews>
  <sheets>
    <sheet name="Stats all- 5 Min" sheetId="1" r:id="rId1"/>
    <sheet name="Stats All- 5min charts" sheetId="55" r:id="rId2"/>
    <sheet name="Stats all-hr" sheetId="2" r:id="rId3"/>
    <sheet name="Stats All- hr charts" sheetId="56" r:id="rId4"/>
    <sheet name="GSP 4292020" sheetId="3" r:id="rId5"/>
    <sheet name="GSP 4292020 stats" sheetId="4" r:id="rId6"/>
    <sheet name="RNK 4292020" sheetId="5" r:id="rId7"/>
    <sheet name="ILM 6162020" sheetId="6" r:id="rId8"/>
    <sheet name="ILM 6162020 stats" sheetId="7" r:id="rId9"/>
    <sheet name="ILM 6162020 charts" sheetId="8" r:id="rId10"/>
    <sheet name="MHX 6162020" sheetId="9" r:id="rId11"/>
    <sheet name="MHX 6162020 stats" sheetId="10" r:id="rId12"/>
    <sheet name="MHX 6162020 charts" sheetId="11" r:id="rId13"/>
    <sheet name="RAH 6162020" sheetId="12" r:id="rId14"/>
    <sheet name="RAH 6162020 stats" sheetId="13" r:id="rId15"/>
    <sheet name="RAH 6162020 charts" sheetId="14" r:id="rId16"/>
    <sheet name="RAH 8032020" sheetId="15" r:id="rId17"/>
    <sheet name="RAH 8032020 stats" sheetId="16" r:id="rId18"/>
    <sheet name="RAH 8032020 charts" sheetId="17" r:id="rId19"/>
    <sheet name="CAE 8062020" sheetId="18" r:id="rId20"/>
    <sheet name="CAE 8062020 stats" sheetId="19" r:id="rId21"/>
    <sheet name="CAE 8062020 charts" sheetId="20" r:id="rId22"/>
    <sheet name="AKQ 8062020" sheetId="21" r:id="rId23"/>
    <sheet name="AKQ 8062020 stats" sheetId="22" r:id="rId24"/>
    <sheet name="AKQ 8062020 charts" sheetId="23" r:id="rId25"/>
    <sheet name="GSP 8062020" sheetId="24" r:id="rId26"/>
    <sheet name="GSP 8062020 stats" sheetId="25" r:id="rId27"/>
    <sheet name="GSP 8062020 charts" sheetId="26" r:id="rId28"/>
    <sheet name="RAH 8062020" sheetId="27" r:id="rId29"/>
    <sheet name="RAH 8062020 stats" sheetId="28" r:id="rId30"/>
    <sheet name="RAH 8062020 charts" sheetId="29" r:id="rId31"/>
    <sheet name="RNK 8062020" sheetId="30" r:id="rId32"/>
    <sheet name="RNK 8062020 stats" sheetId="31" r:id="rId33"/>
    <sheet name="RNK 8062020 charts" sheetId="32" r:id="rId34"/>
    <sheet name="806 stats" sheetId="57" r:id="rId35"/>
    <sheet name="806 stat's charts 5 min" sheetId="58" r:id="rId36"/>
    <sheet name="806 stat's charts hr" sheetId="59" r:id="rId37"/>
    <sheet name="AKQ 8122020" sheetId="33" r:id="rId38"/>
    <sheet name="AKQ 8122020 stats" sheetId="34" r:id="rId39"/>
    <sheet name="AKQ 8122020 charts" sheetId="35" r:id="rId40"/>
    <sheet name="RAH 8122020" sheetId="36" r:id="rId41"/>
    <sheet name="RAH 8122020 stats" sheetId="37" r:id="rId42"/>
    <sheet name="RAH 8122020 charts" sheetId="38" r:id="rId43"/>
    <sheet name="RNK 8122020" sheetId="39" r:id="rId44"/>
    <sheet name="RNK 8122020 stats" sheetId="40" r:id="rId45"/>
    <sheet name="RNK 8122020 charts" sheetId="41" r:id="rId46"/>
    <sheet name="AKQ 8152020" sheetId="42" r:id="rId47"/>
    <sheet name="AKQ 8152020 stats" sheetId="43" r:id="rId48"/>
    <sheet name="AKQ 8152020 charts" sheetId="44" r:id="rId49"/>
    <sheet name="GSP 8152020" sheetId="45" r:id="rId50"/>
    <sheet name="GSP 8152020 stats" sheetId="46" r:id="rId51"/>
    <sheet name="GSP 8152020 charts" sheetId="47" r:id="rId52"/>
    <sheet name="RAH 8152020" sheetId="48" r:id="rId53"/>
    <sheet name="RAH 8152020 stats" sheetId="49" r:id="rId54"/>
    <sheet name="RAH 8152020 charts" sheetId="50" r:id="rId55"/>
    <sheet name="RNK 8152020" sheetId="51" r:id="rId56"/>
    <sheet name="RNK 8152020 stats" sheetId="52" r:id="rId57"/>
    <sheet name="RNK 8152020 chart" sheetId="53" r:id="rId58"/>
    <sheet name="RNK 5042021, charts, &amp; stats" sheetId="54" r:id="rId59"/>
  </sheets>
  <definedNames>
    <definedName name="_xlchart.v1.0" hidden="1">'Stats all- 5 Min'!$H$1</definedName>
    <definedName name="_xlchart.v1.1" hidden="1">'Stats all- 5 Min'!$H$2:$H$75</definedName>
    <definedName name="_xlchart.v1.10" hidden="1">'Stats all- 5 Min'!$AB$1</definedName>
    <definedName name="_xlchart.v1.100" hidden="1">'Stats all- 5 Min'!$V$161</definedName>
    <definedName name="_xlchart.v1.101" hidden="1">'Stats all- 5 Min'!$V$162:$V$235</definedName>
    <definedName name="_xlchart.v1.102" hidden="1">'Stats all- 5 Min'!$W$161</definedName>
    <definedName name="_xlchart.v1.103" hidden="1">'Stats all- 5 Min'!$W$162:$W$235</definedName>
    <definedName name="_xlchart.v1.104" hidden="1">'Stats all- 5 Min'!$AA$81</definedName>
    <definedName name="_xlchart.v1.105" hidden="1">'Stats all- 5 Min'!$AA$82:$AA$155</definedName>
    <definedName name="_xlchart.v1.106" hidden="1">'Stats all- 5 Min'!$AB$81</definedName>
    <definedName name="_xlchart.v1.107" hidden="1">'Stats all- 5 Min'!$AB$82:$AB$155</definedName>
    <definedName name="_xlchart.v1.108" hidden="1">'Stats all- 5 Min'!$AC$81</definedName>
    <definedName name="_xlchart.v1.109" hidden="1">'Stats all- 5 Min'!$AC$82:$AC$155</definedName>
    <definedName name="_xlchart.v1.11" hidden="1">'Stats all- 5 Min'!$AB$2:$AB$75</definedName>
    <definedName name="_xlchart.v1.110" hidden="1">'Stats all- 5 Min'!$Z$81</definedName>
    <definedName name="_xlchart.v1.111" hidden="1">'Stats all- 5 Min'!$Z$82:$Z$155</definedName>
    <definedName name="_xlchart.v1.112" hidden="1">'Stats all- 5 Min'!$N$81</definedName>
    <definedName name="_xlchart.v1.113" hidden="1">'Stats all- 5 Min'!$N$82:$N$155</definedName>
    <definedName name="_xlchart.v1.114" hidden="1">'Stats all- 5 Min'!$O$81</definedName>
    <definedName name="_xlchart.v1.115" hidden="1">'Stats all- 5 Min'!$O$82:$O$155</definedName>
    <definedName name="_xlchart.v1.116" hidden="1">'Stats all- 5 Min'!$P$81</definedName>
    <definedName name="_xlchart.v1.117" hidden="1">'Stats all- 5 Min'!$P$82:$P$155</definedName>
    <definedName name="_xlchart.v1.118" hidden="1">'Stats all- 5 Min'!$Q$81</definedName>
    <definedName name="_xlchart.v1.119" hidden="1">'Stats all- 5 Min'!$Q$82:$Q$155</definedName>
    <definedName name="_xlchart.v1.12" hidden="1">'Stats all- 5 Min'!$AC$1</definedName>
    <definedName name="_xlchart.v1.120" hidden="1">'Stats all-hr'!$AA$1</definedName>
    <definedName name="_xlchart.v1.121" hidden="1">'Stats all-hr'!$AA$2:$AA$75</definedName>
    <definedName name="_xlchart.v1.122" hidden="1">'Stats all-hr'!$AB$1</definedName>
    <definedName name="_xlchart.v1.123" hidden="1">'Stats all-hr'!$AB$2:$AB$75</definedName>
    <definedName name="_xlchart.v1.124" hidden="1">'Stats all-hr'!$AC$1</definedName>
    <definedName name="_xlchart.v1.125" hidden="1">'Stats all-hr'!$AC$2:$AC$75</definedName>
    <definedName name="_xlchart.v1.126" hidden="1">'Stats all-hr'!$Z$1</definedName>
    <definedName name="_xlchart.v1.127" hidden="1">'Stats all-hr'!$Z$2:$Z$75</definedName>
    <definedName name="_xlchart.v1.128" hidden="1">'Stats all-hr'!$H$81</definedName>
    <definedName name="_xlchart.v1.129" hidden="1">'Stats all-hr'!$H$82:$H$155</definedName>
    <definedName name="_xlchart.v1.13" hidden="1">'Stats all- 5 Min'!$AC$2:$AC$75</definedName>
    <definedName name="_xlchart.v1.130" hidden="1">'Stats all-hr'!$I$81</definedName>
    <definedName name="_xlchart.v1.131" hidden="1">'Stats all-hr'!$I$82:$I$155</definedName>
    <definedName name="_xlchart.v1.132" hidden="1">'Stats all-hr'!$J$81</definedName>
    <definedName name="_xlchart.v1.133" hidden="1">'Stats all-hr'!$J$82:$J$155</definedName>
    <definedName name="_xlchart.v1.134" hidden="1">'Stats all-hr'!$K$81</definedName>
    <definedName name="_xlchart.v1.135" hidden="1">'Stats all-hr'!$K$82:$K$155</definedName>
    <definedName name="_xlchart.v1.136" hidden="1">'Stats all-hr'!$B$81</definedName>
    <definedName name="_xlchart.v1.137" hidden="1">'Stats all-hr'!$B$82:$B$155</definedName>
    <definedName name="_xlchart.v1.138" hidden="1">'Stats all-hr'!$C$81</definedName>
    <definedName name="_xlchart.v1.139" hidden="1">'Stats all-hr'!$C$82:$C$155</definedName>
    <definedName name="_xlchart.v1.14" hidden="1">'Stats all- 5 Min'!$Z$1</definedName>
    <definedName name="_xlchart.v1.140" hidden="1">'Stats all-hr'!$D$81</definedName>
    <definedName name="_xlchart.v1.141" hidden="1">'Stats all-hr'!$D$82:$D$155</definedName>
    <definedName name="_xlchart.v1.142" hidden="1">'Stats all-hr'!$E$81</definedName>
    <definedName name="_xlchart.v1.143" hidden="1">'Stats all-hr'!$E$82:$E$155</definedName>
    <definedName name="_xlchart.v1.144" hidden="1">'Stats all-hr'!$AF$1</definedName>
    <definedName name="_xlchart.v1.145" hidden="1">'Stats all-hr'!$AF$2:$AF$75</definedName>
    <definedName name="_xlchart.v1.146" hidden="1">'Stats all-hr'!$AG$1</definedName>
    <definedName name="_xlchart.v1.147" hidden="1">'Stats all-hr'!$AG$2:$AG$75</definedName>
    <definedName name="_xlchart.v1.148" hidden="1">'Stats all-hr'!$AH$1</definedName>
    <definedName name="_xlchart.v1.149" hidden="1">'Stats all-hr'!$AH$2:$AH$75</definedName>
    <definedName name="_xlchart.v1.15" hidden="1">'Stats all- 5 Min'!$Z$2:$Z$75</definedName>
    <definedName name="_xlchart.v1.150" hidden="1">'Stats all-hr'!$AI$1</definedName>
    <definedName name="_xlchart.v1.151" hidden="1">'Stats all-hr'!$AI$2:$AI$75</definedName>
    <definedName name="_xlchart.v1.152" hidden="1">'Stats all-hr'!$N$81</definedName>
    <definedName name="_xlchart.v1.153" hidden="1">'Stats all-hr'!$N$82:$N$155</definedName>
    <definedName name="_xlchart.v1.154" hidden="1">'Stats all-hr'!$O$81</definedName>
    <definedName name="_xlchart.v1.155" hidden="1">'Stats all-hr'!$O$82:$O$155</definedName>
    <definedName name="_xlchart.v1.156" hidden="1">'Stats all-hr'!$P$81</definedName>
    <definedName name="_xlchart.v1.157" hidden="1">'Stats all-hr'!$P$82:$P$155</definedName>
    <definedName name="_xlchart.v1.158" hidden="1">'Stats all-hr'!$Q$81</definedName>
    <definedName name="_xlchart.v1.159" hidden="1">'Stats all-hr'!$Q$82:$Q$155</definedName>
    <definedName name="_xlchart.v1.16" hidden="1">'Stats all- 5 Min'!$T$1</definedName>
    <definedName name="_xlchart.v1.160" hidden="1">'Stats all-hr'!$AF$81</definedName>
    <definedName name="_xlchart.v1.161" hidden="1">'Stats all-hr'!$AF$82:$AF$155</definedName>
    <definedName name="_xlchart.v1.162" hidden="1">'Stats all-hr'!$AG$81</definedName>
    <definedName name="_xlchart.v1.163" hidden="1">'Stats all-hr'!$AG$82:$AG$155</definedName>
    <definedName name="_xlchart.v1.164" hidden="1">'Stats all-hr'!$AH$81</definedName>
    <definedName name="_xlchart.v1.165" hidden="1">'Stats all-hr'!$AH$82:$AH$155</definedName>
    <definedName name="_xlchart.v1.166" hidden="1">'Stats all-hr'!$AI$81</definedName>
    <definedName name="_xlchart.v1.167" hidden="1">'Stats all-hr'!$AI$82:$AI$155</definedName>
    <definedName name="_xlchart.v1.168" hidden="1">'Stats all-hr'!$T$81</definedName>
    <definedName name="_xlchart.v1.169" hidden="1">'Stats all-hr'!$T$82:$T$155</definedName>
    <definedName name="_xlchart.v1.17" hidden="1">'Stats all- 5 Min'!$T$2:$T$75</definedName>
    <definedName name="_xlchart.v1.170" hidden="1">'Stats all-hr'!$U$81</definedName>
    <definedName name="_xlchart.v1.171" hidden="1">'Stats all-hr'!$U$82:$U$155</definedName>
    <definedName name="_xlchart.v1.172" hidden="1">'Stats all-hr'!$V$81</definedName>
    <definedName name="_xlchart.v1.173" hidden="1">'Stats all-hr'!$V$82:$V$155</definedName>
    <definedName name="_xlchart.v1.174" hidden="1">'Stats all-hr'!$W$81</definedName>
    <definedName name="_xlchart.v1.175" hidden="1">'Stats all-hr'!$W$82:$W$155</definedName>
    <definedName name="_xlchart.v1.176" hidden="1">'Stats all-hr'!$AA$81</definedName>
    <definedName name="_xlchart.v1.177" hidden="1">'Stats all-hr'!$AA$82:$AA$155</definedName>
    <definedName name="_xlchart.v1.178" hidden="1">'Stats all-hr'!$AB$81</definedName>
    <definedName name="_xlchart.v1.179" hidden="1">'Stats all-hr'!$AB$82:$AB$155</definedName>
    <definedName name="_xlchart.v1.18" hidden="1">'Stats all- 5 Min'!$U$1</definedName>
    <definedName name="_xlchart.v1.180" hidden="1">'Stats all-hr'!$AC$81</definedName>
    <definedName name="_xlchart.v1.181" hidden="1">'Stats all-hr'!$AC$82:$AC$155</definedName>
    <definedName name="_xlchart.v1.182" hidden="1">'Stats all-hr'!$Z$81</definedName>
    <definedName name="_xlchart.v1.183" hidden="1">'Stats all-hr'!$Z$82:$Z$155</definedName>
    <definedName name="_xlchart.v1.184" hidden="1">'Stats all-hr'!$N$1</definedName>
    <definedName name="_xlchart.v1.185" hidden="1">'Stats all-hr'!$N$2:$N$75</definedName>
    <definedName name="_xlchart.v1.186" hidden="1">'Stats all-hr'!$O$1</definedName>
    <definedName name="_xlchart.v1.187" hidden="1">'Stats all-hr'!$O$2:$O$75</definedName>
    <definedName name="_xlchart.v1.188" hidden="1">'Stats all-hr'!$P$1</definedName>
    <definedName name="_xlchart.v1.189" hidden="1">'Stats all-hr'!$P$2:$P$75</definedName>
    <definedName name="_xlchart.v1.19" hidden="1">'Stats all- 5 Min'!$U$2:$U$75</definedName>
    <definedName name="_xlchart.v1.190" hidden="1">'Stats all-hr'!$Q$1</definedName>
    <definedName name="_xlchart.v1.191" hidden="1">'Stats all-hr'!$Q$2:$Q$75</definedName>
    <definedName name="_xlchart.v1.192" hidden="1">'Stats all-hr'!$H$1</definedName>
    <definedName name="_xlchart.v1.193" hidden="1">'Stats all-hr'!$H$2:$H$75</definedName>
    <definedName name="_xlchart.v1.194" hidden="1">'Stats all-hr'!$I$1</definedName>
    <definedName name="_xlchart.v1.195" hidden="1">'Stats all-hr'!$I$2:$I$75</definedName>
    <definedName name="_xlchart.v1.196" hidden="1">'Stats all-hr'!$J$1</definedName>
    <definedName name="_xlchart.v1.197" hidden="1">'Stats all-hr'!$J$2:$J$75</definedName>
    <definedName name="_xlchart.v1.198" hidden="1">'Stats all-hr'!$K$1</definedName>
    <definedName name="_xlchart.v1.199" hidden="1">'Stats all-hr'!$K$2:$K$75</definedName>
    <definedName name="_xlchart.v1.2" hidden="1">'Stats all- 5 Min'!$I$1</definedName>
    <definedName name="_xlchart.v1.20" hidden="1">'Stats all- 5 Min'!$V$1</definedName>
    <definedName name="_xlchart.v1.200" hidden="1">'Stats all-hr'!$B$1</definedName>
    <definedName name="_xlchart.v1.201" hidden="1">'Stats all-hr'!$B$2:$B$75</definedName>
    <definedName name="_xlchart.v1.202" hidden="1">'Stats all-hr'!$C$1</definedName>
    <definedName name="_xlchart.v1.203" hidden="1">'Stats all-hr'!$C$2:$C$75</definedName>
    <definedName name="_xlchart.v1.204" hidden="1">'Stats all-hr'!$D$1</definedName>
    <definedName name="_xlchart.v1.205" hidden="1">'Stats all-hr'!$D$2:$D$75</definedName>
    <definedName name="_xlchart.v1.206" hidden="1">'Stats all-hr'!$E$1</definedName>
    <definedName name="_xlchart.v1.207" hidden="1">'Stats all-hr'!$E$2:$E$75</definedName>
    <definedName name="_xlchart.v1.208" hidden="1">'Stats all-hr'!$T$1</definedName>
    <definedName name="_xlchart.v1.209" hidden="1">'Stats all-hr'!$T$2:$T$75</definedName>
    <definedName name="_xlchart.v1.21" hidden="1">'Stats all- 5 Min'!$V$2:$V$75</definedName>
    <definedName name="_xlchart.v1.210" hidden="1">'Stats all-hr'!$U$1</definedName>
    <definedName name="_xlchart.v1.211" hidden="1">'Stats all-hr'!$U$2:$U$75</definedName>
    <definedName name="_xlchart.v1.212" hidden="1">'Stats all-hr'!$V$1</definedName>
    <definedName name="_xlchart.v1.213" hidden="1">'Stats all-hr'!$V$2:$V$75</definedName>
    <definedName name="_xlchart.v1.214" hidden="1">'Stats all-hr'!$W$1</definedName>
    <definedName name="_xlchart.v1.215" hidden="1">'Stats all-hr'!$W$2:$W$75</definedName>
    <definedName name="_xlchart.v1.216" hidden="1">'Stats all-hr'!$AF$81</definedName>
    <definedName name="_xlchart.v1.217" hidden="1">'Stats all-hr'!$AF$82:$AF$155</definedName>
    <definedName name="_xlchart.v1.218" hidden="1">'Stats all-hr'!$AG$81</definedName>
    <definedName name="_xlchart.v1.219" hidden="1">'Stats all-hr'!$AG$82:$AG$155</definedName>
    <definedName name="_xlchart.v1.22" hidden="1">'Stats all- 5 Min'!$W$1</definedName>
    <definedName name="_xlchart.v1.220" hidden="1">'Stats all-hr'!$AH$81</definedName>
    <definedName name="_xlchart.v1.221" hidden="1">'Stats all-hr'!$AH$82:$AH$155</definedName>
    <definedName name="_xlchart.v1.222" hidden="1">'Stats all-hr'!$AI$81</definedName>
    <definedName name="_xlchart.v1.223" hidden="1">'Stats all-hr'!$AI$82:$AI$155</definedName>
    <definedName name="_xlchart.v1.224" hidden="1">'806 stats'!$AF$71</definedName>
    <definedName name="_xlchart.v1.225" hidden="1">'806 stats'!$AF$72:$AF$100</definedName>
    <definedName name="_xlchart.v1.226" hidden="1">'806 stats'!$AG$71</definedName>
    <definedName name="_xlchart.v1.227" hidden="1">'806 stats'!$AG$72:$AG$100</definedName>
    <definedName name="_xlchart.v1.228" hidden="1">'806 stats'!$AH$71</definedName>
    <definedName name="_xlchart.v1.229" hidden="1">'806 stats'!$AH$72:$AH$100</definedName>
    <definedName name="_xlchart.v1.23" hidden="1">'Stats all- 5 Min'!$W$2:$W$75</definedName>
    <definedName name="_xlchart.v1.230" hidden="1">'806 stats'!$AI$71</definedName>
    <definedName name="_xlchart.v1.231" hidden="1">'806 stats'!$AI$72:$AI$100</definedName>
    <definedName name="_xlchart.v1.232" hidden="1">'806 stats'!$B$1</definedName>
    <definedName name="_xlchart.v1.233" hidden="1">'806 stats'!$B$2:$B$30</definedName>
    <definedName name="_xlchart.v1.234" hidden="1">'806 stats'!$C$1</definedName>
    <definedName name="_xlchart.v1.235" hidden="1">'806 stats'!$C$2:$C$30</definedName>
    <definedName name="_xlchart.v1.236" hidden="1">'806 stats'!$D$1</definedName>
    <definedName name="_xlchart.v1.237" hidden="1">'806 stats'!$D$2:$D$30</definedName>
    <definedName name="_xlchart.v1.238" hidden="1">'806 stats'!$E$1</definedName>
    <definedName name="_xlchart.v1.239" hidden="1">'806 stats'!$E$2:$E$30</definedName>
    <definedName name="_xlchart.v1.24" hidden="1">'Stats all- 5 Min'!$B$81</definedName>
    <definedName name="_xlchart.v1.240" hidden="1">'806 stats'!$N$1</definedName>
    <definedName name="_xlchart.v1.241" hidden="1">'806 stats'!$N$2:$N$30</definedName>
    <definedName name="_xlchart.v1.242" hidden="1">'806 stats'!$O$1</definedName>
    <definedName name="_xlchart.v1.243" hidden="1">'806 stats'!$O$2:$O$30</definedName>
    <definedName name="_xlchart.v1.244" hidden="1">'806 stats'!$P$1</definedName>
    <definedName name="_xlchart.v1.245" hidden="1">'806 stats'!$P$2:$P$30</definedName>
    <definedName name="_xlchart.v1.246" hidden="1">'806 stats'!$Q$1</definedName>
    <definedName name="_xlchart.v1.247" hidden="1">'806 stats'!$Q$2:$Q$30</definedName>
    <definedName name="_xlchart.v1.248" hidden="1">'806 stats'!$T$1</definedName>
    <definedName name="_xlchart.v1.249" hidden="1">'806 stats'!$T$2:$T$30</definedName>
    <definedName name="_xlchart.v1.25" hidden="1">'Stats all- 5 Min'!$B$82:$B$155</definedName>
    <definedName name="_xlchart.v1.250" hidden="1">'806 stats'!$U$1</definedName>
    <definedName name="_xlchart.v1.251" hidden="1">'806 stats'!$U$2:$U$30</definedName>
    <definedName name="_xlchart.v1.252" hidden="1">'806 stats'!$V$1</definedName>
    <definedName name="_xlchart.v1.253" hidden="1">'806 stats'!$V$2:$V$30</definedName>
    <definedName name="_xlchart.v1.254" hidden="1">'806 stats'!$W$1</definedName>
    <definedName name="_xlchart.v1.255" hidden="1">'806 stats'!$W$2:$W$30</definedName>
    <definedName name="_xlchart.v1.256" hidden="1">'806 stats'!$AA$1</definedName>
    <definedName name="_xlchart.v1.257" hidden="1">'806 stats'!$AA$2:$AA$30</definedName>
    <definedName name="_xlchart.v1.258" hidden="1">'806 stats'!$AB$1</definedName>
    <definedName name="_xlchart.v1.259" hidden="1">'806 stats'!$AB$2:$AB$30</definedName>
    <definedName name="_xlchart.v1.26" hidden="1">'Stats all- 5 Min'!$C$81</definedName>
    <definedName name="_xlchart.v1.260" hidden="1">'806 stats'!$AC$1</definedName>
    <definedName name="_xlchart.v1.261" hidden="1">'806 stats'!$AC$2:$AC$30</definedName>
    <definedName name="_xlchart.v1.262" hidden="1">'806 stats'!$Z$1</definedName>
    <definedName name="_xlchart.v1.263" hidden="1">'806 stats'!$Z$2:$Z$30</definedName>
    <definedName name="_xlchart.v1.264" hidden="1">'806 stats'!$H$1</definedName>
    <definedName name="_xlchart.v1.265" hidden="1">'806 stats'!$H$2:$H$30</definedName>
    <definedName name="_xlchart.v1.266" hidden="1">'806 stats'!$I$1</definedName>
    <definedName name="_xlchart.v1.267" hidden="1">'806 stats'!$I$2:$I$30</definedName>
    <definedName name="_xlchart.v1.268" hidden="1">'806 stats'!$J$1</definedName>
    <definedName name="_xlchart.v1.269" hidden="1">'806 stats'!$J$2:$J$30</definedName>
    <definedName name="_xlchart.v1.27" hidden="1">'Stats all- 5 Min'!$C$82:$C$155</definedName>
    <definedName name="_xlchart.v1.270" hidden="1">'806 stats'!$K$1</definedName>
    <definedName name="_xlchart.v1.271" hidden="1">'806 stats'!$K$2:$K$30</definedName>
    <definedName name="_xlchart.v1.272" hidden="1">'806 stats'!$B$36</definedName>
    <definedName name="_xlchart.v1.273" hidden="1">'806 stats'!$B$37:$B$65</definedName>
    <definedName name="_xlchart.v1.274" hidden="1">'806 stats'!$C$36</definedName>
    <definedName name="_xlchart.v1.275" hidden="1">'806 stats'!$C$37:$C$65</definedName>
    <definedName name="_xlchart.v1.276" hidden="1">'806 stats'!$D$36</definedName>
    <definedName name="_xlchart.v1.277" hidden="1">'806 stats'!$D$37:$D$65</definedName>
    <definedName name="_xlchart.v1.278" hidden="1">'806 stats'!$E$36</definedName>
    <definedName name="_xlchart.v1.279" hidden="1">'806 stats'!$E$37:$E$65</definedName>
    <definedName name="_xlchart.v1.28" hidden="1">'Stats all- 5 Min'!$D$81</definedName>
    <definedName name="_xlchart.v1.280" hidden="1">'806 stats'!$AA$1</definedName>
    <definedName name="_xlchart.v1.281" hidden="1">'806 stats'!$AA$2:$AA$30</definedName>
    <definedName name="_xlchart.v1.282" hidden="1">'806 stats'!$AB$1</definedName>
    <definedName name="_xlchart.v1.283" hidden="1">'806 stats'!$AB$2:$AB$30</definedName>
    <definedName name="_xlchart.v1.284" hidden="1">'806 stats'!$AC$1</definedName>
    <definedName name="_xlchart.v1.285" hidden="1">'806 stats'!$AC$2:$AC$30</definedName>
    <definedName name="_xlchart.v1.286" hidden="1">'806 stats'!$Z$1</definedName>
    <definedName name="_xlchart.v1.287" hidden="1">'806 stats'!$Z$2:$Z$30</definedName>
    <definedName name="_xlchart.v1.288" hidden="1">'806 stats'!$AF$36</definedName>
    <definedName name="_xlchart.v1.289" hidden="1">'806 stats'!$AF$37:$AF$65</definedName>
    <definedName name="_xlchart.v1.29" hidden="1">'Stats all- 5 Min'!$D$82:$D$155</definedName>
    <definedName name="_xlchart.v1.290" hidden="1">'806 stats'!$AG$36</definedName>
    <definedName name="_xlchart.v1.291" hidden="1">'806 stats'!$AG$37:$AG$65</definedName>
    <definedName name="_xlchart.v1.292" hidden="1">'806 stats'!$AH$36</definedName>
    <definedName name="_xlchart.v1.293" hidden="1">'806 stats'!$AH$37:$AH$65</definedName>
    <definedName name="_xlchart.v1.294" hidden="1">'806 stats'!$AI$36</definedName>
    <definedName name="_xlchart.v1.295" hidden="1">'806 stats'!$AI$37:$AI$65</definedName>
    <definedName name="_xlchart.v1.296" hidden="1">'806 stats'!$AA$71</definedName>
    <definedName name="_xlchart.v1.297" hidden="1">'806 stats'!$AA$72:$AA$100</definedName>
    <definedName name="_xlchart.v1.298" hidden="1">'806 stats'!$AB$71</definedName>
    <definedName name="_xlchart.v1.299" hidden="1">'806 stats'!$AB$72:$AB$100</definedName>
    <definedName name="_xlchart.v1.3" hidden="1">'Stats all- 5 Min'!$I$2:$I$75</definedName>
    <definedName name="_xlchart.v1.30" hidden="1">'Stats all- 5 Min'!$E$81</definedName>
    <definedName name="_xlchart.v1.300" hidden="1">'806 stats'!$AC$71</definedName>
    <definedName name="_xlchart.v1.301" hidden="1">'806 stats'!$AC$72:$AC$100</definedName>
    <definedName name="_xlchart.v1.302" hidden="1">'806 stats'!$Z$71</definedName>
    <definedName name="_xlchart.v1.303" hidden="1">'806 stats'!$Z$72:$Z$100</definedName>
    <definedName name="_xlchart.v1.304" hidden="1">'806 stats'!$AF$71</definedName>
    <definedName name="_xlchart.v1.305" hidden="1">'806 stats'!$AF$72:$AF$100</definedName>
    <definedName name="_xlchart.v1.306" hidden="1">'806 stats'!$AG$71</definedName>
    <definedName name="_xlchart.v1.307" hidden="1">'806 stats'!$AG$72:$AG$100</definedName>
    <definedName name="_xlchart.v1.308" hidden="1">'806 stats'!$AH$71</definedName>
    <definedName name="_xlchart.v1.309" hidden="1">'806 stats'!$AH$72:$AH$100</definedName>
    <definedName name="_xlchart.v1.31" hidden="1">'Stats all- 5 Min'!$E$82:$E$155</definedName>
    <definedName name="_xlchart.v1.310" hidden="1">'806 stats'!$AI$71</definedName>
    <definedName name="_xlchart.v1.311" hidden="1">'806 stats'!$AI$72:$AI$100</definedName>
    <definedName name="_xlchart.v1.312" hidden="1">'806 stats'!$N$36</definedName>
    <definedName name="_xlchart.v1.313" hidden="1">'806 stats'!$N$37:$N$65</definedName>
    <definedName name="_xlchart.v1.314" hidden="1">'806 stats'!$O$36</definedName>
    <definedName name="_xlchart.v1.315" hidden="1">'806 stats'!$O$37:$O$65</definedName>
    <definedName name="_xlchart.v1.316" hidden="1">'806 stats'!$P$36</definedName>
    <definedName name="_xlchart.v1.317" hidden="1">'806 stats'!$P$37:$P$65</definedName>
    <definedName name="_xlchart.v1.318" hidden="1">'806 stats'!$Q$36</definedName>
    <definedName name="_xlchart.v1.319" hidden="1">'806 stats'!$Q$37:$Q$65</definedName>
    <definedName name="_xlchart.v1.32" hidden="1">'Stats all- 5 Min'!$H$81</definedName>
    <definedName name="_xlchart.v1.320" hidden="1">'806 stats'!$T$71</definedName>
    <definedName name="_xlchart.v1.321" hidden="1">'806 stats'!$T$72:$T$100</definedName>
    <definedName name="_xlchart.v1.322" hidden="1">'806 stats'!$U$71</definedName>
    <definedName name="_xlchart.v1.323" hidden="1">'806 stats'!$U$72:$U$100</definedName>
    <definedName name="_xlchart.v1.324" hidden="1">'806 stats'!$V$71</definedName>
    <definedName name="_xlchart.v1.325" hidden="1">'806 stats'!$V$72:$V$100</definedName>
    <definedName name="_xlchart.v1.326" hidden="1">'806 stats'!$W$71</definedName>
    <definedName name="_xlchart.v1.327" hidden="1">'806 stats'!$W$72:$W$100</definedName>
    <definedName name="_xlchart.v1.328" hidden="1">'806 stats'!$T$36</definedName>
    <definedName name="_xlchart.v1.329" hidden="1">'806 stats'!$T$37:$T$65</definedName>
    <definedName name="_xlchart.v1.33" hidden="1">'Stats all- 5 Min'!$H$82:$H$155</definedName>
    <definedName name="_xlchart.v1.330" hidden="1">'806 stats'!$U$36</definedName>
    <definedName name="_xlchart.v1.331" hidden="1">'806 stats'!$U$37:$U$65</definedName>
    <definedName name="_xlchart.v1.332" hidden="1">'806 stats'!$V$36</definedName>
    <definedName name="_xlchart.v1.333" hidden="1">'806 stats'!$V$37:$V$65</definedName>
    <definedName name="_xlchart.v1.334" hidden="1">'806 stats'!$W$36</definedName>
    <definedName name="_xlchart.v1.335" hidden="1">'806 stats'!$W$37:$W$65</definedName>
    <definedName name="_xlchart.v1.336" hidden="1">'806 stats'!$N$71</definedName>
    <definedName name="_xlchart.v1.337" hidden="1">'806 stats'!$N$72:$N$100</definedName>
    <definedName name="_xlchart.v1.338" hidden="1">'806 stats'!$O$71</definedName>
    <definedName name="_xlchart.v1.339" hidden="1">'806 stats'!$O$72:$O$100</definedName>
    <definedName name="_xlchart.v1.34" hidden="1">'Stats all- 5 Min'!$I$81</definedName>
    <definedName name="_xlchart.v1.340" hidden="1">'806 stats'!$P$71</definedName>
    <definedName name="_xlchart.v1.341" hidden="1">'806 stats'!$P$72:$P$100</definedName>
    <definedName name="_xlchart.v1.342" hidden="1">'806 stats'!$Q$71</definedName>
    <definedName name="_xlchart.v1.343" hidden="1">'806 stats'!$Q$72:$Q$100</definedName>
    <definedName name="_xlchart.v1.344" hidden="1">'806 stats'!$H$36</definedName>
    <definedName name="_xlchart.v1.345" hidden="1">'806 stats'!$H$37:$H$65</definedName>
    <definedName name="_xlchart.v1.346" hidden="1">'806 stats'!$I$36</definedName>
    <definedName name="_xlchart.v1.347" hidden="1">'806 stats'!$I$37:$I$65</definedName>
    <definedName name="_xlchart.v1.348" hidden="1">'806 stats'!$J$36</definedName>
    <definedName name="_xlchart.v1.349" hidden="1">'806 stats'!$J$37:$J$65</definedName>
    <definedName name="_xlchart.v1.35" hidden="1">'Stats all- 5 Min'!$I$82:$I$155</definedName>
    <definedName name="_xlchart.v1.350" hidden="1">'806 stats'!$K$36</definedName>
    <definedName name="_xlchart.v1.351" hidden="1">'806 stats'!$K$37:$K$65</definedName>
    <definedName name="_xlchart.v1.352" hidden="1">'806 stats'!$AA$36</definedName>
    <definedName name="_xlchart.v1.353" hidden="1">'806 stats'!$AA$37:$AA$65</definedName>
    <definedName name="_xlchart.v1.354" hidden="1">'806 stats'!$AB$36</definedName>
    <definedName name="_xlchart.v1.355" hidden="1">'806 stats'!$AB$37:$AB$65</definedName>
    <definedName name="_xlchart.v1.356" hidden="1">'806 stats'!$AC$36</definedName>
    <definedName name="_xlchart.v1.357" hidden="1">'806 stats'!$AC$37:$AC$65</definedName>
    <definedName name="_xlchart.v1.358" hidden="1">'806 stats'!$Z$36</definedName>
    <definedName name="_xlchart.v1.359" hidden="1">'806 stats'!$Z$37:$Z$65</definedName>
    <definedName name="_xlchart.v1.36" hidden="1">'Stats all- 5 Min'!$J$81</definedName>
    <definedName name="_xlchart.v1.360" hidden="1">'806 stats'!$H$71</definedName>
    <definedName name="_xlchart.v1.361" hidden="1">'806 stats'!$H$72:$H$100</definedName>
    <definedName name="_xlchart.v1.362" hidden="1">'806 stats'!$I$71</definedName>
    <definedName name="_xlchart.v1.363" hidden="1">'806 stats'!$I$72:$I$100</definedName>
    <definedName name="_xlchart.v1.364" hidden="1">'806 stats'!$J$71</definedName>
    <definedName name="_xlchart.v1.365" hidden="1">'806 stats'!$J$72:$J$100</definedName>
    <definedName name="_xlchart.v1.366" hidden="1">'806 stats'!$K$71</definedName>
    <definedName name="_xlchart.v1.367" hidden="1">'806 stats'!$K$72:$K$100</definedName>
    <definedName name="_xlchart.v1.368" hidden="1">'806 stats'!$AF$71</definedName>
    <definedName name="_xlchart.v1.369" hidden="1">'806 stats'!$AF$72:$AF$100</definedName>
    <definedName name="_xlchart.v1.37" hidden="1">'Stats all- 5 Min'!$J$82:$J$155</definedName>
    <definedName name="_xlchart.v1.370" hidden="1">'806 stats'!$AG$71</definedName>
    <definedName name="_xlchart.v1.371" hidden="1">'806 stats'!$AG$72:$AG$100</definedName>
    <definedName name="_xlchart.v1.372" hidden="1">'806 stats'!$AH$71</definedName>
    <definedName name="_xlchart.v1.373" hidden="1">'806 stats'!$AH$72:$AH$100</definedName>
    <definedName name="_xlchart.v1.374" hidden="1">'806 stats'!$AI$71</definedName>
    <definedName name="_xlchart.v1.375" hidden="1">'806 stats'!$AI$72:$AI$100</definedName>
    <definedName name="_xlchart.v1.376" hidden="1">'806 stats'!$B$106</definedName>
    <definedName name="_xlchart.v1.377" hidden="1">'806 stats'!$B$107:$B$135</definedName>
    <definedName name="_xlchart.v1.378" hidden="1">'806 stats'!$C$106</definedName>
    <definedName name="_xlchart.v1.379" hidden="1">'806 stats'!$C$107:$C$135</definedName>
    <definedName name="_xlchart.v1.38" hidden="1">'Stats all- 5 Min'!$K$81</definedName>
    <definedName name="_xlchart.v1.380" hidden="1">'806 stats'!$D$106</definedName>
    <definedName name="_xlchart.v1.381" hidden="1">'806 stats'!$D$107:$D$135</definedName>
    <definedName name="_xlchart.v1.382" hidden="1">'806 stats'!$E$106</definedName>
    <definedName name="_xlchart.v1.383" hidden="1">'806 stats'!$E$107:$E$135</definedName>
    <definedName name="_xlchart.v1.384" hidden="1">'806 stats'!$AF$106</definedName>
    <definedName name="_xlchart.v1.385" hidden="1">'806 stats'!$AF$107:$AF$135</definedName>
    <definedName name="_xlchart.v1.386" hidden="1">'806 stats'!$AG$106</definedName>
    <definedName name="_xlchart.v1.387" hidden="1">'806 stats'!$AG$107:$AG$135</definedName>
    <definedName name="_xlchart.v1.388" hidden="1">'806 stats'!$AH$106</definedName>
    <definedName name="_xlchart.v1.389" hidden="1">'806 stats'!$AH$107:$AH$135</definedName>
    <definedName name="_xlchart.v1.39" hidden="1">'Stats all- 5 Min'!$K$82:$K$155</definedName>
    <definedName name="_xlchart.v1.390" hidden="1">'806 stats'!$AI$106</definedName>
    <definedName name="_xlchart.v1.391" hidden="1">'806 stats'!$AI$107:$AI$135</definedName>
    <definedName name="_xlchart.v1.392" hidden="1">'806 stats'!$N$141</definedName>
    <definedName name="_xlchart.v1.393" hidden="1">'806 stats'!$N$142:$N$170</definedName>
    <definedName name="_xlchart.v1.394" hidden="1">'806 stats'!$O$141</definedName>
    <definedName name="_xlchart.v1.395" hidden="1">'806 stats'!$O$142:$O$170</definedName>
    <definedName name="_xlchart.v1.396" hidden="1">'806 stats'!$P$141</definedName>
    <definedName name="_xlchart.v1.397" hidden="1">'806 stats'!$P$142:$P$170</definedName>
    <definedName name="_xlchart.v1.398" hidden="1">'806 stats'!$Q$141</definedName>
    <definedName name="_xlchart.v1.399" hidden="1">'806 stats'!$Q$142:$Q$170</definedName>
    <definedName name="_xlchart.v1.4" hidden="1">'Stats all- 5 Min'!$J$1</definedName>
    <definedName name="_xlchart.v1.40" hidden="1">'Stats all- 5 Min'!$N$1</definedName>
    <definedName name="_xlchart.v1.400" hidden="1">'806 stats'!$T$141</definedName>
    <definedName name="_xlchart.v1.401" hidden="1">'806 stats'!$T$142:$T$170</definedName>
    <definedName name="_xlchart.v1.402" hidden="1">'806 stats'!$U$141</definedName>
    <definedName name="_xlchart.v1.403" hidden="1">'806 stats'!$U$142:$U$170</definedName>
    <definedName name="_xlchart.v1.404" hidden="1">'806 stats'!$V$141</definedName>
    <definedName name="_xlchart.v1.405" hidden="1">'806 stats'!$V$142:$V$170</definedName>
    <definedName name="_xlchart.v1.406" hidden="1">'806 stats'!$W$141</definedName>
    <definedName name="_xlchart.v1.407" hidden="1">'806 stats'!$W$142:$W$170</definedName>
    <definedName name="_xlchart.v1.408" hidden="1">'806 stats'!$H$106</definedName>
    <definedName name="_xlchart.v1.409" hidden="1">'806 stats'!$H$107:$H$135</definedName>
    <definedName name="_xlchart.v1.41" hidden="1">'Stats all- 5 Min'!$N$2:$N$75</definedName>
    <definedName name="_xlchart.v1.410" hidden="1">'806 stats'!$I$106</definedName>
    <definedName name="_xlchart.v1.411" hidden="1">'806 stats'!$I$107:$I$135</definedName>
    <definedName name="_xlchart.v1.412" hidden="1">'806 stats'!$J$106</definedName>
    <definedName name="_xlchart.v1.413" hidden="1">'806 stats'!$J$107:$J$135</definedName>
    <definedName name="_xlchart.v1.414" hidden="1">'806 stats'!$K$106</definedName>
    <definedName name="_xlchart.v1.415" hidden="1">'806 stats'!$K$107:$K$135</definedName>
    <definedName name="_xlchart.v1.416" hidden="1">'806 stats'!$AA$106</definedName>
    <definedName name="_xlchart.v1.417" hidden="1">'806 stats'!$AA$107:$AA$135</definedName>
    <definedName name="_xlchart.v1.418" hidden="1">'806 stats'!$AB$106</definedName>
    <definedName name="_xlchart.v1.419" hidden="1">'806 stats'!$AB$107:$AB$135</definedName>
    <definedName name="_xlchart.v1.42" hidden="1">'Stats all- 5 Min'!$O$1</definedName>
    <definedName name="_xlchart.v1.420" hidden="1">'806 stats'!$AC$106</definedName>
    <definedName name="_xlchart.v1.421" hidden="1">'806 stats'!$AC$107:$AC$135</definedName>
    <definedName name="_xlchart.v1.422" hidden="1">'806 stats'!$Z$106</definedName>
    <definedName name="_xlchart.v1.423" hidden="1">'806 stats'!$Z$107:$Z$135</definedName>
    <definedName name="_xlchart.v1.424" hidden="1">'806 stats'!$N$106</definedName>
    <definedName name="_xlchart.v1.425" hidden="1">'806 stats'!$N$107:$N$135</definedName>
    <definedName name="_xlchart.v1.426" hidden="1">'806 stats'!$O$106</definedName>
    <definedName name="_xlchart.v1.427" hidden="1">'806 stats'!$O$107:$O$135</definedName>
    <definedName name="_xlchart.v1.428" hidden="1">'806 stats'!$P$106</definedName>
    <definedName name="_xlchart.v1.429" hidden="1">'806 stats'!$P$107:$P$135</definedName>
    <definedName name="_xlchart.v1.43" hidden="1">'Stats all- 5 Min'!$O$2:$O$75</definedName>
    <definedName name="_xlchart.v1.430" hidden="1">'806 stats'!$Q$106</definedName>
    <definedName name="_xlchart.v1.431" hidden="1">'806 stats'!$Q$107:$Q$135</definedName>
    <definedName name="_xlchart.v1.432" hidden="1">'806 stats'!$T$106</definedName>
    <definedName name="_xlchart.v1.433" hidden="1">'806 stats'!$T$107:$T$135</definedName>
    <definedName name="_xlchart.v1.434" hidden="1">'806 stats'!$U$106</definedName>
    <definedName name="_xlchart.v1.435" hidden="1">'806 stats'!$U$107:$U$135</definedName>
    <definedName name="_xlchart.v1.436" hidden="1">'806 stats'!$V$106</definedName>
    <definedName name="_xlchart.v1.437" hidden="1">'806 stats'!$V$107:$V$135</definedName>
    <definedName name="_xlchart.v1.438" hidden="1">'806 stats'!$W$106</definedName>
    <definedName name="_xlchart.v1.439" hidden="1">'806 stats'!$W$107:$W$135</definedName>
    <definedName name="_xlchart.v1.44" hidden="1">'Stats all- 5 Min'!$P$1</definedName>
    <definedName name="_xlchart.v1.440" hidden="1">'806 stats'!$H$141</definedName>
    <definedName name="_xlchart.v1.441" hidden="1">'806 stats'!$H$142:$H$170</definedName>
    <definedName name="_xlchart.v1.442" hidden="1">'806 stats'!$I$141</definedName>
    <definedName name="_xlchart.v1.443" hidden="1">'806 stats'!$I$142:$I$170</definedName>
    <definedName name="_xlchart.v1.444" hidden="1">'806 stats'!$J$141</definedName>
    <definedName name="_xlchart.v1.445" hidden="1">'806 stats'!$J$142:$J$170</definedName>
    <definedName name="_xlchart.v1.446" hidden="1">'806 stats'!$K$141</definedName>
    <definedName name="_xlchart.v1.447" hidden="1">'806 stats'!$K$142:$K$170</definedName>
    <definedName name="_xlchart.v1.448" hidden="1">'806 stats'!$AA$141</definedName>
    <definedName name="_xlchart.v1.449" hidden="1">'806 stats'!$AA$142:$AA$170</definedName>
    <definedName name="_xlchart.v1.45" hidden="1">'Stats all- 5 Min'!$P$2:$P$75</definedName>
    <definedName name="_xlchart.v1.450" hidden="1">'806 stats'!$AB$141</definedName>
    <definedName name="_xlchart.v1.451" hidden="1">'806 stats'!$AB$142:$AB$170</definedName>
    <definedName name="_xlchart.v1.452" hidden="1">'806 stats'!$AC$141</definedName>
    <definedName name="_xlchart.v1.453" hidden="1">'806 stats'!$AC$142:$AC$170</definedName>
    <definedName name="_xlchart.v1.454" hidden="1">'806 stats'!$Z$141</definedName>
    <definedName name="_xlchart.v1.455" hidden="1">'806 stats'!$Z$142:$Z$170</definedName>
    <definedName name="_xlchart.v1.456" hidden="1">'806 stats'!$B$141</definedName>
    <definedName name="_xlchart.v1.457" hidden="1">'806 stats'!$B$142:$B$170</definedName>
    <definedName name="_xlchart.v1.458" hidden="1">'806 stats'!$C$141</definedName>
    <definedName name="_xlchart.v1.459" hidden="1">'806 stats'!$C$142:$C$170</definedName>
    <definedName name="_xlchart.v1.46" hidden="1">'Stats all- 5 Min'!$Q$1</definedName>
    <definedName name="_xlchart.v1.460" hidden="1">'806 stats'!$D$141</definedName>
    <definedName name="_xlchart.v1.461" hidden="1">'806 stats'!$D$142:$D$170</definedName>
    <definedName name="_xlchart.v1.462" hidden="1">'806 stats'!$E$141</definedName>
    <definedName name="_xlchart.v1.463" hidden="1">'806 stats'!$E$142:$E$170</definedName>
    <definedName name="_xlchart.v1.464" hidden="1">'806 stats'!$AF$141</definedName>
    <definedName name="_xlchart.v1.465" hidden="1">'806 stats'!$AF$142:$AF$170</definedName>
    <definedName name="_xlchart.v1.466" hidden="1">'806 stats'!$AG$141</definedName>
    <definedName name="_xlchart.v1.467" hidden="1">'806 stats'!$AG$142:$AG$170</definedName>
    <definedName name="_xlchart.v1.468" hidden="1">'806 stats'!$AH$141</definedName>
    <definedName name="_xlchart.v1.469" hidden="1">'806 stats'!$AH$142:$AH$170</definedName>
    <definedName name="_xlchart.v1.47" hidden="1">'Stats all- 5 Min'!$Q$2:$Q$75</definedName>
    <definedName name="_xlchart.v1.470" hidden="1">'806 stats'!$AI$141</definedName>
    <definedName name="_xlchart.v1.471" hidden="1">'806 stats'!$AI$142:$AI$170</definedName>
    <definedName name="_xlchart.v1.48" hidden="1">'Stats all- 5 Min'!$AF$1</definedName>
    <definedName name="_xlchart.v1.49" hidden="1">'Stats all- 5 Min'!$AF$2:$AF$75</definedName>
    <definedName name="_xlchart.v1.5" hidden="1">'Stats all- 5 Min'!$J$2:$J$75</definedName>
    <definedName name="_xlchart.v1.50" hidden="1">'Stats all- 5 Min'!$AG$1</definedName>
    <definedName name="_xlchart.v1.51" hidden="1">'Stats all- 5 Min'!$AG$2:$AG$75</definedName>
    <definedName name="_xlchart.v1.52" hidden="1">'Stats all- 5 Min'!$AH$1</definedName>
    <definedName name="_xlchart.v1.53" hidden="1">'Stats all- 5 Min'!$AH$2:$AH$75</definedName>
    <definedName name="_xlchart.v1.54" hidden="1">'Stats all- 5 Min'!$AI$1</definedName>
    <definedName name="_xlchart.v1.55" hidden="1">'Stats all- 5 Min'!$AI$2:$AI$75</definedName>
    <definedName name="_xlchart.v1.56" hidden="1">'Stats all- 5 Min'!$B$1</definedName>
    <definedName name="_xlchart.v1.57" hidden="1">'Stats all- 5 Min'!$B$2:$B$75</definedName>
    <definedName name="_xlchart.v1.58" hidden="1">'Stats all- 5 Min'!$C$1</definedName>
    <definedName name="_xlchart.v1.59" hidden="1">'Stats all- 5 Min'!$C$2:$C$75</definedName>
    <definedName name="_xlchart.v1.6" hidden="1">'Stats all- 5 Min'!$K$1</definedName>
    <definedName name="_xlchart.v1.60" hidden="1">'Stats all- 5 Min'!$D$1</definedName>
    <definedName name="_xlchart.v1.61" hidden="1">'Stats all- 5 Min'!$D$2:$D$75</definedName>
    <definedName name="_xlchart.v1.62" hidden="1">'Stats all- 5 Min'!$E$1</definedName>
    <definedName name="_xlchart.v1.63" hidden="1">'Stats all- 5 Min'!$E$2:$E$75</definedName>
    <definedName name="_xlchart.v1.64" hidden="1">'Stats all- 5 Min'!$AA$161</definedName>
    <definedName name="_xlchart.v1.65" hidden="1">'Stats all- 5 Min'!$AA$162:$AA$235</definedName>
    <definedName name="_xlchart.v1.66" hidden="1">'Stats all- 5 Min'!$AB$161</definedName>
    <definedName name="_xlchart.v1.67" hidden="1">'Stats all- 5 Min'!$AB$162:$AB$235</definedName>
    <definedName name="_xlchart.v1.68" hidden="1">'Stats all- 5 Min'!$AC$161</definedName>
    <definedName name="_xlchart.v1.69" hidden="1">'Stats all- 5 Min'!$AC$162:$AC$235</definedName>
    <definedName name="_xlchart.v1.7" hidden="1">'Stats all- 5 Min'!$K$2:$K$75</definedName>
    <definedName name="_xlchart.v1.70" hidden="1">'Stats all- 5 Min'!$Z$161</definedName>
    <definedName name="_xlchart.v1.71" hidden="1">'Stats all- 5 Min'!$Z$162:$Z$235</definedName>
    <definedName name="_xlchart.v1.72" hidden="1">'Stats all- 5 Min'!$AF$161</definedName>
    <definedName name="_xlchart.v1.73" hidden="1">'Stats all- 5 Min'!$AF$162:$AF$235</definedName>
    <definedName name="_xlchart.v1.74" hidden="1">'Stats all- 5 Min'!$AG$161</definedName>
    <definedName name="_xlchart.v1.75" hidden="1">'Stats all- 5 Min'!$AG$162:$AG$235</definedName>
    <definedName name="_xlchart.v1.76" hidden="1">'Stats all- 5 Min'!$AH$161</definedName>
    <definedName name="_xlchart.v1.77" hidden="1">'Stats all- 5 Min'!$AH$162:$AH$235</definedName>
    <definedName name="_xlchart.v1.78" hidden="1">'Stats all- 5 Min'!$AI$161</definedName>
    <definedName name="_xlchart.v1.79" hidden="1">'Stats all- 5 Min'!$AI$162:$AI$235</definedName>
    <definedName name="_xlchart.v1.8" hidden="1">'Stats all- 5 Min'!$AA$1</definedName>
    <definedName name="_xlchart.v1.80" hidden="1">'Stats all- 5 Min'!$AF$81</definedName>
    <definedName name="_xlchart.v1.81" hidden="1">'Stats all- 5 Min'!$AF$82:$AF$155</definedName>
    <definedName name="_xlchart.v1.82" hidden="1">'Stats all- 5 Min'!$AG$81</definedName>
    <definedName name="_xlchart.v1.83" hidden="1">'Stats all- 5 Min'!$AG$82:$AG$155</definedName>
    <definedName name="_xlchart.v1.84" hidden="1">'Stats all- 5 Min'!$AH$81</definedName>
    <definedName name="_xlchart.v1.85" hidden="1">'Stats all- 5 Min'!$AH$82:$AH$155</definedName>
    <definedName name="_xlchart.v1.86" hidden="1">'Stats all- 5 Min'!$AI$81</definedName>
    <definedName name="_xlchart.v1.87" hidden="1">'Stats all- 5 Min'!$AI$82:$AI$155</definedName>
    <definedName name="_xlchart.v1.88" hidden="1">'Stats all- 5 Min'!$T$81</definedName>
    <definedName name="_xlchart.v1.89" hidden="1">'Stats all- 5 Min'!$T$82:$T$155</definedName>
    <definedName name="_xlchart.v1.9" hidden="1">'Stats all- 5 Min'!$AA$2:$AA$75</definedName>
    <definedName name="_xlchart.v1.90" hidden="1">'Stats all- 5 Min'!$U$81</definedName>
    <definedName name="_xlchart.v1.91" hidden="1">'Stats all- 5 Min'!$U$82:$U$155</definedName>
    <definedName name="_xlchart.v1.92" hidden="1">'Stats all- 5 Min'!$V$81</definedName>
    <definedName name="_xlchart.v1.93" hidden="1">'Stats all- 5 Min'!$V$82:$V$155</definedName>
    <definedName name="_xlchart.v1.94" hidden="1">'Stats all- 5 Min'!$W$81</definedName>
    <definedName name="_xlchart.v1.95" hidden="1">'Stats all- 5 Min'!$W$82:$W$155</definedName>
    <definedName name="_xlchart.v1.96" hidden="1">'Stats all- 5 Min'!$T$161</definedName>
    <definedName name="_xlchart.v1.97" hidden="1">'Stats all- 5 Min'!$T$162:$T$235</definedName>
    <definedName name="_xlchart.v1.98" hidden="1">'Stats all- 5 Min'!$U$161</definedName>
    <definedName name="_xlchart.v1.99" hidden="1">'Stats all- 5 Min'!$U$162:$U$235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3" i="57" l="1"/>
  <c r="AH33" i="57"/>
  <c r="AG33" i="57"/>
  <c r="AF33" i="57"/>
  <c r="AI32" i="57"/>
  <c r="AH32" i="57"/>
  <c r="AG32" i="57"/>
  <c r="AF32" i="57"/>
  <c r="AI31" i="57"/>
  <c r="AH31" i="57"/>
  <c r="AG31" i="57"/>
  <c r="AF31" i="57"/>
  <c r="AC33" i="57"/>
  <c r="AB33" i="57"/>
  <c r="AA33" i="57"/>
  <c r="Z33" i="57"/>
  <c r="AC32" i="57"/>
  <c r="AB32" i="57"/>
  <c r="AA32" i="57"/>
  <c r="Z32" i="57"/>
  <c r="AC31" i="57"/>
  <c r="AB31" i="57"/>
  <c r="AA31" i="57"/>
  <c r="Z31" i="57"/>
  <c r="W33" i="57"/>
  <c r="V33" i="57"/>
  <c r="U33" i="57"/>
  <c r="T33" i="57"/>
  <c r="W32" i="57"/>
  <c r="V32" i="57"/>
  <c r="U32" i="57"/>
  <c r="T32" i="57"/>
  <c r="W31" i="57"/>
  <c r="V31" i="57"/>
  <c r="U31" i="57"/>
  <c r="T31" i="57"/>
  <c r="Q33" i="57"/>
  <c r="P33" i="57"/>
  <c r="O33" i="57"/>
  <c r="N33" i="57"/>
  <c r="Q32" i="57"/>
  <c r="P32" i="57"/>
  <c r="O32" i="57"/>
  <c r="N32" i="57"/>
  <c r="Q31" i="57"/>
  <c r="P31" i="57"/>
  <c r="O31" i="57"/>
  <c r="N31" i="57"/>
  <c r="K33" i="57"/>
  <c r="J33" i="57"/>
  <c r="I33" i="57"/>
  <c r="H33" i="57"/>
  <c r="K32" i="57"/>
  <c r="J32" i="57"/>
  <c r="I32" i="57"/>
  <c r="H32" i="57"/>
  <c r="K31" i="57"/>
  <c r="J31" i="57"/>
  <c r="I31" i="57"/>
  <c r="H31" i="57"/>
  <c r="E33" i="57"/>
  <c r="D33" i="57"/>
  <c r="C33" i="57"/>
  <c r="B33" i="57"/>
  <c r="E32" i="57"/>
  <c r="D32" i="57"/>
  <c r="C32" i="57"/>
  <c r="B32" i="57"/>
  <c r="E31" i="57"/>
  <c r="D31" i="57"/>
  <c r="C31" i="57"/>
  <c r="B31" i="57"/>
  <c r="E68" i="57"/>
  <c r="D68" i="57"/>
  <c r="C68" i="57"/>
  <c r="B68" i="57"/>
  <c r="E67" i="57"/>
  <c r="D67" i="57"/>
  <c r="C67" i="57"/>
  <c r="B67" i="57"/>
  <c r="E66" i="57"/>
  <c r="D66" i="57"/>
  <c r="C66" i="57"/>
  <c r="B66" i="57"/>
  <c r="K68" i="57"/>
  <c r="J68" i="57"/>
  <c r="I68" i="57"/>
  <c r="H68" i="57"/>
  <c r="K67" i="57"/>
  <c r="J67" i="57"/>
  <c r="I67" i="57"/>
  <c r="H67" i="57"/>
  <c r="K66" i="57"/>
  <c r="J66" i="57"/>
  <c r="I66" i="57"/>
  <c r="H66" i="57"/>
  <c r="Q68" i="57"/>
  <c r="P68" i="57"/>
  <c r="O68" i="57"/>
  <c r="N68" i="57"/>
  <c r="Q67" i="57"/>
  <c r="P67" i="57"/>
  <c r="O67" i="57"/>
  <c r="N67" i="57"/>
  <c r="Q66" i="57"/>
  <c r="P66" i="57"/>
  <c r="O66" i="57"/>
  <c r="N66" i="57"/>
  <c r="W68" i="57"/>
  <c r="V68" i="57"/>
  <c r="U68" i="57"/>
  <c r="T68" i="57"/>
  <c r="W67" i="57"/>
  <c r="V67" i="57"/>
  <c r="U67" i="57"/>
  <c r="T67" i="57"/>
  <c r="W66" i="57"/>
  <c r="V66" i="57"/>
  <c r="U66" i="57"/>
  <c r="T66" i="57"/>
  <c r="AC68" i="57"/>
  <c r="AB68" i="57"/>
  <c r="AA68" i="57"/>
  <c r="Z68" i="57"/>
  <c r="AC67" i="57"/>
  <c r="AB67" i="57"/>
  <c r="AA67" i="57"/>
  <c r="Z67" i="57"/>
  <c r="AC66" i="57"/>
  <c r="AB66" i="57"/>
  <c r="AA66" i="57"/>
  <c r="Z66" i="57"/>
  <c r="AI68" i="57"/>
  <c r="AH68" i="57"/>
  <c r="AG68" i="57"/>
  <c r="AF68" i="57"/>
  <c r="AI67" i="57"/>
  <c r="AH67" i="57"/>
  <c r="AG67" i="57"/>
  <c r="AF67" i="57"/>
  <c r="AI66" i="57"/>
  <c r="AH66" i="57"/>
  <c r="AG66" i="57"/>
  <c r="AF66" i="57"/>
  <c r="AI103" i="57"/>
  <c r="AH103" i="57"/>
  <c r="AG103" i="57"/>
  <c r="AF103" i="57"/>
  <c r="AI102" i="57"/>
  <c r="AH102" i="57"/>
  <c r="AG102" i="57"/>
  <c r="AF102" i="57"/>
  <c r="AI101" i="57"/>
  <c r="AH101" i="57"/>
  <c r="AG101" i="57"/>
  <c r="AF101" i="57"/>
  <c r="AC103" i="57"/>
  <c r="AB103" i="57"/>
  <c r="AA103" i="57"/>
  <c r="Z103" i="57"/>
  <c r="AC102" i="57"/>
  <c r="AB102" i="57"/>
  <c r="AA102" i="57"/>
  <c r="Z102" i="57"/>
  <c r="AC101" i="57"/>
  <c r="AB101" i="57"/>
  <c r="AA101" i="57"/>
  <c r="Z101" i="57"/>
  <c r="W103" i="57"/>
  <c r="V103" i="57"/>
  <c r="U103" i="57"/>
  <c r="T103" i="57"/>
  <c r="W102" i="57"/>
  <c r="V102" i="57"/>
  <c r="U102" i="57"/>
  <c r="T102" i="57"/>
  <c r="W101" i="57"/>
  <c r="V101" i="57"/>
  <c r="U101" i="57"/>
  <c r="T101" i="57"/>
  <c r="Q103" i="57"/>
  <c r="P103" i="57"/>
  <c r="O103" i="57"/>
  <c r="N103" i="57"/>
  <c r="Q102" i="57"/>
  <c r="P102" i="57"/>
  <c r="O102" i="57"/>
  <c r="N102" i="57"/>
  <c r="Q101" i="57"/>
  <c r="P101" i="57"/>
  <c r="O101" i="57"/>
  <c r="N101" i="57"/>
  <c r="K103" i="57"/>
  <c r="J103" i="57"/>
  <c r="I103" i="57"/>
  <c r="H103" i="57"/>
  <c r="K102" i="57"/>
  <c r="J102" i="57"/>
  <c r="I102" i="57"/>
  <c r="H102" i="57"/>
  <c r="K101" i="57"/>
  <c r="J101" i="57"/>
  <c r="I101" i="57"/>
  <c r="H101" i="57"/>
  <c r="E103" i="57"/>
  <c r="D103" i="57"/>
  <c r="C103" i="57"/>
  <c r="B103" i="57"/>
  <c r="E102" i="57"/>
  <c r="D102" i="57"/>
  <c r="C102" i="57"/>
  <c r="B102" i="57"/>
  <c r="E101" i="57"/>
  <c r="D101" i="57"/>
  <c r="C101" i="57"/>
  <c r="B101" i="57"/>
  <c r="E138" i="57"/>
  <c r="D138" i="57"/>
  <c r="C138" i="57"/>
  <c r="B138" i="57"/>
  <c r="E137" i="57"/>
  <c r="D137" i="57"/>
  <c r="C137" i="57"/>
  <c r="B137" i="57"/>
  <c r="E136" i="57"/>
  <c r="D136" i="57"/>
  <c r="C136" i="57"/>
  <c r="B136" i="57"/>
  <c r="K138" i="57"/>
  <c r="J138" i="57"/>
  <c r="I138" i="57"/>
  <c r="H138" i="57"/>
  <c r="K137" i="57"/>
  <c r="J137" i="57"/>
  <c r="I137" i="57"/>
  <c r="H137" i="57"/>
  <c r="K136" i="57"/>
  <c r="J136" i="57"/>
  <c r="I136" i="57"/>
  <c r="H136" i="57"/>
  <c r="Q138" i="57"/>
  <c r="P138" i="57"/>
  <c r="O138" i="57"/>
  <c r="N138" i="57"/>
  <c r="Q137" i="57"/>
  <c r="P137" i="57"/>
  <c r="O137" i="57"/>
  <c r="N137" i="57"/>
  <c r="Q136" i="57"/>
  <c r="P136" i="57"/>
  <c r="O136" i="57"/>
  <c r="N136" i="57"/>
  <c r="W138" i="57"/>
  <c r="V138" i="57"/>
  <c r="U138" i="57"/>
  <c r="T138" i="57"/>
  <c r="W137" i="57"/>
  <c r="V137" i="57"/>
  <c r="U137" i="57"/>
  <c r="T137" i="57"/>
  <c r="W136" i="57"/>
  <c r="V136" i="57"/>
  <c r="U136" i="57"/>
  <c r="T136" i="57"/>
  <c r="AC138" i="57"/>
  <c r="AB138" i="57"/>
  <c r="AA138" i="57"/>
  <c r="Z138" i="57"/>
  <c r="AC137" i="57"/>
  <c r="AB137" i="57"/>
  <c r="AA137" i="57"/>
  <c r="Z137" i="57"/>
  <c r="AC136" i="57"/>
  <c r="AB136" i="57"/>
  <c r="AA136" i="57"/>
  <c r="Z136" i="57"/>
  <c r="AI138" i="57"/>
  <c r="AH138" i="57"/>
  <c r="AG138" i="57"/>
  <c r="AF138" i="57"/>
  <c r="AI137" i="57"/>
  <c r="AH137" i="57"/>
  <c r="AG137" i="57"/>
  <c r="AF137" i="57"/>
  <c r="AI136" i="57"/>
  <c r="AH136" i="57"/>
  <c r="AG136" i="57"/>
  <c r="AF136" i="57"/>
  <c r="AI173" i="57"/>
  <c r="AH173" i="57"/>
  <c r="AG173" i="57"/>
  <c r="AF173" i="57"/>
  <c r="AI172" i="57"/>
  <c r="AH172" i="57"/>
  <c r="AG172" i="57"/>
  <c r="AF172" i="57"/>
  <c r="AI171" i="57"/>
  <c r="AH171" i="57"/>
  <c r="AG171" i="57"/>
  <c r="AF171" i="57"/>
  <c r="AC173" i="57"/>
  <c r="AB173" i="57"/>
  <c r="AA173" i="57"/>
  <c r="Z173" i="57"/>
  <c r="AC172" i="57"/>
  <c r="AB172" i="57"/>
  <c r="AA172" i="57"/>
  <c r="Z172" i="57"/>
  <c r="AC171" i="57"/>
  <c r="AB171" i="57"/>
  <c r="AA171" i="57"/>
  <c r="Z171" i="57"/>
  <c r="W173" i="57"/>
  <c r="V173" i="57"/>
  <c r="U173" i="57"/>
  <c r="T173" i="57"/>
  <c r="W172" i="57"/>
  <c r="V172" i="57"/>
  <c r="U172" i="57"/>
  <c r="T172" i="57"/>
  <c r="W171" i="57"/>
  <c r="V171" i="57"/>
  <c r="U171" i="57"/>
  <c r="T171" i="57"/>
  <c r="Q173" i="57"/>
  <c r="P173" i="57"/>
  <c r="O173" i="57"/>
  <c r="N173" i="57"/>
  <c r="Q172" i="57"/>
  <c r="P172" i="57"/>
  <c r="O172" i="57"/>
  <c r="N172" i="57"/>
  <c r="Q171" i="57"/>
  <c r="P171" i="57"/>
  <c r="O171" i="57"/>
  <c r="N171" i="57"/>
  <c r="K173" i="57"/>
  <c r="J173" i="57"/>
  <c r="I173" i="57"/>
  <c r="H173" i="57"/>
  <c r="K172" i="57"/>
  <c r="J172" i="57"/>
  <c r="I172" i="57"/>
  <c r="H172" i="57"/>
  <c r="K171" i="57"/>
  <c r="J171" i="57"/>
  <c r="I171" i="57"/>
  <c r="H171" i="57"/>
  <c r="E173" i="57"/>
  <c r="E172" i="57"/>
  <c r="E171" i="57"/>
  <c r="D173" i="57"/>
  <c r="D172" i="57"/>
  <c r="D171" i="57"/>
  <c r="C173" i="57"/>
  <c r="C172" i="57"/>
  <c r="C171" i="57"/>
  <c r="B173" i="57"/>
  <c r="B172" i="57"/>
  <c r="B171" i="57"/>
  <c r="AI57" i="49"/>
  <c r="AH57" i="49"/>
  <c r="AG57" i="49"/>
  <c r="AF57" i="49"/>
  <c r="AC57" i="49"/>
  <c r="AB57" i="49"/>
  <c r="AA57" i="49"/>
  <c r="Z57" i="49"/>
  <c r="W57" i="49"/>
  <c r="V57" i="49"/>
  <c r="U57" i="49"/>
  <c r="T57" i="49"/>
  <c r="Q57" i="49"/>
  <c r="P57" i="49"/>
  <c r="O57" i="49"/>
  <c r="N57" i="49"/>
  <c r="K57" i="49"/>
  <c r="J57" i="49"/>
  <c r="I57" i="49"/>
  <c r="H57" i="49"/>
  <c r="E57" i="49"/>
  <c r="D57" i="49"/>
  <c r="C57" i="49"/>
  <c r="B57" i="49"/>
  <c r="AI56" i="49"/>
  <c r="AH56" i="49"/>
  <c r="AG56" i="49"/>
  <c r="AF56" i="49"/>
  <c r="AC56" i="49"/>
  <c r="AB56" i="49"/>
  <c r="AA56" i="49"/>
  <c r="Z56" i="49"/>
  <c r="W56" i="49"/>
  <c r="V56" i="49"/>
  <c r="U56" i="49"/>
  <c r="T56" i="49"/>
  <c r="Q56" i="49"/>
  <c r="P56" i="49"/>
  <c r="O56" i="49"/>
  <c r="N56" i="49"/>
  <c r="K56" i="49"/>
  <c r="J56" i="49"/>
  <c r="I56" i="49"/>
  <c r="H56" i="49"/>
  <c r="E56" i="49"/>
  <c r="D56" i="49"/>
  <c r="C56" i="49"/>
  <c r="B56" i="49"/>
  <c r="AI55" i="49"/>
  <c r="AH55" i="49"/>
  <c r="AG55" i="49"/>
  <c r="AF55" i="49"/>
  <c r="AC55" i="49"/>
  <c r="AB55" i="49"/>
  <c r="AA55" i="49"/>
  <c r="Z55" i="49"/>
  <c r="W55" i="49"/>
  <c r="V55" i="49"/>
  <c r="U55" i="49"/>
  <c r="T55" i="49"/>
  <c r="Q55" i="49"/>
  <c r="P55" i="49"/>
  <c r="O55" i="49"/>
  <c r="N55" i="49"/>
  <c r="K55" i="49"/>
  <c r="J55" i="49"/>
  <c r="I55" i="49"/>
  <c r="H55" i="49"/>
  <c r="E55" i="49"/>
  <c r="D55" i="49"/>
  <c r="C55" i="49"/>
  <c r="B55" i="49"/>
  <c r="AI46" i="49"/>
  <c r="AH46" i="49"/>
  <c r="AG46" i="49"/>
  <c r="AF46" i="49"/>
  <c r="AC46" i="49"/>
  <c r="AB46" i="49"/>
  <c r="AA46" i="49"/>
  <c r="Z46" i="49"/>
  <c r="W46" i="49"/>
  <c r="V46" i="49"/>
  <c r="U46" i="49"/>
  <c r="T46" i="49"/>
  <c r="Q46" i="49"/>
  <c r="P46" i="49"/>
  <c r="O46" i="49"/>
  <c r="N46" i="49"/>
  <c r="K46" i="49"/>
  <c r="J46" i="49"/>
  <c r="I46" i="49"/>
  <c r="H46" i="49"/>
  <c r="E46" i="49"/>
  <c r="D46" i="49"/>
  <c r="C46" i="49"/>
  <c r="B46" i="49"/>
  <c r="AI45" i="49"/>
  <c r="AH45" i="49"/>
  <c r="AG45" i="49"/>
  <c r="AF45" i="49"/>
  <c r="AC45" i="49"/>
  <c r="AB45" i="49"/>
  <c r="AA45" i="49"/>
  <c r="Z45" i="49"/>
  <c r="W45" i="49"/>
  <c r="V45" i="49"/>
  <c r="U45" i="49"/>
  <c r="T45" i="49"/>
  <c r="Q45" i="49"/>
  <c r="P45" i="49"/>
  <c r="O45" i="49"/>
  <c r="N45" i="49"/>
  <c r="K45" i="49"/>
  <c r="J45" i="49"/>
  <c r="I45" i="49"/>
  <c r="H45" i="49"/>
  <c r="E45" i="49"/>
  <c r="D45" i="49"/>
  <c r="C45" i="49"/>
  <c r="B45" i="49"/>
  <c r="AI44" i="49"/>
  <c r="AH44" i="49"/>
  <c r="AG44" i="49"/>
  <c r="AF44" i="49"/>
  <c r="AC44" i="49"/>
  <c r="AB44" i="49"/>
  <c r="AA44" i="49"/>
  <c r="Z44" i="49"/>
  <c r="W44" i="49"/>
  <c r="V44" i="49"/>
  <c r="U44" i="49"/>
  <c r="T44" i="49"/>
  <c r="Q44" i="49"/>
  <c r="P44" i="49"/>
  <c r="O44" i="49"/>
  <c r="N44" i="49"/>
  <c r="K44" i="49"/>
  <c r="J44" i="49"/>
  <c r="I44" i="49"/>
  <c r="H44" i="49"/>
  <c r="E44" i="49"/>
  <c r="D44" i="49"/>
  <c r="C44" i="49"/>
  <c r="B44" i="49"/>
  <c r="AI33" i="49"/>
  <c r="AH33" i="49"/>
  <c r="AG33" i="49"/>
  <c r="AF33" i="49"/>
  <c r="AC33" i="49"/>
  <c r="AB33" i="49"/>
  <c r="AA33" i="49"/>
  <c r="Z33" i="49"/>
  <c r="W33" i="49"/>
  <c r="V33" i="49"/>
  <c r="U33" i="49"/>
  <c r="T33" i="49"/>
  <c r="Q33" i="49"/>
  <c r="P33" i="49"/>
  <c r="O33" i="49"/>
  <c r="N33" i="49"/>
  <c r="K33" i="49"/>
  <c r="J33" i="49"/>
  <c r="I33" i="49"/>
  <c r="H33" i="49"/>
  <c r="E33" i="49"/>
  <c r="D33" i="49"/>
  <c r="C33" i="49"/>
  <c r="B33" i="49"/>
  <c r="AI32" i="49"/>
  <c r="AH32" i="49"/>
  <c r="AG32" i="49"/>
  <c r="AF32" i="49"/>
  <c r="AC32" i="49"/>
  <c r="AB32" i="49"/>
  <c r="AA32" i="49"/>
  <c r="Z32" i="49"/>
  <c r="W32" i="49"/>
  <c r="V32" i="49"/>
  <c r="U32" i="49"/>
  <c r="T32" i="49"/>
  <c r="Q32" i="49"/>
  <c r="P32" i="49"/>
  <c r="O32" i="49"/>
  <c r="N32" i="49"/>
  <c r="K32" i="49"/>
  <c r="J32" i="49"/>
  <c r="I32" i="49"/>
  <c r="H32" i="49"/>
  <c r="E32" i="49"/>
  <c r="D32" i="49"/>
  <c r="C32" i="49"/>
  <c r="B32" i="49"/>
  <c r="AI31" i="49"/>
  <c r="AH31" i="49"/>
  <c r="AG31" i="49"/>
  <c r="AF31" i="49"/>
  <c r="AC31" i="49"/>
  <c r="AB31" i="49"/>
  <c r="AA31" i="49"/>
  <c r="Z31" i="49"/>
  <c r="W31" i="49"/>
  <c r="V31" i="49"/>
  <c r="U31" i="49"/>
  <c r="T31" i="49"/>
  <c r="Q31" i="49"/>
  <c r="P31" i="49"/>
  <c r="O31" i="49"/>
  <c r="N31" i="49"/>
  <c r="K31" i="49"/>
  <c r="J31" i="49"/>
  <c r="I31" i="49"/>
  <c r="H31" i="49"/>
  <c r="E31" i="49"/>
  <c r="D31" i="49"/>
  <c r="C31" i="49"/>
  <c r="B31" i="49"/>
  <c r="AI22" i="49"/>
  <c r="AH22" i="49"/>
  <c r="AG22" i="49"/>
  <c r="AF22" i="49"/>
  <c r="AC22" i="49"/>
  <c r="AB22" i="49"/>
  <c r="AA22" i="49"/>
  <c r="Z22" i="49"/>
  <c r="W22" i="49"/>
  <c r="V22" i="49"/>
  <c r="U22" i="49"/>
  <c r="T22" i="49"/>
  <c r="Q22" i="49"/>
  <c r="P22" i="49"/>
  <c r="O22" i="49"/>
  <c r="N22" i="49"/>
  <c r="K22" i="49"/>
  <c r="J22" i="49"/>
  <c r="I22" i="49"/>
  <c r="H22" i="49"/>
  <c r="E22" i="49"/>
  <c r="D22" i="49"/>
  <c r="C22" i="49"/>
  <c r="B22" i="49"/>
  <c r="AI21" i="49"/>
  <c r="AH21" i="49"/>
  <c r="AG21" i="49"/>
  <c r="AF21" i="49"/>
  <c r="AC21" i="49"/>
  <c r="AB21" i="49"/>
  <c r="AA21" i="49"/>
  <c r="Z21" i="49"/>
  <c r="W21" i="49"/>
  <c r="V21" i="49"/>
  <c r="U21" i="49"/>
  <c r="T21" i="49"/>
  <c r="Q21" i="49"/>
  <c r="P21" i="49"/>
  <c r="O21" i="49"/>
  <c r="N21" i="49"/>
  <c r="K21" i="49"/>
  <c r="J21" i="49"/>
  <c r="I21" i="49"/>
  <c r="H21" i="49"/>
  <c r="E21" i="49"/>
  <c r="D21" i="49"/>
  <c r="C21" i="49"/>
  <c r="B21" i="49"/>
  <c r="AI20" i="49"/>
  <c r="AH20" i="49"/>
  <c r="AG20" i="49"/>
  <c r="AF20" i="49"/>
  <c r="AC20" i="49"/>
  <c r="AB20" i="49"/>
  <c r="AA20" i="49"/>
  <c r="Z20" i="49"/>
  <c r="W20" i="49"/>
  <c r="V20" i="49"/>
  <c r="U20" i="49"/>
  <c r="T20" i="49"/>
  <c r="Q20" i="49"/>
  <c r="P20" i="49"/>
  <c r="O20" i="49"/>
  <c r="N20" i="49"/>
  <c r="K20" i="49"/>
  <c r="J20" i="49"/>
  <c r="I20" i="49"/>
  <c r="H20" i="49"/>
  <c r="E20" i="49"/>
  <c r="D20" i="49"/>
  <c r="C20" i="49"/>
  <c r="B20" i="49"/>
  <c r="AI10" i="49"/>
  <c r="AH10" i="49"/>
  <c r="AG10" i="49"/>
  <c r="AF10" i="49"/>
  <c r="AC10" i="49"/>
  <c r="AB10" i="49"/>
  <c r="AA10" i="49"/>
  <c r="Z10" i="49"/>
  <c r="W10" i="49"/>
  <c r="V10" i="49"/>
  <c r="U10" i="49"/>
  <c r="T10" i="49"/>
  <c r="Q10" i="49"/>
  <c r="P10" i="49"/>
  <c r="O10" i="49"/>
  <c r="N10" i="49"/>
  <c r="K10" i="49"/>
  <c r="J10" i="49"/>
  <c r="I10" i="49"/>
  <c r="H10" i="49"/>
  <c r="E10" i="49"/>
  <c r="D10" i="49"/>
  <c r="C10" i="49"/>
  <c r="B10" i="49"/>
  <c r="AI9" i="49"/>
  <c r="AH9" i="49"/>
  <c r="AG9" i="49"/>
  <c r="AF9" i="49"/>
  <c r="AC9" i="49"/>
  <c r="AB9" i="49"/>
  <c r="AA9" i="49"/>
  <c r="Z9" i="49"/>
  <c r="W9" i="49"/>
  <c r="V9" i="49"/>
  <c r="U9" i="49"/>
  <c r="T9" i="49"/>
  <c r="Q9" i="49"/>
  <c r="P9" i="49"/>
  <c r="O9" i="49"/>
  <c r="N9" i="49"/>
  <c r="K9" i="49"/>
  <c r="J9" i="49"/>
  <c r="I9" i="49"/>
  <c r="H9" i="49"/>
  <c r="E9" i="49"/>
  <c r="D9" i="49"/>
  <c r="C9" i="49"/>
  <c r="B9" i="49"/>
  <c r="AI8" i="49"/>
  <c r="AH8" i="49"/>
  <c r="AG8" i="49"/>
  <c r="AF8" i="49"/>
  <c r="AC8" i="49"/>
  <c r="AB8" i="49"/>
  <c r="AA8" i="49"/>
  <c r="Z8" i="49"/>
  <c r="W8" i="49"/>
  <c r="V8" i="49"/>
  <c r="U8" i="49"/>
  <c r="T8" i="49"/>
  <c r="Q8" i="49"/>
  <c r="P8" i="49"/>
  <c r="O8" i="49"/>
  <c r="N8" i="49"/>
  <c r="K8" i="49"/>
  <c r="J8" i="49"/>
  <c r="I8" i="49"/>
  <c r="H8" i="49"/>
  <c r="E8" i="49"/>
  <c r="D8" i="49"/>
  <c r="C8" i="49"/>
  <c r="B8" i="49"/>
  <c r="AI37" i="46"/>
  <c r="AH37" i="46"/>
  <c r="AG37" i="46"/>
  <c r="AF37" i="46"/>
  <c r="AC37" i="46"/>
  <c r="AB37" i="46"/>
  <c r="AA37" i="46"/>
  <c r="Z37" i="46"/>
  <c r="W37" i="46"/>
  <c r="V37" i="46"/>
  <c r="U37" i="46"/>
  <c r="T37" i="46"/>
  <c r="Q37" i="46"/>
  <c r="P37" i="46"/>
  <c r="O37" i="46"/>
  <c r="N37" i="46"/>
  <c r="K37" i="46"/>
  <c r="J37" i="46"/>
  <c r="I37" i="46"/>
  <c r="H37" i="46"/>
  <c r="E37" i="46"/>
  <c r="D37" i="46"/>
  <c r="C37" i="46"/>
  <c r="B37" i="46"/>
  <c r="AI36" i="46"/>
  <c r="AH36" i="46"/>
  <c r="AG36" i="46"/>
  <c r="AF36" i="46"/>
  <c r="AC36" i="46"/>
  <c r="AB36" i="46"/>
  <c r="AA36" i="46"/>
  <c r="Z36" i="46"/>
  <c r="W36" i="46"/>
  <c r="V36" i="46"/>
  <c r="U36" i="46"/>
  <c r="T36" i="46"/>
  <c r="Q36" i="46"/>
  <c r="P36" i="46"/>
  <c r="O36" i="46"/>
  <c r="N36" i="46"/>
  <c r="K36" i="46"/>
  <c r="J36" i="46"/>
  <c r="I36" i="46"/>
  <c r="H36" i="46"/>
  <c r="E36" i="46"/>
  <c r="D36" i="46"/>
  <c r="C36" i="46"/>
  <c r="B36" i="46"/>
  <c r="AI35" i="46"/>
  <c r="AH35" i="46"/>
  <c r="AG35" i="46"/>
  <c r="AF35" i="46"/>
  <c r="AC35" i="46"/>
  <c r="AB35" i="46"/>
  <c r="AA35" i="46"/>
  <c r="Z35" i="46"/>
  <c r="W35" i="46"/>
  <c r="V35" i="46"/>
  <c r="U35" i="46"/>
  <c r="T35" i="46"/>
  <c r="Q35" i="46"/>
  <c r="P35" i="46"/>
  <c r="O35" i="46"/>
  <c r="N35" i="46"/>
  <c r="K35" i="46"/>
  <c r="J35" i="46"/>
  <c r="I35" i="46"/>
  <c r="H35" i="46"/>
  <c r="E35" i="46"/>
  <c r="D35" i="46"/>
  <c r="C35" i="46"/>
  <c r="B35" i="46"/>
  <c r="AI30" i="46"/>
  <c r="AH30" i="46"/>
  <c r="AG30" i="46"/>
  <c r="AF30" i="46"/>
  <c r="AC30" i="46"/>
  <c r="AB30" i="46"/>
  <c r="AA30" i="46"/>
  <c r="Z30" i="46"/>
  <c r="W30" i="46"/>
  <c r="V30" i="46"/>
  <c r="U30" i="46"/>
  <c r="T30" i="46"/>
  <c r="Q30" i="46"/>
  <c r="P30" i="46"/>
  <c r="O30" i="46"/>
  <c r="N30" i="46"/>
  <c r="K30" i="46"/>
  <c r="J30" i="46"/>
  <c r="I30" i="46"/>
  <c r="H30" i="46"/>
  <c r="E30" i="46"/>
  <c r="D30" i="46"/>
  <c r="C30" i="46"/>
  <c r="B30" i="46"/>
  <c r="AI29" i="46"/>
  <c r="AH29" i="46"/>
  <c r="AG29" i="46"/>
  <c r="AF29" i="46"/>
  <c r="AC29" i="46"/>
  <c r="AB29" i="46"/>
  <c r="AA29" i="46"/>
  <c r="Z29" i="46"/>
  <c r="W29" i="46"/>
  <c r="V29" i="46"/>
  <c r="U29" i="46"/>
  <c r="T29" i="46"/>
  <c r="Q29" i="46"/>
  <c r="P29" i="46"/>
  <c r="O29" i="46"/>
  <c r="N29" i="46"/>
  <c r="K29" i="46"/>
  <c r="J29" i="46"/>
  <c r="I29" i="46"/>
  <c r="H29" i="46"/>
  <c r="E29" i="46"/>
  <c r="D29" i="46"/>
  <c r="C29" i="46"/>
  <c r="B29" i="46"/>
  <c r="AI28" i="46"/>
  <c r="AH28" i="46"/>
  <c r="AG28" i="46"/>
  <c r="AF28" i="46"/>
  <c r="AC28" i="46"/>
  <c r="AB28" i="46"/>
  <c r="AA28" i="46"/>
  <c r="Z28" i="46"/>
  <c r="W28" i="46"/>
  <c r="V28" i="46"/>
  <c r="U28" i="46"/>
  <c r="T28" i="46"/>
  <c r="Q28" i="46"/>
  <c r="P28" i="46"/>
  <c r="O28" i="46"/>
  <c r="N28" i="46"/>
  <c r="K28" i="46"/>
  <c r="J28" i="46"/>
  <c r="I28" i="46"/>
  <c r="H28" i="46"/>
  <c r="E28" i="46"/>
  <c r="D28" i="46"/>
  <c r="C28" i="46"/>
  <c r="B28" i="46"/>
  <c r="AI21" i="46"/>
  <c r="AH21" i="46"/>
  <c r="AG21" i="46"/>
  <c r="AF21" i="46"/>
  <c r="AC21" i="46"/>
  <c r="AB21" i="46"/>
  <c r="AA21" i="46"/>
  <c r="Z21" i="46"/>
  <c r="W21" i="46"/>
  <c r="V21" i="46"/>
  <c r="U21" i="46"/>
  <c r="T21" i="46"/>
  <c r="Q21" i="46"/>
  <c r="P21" i="46"/>
  <c r="O21" i="46"/>
  <c r="N21" i="46"/>
  <c r="K21" i="46"/>
  <c r="J21" i="46"/>
  <c r="I21" i="46"/>
  <c r="H21" i="46"/>
  <c r="E21" i="46"/>
  <c r="D21" i="46"/>
  <c r="C21" i="46"/>
  <c r="B21" i="46"/>
  <c r="AI20" i="46"/>
  <c r="AH20" i="46"/>
  <c r="AG20" i="46"/>
  <c r="AF20" i="46"/>
  <c r="AC20" i="46"/>
  <c r="AB20" i="46"/>
  <c r="AA20" i="46"/>
  <c r="Z20" i="46"/>
  <c r="W20" i="46"/>
  <c r="V20" i="46"/>
  <c r="U20" i="46"/>
  <c r="T20" i="46"/>
  <c r="Q20" i="46"/>
  <c r="P20" i="46"/>
  <c r="O20" i="46"/>
  <c r="N20" i="46"/>
  <c r="K20" i="46"/>
  <c r="J20" i="46"/>
  <c r="I20" i="46"/>
  <c r="H20" i="46"/>
  <c r="E20" i="46"/>
  <c r="D20" i="46"/>
  <c r="C20" i="46"/>
  <c r="B20" i="46"/>
  <c r="AI19" i="46"/>
  <c r="AH19" i="46"/>
  <c r="AG19" i="46"/>
  <c r="AF19" i="46"/>
  <c r="AC19" i="46"/>
  <c r="AB19" i="46"/>
  <c r="AA19" i="46"/>
  <c r="Z19" i="46"/>
  <c r="W19" i="46"/>
  <c r="V19" i="46"/>
  <c r="U19" i="46"/>
  <c r="T19" i="46"/>
  <c r="Q19" i="46"/>
  <c r="P19" i="46"/>
  <c r="O19" i="46"/>
  <c r="N19" i="46"/>
  <c r="K19" i="46"/>
  <c r="J19" i="46"/>
  <c r="I19" i="46"/>
  <c r="H19" i="46"/>
  <c r="E19" i="46"/>
  <c r="D19" i="46"/>
  <c r="C19" i="46"/>
  <c r="B19" i="46"/>
  <c r="AI14" i="46"/>
  <c r="AH14" i="46"/>
  <c r="AG14" i="46"/>
  <c r="AF14" i="46"/>
  <c r="AC14" i="46"/>
  <c r="AB14" i="46"/>
  <c r="AA14" i="46"/>
  <c r="Z14" i="46"/>
  <c r="W14" i="46"/>
  <c r="V14" i="46"/>
  <c r="U14" i="46"/>
  <c r="T14" i="46"/>
  <c r="Q14" i="46"/>
  <c r="P14" i="46"/>
  <c r="O14" i="46"/>
  <c r="N14" i="46"/>
  <c r="K14" i="46"/>
  <c r="J14" i="46"/>
  <c r="I14" i="46"/>
  <c r="H14" i="46"/>
  <c r="E14" i="46"/>
  <c r="D14" i="46"/>
  <c r="C14" i="46"/>
  <c r="B14" i="46"/>
  <c r="AI13" i="46"/>
  <c r="AH13" i="46"/>
  <c r="AG13" i="46"/>
  <c r="AF13" i="46"/>
  <c r="AC13" i="46"/>
  <c r="AB13" i="46"/>
  <c r="AA13" i="46"/>
  <c r="Z13" i="46"/>
  <c r="W13" i="46"/>
  <c r="V13" i="46"/>
  <c r="U13" i="46"/>
  <c r="T13" i="46"/>
  <c r="Q13" i="46"/>
  <c r="P13" i="46"/>
  <c r="O13" i="46"/>
  <c r="N13" i="46"/>
  <c r="K13" i="46"/>
  <c r="J13" i="46"/>
  <c r="I13" i="46"/>
  <c r="H13" i="46"/>
  <c r="E13" i="46"/>
  <c r="D13" i="46"/>
  <c r="C13" i="46"/>
  <c r="B13" i="46"/>
  <c r="AI12" i="46"/>
  <c r="AH12" i="46"/>
  <c r="AG12" i="46"/>
  <c r="AF12" i="46"/>
  <c r="AC12" i="46"/>
  <c r="AB12" i="46"/>
  <c r="AA12" i="46"/>
  <c r="Z12" i="46"/>
  <c r="W12" i="46"/>
  <c r="V12" i="46"/>
  <c r="U12" i="46"/>
  <c r="T12" i="46"/>
  <c r="Q12" i="46"/>
  <c r="P12" i="46"/>
  <c r="O12" i="46"/>
  <c r="N12" i="46"/>
  <c r="K12" i="46"/>
  <c r="J12" i="46"/>
  <c r="I12" i="46"/>
  <c r="H12" i="46"/>
  <c r="E12" i="46"/>
  <c r="D12" i="46"/>
  <c r="C12" i="46"/>
  <c r="B12" i="46"/>
  <c r="AI6" i="46"/>
  <c r="AH6" i="46"/>
  <c r="AG6" i="46"/>
  <c r="AF6" i="46"/>
  <c r="AC6" i="46"/>
  <c r="AB6" i="46"/>
  <c r="AA6" i="46"/>
  <c r="Z6" i="46"/>
  <c r="W6" i="46"/>
  <c r="V6" i="46"/>
  <c r="U6" i="46"/>
  <c r="T6" i="46"/>
  <c r="Q6" i="46"/>
  <c r="P6" i="46"/>
  <c r="O6" i="46"/>
  <c r="N6" i="46"/>
  <c r="K6" i="46"/>
  <c r="J6" i="46"/>
  <c r="I6" i="46"/>
  <c r="H6" i="46"/>
  <c r="E6" i="46"/>
  <c r="D6" i="46"/>
  <c r="C6" i="46"/>
  <c r="B6" i="46"/>
  <c r="AI5" i="46"/>
  <c r="AH5" i="46"/>
  <c r="AG5" i="46"/>
  <c r="AF5" i="46"/>
  <c r="AC5" i="46"/>
  <c r="AB5" i="46"/>
  <c r="AA5" i="46"/>
  <c r="Z5" i="46"/>
  <c r="W5" i="46"/>
  <c r="V5" i="46"/>
  <c r="U5" i="46"/>
  <c r="T5" i="46"/>
  <c r="Q5" i="46"/>
  <c r="P5" i="46"/>
  <c r="O5" i="46"/>
  <c r="N5" i="46"/>
  <c r="K5" i="46"/>
  <c r="J5" i="46"/>
  <c r="I5" i="46"/>
  <c r="H5" i="46"/>
  <c r="E5" i="46"/>
  <c r="D5" i="46"/>
  <c r="C5" i="46"/>
  <c r="B5" i="46"/>
  <c r="AI4" i="46"/>
  <c r="AH4" i="46"/>
  <c r="AG4" i="46"/>
  <c r="AF4" i="46"/>
  <c r="AC4" i="46"/>
  <c r="AB4" i="46"/>
  <c r="AA4" i="46"/>
  <c r="Z4" i="46"/>
  <c r="W4" i="46"/>
  <c r="V4" i="46"/>
  <c r="U4" i="46"/>
  <c r="T4" i="46"/>
  <c r="Q4" i="46"/>
  <c r="P4" i="46"/>
  <c r="O4" i="46"/>
  <c r="N4" i="46"/>
  <c r="K4" i="46"/>
  <c r="J4" i="46"/>
  <c r="I4" i="46"/>
  <c r="H4" i="46"/>
  <c r="E4" i="46"/>
  <c r="D4" i="46"/>
  <c r="C4" i="46"/>
  <c r="B4" i="46"/>
  <c r="AI76" i="43"/>
  <c r="AH76" i="43"/>
  <c r="AG76" i="43"/>
  <c r="AF76" i="43"/>
  <c r="AC76" i="43"/>
  <c r="AB76" i="43"/>
  <c r="AA76" i="43"/>
  <c r="Z76" i="43"/>
  <c r="W76" i="43"/>
  <c r="V76" i="43"/>
  <c r="U76" i="43"/>
  <c r="T76" i="43"/>
  <c r="Q76" i="43"/>
  <c r="P76" i="43"/>
  <c r="O76" i="43"/>
  <c r="N76" i="43"/>
  <c r="K76" i="43"/>
  <c r="J76" i="43"/>
  <c r="I76" i="43"/>
  <c r="H76" i="43"/>
  <c r="E76" i="43"/>
  <c r="D76" i="43"/>
  <c r="C76" i="43"/>
  <c r="B76" i="43"/>
  <c r="AI75" i="43"/>
  <c r="AH75" i="43"/>
  <c r="AG75" i="43"/>
  <c r="AF75" i="43"/>
  <c r="AC75" i="43"/>
  <c r="AB75" i="43"/>
  <c r="AA75" i="43"/>
  <c r="Z75" i="43"/>
  <c r="W75" i="43"/>
  <c r="V75" i="43"/>
  <c r="U75" i="43"/>
  <c r="T75" i="43"/>
  <c r="Q75" i="43"/>
  <c r="P75" i="43"/>
  <c r="O75" i="43"/>
  <c r="N75" i="43"/>
  <c r="K75" i="43"/>
  <c r="J75" i="43"/>
  <c r="I75" i="43"/>
  <c r="H75" i="43"/>
  <c r="E75" i="43"/>
  <c r="D75" i="43"/>
  <c r="C75" i="43"/>
  <c r="B75" i="43"/>
  <c r="AI74" i="43"/>
  <c r="AH74" i="43"/>
  <c r="AG74" i="43"/>
  <c r="AF74" i="43"/>
  <c r="AC74" i="43"/>
  <c r="AB74" i="43"/>
  <c r="AA74" i="43"/>
  <c r="Z74" i="43"/>
  <c r="W74" i="43"/>
  <c r="V74" i="43"/>
  <c r="U74" i="43"/>
  <c r="T74" i="43"/>
  <c r="Q74" i="43"/>
  <c r="P74" i="43"/>
  <c r="O74" i="43"/>
  <c r="N74" i="43"/>
  <c r="K74" i="43"/>
  <c r="J74" i="43"/>
  <c r="I74" i="43"/>
  <c r="H74" i="43"/>
  <c r="E74" i="43"/>
  <c r="D74" i="43"/>
  <c r="C74" i="43"/>
  <c r="B74" i="43"/>
  <c r="AI61" i="43"/>
  <c r="AH61" i="43"/>
  <c r="AG61" i="43"/>
  <c r="AF61" i="43"/>
  <c r="AC61" i="43"/>
  <c r="AB61" i="43"/>
  <c r="AA61" i="43"/>
  <c r="Z61" i="43"/>
  <c r="W61" i="43"/>
  <c r="V61" i="43"/>
  <c r="U61" i="43"/>
  <c r="T61" i="43"/>
  <c r="Q61" i="43"/>
  <c r="P61" i="43"/>
  <c r="O61" i="43"/>
  <c r="N61" i="43"/>
  <c r="K61" i="43"/>
  <c r="J61" i="43"/>
  <c r="I61" i="43"/>
  <c r="H61" i="43"/>
  <c r="E61" i="43"/>
  <c r="D61" i="43"/>
  <c r="C61" i="43"/>
  <c r="B61" i="43"/>
  <c r="AI60" i="43"/>
  <c r="AH60" i="43"/>
  <c r="AG60" i="43"/>
  <c r="AF60" i="43"/>
  <c r="AC60" i="43"/>
  <c r="AB60" i="43"/>
  <c r="AA60" i="43"/>
  <c r="Z60" i="43"/>
  <c r="W60" i="43"/>
  <c r="V60" i="43"/>
  <c r="U60" i="43"/>
  <c r="T60" i="43"/>
  <c r="Q60" i="43"/>
  <c r="P60" i="43"/>
  <c r="O60" i="43"/>
  <c r="N60" i="43"/>
  <c r="K60" i="43"/>
  <c r="J60" i="43"/>
  <c r="I60" i="43"/>
  <c r="H60" i="43"/>
  <c r="E60" i="43"/>
  <c r="D60" i="43"/>
  <c r="C60" i="43"/>
  <c r="B60" i="43"/>
  <c r="AI59" i="43"/>
  <c r="AH59" i="43"/>
  <c r="AG59" i="43"/>
  <c r="AF59" i="43"/>
  <c r="AC59" i="43"/>
  <c r="AB59" i="43"/>
  <c r="AA59" i="43"/>
  <c r="Z59" i="43"/>
  <c r="W59" i="43"/>
  <c r="V59" i="43"/>
  <c r="U59" i="43"/>
  <c r="T59" i="43"/>
  <c r="Q59" i="43"/>
  <c r="P59" i="43"/>
  <c r="O59" i="43"/>
  <c r="N59" i="43"/>
  <c r="K59" i="43"/>
  <c r="J59" i="43"/>
  <c r="I59" i="43"/>
  <c r="H59" i="43"/>
  <c r="E59" i="43"/>
  <c r="D59" i="43"/>
  <c r="C59" i="43"/>
  <c r="B59" i="43"/>
  <c r="AI45" i="43"/>
  <c r="AH45" i="43"/>
  <c r="AG45" i="43"/>
  <c r="AF45" i="43"/>
  <c r="AC45" i="43"/>
  <c r="AB45" i="43"/>
  <c r="AA45" i="43"/>
  <c r="Z45" i="43"/>
  <c r="W45" i="43"/>
  <c r="V45" i="43"/>
  <c r="U45" i="43"/>
  <c r="T45" i="43"/>
  <c r="Q45" i="43"/>
  <c r="P45" i="43"/>
  <c r="O45" i="43"/>
  <c r="N45" i="43"/>
  <c r="K45" i="43"/>
  <c r="J45" i="43"/>
  <c r="I45" i="43"/>
  <c r="H45" i="43"/>
  <c r="E45" i="43"/>
  <c r="D45" i="43"/>
  <c r="C45" i="43"/>
  <c r="B45" i="43"/>
  <c r="AI44" i="43"/>
  <c r="AH44" i="43"/>
  <c r="AG44" i="43"/>
  <c r="AF44" i="43"/>
  <c r="AC44" i="43"/>
  <c r="AB44" i="43"/>
  <c r="AA44" i="43"/>
  <c r="Z44" i="43"/>
  <c r="W44" i="43"/>
  <c r="V44" i="43"/>
  <c r="U44" i="43"/>
  <c r="T44" i="43"/>
  <c r="Q44" i="43"/>
  <c r="P44" i="43"/>
  <c r="O44" i="43"/>
  <c r="N44" i="43"/>
  <c r="K44" i="43"/>
  <c r="J44" i="43"/>
  <c r="I44" i="43"/>
  <c r="H44" i="43"/>
  <c r="E44" i="43"/>
  <c r="D44" i="43"/>
  <c r="C44" i="43"/>
  <c r="B44" i="43"/>
  <c r="AI43" i="43"/>
  <c r="AH43" i="43"/>
  <c r="AG43" i="43"/>
  <c r="AF43" i="43"/>
  <c r="AC43" i="43"/>
  <c r="AB43" i="43"/>
  <c r="AA43" i="43"/>
  <c r="Z43" i="43"/>
  <c r="W43" i="43"/>
  <c r="V43" i="43"/>
  <c r="U43" i="43"/>
  <c r="T43" i="43"/>
  <c r="Q43" i="43"/>
  <c r="P43" i="43"/>
  <c r="O43" i="43"/>
  <c r="N43" i="43"/>
  <c r="K43" i="43"/>
  <c r="J43" i="43"/>
  <c r="I43" i="43"/>
  <c r="H43" i="43"/>
  <c r="E43" i="43"/>
  <c r="D43" i="43"/>
  <c r="C43" i="43"/>
  <c r="B43" i="43"/>
  <c r="AI30" i="43"/>
  <c r="AH30" i="43"/>
  <c r="AG30" i="43"/>
  <c r="AF30" i="43"/>
  <c r="AC30" i="43"/>
  <c r="AB30" i="43"/>
  <c r="AA30" i="43"/>
  <c r="Z30" i="43"/>
  <c r="W30" i="43"/>
  <c r="V30" i="43"/>
  <c r="U30" i="43"/>
  <c r="T30" i="43"/>
  <c r="Q30" i="43"/>
  <c r="P30" i="43"/>
  <c r="O30" i="43"/>
  <c r="N30" i="43"/>
  <c r="K30" i="43"/>
  <c r="J30" i="43"/>
  <c r="I30" i="43"/>
  <c r="H30" i="43"/>
  <c r="E30" i="43"/>
  <c r="D30" i="43"/>
  <c r="C30" i="43"/>
  <c r="B30" i="43"/>
  <c r="AI29" i="43"/>
  <c r="AH29" i="43"/>
  <c r="AG29" i="43"/>
  <c r="AF29" i="43"/>
  <c r="AC29" i="43"/>
  <c r="AB29" i="43"/>
  <c r="AA29" i="43"/>
  <c r="Z29" i="43"/>
  <c r="W29" i="43"/>
  <c r="V29" i="43"/>
  <c r="U29" i="43"/>
  <c r="T29" i="43"/>
  <c r="Q29" i="43"/>
  <c r="P29" i="43"/>
  <c r="O29" i="43"/>
  <c r="N29" i="43"/>
  <c r="K29" i="43"/>
  <c r="J29" i="43"/>
  <c r="I29" i="43"/>
  <c r="H29" i="43"/>
  <c r="E29" i="43"/>
  <c r="D29" i="43"/>
  <c r="C29" i="43"/>
  <c r="B29" i="43"/>
  <c r="AI28" i="43"/>
  <c r="AH28" i="43"/>
  <c r="AG28" i="43"/>
  <c r="AF28" i="43"/>
  <c r="AC28" i="43"/>
  <c r="AB28" i="43"/>
  <c r="AA28" i="43"/>
  <c r="Z28" i="43"/>
  <c r="W28" i="43"/>
  <c r="V28" i="43"/>
  <c r="U28" i="43"/>
  <c r="T28" i="43"/>
  <c r="Q28" i="43"/>
  <c r="P28" i="43"/>
  <c r="O28" i="43"/>
  <c r="N28" i="43"/>
  <c r="K28" i="43"/>
  <c r="J28" i="43"/>
  <c r="I28" i="43"/>
  <c r="H28" i="43"/>
  <c r="E28" i="43"/>
  <c r="D28" i="43"/>
  <c r="C28" i="43"/>
  <c r="B28" i="43"/>
  <c r="AI14" i="43"/>
  <c r="AH14" i="43"/>
  <c r="AG14" i="43"/>
  <c r="AF14" i="43"/>
  <c r="AC14" i="43"/>
  <c r="AB14" i="43"/>
  <c r="AA14" i="43"/>
  <c r="Z14" i="43"/>
  <c r="W14" i="43"/>
  <c r="V14" i="43"/>
  <c r="U14" i="43"/>
  <c r="T14" i="43"/>
  <c r="Q14" i="43"/>
  <c r="P14" i="43"/>
  <c r="O14" i="43"/>
  <c r="N14" i="43"/>
  <c r="K14" i="43"/>
  <c r="J14" i="43"/>
  <c r="I14" i="43"/>
  <c r="H14" i="43"/>
  <c r="E14" i="43"/>
  <c r="D14" i="43"/>
  <c r="C14" i="43"/>
  <c r="B14" i="43"/>
  <c r="AI13" i="43"/>
  <c r="AH13" i="43"/>
  <c r="AG13" i="43"/>
  <c r="AF13" i="43"/>
  <c r="AC13" i="43"/>
  <c r="AB13" i="43"/>
  <c r="AA13" i="43"/>
  <c r="Z13" i="43"/>
  <c r="W13" i="43"/>
  <c r="V13" i="43"/>
  <c r="U13" i="43"/>
  <c r="T13" i="43"/>
  <c r="Q13" i="43"/>
  <c r="P13" i="43"/>
  <c r="O13" i="43"/>
  <c r="N13" i="43"/>
  <c r="K13" i="43"/>
  <c r="J13" i="43"/>
  <c r="I13" i="43"/>
  <c r="H13" i="43"/>
  <c r="E13" i="43"/>
  <c r="D13" i="43"/>
  <c r="C13" i="43"/>
  <c r="B13" i="43"/>
  <c r="AI12" i="43"/>
  <c r="AH12" i="43"/>
  <c r="AG12" i="43"/>
  <c r="AF12" i="43"/>
  <c r="AC12" i="43"/>
  <c r="AB12" i="43"/>
  <c r="AA12" i="43"/>
  <c r="Z12" i="43"/>
  <c r="W12" i="43"/>
  <c r="V12" i="43"/>
  <c r="U12" i="43"/>
  <c r="T12" i="43"/>
  <c r="Q12" i="43"/>
  <c r="P12" i="43"/>
  <c r="O12" i="43"/>
  <c r="N12" i="43"/>
  <c r="K12" i="43"/>
  <c r="J12" i="43"/>
  <c r="I12" i="43"/>
  <c r="H12" i="43"/>
  <c r="E12" i="43"/>
  <c r="D12" i="43"/>
  <c r="C12" i="43"/>
  <c r="B12" i="43"/>
  <c r="AI37" i="37"/>
  <c r="AH37" i="37"/>
  <c r="AG37" i="37"/>
  <c r="AF37" i="37"/>
  <c r="AC37" i="37"/>
  <c r="AB37" i="37"/>
  <c r="AA37" i="37"/>
  <c r="Z37" i="37"/>
  <c r="W37" i="37"/>
  <c r="V37" i="37"/>
  <c r="U37" i="37"/>
  <c r="T37" i="37"/>
  <c r="Q37" i="37"/>
  <c r="P37" i="37"/>
  <c r="O37" i="37"/>
  <c r="N37" i="37"/>
  <c r="K37" i="37"/>
  <c r="J37" i="37"/>
  <c r="I37" i="37"/>
  <c r="H37" i="37"/>
  <c r="E37" i="37"/>
  <c r="D37" i="37"/>
  <c r="C37" i="37"/>
  <c r="B37" i="37"/>
  <c r="AI36" i="37"/>
  <c r="AH36" i="37"/>
  <c r="AG36" i="37"/>
  <c r="AF36" i="37"/>
  <c r="AC36" i="37"/>
  <c r="AB36" i="37"/>
  <c r="AA36" i="37"/>
  <c r="Z36" i="37"/>
  <c r="W36" i="37"/>
  <c r="V36" i="37"/>
  <c r="U36" i="37"/>
  <c r="T36" i="37"/>
  <c r="Q36" i="37"/>
  <c r="P36" i="37"/>
  <c r="O36" i="37"/>
  <c r="N36" i="37"/>
  <c r="K36" i="37"/>
  <c r="J36" i="37"/>
  <c r="I36" i="37"/>
  <c r="H36" i="37"/>
  <c r="E36" i="37"/>
  <c r="D36" i="37"/>
  <c r="C36" i="37"/>
  <c r="B36" i="37"/>
  <c r="AI35" i="37"/>
  <c r="AH35" i="37"/>
  <c r="AG35" i="37"/>
  <c r="AF35" i="37"/>
  <c r="AC35" i="37"/>
  <c r="AB35" i="37"/>
  <c r="AA35" i="37"/>
  <c r="Z35" i="37"/>
  <c r="W35" i="37"/>
  <c r="V35" i="37"/>
  <c r="U35" i="37"/>
  <c r="T35" i="37"/>
  <c r="Q35" i="37"/>
  <c r="P35" i="37"/>
  <c r="O35" i="37"/>
  <c r="N35" i="37"/>
  <c r="K35" i="37"/>
  <c r="J35" i="37"/>
  <c r="I35" i="37"/>
  <c r="H35" i="37"/>
  <c r="E35" i="37"/>
  <c r="D35" i="37"/>
  <c r="C35" i="37"/>
  <c r="B35" i="37"/>
  <c r="AI30" i="37"/>
  <c r="AH30" i="37"/>
  <c r="AG30" i="37"/>
  <c r="AF30" i="37"/>
  <c r="AC30" i="37"/>
  <c r="AB30" i="37"/>
  <c r="AA30" i="37"/>
  <c r="Z30" i="37"/>
  <c r="W30" i="37"/>
  <c r="V30" i="37"/>
  <c r="U30" i="37"/>
  <c r="T30" i="37"/>
  <c r="Q30" i="37"/>
  <c r="P30" i="37"/>
  <c r="O30" i="37"/>
  <c r="N30" i="37"/>
  <c r="K30" i="37"/>
  <c r="J30" i="37"/>
  <c r="I30" i="37"/>
  <c r="H30" i="37"/>
  <c r="E30" i="37"/>
  <c r="D30" i="37"/>
  <c r="C30" i="37"/>
  <c r="B30" i="37"/>
  <c r="AI29" i="37"/>
  <c r="AH29" i="37"/>
  <c r="AG29" i="37"/>
  <c r="AF29" i="37"/>
  <c r="AC29" i="37"/>
  <c r="AB29" i="37"/>
  <c r="AA29" i="37"/>
  <c r="Z29" i="37"/>
  <c r="W29" i="37"/>
  <c r="V29" i="37"/>
  <c r="U29" i="37"/>
  <c r="T29" i="37"/>
  <c r="Q29" i="37"/>
  <c r="P29" i="37"/>
  <c r="O29" i="37"/>
  <c r="N29" i="37"/>
  <c r="K29" i="37"/>
  <c r="J29" i="37"/>
  <c r="I29" i="37"/>
  <c r="H29" i="37"/>
  <c r="E29" i="37"/>
  <c r="D29" i="37"/>
  <c r="C29" i="37"/>
  <c r="B29" i="37"/>
  <c r="AI28" i="37"/>
  <c r="AH28" i="37"/>
  <c r="AG28" i="37"/>
  <c r="AF28" i="37"/>
  <c r="AC28" i="37"/>
  <c r="AB28" i="37"/>
  <c r="AA28" i="37"/>
  <c r="Z28" i="37"/>
  <c r="W28" i="37"/>
  <c r="V28" i="37"/>
  <c r="U28" i="37"/>
  <c r="T28" i="37"/>
  <c r="Q28" i="37"/>
  <c r="P28" i="37"/>
  <c r="O28" i="37"/>
  <c r="N28" i="37"/>
  <c r="K28" i="37"/>
  <c r="J28" i="37"/>
  <c r="I28" i="37"/>
  <c r="H28" i="37"/>
  <c r="E28" i="37"/>
  <c r="D28" i="37"/>
  <c r="C28" i="37"/>
  <c r="B28" i="37"/>
  <c r="AI21" i="37"/>
  <c r="AH21" i="37"/>
  <c r="AG21" i="37"/>
  <c r="AF21" i="37"/>
  <c r="AC21" i="37"/>
  <c r="AB21" i="37"/>
  <c r="AA21" i="37"/>
  <c r="Z21" i="37"/>
  <c r="W21" i="37"/>
  <c r="V21" i="37"/>
  <c r="U21" i="37"/>
  <c r="T21" i="37"/>
  <c r="Q21" i="37"/>
  <c r="P21" i="37"/>
  <c r="O21" i="37"/>
  <c r="N21" i="37"/>
  <c r="K21" i="37"/>
  <c r="J21" i="37"/>
  <c r="I21" i="37"/>
  <c r="H21" i="37"/>
  <c r="E21" i="37"/>
  <c r="D21" i="37"/>
  <c r="C21" i="37"/>
  <c r="B21" i="37"/>
  <c r="AI20" i="37"/>
  <c r="AH20" i="37"/>
  <c r="AG20" i="37"/>
  <c r="AF20" i="37"/>
  <c r="AC20" i="37"/>
  <c r="AB20" i="37"/>
  <c r="AA20" i="37"/>
  <c r="Z20" i="37"/>
  <c r="W20" i="37"/>
  <c r="V20" i="37"/>
  <c r="U20" i="37"/>
  <c r="T20" i="37"/>
  <c r="Q20" i="37"/>
  <c r="P20" i="37"/>
  <c r="O20" i="37"/>
  <c r="N20" i="37"/>
  <c r="K20" i="37"/>
  <c r="J20" i="37"/>
  <c r="I20" i="37"/>
  <c r="H20" i="37"/>
  <c r="E20" i="37"/>
  <c r="D20" i="37"/>
  <c r="C20" i="37"/>
  <c r="B20" i="37"/>
  <c r="AI19" i="37"/>
  <c r="AH19" i="37"/>
  <c r="AG19" i="37"/>
  <c r="AF19" i="37"/>
  <c r="AC19" i="37"/>
  <c r="AB19" i="37"/>
  <c r="AA19" i="37"/>
  <c r="Z19" i="37"/>
  <c r="W19" i="37"/>
  <c r="V19" i="37"/>
  <c r="U19" i="37"/>
  <c r="T19" i="37"/>
  <c r="Q19" i="37"/>
  <c r="P19" i="37"/>
  <c r="O19" i="37"/>
  <c r="N19" i="37"/>
  <c r="K19" i="37"/>
  <c r="J19" i="37"/>
  <c r="I19" i="37"/>
  <c r="H19" i="37"/>
  <c r="E19" i="37"/>
  <c r="D19" i="37"/>
  <c r="C19" i="37"/>
  <c r="B19" i="37"/>
  <c r="AI14" i="37"/>
  <c r="AH14" i="37"/>
  <c r="AG14" i="37"/>
  <c r="AF14" i="37"/>
  <c r="AC14" i="37"/>
  <c r="AB14" i="37"/>
  <c r="AA14" i="37"/>
  <c r="Z14" i="37"/>
  <c r="W14" i="37"/>
  <c r="V14" i="37"/>
  <c r="U14" i="37"/>
  <c r="T14" i="37"/>
  <c r="Q14" i="37"/>
  <c r="P14" i="37"/>
  <c r="O14" i="37"/>
  <c r="N14" i="37"/>
  <c r="K14" i="37"/>
  <c r="J14" i="37"/>
  <c r="I14" i="37"/>
  <c r="H14" i="37"/>
  <c r="E14" i="37"/>
  <c r="D14" i="37"/>
  <c r="C14" i="37"/>
  <c r="B14" i="37"/>
  <c r="AI13" i="37"/>
  <c r="AH13" i="37"/>
  <c r="AG13" i="37"/>
  <c r="AF13" i="37"/>
  <c r="AC13" i="37"/>
  <c r="AB13" i="37"/>
  <c r="AA13" i="37"/>
  <c r="Z13" i="37"/>
  <c r="W13" i="37"/>
  <c r="V13" i="37"/>
  <c r="U13" i="37"/>
  <c r="T13" i="37"/>
  <c r="Q13" i="37"/>
  <c r="P13" i="37"/>
  <c r="O13" i="37"/>
  <c r="N13" i="37"/>
  <c r="K13" i="37"/>
  <c r="J13" i="37"/>
  <c r="I13" i="37"/>
  <c r="H13" i="37"/>
  <c r="E13" i="37"/>
  <c r="D13" i="37"/>
  <c r="C13" i="37"/>
  <c r="B13" i="37"/>
  <c r="AI12" i="37"/>
  <c r="AH12" i="37"/>
  <c r="AG12" i="37"/>
  <c r="AF12" i="37"/>
  <c r="AC12" i="37"/>
  <c r="AB12" i="37"/>
  <c r="AA12" i="37"/>
  <c r="Z12" i="37"/>
  <c r="W12" i="37"/>
  <c r="V12" i="37"/>
  <c r="U12" i="37"/>
  <c r="T12" i="37"/>
  <c r="Q12" i="37"/>
  <c r="P12" i="37"/>
  <c r="O12" i="37"/>
  <c r="N12" i="37"/>
  <c r="K12" i="37"/>
  <c r="J12" i="37"/>
  <c r="I12" i="37"/>
  <c r="H12" i="37"/>
  <c r="E12" i="37"/>
  <c r="D12" i="37"/>
  <c r="C12" i="37"/>
  <c r="B12" i="37"/>
  <c r="AI6" i="37"/>
  <c r="AH6" i="37"/>
  <c r="AG6" i="37"/>
  <c r="AF6" i="37"/>
  <c r="AC6" i="37"/>
  <c r="AB6" i="37"/>
  <c r="AA6" i="37"/>
  <c r="Z6" i="37"/>
  <c r="W6" i="37"/>
  <c r="V6" i="37"/>
  <c r="U6" i="37"/>
  <c r="T6" i="37"/>
  <c r="Q6" i="37"/>
  <c r="P6" i="37"/>
  <c r="O6" i="37"/>
  <c r="N6" i="37"/>
  <c r="K6" i="37"/>
  <c r="J6" i="37"/>
  <c r="I6" i="37"/>
  <c r="H6" i="37"/>
  <c r="E6" i="37"/>
  <c r="D6" i="37"/>
  <c r="C6" i="37"/>
  <c r="B6" i="37"/>
  <c r="AI5" i="37"/>
  <c r="AH5" i="37"/>
  <c r="AG5" i="37"/>
  <c r="AF5" i="37"/>
  <c r="AC5" i="37"/>
  <c r="AB5" i="37"/>
  <c r="AA5" i="37"/>
  <c r="Z5" i="37"/>
  <c r="W5" i="37"/>
  <c r="V5" i="37"/>
  <c r="U5" i="37"/>
  <c r="T5" i="37"/>
  <c r="Q5" i="37"/>
  <c r="P5" i="37"/>
  <c r="O5" i="37"/>
  <c r="N5" i="37"/>
  <c r="K5" i="37"/>
  <c r="J5" i="37"/>
  <c r="I5" i="37"/>
  <c r="H5" i="37"/>
  <c r="E5" i="37"/>
  <c r="D5" i="37"/>
  <c r="C5" i="37"/>
  <c r="B5" i="37"/>
  <c r="AI4" i="37"/>
  <c r="AH4" i="37"/>
  <c r="AG4" i="37"/>
  <c r="AF4" i="37"/>
  <c r="AC4" i="37"/>
  <c r="AB4" i="37"/>
  <c r="AA4" i="37"/>
  <c r="Z4" i="37"/>
  <c r="W4" i="37"/>
  <c r="V4" i="37"/>
  <c r="U4" i="37"/>
  <c r="T4" i="37"/>
  <c r="Q4" i="37"/>
  <c r="P4" i="37"/>
  <c r="O4" i="37"/>
  <c r="N4" i="37"/>
  <c r="K4" i="37"/>
  <c r="J4" i="37"/>
  <c r="I4" i="37"/>
  <c r="H4" i="37"/>
  <c r="E4" i="37"/>
  <c r="D4" i="37"/>
  <c r="C4" i="37"/>
  <c r="B4" i="37"/>
  <c r="AI47" i="34"/>
  <c r="AH47" i="34"/>
  <c r="AG47" i="34"/>
  <c r="AF47" i="34"/>
  <c r="AC47" i="34"/>
  <c r="AB47" i="34"/>
  <c r="AA47" i="34"/>
  <c r="Z47" i="34"/>
  <c r="W47" i="34"/>
  <c r="V47" i="34"/>
  <c r="U47" i="34"/>
  <c r="T47" i="34"/>
  <c r="Q47" i="34"/>
  <c r="P47" i="34"/>
  <c r="O47" i="34"/>
  <c r="N47" i="34"/>
  <c r="K47" i="34"/>
  <c r="J47" i="34"/>
  <c r="I47" i="34"/>
  <c r="H47" i="34"/>
  <c r="E47" i="34"/>
  <c r="D47" i="34"/>
  <c r="C47" i="34"/>
  <c r="B47" i="34"/>
  <c r="AI46" i="34"/>
  <c r="AH46" i="34"/>
  <c r="AG46" i="34"/>
  <c r="AF46" i="34"/>
  <c r="AC46" i="34"/>
  <c r="AB46" i="34"/>
  <c r="AA46" i="34"/>
  <c r="Z46" i="34"/>
  <c r="W46" i="34"/>
  <c r="V46" i="34"/>
  <c r="U46" i="34"/>
  <c r="T46" i="34"/>
  <c r="Q46" i="34"/>
  <c r="P46" i="34"/>
  <c r="O46" i="34"/>
  <c r="N46" i="34"/>
  <c r="K46" i="34"/>
  <c r="J46" i="34"/>
  <c r="I46" i="34"/>
  <c r="H46" i="34"/>
  <c r="E46" i="34"/>
  <c r="D46" i="34"/>
  <c r="C46" i="34"/>
  <c r="B46" i="34"/>
  <c r="AI45" i="34"/>
  <c r="AH45" i="34"/>
  <c r="AG45" i="34"/>
  <c r="AF45" i="34"/>
  <c r="AC45" i="34"/>
  <c r="AB45" i="34"/>
  <c r="AA45" i="34"/>
  <c r="Z45" i="34"/>
  <c r="W45" i="34"/>
  <c r="V45" i="34"/>
  <c r="U45" i="34"/>
  <c r="T45" i="34"/>
  <c r="Q45" i="34"/>
  <c r="P45" i="34"/>
  <c r="O45" i="34"/>
  <c r="N45" i="34"/>
  <c r="K45" i="34"/>
  <c r="J45" i="34"/>
  <c r="I45" i="34"/>
  <c r="H45" i="34"/>
  <c r="E45" i="34"/>
  <c r="D45" i="34"/>
  <c r="C45" i="34"/>
  <c r="B45" i="34"/>
  <c r="AI38" i="34"/>
  <c r="AH38" i="34"/>
  <c r="AG38" i="34"/>
  <c r="AF38" i="34"/>
  <c r="AC38" i="34"/>
  <c r="AB38" i="34"/>
  <c r="AA38" i="34"/>
  <c r="Z38" i="34"/>
  <c r="W38" i="34"/>
  <c r="V38" i="34"/>
  <c r="U38" i="34"/>
  <c r="T38" i="34"/>
  <c r="Q38" i="34"/>
  <c r="P38" i="34"/>
  <c r="O38" i="34"/>
  <c r="N38" i="34"/>
  <c r="K38" i="34"/>
  <c r="J38" i="34"/>
  <c r="I38" i="34"/>
  <c r="H38" i="34"/>
  <c r="E38" i="34"/>
  <c r="D38" i="34"/>
  <c r="C38" i="34"/>
  <c r="B38" i="34"/>
  <c r="AI37" i="34"/>
  <c r="AH37" i="34"/>
  <c r="AG37" i="34"/>
  <c r="AF37" i="34"/>
  <c r="AC37" i="34"/>
  <c r="AB37" i="34"/>
  <c r="AA37" i="34"/>
  <c r="Z37" i="34"/>
  <c r="W37" i="34"/>
  <c r="V37" i="34"/>
  <c r="U37" i="34"/>
  <c r="T37" i="34"/>
  <c r="Q37" i="34"/>
  <c r="P37" i="34"/>
  <c r="O37" i="34"/>
  <c r="N37" i="34"/>
  <c r="K37" i="34"/>
  <c r="J37" i="34"/>
  <c r="I37" i="34"/>
  <c r="H37" i="34"/>
  <c r="E37" i="34"/>
  <c r="D37" i="34"/>
  <c r="C37" i="34"/>
  <c r="B37" i="34"/>
  <c r="AI36" i="34"/>
  <c r="AH36" i="34"/>
  <c r="AG36" i="34"/>
  <c r="AF36" i="34"/>
  <c r="AC36" i="34"/>
  <c r="AB36" i="34"/>
  <c r="AA36" i="34"/>
  <c r="Z36" i="34"/>
  <c r="W36" i="34"/>
  <c r="V36" i="34"/>
  <c r="U36" i="34"/>
  <c r="T36" i="34"/>
  <c r="Q36" i="34"/>
  <c r="P36" i="34"/>
  <c r="O36" i="34"/>
  <c r="N36" i="34"/>
  <c r="K36" i="34"/>
  <c r="J36" i="34"/>
  <c r="I36" i="34"/>
  <c r="H36" i="34"/>
  <c r="E36" i="34"/>
  <c r="D36" i="34"/>
  <c r="C36" i="34"/>
  <c r="B36" i="34"/>
  <c r="AI27" i="34"/>
  <c r="AH27" i="34"/>
  <c r="AG27" i="34"/>
  <c r="AF27" i="34"/>
  <c r="AC27" i="34"/>
  <c r="AB27" i="34"/>
  <c r="AA27" i="34"/>
  <c r="Z27" i="34"/>
  <c r="W27" i="34"/>
  <c r="V27" i="34"/>
  <c r="U27" i="34"/>
  <c r="T27" i="34"/>
  <c r="Q27" i="34"/>
  <c r="P27" i="34"/>
  <c r="O27" i="34"/>
  <c r="N27" i="34"/>
  <c r="K27" i="34"/>
  <c r="J27" i="34"/>
  <c r="I27" i="34"/>
  <c r="H27" i="34"/>
  <c r="E27" i="34"/>
  <c r="D27" i="34"/>
  <c r="C27" i="34"/>
  <c r="B27" i="34"/>
  <c r="AI26" i="34"/>
  <c r="AH26" i="34"/>
  <c r="AG26" i="34"/>
  <c r="AF26" i="34"/>
  <c r="AC26" i="34"/>
  <c r="AB26" i="34"/>
  <c r="AA26" i="34"/>
  <c r="Z26" i="34"/>
  <c r="W26" i="34"/>
  <c r="V26" i="34"/>
  <c r="U26" i="34"/>
  <c r="T26" i="34"/>
  <c r="Q26" i="34"/>
  <c r="P26" i="34"/>
  <c r="O26" i="34"/>
  <c r="N26" i="34"/>
  <c r="K26" i="34"/>
  <c r="J26" i="34"/>
  <c r="I26" i="34"/>
  <c r="H26" i="34"/>
  <c r="E26" i="34"/>
  <c r="D26" i="34"/>
  <c r="C26" i="34"/>
  <c r="B26" i="34"/>
  <c r="AI25" i="34"/>
  <c r="AH25" i="34"/>
  <c r="AG25" i="34"/>
  <c r="AF25" i="34"/>
  <c r="AC25" i="34"/>
  <c r="AB25" i="34"/>
  <c r="AA25" i="34"/>
  <c r="Z25" i="34"/>
  <c r="W25" i="34"/>
  <c r="V25" i="34"/>
  <c r="U25" i="34"/>
  <c r="T25" i="34"/>
  <c r="Q25" i="34"/>
  <c r="P25" i="34"/>
  <c r="O25" i="34"/>
  <c r="N25" i="34"/>
  <c r="K25" i="34"/>
  <c r="J25" i="34"/>
  <c r="I25" i="34"/>
  <c r="H25" i="34"/>
  <c r="E25" i="34"/>
  <c r="D25" i="34"/>
  <c r="C25" i="34"/>
  <c r="B25" i="34"/>
  <c r="AI18" i="34"/>
  <c r="AH18" i="34"/>
  <c r="AG18" i="34"/>
  <c r="AF18" i="34"/>
  <c r="AC18" i="34"/>
  <c r="AB18" i="34"/>
  <c r="AA18" i="34"/>
  <c r="Z18" i="34"/>
  <c r="W18" i="34"/>
  <c r="V18" i="34"/>
  <c r="U18" i="34"/>
  <c r="T18" i="34"/>
  <c r="Q18" i="34"/>
  <c r="P18" i="34"/>
  <c r="O18" i="34"/>
  <c r="N18" i="34"/>
  <c r="K18" i="34"/>
  <c r="J18" i="34"/>
  <c r="I18" i="34"/>
  <c r="H18" i="34"/>
  <c r="E18" i="34"/>
  <c r="D18" i="34"/>
  <c r="C18" i="34"/>
  <c r="B18" i="34"/>
  <c r="AI17" i="34"/>
  <c r="AH17" i="34"/>
  <c r="AG17" i="34"/>
  <c r="AF17" i="34"/>
  <c r="AC17" i="34"/>
  <c r="AB17" i="34"/>
  <c r="AA17" i="34"/>
  <c r="Z17" i="34"/>
  <c r="W17" i="34"/>
  <c r="V17" i="34"/>
  <c r="U17" i="34"/>
  <c r="T17" i="34"/>
  <c r="Q17" i="34"/>
  <c r="P17" i="34"/>
  <c r="O17" i="34"/>
  <c r="N17" i="34"/>
  <c r="K17" i="34"/>
  <c r="J17" i="34"/>
  <c r="I17" i="34"/>
  <c r="H17" i="34"/>
  <c r="E17" i="34"/>
  <c r="D17" i="34"/>
  <c r="C17" i="34"/>
  <c r="B17" i="34"/>
  <c r="AI16" i="34"/>
  <c r="AH16" i="34"/>
  <c r="AG16" i="34"/>
  <c r="AF16" i="34"/>
  <c r="AC16" i="34"/>
  <c r="AB16" i="34"/>
  <c r="AA16" i="34"/>
  <c r="Z16" i="34"/>
  <c r="W16" i="34"/>
  <c r="V16" i="34"/>
  <c r="U16" i="34"/>
  <c r="T16" i="34"/>
  <c r="Q16" i="34"/>
  <c r="P16" i="34"/>
  <c r="O16" i="34"/>
  <c r="N16" i="34"/>
  <c r="K16" i="34"/>
  <c r="J16" i="34"/>
  <c r="I16" i="34"/>
  <c r="H16" i="34"/>
  <c r="E16" i="34"/>
  <c r="D16" i="34"/>
  <c r="C16" i="34"/>
  <c r="B16" i="34"/>
  <c r="AI8" i="34"/>
  <c r="AH8" i="34"/>
  <c r="AG8" i="34"/>
  <c r="AF8" i="34"/>
  <c r="AC8" i="34"/>
  <c r="AB8" i="34"/>
  <c r="AA8" i="34"/>
  <c r="Z8" i="34"/>
  <c r="W8" i="34"/>
  <c r="V8" i="34"/>
  <c r="U8" i="34"/>
  <c r="T8" i="34"/>
  <c r="Q8" i="34"/>
  <c r="P8" i="34"/>
  <c r="O8" i="34"/>
  <c r="N8" i="34"/>
  <c r="K8" i="34"/>
  <c r="J8" i="34"/>
  <c r="I8" i="34"/>
  <c r="H8" i="34"/>
  <c r="E8" i="34"/>
  <c r="D8" i="34"/>
  <c r="C8" i="34"/>
  <c r="B8" i="34"/>
  <c r="AI7" i="34"/>
  <c r="AH7" i="34"/>
  <c r="AG7" i="34"/>
  <c r="AF7" i="34"/>
  <c r="AC7" i="34"/>
  <c r="AB7" i="34"/>
  <c r="AA7" i="34"/>
  <c r="Z7" i="34"/>
  <c r="W7" i="34"/>
  <c r="V7" i="34"/>
  <c r="U7" i="34"/>
  <c r="T7" i="34"/>
  <c r="Q7" i="34"/>
  <c r="P7" i="34"/>
  <c r="O7" i="34"/>
  <c r="N7" i="34"/>
  <c r="K7" i="34"/>
  <c r="J7" i="34"/>
  <c r="I7" i="34"/>
  <c r="H7" i="34"/>
  <c r="E7" i="34"/>
  <c r="D7" i="34"/>
  <c r="C7" i="34"/>
  <c r="B7" i="34"/>
  <c r="AI6" i="34"/>
  <c r="AH6" i="34"/>
  <c r="AG6" i="34"/>
  <c r="AF6" i="34"/>
  <c r="AC6" i="34"/>
  <c r="AB6" i="34"/>
  <c r="AA6" i="34"/>
  <c r="Z6" i="34"/>
  <c r="W6" i="34"/>
  <c r="V6" i="34"/>
  <c r="U6" i="34"/>
  <c r="T6" i="34"/>
  <c r="Q6" i="34"/>
  <c r="P6" i="34"/>
  <c r="O6" i="34"/>
  <c r="N6" i="34"/>
  <c r="K6" i="34"/>
  <c r="J6" i="34"/>
  <c r="I6" i="34"/>
  <c r="H6" i="34"/>
  <c r="E6" i="34"/>
  <c r="D6" i="34"/>
  <c r="C6" i="34"/>
  <c r="B6" i="34"/>
  <c r="AI47" i="31"/>
  <c r="AH47" i="31"/>
  <c r="AG47" i="31"/>
  <c r="AF47" i="31"/>
  <c r="AC47" i="31"/>
  <c r="AB47" i="31"/>
  <c r="AA47" i="31"/>
  <c r="Z47" i="31"/>
  <c r="W47" i="31"/>
  <c r="V47" i="31"/>
  <c r="U47" i="31"/>
  <c r="T47" i="31"/>
  <c r="Q47" i="31"/>
  <c r="P47" i="31"/>
  <c r="O47" i="31"/>
  <c r="N47" i="31"/>
  <c r="K47" i="31"/>
  <c r="J47" i="31"/>
  <c r="I47" i="31"/>
  <c r="H47" i="31"/>
  <c r="E47" i="31"/>
  <c r="D47" i="31"/>
  <c r="C47" i="31"/>
  <c r="B47" i="31"/>
  <c r="AI46" i="31"/>
  <c r="AH46" i="31"/>
  <c r="AG46" i="31"/>
  <c r="AF46" i="31"/>
  <c r="AC46" i="31"/>
  <c r="AB46" i="31"/>
  <c r="AA46" i="31"/>
  <c r="Z46" i="31"/>
  <c r="W46" i="31"/>
  <c r="V46" i="31"/>
  <c r="U46" i="31"/>
  <c r="T46" i="31"/>
  <c r="Q46" i="31"/>
  <c r="P46" i="31"/>
  <c r="O46" i="31"/>
  <c r="N46" i="31"/>
  <c r="K46" i="31"/>
  <c r="J46" i="31"/>
  <c r="I46" i="31"/>
  <c r="H46" i="31"/>
  <c r="E46" i="31"/>
  <c r="D46" i="31"/>
  <c r="C46" i="31"/>
  <c r="B46" i="31"/>
  <c r="AI45" i="31"/>
  <c r="AH45" i="31"/>
  <c r="AG45" i="31"/>
  <c r="AF45" i="31"/>
  <c r="AC45" i="31"/>
  <c r="AB45" i="31"/>
  <c r="AA45" i="31"/>
  <c r="Z45" i="31"/>
  <c r="W45" i="31"/>
  <c r="V45" i="31"/>
  <c r="U45" i="31"/>
  <c r="T45" i="31"/>
  <c r="Q45" i="31"/>
  <c r="P45" i="31"/>
  <c r="O45" i="31"/>
  <c r="N45" i="31"/>
  <c r="K45" i="31"/>
  <c r="J45" i="31"/>
  <c r="I45" i="31"/>
  <c r="H45" i="31"/>
  <c r="E45" i="31"/>
  <c r="D45" i="31"/>
  <c r="C45" i="31"/>
  <c r="B45" i="31"/>
  <c r="AI38" i="31"/>
  <c r="AH38" i="31"/>
  <c r="AG38" i="31"/>
  <c r="AF38" i="31"/>
  <c r="AC38" i="31"/>
  <c r="AB38" i="31"/>
  <c r="AA38" i="31"/>
  <c r="Z38" i="31"/>
  <c r="W38" i="31"/>
  <c r="V38" i="31"/>
  <c r="U38" i="31"/>
  <c r="T38" i="31"/>
  <c r="Q38" i="31"/>
  <c r="P38" i="31"/>
  <c r="O38" i="31"/>
  <c r="N38" i="31"/>
  <c r="K38" i="31"/>
  <c r="J38" i="31"/>
  <c r="I38" i="31"/>
  <c r="H38" i="31"/>
  <c r="E38" i="31"/>
  <c r="D38" i="31"/>
  <c r="C38" i="31"/>
  <c r="B38" i="31"/>
  <c r="AI37" i="31"/>
  <c r="AH37" i="31"/>
  <c r="AG37" i="31"/>
  <c r="AF37" i="31"/>
  <c r="AC37" i="31"/>
  <c r="AB37" i="31"/>
  <c r="AA37" i="31"/>
  <c r="Z37" i="31"/>
  <c r="W37" i="31"/>
  <c r="V37" i="31"/>
  <c r="U37" i="31"/>
  <c r="T37" i="31"/>
  <c r="Q37" i="31"/>
  <c r="P37" i="31"/>
  <c r="O37" i="31"/>
  <c r="N37" i="31"/>
  <c r="K37" i="31"/>
  <c r="J37" i="31"/>
  <c r="I37" i="31"/>
  <c r="H37" i="31"/>
  <c r="E37" i="31"/>
  <c r="D37" i="31"/>
  <c r="C37" i="31"/>
  <c r="B37" i="31"/>
  <c r="AI36" i="31"/>
  <c r="AH36" i="31"/>
  <c r="AG36" i="31"/>
  <c r="AF36" i="31"/>
  <c r="AC36" i="31"/>
  <c r="AB36" i="31"/>
  <c r="AA36" i="31"/>
  <c r="Z36" i="31"/>
  <c r="W36" i="31"/>
  <c r="V36" i="31"/>
  <c r="U36" i="31"/>
  <c r="T36" i="31"/>
  <c r="Q36" i="31"/>
  <c r="P36" i="31"/>
  <c r="O36" i="31"/>
  <c r="N36" i="31"/>
  <c r="K36" i="31"/>
  <c r="J36" i="31"/>
  <c r="I36" i="31"/>
  <c r="H36" i="31"/>
  <c r="E36" i="31"/>
  <c r="D36" i="31"/>
  <c r="C36" i="31"/>
  <c r="B36" i="31"/>
  <c r="AI27" i="31"/>
  <c r="AH27" i="31"/>
  <c r="AG27" i="31"/>
  <c r="AF27" i="31"/>
  <c r="AC27" i="31"/>
  <c r="AB27" i="31"/>
  <c r="AA27" i="31"/>
  <c r="Z27" i="31"/>
  <c r="W27" i="31"/>
  <c r="V27" i="31"/>
  <c r="U27" i="31"/>
  <c r="T27" i="31"/>
  <c r="Q27" i="31"/>
  <c r="P27" i="31"/>
  <c r="O27" i="31"/>
  <c r="N27" i="31"/>
  <c r="K27" i="31"/>
  <c r="J27" i="31"/>
  <c r="I27" i="31"/>
  <c r="H27" i="31"/>
  <c r="E27" i="31"/>
  <c r="D27" i="31"/>
  <c r="C27" i="31"/>
  <c r="B27" i="31"/>
  <c r="AI26" i="31"/>
  <c r="AH26" i="31"/>
  <c r="AG26" i="31"/>
  <c r="AF26" i="31"/>
  <c r="AC26" i="31"/>
  <c r="AB26" i="31"/>
  <c r="AA26" i="31"/>
  <c r="Z26" i="31"/>
  <c r="W26" i="31"/>
  <c r="V26" i="31"/>
  <c r="U26" i="31"/>
  <c r="T26" i="31"/>
  <c r="Q26" i="31"/>
  <c r="P26" i="31"/>
  <c r="O26" i="31"/>
  <c r="N26" i="31"/>
  <c r="K26" i="31"/>
  <c r="J26" i="31"/>
  <c r="I26" i="31"/>
  <c r="H26" i="31"/>
  <c r="E26" i="31"/>
  <c r="D26" i="31"/>
  <c r="C26" i="31"/>
  <c r="B26" i="31"/>
  <c r="AI25" i="31"/>
  <c r="AH25" i="31"/>
  <c r="AG25" i="31"/>
  <c r="AF25" i="31"/>
  <c r="AC25" i="31"/>
  <c r="AB25" i="31"/>
  <c r="AA25" i="31"/>
  <c r="Z25" i="31"/>
  <c r="W25" i="31"/>
  <c r="V25" i="31"/>
  <c r="U25" i="31"/>
  <c r="T25" i="31"/>
  <c r="Q25" i="31"/>
  <c r="P25" i="31"/>
  <c r="O25" i="31"/>
  <c r="N25" i="31"/>
  <c r="K25" i="31"/>
  <c r="J25" i="31"/>
  <c r="I25" i="31"/>
  <c r="H25" i="31"/>
  <c r="E25" i="31"/>
  <c r="D25" i="31"/>
  <c r="C25" i="31"/>
  <c r="B25" i="31"/>
  <c r="AI18" i="31"/>
  <c r="AH18" i="31"/>
  <c r="AG18" i="31"/>
  <c r="AF18" i="31"/>
  <c r="AC18" i="31"/>
  <c r="AB18" i="31"/>
  <c r="AA18" i="31"/>
  <c r="Z18" i="31"/>
  <c r="W18" i="31"/>
  <c r="V18" i="31"/>
  <c r="U18" i="31"/>
  <c r="T18" i="31"/>
  <c r="Q18" i="31"/>
  <c r="P18" i="31"/>
  <c r="O18" i="31"/>
  <c r="N18" i="31"/>
  <c r="K18" i="31"/>
  <c r="J18" i="31"/>
  <c r="I18" i="31"/>
  <c r="H18" i="31"/>
  <c r="E18" i="31"/>
  <c r="D18" i="31"/>
  <c r="C18" i="31"/>
  <c r="B18" i="31"/>
  <c r="AI17" i="31"/>
  <c r="AH17" i="31"/>
  <c r="AG17" i="31"/>
  <c r="AF17" i="31"/>
  <c r="AC17" i="31"/>
  <c r="AB17" i="31"/>
  <c r="AA17" i="31"/>
  <c r="Z17" i="31"/>
  <c r="W17" i="31"/>
  <c r="V17" i="31"/>
  <c r="U17" i="31"/>
  <c r="T17" i="31"/>
  <c r="Q17" i="31"/>
  <c r="P17" i="31"/>
  <c r="O17" i="31"/>
  <c r="N17" i="31"/>
  <c r="K17" i="31"/>
  <c r="J17" i="31"/>
  <c r="I17" i="31"/>
  <c r="H17" i="31"/>
  <c r="E17" i="31"/>
  <c r="D17" i="31"/>
  <c r="C17" i="31"/>
  <c r="B17" i="31"/>
  <c r="AI16" i="31"/>
  <c r="AH16" i="31"/>
  <c r="AG16" i="31"/>
  <c r="AF16" i="31"/>
  <c r="AC16" i="31"/>
  <c r="AB16" i="31"/>
  <c r="AA16" i="31"/>
  <c r="Z16" i="31"/>
  <c r="W16" i="31"/>
  <c r="V16" i="31"/>
  <c r="U16" i="31"/>
  <c r="T16" i="31"/>
  <c r="Q16" i="31"/>
  <c r="P16" i="31"/>
  <c r="O16" i="31"/>
  <c r="N16" i="31"/>
  <c r="K16" i="31"/>
  <c r="J16" i="31"/>
  <c r="I16" i="31"/>
  <c r="H16" i="31"/>
  <c r="E16" i="31"/>
  <c r="D16" i="31"/>
  <c r="C16" i="31"/>
  <c r="B16" i="31"/>
  <c r="AI8" i="31"/>
  <c r="AH8" i="31"/>
  <c r="AG8" i="31"/>
  <c r="AF8" i="31"/>
  <c r="AC8" i="31"/>
  <c r="AB8" i="31"/>
  <c r="AA8" i="31"/>
  <c r="Z8" i="31"/>
  <c r="W8" i="31"/>
  <c r="V8" i="31"/>
  <c r="U8" i="31"/>
  <c r="T8" i="31"/>
  <c r="Q8" i="31"/>
  <c r="P8" i="31"/>
  <c r="O8" i="31"/>
  <c r="N8" i="31"/>
  <c r="K8" i="31"/>
  <c r="J8" i="31"/>
  <c r="I8" i="31"/>
  <c r="H8" i="31"/>
  <c r="E8" i="31"/>
  <c r="D8" i="31"/>
  <c r="C8" i="31"/>
  <c r="B8" i="31"/>
  <c r="AI7" i="31"/>
  <c r="AH7" i="31"/>
  <c r="AG7" i="31"/>
  <c r="AF7" i="31"/>
  <c r="AC7" i="31"/>
  <c r="AB7" i="31"/>
  <c r="AA7" i="31"/>
  <c r="Z7" i="31"/>
  <c r="W7" i="31"/>
  <c r="V7" i="31"/>
  <c r="U7" i="31"/>
  <c r="T7" i="31"/>
  <c r="Q7" i="31"/>
  <c r="P7" i="31"/>
  <c r="O7" i="31"/>
  <c r="N7" i="31"/>
  <c r="K7" i="31"/>
  <c r="J7" i="31"/>
  <c r="I7" i="31"/>
  <c r="H7" i="31"/>
  <c r="E7" i="31"/>
  <c r="D7" i="31"/>
  <c r="C7" i="31"/>
  <c r="B7" i="31"/>
  <c r="AI6" i="31"/>
  <c r="AH6" i="31"/>
  <c r="AG6" i="31"/>
  <c r="AF6" i="31"/>
  <c r="AC6" i="31"/>
  <c r="AB6" i="31"/>
  <c r="AA6" i="31"/>
  <c r="Z6" i="31"/>
  <c r="W6" i="31"/>
  <c r="V6" i="31"/>
  <c r="U6" i="31"/>
  <c r="T6" i="31"/>
  <c r="Q6" i="31"/>
  <c r="P6" i="31"/>
  <c r="O6" i="31"/>
  <c r="N6" i="31"/>
  <c r="K6" i="31"/>
  <c r="J6" i="31"/>
  <c r="I6" i="31"/>
  <c r="H6" i="31"/>
  <c r="E6" i="31"/>
  <c r="D6" i="31"/>
  <c r="C6" i="31"/>
  <c r="B6" i="31"/>
  <c r="AI62" i="28"/>
  <c r="AH62" i="28"/>
  <c r="AG62" i="28"/>
  <c r="AF62" i="28"/>
  <c r="AC62" i="28"/>
  <c r="AB62" i="28"/>
  <c r="AA62" i="28"/>
  <c r="Z62" i="28"/>
  <c r="W62" i="28"/>
  <c r="V62" i="28"/>
  <c r="U62" i="28"/>
  <c r="T62" i="28"/>
  <c r="Q62" i="28"/>
  <c r="P62" i="28"/>
  <c r="O62" i="28"/>
  <c r="N62" i="28"/>
  <c r="K62" i="28"/>
  <c r="J62" i="28"/>
  <c r="I62" i="28"/>
  <c r="H62" i="28"/>
  <c r="E62" i="28"/>
  <c r="D62" i="28"/>
  <c r="C62" i="28"/>
  <c r="B62" i="28"/>
  <c r="AI61" i="28"/>
  <c r="AH61" i="28"/>
  <c r="AG61" i="28"/>
  <c r="AF61" i="28"/>
  <c r="AC61" i="28"/>
  <c r="AB61" i="28"/>
  <c r="AA61" i="28"/>
  <c r="Z61" i="28"/>
  <c r="W61" i="28"/>
  <c r="V61" i="28"/>
  <c r="U61" i="28"/>
  <c r="T61" i="28"/>
  <c r="Q61" i="28"/>
  <c r="P61" i="28"/>
  <c r="O61" i="28"/>
  <c r="N61" i="28"/>
  <c r="K61" i="28"/>
  <c r="J61" i="28"/>
  <c r="I61" i="28"/>
  <c r="H61" i="28"/>
  <c r="E61" i="28"/>
  <c r="D61" i="28"/>
  <c r="C61" i="28"/>
  <c r="B61" i="28"/>
  <c r="AI60" i="28"/>
  <c r="AH60" i="28"/>
  <c r="AG60" i="28"/>
  <c r="AF60" i="28"/>
  <c r="AC60" i="28"/>
  <c r="AB60" i="28"/>
  <c r="AA60" i="28"/>
  <c r="Z60" i="28"/>
  <c r="W60" i="28"/>
  <c r="V60" i="28"/>
  <c r="U60" i="28"/>
  <c r="T60" i="28"/>
  <c r="Q60" i="28"/>
  <c r="P60" i="28"/>
  <c r="O60" i="28"/>
  <c r="N60" i="28"/>
  <c r="K60" i="28"/>
  <c r="J60" i="28"/>
  <c r="I60" i="28"/>
  <c r="H60" i="28"/>
  <c r="E60" i="28"/>
  <c r="D60" i="28"/>
  <c r="C60" i="28"/>
  <c r="B60" i="28"/>
  <c r="AI50" i="28"/>
  <c r="AH50" i="28"/>
  <c r="AG50" i="28"/>
  <c r="AF50" i="28"/>
  <c r="AC50" i="28"/>
  <c r="AB50" i="28"/>
  <c r="AA50" i="28"/>
  <c r="Z50" i="28"/>
  <c r="W50" i="28"/>
  <c r="V50" i="28"/>
  <c r="U50" i="28"/>
  <c r="T50" i="28"/>
  <c r="Q50" i="28"/>
  <c r="P50" i="28"/>
  <c r="O50" i="28"/>
  <c r="N50" i="28"/>
  <c r="K50" i="28"/>
  <c r="J50" i="28"/>
  <c r="I50" i="28"/>
  <c r="H50" i="28"/>
  <c r="E50" i="28"/>
  <c r="D50" i="28"/>
  <c r="C50" i="28"/>
  <c r="B50" i="28"/>
  <c r="AI49" i="28"/>
  <c r="AH49" i="28"/>
  <c r="AG49" i="28"/>
  <c r="AF49" i="28"/>
  <c r="AC49" i="28"/>
  <c r="AB49" i="28"/>
  <c r="AA49" i="28"/>
  <c r="Z49" i="28"/>
  <c r="W49" i="28"/>
  <c r="V49" i="28"/>
  <c r="U49" i="28"/>
  <c r="T49" i="28"/>
  <c r="Q49" i="28"/>
  <c r="P49" i="28"/>
  <c r="O49" i="28"/>
  <c r="N49" i="28"/>
  <c r="K49" i="28"/>
  <c r="J49" i="28"/>
  <c r="I49" i="28"/>
  <c r="H49" i="28"/>
  <c r="E49" i="28"/>
  <c r="D49" i="28"/>
  <c r="C49" i="28"/>
  <c r="B49" i="28"/>
  <c r="AI48" i="28"/>
  <c r="AH48" i="28"/>
  <c r="AG48" i="28"/>
  <c r="AF48" i="28"/>
  <c r="AC48" i="28"/>
  <c r="AB48" i="28"/>
  <c r="AA48" i="28"/>
  <c r="Z48" i="28"/>
  <c r="W48" i="28"/>
  <c r="V48" i="28"/>
  <c r="U48" i="28"/>
  <c r="T48" i="28"/>
  <c r="Q48" i="28"/>
  <c r="P48" i="28"/>
  <c r="O48" i="28"/>
  <c r="N48" i="28"/>
  <c r="K48" i="28"/>
  <c r="J48" i="28"/>
  <c r="I48" i="28"/>
  <c r="H48" i="28"/>
  <c r="E48" i="28"/>
  <c r="D48" i="28"/>
  <c r="C48" i="28"/>
  <c r="B48" i="28"/>
  <c r="AI36" i="28"/>
  <c r="AH36" i="28"/>
  <c r="AG36" i="28"/>
  <c r="AF36" i="28"/>
  <c r="AC36" i="28"/>
  <c r="AB36" i="28"/>
  <c r="AA36" i="28"/>
  <c r="Z36" i="28"/>
  <c r="W36" i="28"/>
  <c r="V36" i="28"/>
  <c r="U36" i="28"/>
  <c r="T36" i="28"/>
  <c r="Q36" i="28"/>
  <c r="P36" i="28"/>
  <c r="O36" i="28"/>
  <c r="N36" i="28"/>
  <c r="K36" i="28"/>
  <c r="J36" i="28"/>
  <c r="I36" i="28"/>
  <c r="H36" i="28"/>
  <c r="E36" i="28"/>
  <c r="D36" i="28"/>
  <c r="C36" i="28"/>
  <c r="B36" i="28"/>
  <c r="AI35" i="28"/>
  <c r="AH35" i="28"/>
  <c r="AG35" i="28"/>
  <c r="AF35" i="28"/>
  <c r="AC35" i="28"/>
  <c r="AB35" i="28"/>
  <c r="AA35" i="28"/>
  <c r="Z35" i="28"/>
  <c r="W35" i="28"/>
  <c r="V35" i="28"/>
  <c r="U35" i="28"/>
  <c r="T35" i="28"/>
  <c r="Q35" i="28"/>
  <c r="P35" i="28"/>
  <c r="O35" i="28"/>
  <c r="N35" i="28"/>
  <c r="K35" i="28"/>
  <c r="J35" i="28"/>
  <c r="I35" i="28"/>
  <c r="H35" i="28"/>
  <c r="E35" i="28"/>
  <c r="D35" i="28"/>
  <c r="C35" i="28"/>
  <c r="B35" i="28"/>
  <c r="AI34" i="28"/>
  <c r="AH34" i="28"/>
  <c r="AG34" i="28"/>
  <c r="AF34" i="28"/>
  <c r="AC34" i="28"/>
  <c r="AB34" i="28"/>
  <c r="AA34" i="28"/>
  <c r="Z34" i="28"/>
  <c r="W34" i="28"/>
  <c r="V34" i="28"/>
  <c r="U34" i="28"/>
  <c r="T34" i="28"/>
  <c r="Q34" i="28"/>
  <c r="P34" i="28"/>
  <c r="O34" i="28"/>
  <c r="N34" i="28"/>
  <c r="K34" i="28"/>
  <c r="J34" i="28"/>
  <c r="I34" i="28"/>
  <c r="H34" i="28"/>
  <c r="E34" i="28"/>
  <c r="D34" i="28"/>
  <c r="C34" i="28"/>
  <c r="B34" i="28"/>
  <c r="AI24" i="28"/>
  <c r="AH24" i="28"/>
  <c r="AG24" i="28"/>
  <c r="AF24" i="28"/>
  <c r="AC24" i="28"/>
  <c r="AB24" i="28"/>
  <c r="AA24" i="28"/>
  <c r="Z24" i="28"/>
  <c r="W24" i="28"/>
  <c r="V24" i="28"/>
  <c r="U24" i="28"/>
  <c r="T24" i="28"/>
  <c r="Q24" i="28"/>
  <c r="P24" i="28"/>
  <c r="O24" i="28"/>
  <c r="N24" i="28"/>
  <c r="K24" i="28"/>
  <c r="J24" i="28"/>
  <c r="I24" i="28"/>
  <c r="H24" i="28"/>
  <c r="E24" i="28"/>
  <c r="D24" i="28"/>
  <c r="C24" i="28"/>
  <c r="B24" i="28"/>
  <c r="AI23" i="28"/>
  <c r="AH23" i="28"/>
  <c r="AG23" i="28"/>
  <c r="AF23" i="28"/>
  <c r="AC23" i="28"/>
  <c r="AB23" i="28"/>
  <c r="AA23" i="28"/>
  <c r="Z23" i="28"/>
  <c r="W23" i="28"/>
  <c r="V23" i="28"/>
  <c r="U23" i="28"/>
  <c r="T23" i="28"/>
  <c r="Q23" i="28"/>
  <c r="P23" i="28"/>
  <c r="O23" i="28"/>
  <c r="N23" i="28"/>
  <c r="K23" i="28"/>
  <c r="J23" i="28"/>
  <c r="I23" i="28"/>
  <c r="H23" i="28"/>
  <c r="E23" i="28"/>
  <c r="D23" i="28"/>
  <c r="C23" i="28"/>
  <c r="B23" i="28"/>
  <c r="AI22" i="28"/>
  <c r="AH22" i="28"/>
  <c r="AG22" i="28"/>
  <c r="AF22" i="28"/>
  <c r="AC22" i="28"/>
  <c r="AB22" i="28"/>
  <c r="AA22" i="28"/>
  <c r="Z22" i="28"/>
  <c r="W22" i="28"/>
  <c r="V22" i="28"/>
  <c r="U22" i="28"/>
  <c r="T22" i="28"/>
  <c r="Q22" i="28"/>
  <c r="P22" i="28"/>
  <c r="O22" i="28"/>
  <c r="N22" i="28"/>
  <c r="K22" i="28"/>
  <c r="J22" i="28"/>
  <c r="I22" i="28"/>
  <c r="H22" i="28"/>
  <c r="E22" i="28"/>
  <c r="D22" i="28"/>
  <c r="C22" i="28"/>
  <c r="B22" i="28"/>
  <c r="AI11" i="28"/>
  <c r="AH11" i="28"/>
  <c r="AG11" i="28"/>
  <c r="AF11" i="28"/>
  <c r="AC11" i="28"/>
  <c r="AB11" i="28"/>
  <c r="AA11" i="28"/>
  <c r="Z11" i="28"/>
  <c r="W11" i="28"/>
  <c r="V11" i="28"/>
  <c r="U11" i="28"/>
  <c r="T11" i="28"/>
  <c r="Q11" i="28"/>
  <c r="P11" i="28"/>
  <c r="O11" i="28"/>
  <c r="N11" i="28"/>
  <c r="K11" i="28"/>
  <c r="J11" i="28"/>
  <c r="I11" i="28"/>
  <c r="H11" i="28"/>
  <c r="E11" i="28"/>
  <c r="D11" i="28"/>
  <c r="C11" i="28"/>
  <c r="B11" i="28"/>
  <c r="AI10" i="28"/>
  <c r="AH10" i="28"/>
  <c r="AG10" i="28"/>
  <c r="AF10" i="28"/>
  <c r="AC10" i="28"/>
  <c r="AB10" i="28"/>
  <c r="AA10" i="28"/>
  <c r="Z10" i="28"/>
  <c r="W10" i="28"/>
  <c r="V10" i="28"/>
  <c r="U10" i="28"/>
  <c r="T10" i="28"/>
  <c r="Q10" i="28"/>
  <c r="P10" i="28"/>
  <c r="O10" i="28"/>
  <c r="N10" i="28"/>
  <c r="K10" i="28"/>
  <c r="J10" i="28"/>
  <c r="I10" i="28"/>
  <c r="H10" i="28"/>
  <c r="E10" i="28"/>
  <c r="D10" i="28"/>
  <c r="C10" i="28"/>
  <c r="B10" i="28"/>
  <c r="AI9" i="28"/>
  <c r="AH9" i="28"/>
  <c r="AG9" i="28"/>
  <c r="AF9" i="28"/>
  <c r="AC9" i="28"/>
  <c r="AB9" i="28"/>
  <c r="AA9" i="28"/>
  <c r="Z9" i="28"/>
  <c r="W9" i="28"/>
  <c r="V9" i="28"/>
  <c r="U9" i="28"/>
  <c r="T9" i="28"/>
  <c r="Q9" i="28"/>
  <c r="P9" i="28"/>
  <c r="O9" i="28"/>
  <c r="N9" i="28"/>
  <c r="K9" i="28"/>
  <c r="J9" i="28"/>
  <c r="I9" i="28"/>
  <c r="H9" i="28"/>
  <c r="E9" i="28"/>
  <c r="D9" i="28"/>
  <c r="C9" i="28"/>
  <c r="B9" i="28"/>
  <c r="AI37" i="25"/>
  <c r="AH37" i="25"/>
  <c r="AG37" i="25"/>
  <c r="AF37" i="25"/>
  <c r="AC37" i="25"/>
  <c r="AB37" i="25"/>
  <c r="AA37" i="25"/>
  <c r="Z37" i="25"/>
  <c r="W37" i="25"/>
  <c r="V37" i="25"/>
  <c r="U37" i="25"/>
  <c r="T37" i="25"/>
  <c r="Q37" i="25"/>
  <c r="P37" i="25"/>
  <c r="O37" i="25"/>
  <c r="N37" i="25"/>
  <c r="K37" i="25"/>
  <c r="J37" i="25"/>
  <c r="I37" i="25"/>
  <c r="H37" i="25"/>
  <c r="E37" i="25"/>
  <c r="D37" i="25"/>
  <c r="C37" i="25"/>
  <c r="B37" i="25"/>
  <c r="AI36" i="25"/>
  <c r="AH36" i="25"/>
  <c r="AG36" i="25"/>
  <c r="AF36" i="25"/>
  <c r="AC36" i="25"/>
  <c r="AB36" i="25"/>
  <c r="AA36" i="25"/>
  <c r="Z36" i="25"/>
  <c r="W36" i="25"/>
  <c r="V36" i="25"/>
  <c r="U36" i="25"/>
  <c r="T36" i="25"/>
  <c r="Q36" i="25"/>
  <c r="P36" i="25"/>
  <c r="O36" i="25"/>
  <c r="N36" i="25"/>
  <c r="K36" i="25"/>
  <c r="J36" i="25"/>
  <c r="I36" i="25"/>
  <c r="H36" i="25"/>
  <c r="E36" i="25"/>
  <c r="D36" i="25"/>
  <c r="C36" i="25"/>
  <c r="B36" i="25"/>
  <c r="AI35" i="25"/>
  <c r="AH35" i="25"/>
  <c r="AG35" i="25"/>
  <c r="AF35" i="25"/>
  <c r="AC35" i="25"/>
  <c r="AB35" i="25"/>
  <c r="AA35" i="25"/>
  <c r="Z35" i="25"/>
  <c r="W35" i="25"/>
  <c r="V35" i="25"/>
  <c r="U35" i="25"/>
  <c r="T35" i="25"/>
  <c r="Q35" i="25"/>
  <c r="P35" i="25"/>
  <c r="O35" i="25"/>
  <c r="N35" i="25"/>
  <c r="K35" i="25"/>
  <c r="J35" i="25"/>
  <c r="I35" i="25"/>
  <c r="H35" i="25"/>
  <c r="E35" i="25"/>
  <c r="D35" i="25"/>
  <c r="C35" i="25"/>
  <c r="B35" i="25"/>
  <c r="AI30" i="25"/>
  <c r="AH30" i="25"/>
  <c r="AG30" i="25"/>
  <c r="AF30" i="25"/>
  <c r="AC30" i="25"/>
  <c r="AB30" i="25"/>
  <c r="AA30" i="25"/>
  <c r="Z30" i="25"/>
  <c r="W30" i="25"/>
  <c r="V30" i="25"/>
  <c r="U30" i="25"/>
  <c r="T30" i="25"/>
  <c r="Q30" i="25"/>
  <c r="P30" i="25"/>
  <c r="O30" i="25"/>
  <c r="N30" i="25"/>
  <c r="K30" i="25"/>
  <c r="J30" i="25"/>
  <c r="I30" i="25"/>
  <c r="H30" i="25"/>
  <c r="E30" i="25"/>
  <c r="D30" i="25"/>
  <c r="C30" i="25"/>
  <c r="B30" i="25"/>
  <c r="AI29" i="25"/>
  <c r="AH29" i="25"/>
  <c r="AG29" i="25"/>
  <c r="AF29" i="25"/>
  <c r="AC29" i="25"/>
  <c r="AB29" i="25"/>
  <c r="AA29" i="25"/>
  <c r="Z29" i="25"/>
  <c r="W29" i="25"/>
  <c r="V29" i="25"/>
  <c r="U29" i="25"/>
  <c r="T29" i="25"/>
  <c r="Q29" i="25"/>
  <c r="P29" i="25"/>
  <c r="O29" i="25"/>
  <c r="N29" i="25"/>
  <c r="K29" i="25"/>
  <c r="J29" i="25"/>
  <c r="I29" i="25"/>
  <c r="H29" i="25"/>
  <c r="E29" i="25"/>
  <c r="D29" i="25"/>
  <c r="C29" i="25"/>
  <c r="B29" i="25"/>
  <c r="AI28" i="25"/>
  <c r="AH28" i="25"/>
  <c r="AG28" i="25"/>
  <c r="AF28" i="25"/>
  <c r="AC28" i="25"/>
  <c r="AB28" i="25"/>
  <c r="AA28" i="25"/>
  <c r="Z28" i="25"/>
  <c r="W28" i="25"/>
  <c r="V28" i="25"/>
  <c r="U28" i="25"/>
  <c r="T28" i="25"/>
  <c r="Q28" i="25"/>
  <c r="P28" i="25"/>
  <c r="O28" i="25"/>
  <c r="N28" i="25"/>
  <c r="K28" i="25"/>
  <c r="J28" i="25"/>
  <c r="I28" i="25"/>
  <c r="H28" i="25"/>
  <c r="E28" i="25"/>
  <c r="D28" i="25"/>
  <c r="C28" i="25"/>
  <c r="B28" i="25"/>
  <c r="AI21" i="25"/>
  <c r="AH21" i="25"/>
  <c r="AG21" i="25"/>
  <c r="AF21" i="25"/>
  <c r="AC21" i="25"/>
  <c r="AB21" i="25"/>
  <c r="AA21" i="25"/>
  <c r="Z21" i="25"/>
  <c r="W21" i="25"/>
  <c r="V21" i="25"/>
  <c r="U21" i="25"/>
  <c r="T21" i="25"/>
  <c r="Q21" i="25"/>
  <c r="P21" i="25"/>
  <c r="O21" i="25"/>
  <c r="N21" i="25"/>
  <c r="K21" i="25"/>
  <c r="J21" i="25"/>
  <c r="I21" i="25"/>
  <c r="H21" i="25"/>
  <c r="E21" i="25"/>
  <c r="D21" i="25"/>
  <c r="C21" i="25"/>
  <c r="B21" i="25"/>
  <c r="AI20" i="25"/>
  <c r="AH20" i="25"/>
  <c r="AG20" i="25"/>
  <c r="AF20" i="25"/>
  <c r="AC20" i="25"/>
  <c r="AB20" i="25"/>
  <c r="AA20" i="25"/>
  <c r="Z20" i="25"/>
  <c r="W20" i="25"/>
  <c r="V20" i="25"/>
  <c r="U20" i="25"/>
  <c r="T20" i="25"/>
  <c r="Q20" i="25"/>
  <c r="P20" i="25"/>
  <c r="O20" i="25"/>
  <c r="N20" i="25"/>
  <c r="K20" i="25"/>
  <c r="J20" i="25"/>
  <c r="I20" i="25"/>
  <c r="H20" i="25"/>
  <c r="E20" i="25"/>
  <c r="D20" i="25"/>
  <c r="C20" i="25"/>
  <c r="B20" i="25"/>
  <c r="AI19" i="25"/>
  <c r="AH19" i="25"/>
  <c r="AG19" i="25"/>
  <c r="AF19" i="25"/>
  <c r="AC19" i="25"/>
  <c r="AB19" i="25"/>
  <c r="AA19" i="25"/>
  <c r="Z19" i="25"/>
  <c r="W19" i="25"/>
  <c r="V19" i="25"/>
  <c r="U19" i="25"/>
  <c r="T19" i="25"/>
  <c r="Q19" i="25"/>
  <c r="P19" i="25"/>
  <c r="O19" i="25"/>
  <c r="N19" i="25"/>
  <c r="K19" i="25"/>
  <c r="J19" i="25"/>
  <c r="I19" i="25"/>
  <c r="H19" i="25"/>
  <c r="E19" i="25"/>
  <c r="D19" i="25"/>
  <c r="C19" i="25"/>
  <c r="B19" i="25"/>
  <c r="AI14" i="25"/>
  <c r="AH14" i="25"/>
  <c r="AG14" i="25"/>
  <c r="AF14" i="25"/>
  <c r="AC14" i="25"/>
  <c r="AB14" i="25"/>
  <c r="AA14" i="25"/>
  <c r="Z14" i="25"/>
  <c r="W14" i="25"/>
  <c r="V14" i="25"/>
  <c r="U14" i="25"/>
  <c r="T14" i="25"/>
  <c r="Q14" i="25"/>
  <c r="P14" i="25"/>
  <c r="O14" i="25"/>
  <c r="N14" i="25"/>
  <c r="K14" i="25"/>
  <c r="J14" i="25"/>
  <c r="I14" i="25"/>
  <c r="H14" i="25"/>
  <c r="E14" i="25"/>
  <c r="D14" i="25"/>
  <c r="C14" i="25"/>
  <c r="B14" i="25"/>
  <c r="AI13" i="25"/>
  <c r="AH13" i="25"/>
  <c r="AG13" i="25"/>
  <c r="AF13" i="25"/>
  <c r="AC13" i="25"/>
  <c r="AB13" i="25"/>
  <c r="AA13" i="25"/>
  <c r="Z13" i="25"/>
  <c r="W13" i="25"/>
  <c r="V13" i="25"/>
  <c r="U13" i="25"/>
  <c r="T13" i="25"/>
  <c r="Q13" i="25"/>
  <c r="P13" i="25"/>
  <c r="O13" i="25"/>
  <c r="N13" i="25"/>
  <c r="K13" i="25"/>
  <c r="J13" i="25"/>
  <c r="I13" i="25"/>
  <c r="H13" i="25"/>
  <c r="E13" i="25"/>
  <c r="D13" i="25"/>
  <c r="C13" i="25"/>
  <c r="B13" i="25"/>
  <c r="AI12" i="25"/>
  <c r="AH12" i="25"/>
  <c r="AG12" i="25"/>
  <c r="AF12" i="25"/>
  <c r="AC12" i="25"/>
  <c r="AB12" i="25"/>
  <c r="AA12" i="25"/>
  <c r="Z12" i="25"/>
  <c r="W12" i="25"/>
  <c r="V12" i="25"/>
  <c r="U12" i="25"/>
  <c r="T12" i="25"/>
  <c r="Q12" i="25"/>
  <c r="P12" i="25"/>
  <c r="O12" i="25"/>
  <c r="N12" i="25"/>
  <c r="K12" i="25"/>
  <c r="J12" i="25"/>
  <c r="I12" i="25"/>
  <c r="H12" i="25"/>
  <c r="E12" i="25"/>
  <c r="D12" i="25"/>
  <c r="C12" i="25"/>
  <c r="B12" i="25"/>
  <c r="AI6" i="25"/>
  <c r="AH6" i="25"/>
  <c r="AG6" i="25"/>
  <c r="AF6" i="25"/>
  <c r="AC6" i="25"/>
  <c r="AB6" i="25"/>
  <c r="AA6" i="25"/>
  <c r="Z6" i="25"/>
  <c r="W6" i="25"/>
  <c r="V6" i="25"/>
  <c r="U6" i="25"/>
  <c r="T6" i="25"/>
  <c r="Q6" i="25"/>
  <c r="P6" i="25"/>
  <c r="O6" i="25"/>
  <c r="N6" i="25"/>
  <c r="K6" i="25"/>
  <c r="J6" i="25"/>
  <c r="I6" i="25"/>
  <c r="H6" i="25"/>
  <c r="E6" i="25"/>
  <c r="D6" i="25"/>
  <c r="C6" i="25"/>
  <c r="B6" i="25"/>
  <c r="AI5" i="25"/>
  <c r="AH5" i="25"/>
  <c r="AG5" i="25"/>
  <c r="AF5" i="25"/>
  <c r="AC5" i="25"/>
  <c r="AB5" i="25"/>
  <c r="AA5" i="25"/>
  <c r="Z5" i="25"/>
  <c r="W5" i="25"/>
  <c r="V5" i="25"/>
  <c r="U5" i="25"/>
  <c r="T5" i="25"/>
  <c r="Q5" i="25"/>
  <c r="P5" i="25"/>
  <c r="O5" i="25"/>
  <c r="N5" i="25"/>
  <c r="K5" i="25"/>
  <c r="J5" i="25"/>
  <c r="I5" i="25"/>
  <c r="H5" i="25"/>
  <c r="E5" i="25"/>
  <c r="D5" i="25"/>
  <c r="C5" i="25"/>
  <c r="B5" i="25"/>
  <c r="AI4" i="25"/>
  <c r="AH4" i="25"/>
  <c r="AG4" i="25"/>
  <c r="AF4" i="25"/>
  <c r="AC4" i="25"/>
  <c r="AB4" i="25"/>
  <c r="AA4" i="25"/>
  <c r="Z4" i="25"/>
  <c r="W4" i="25"/>
  <c r="V4" i="25"/>
  <c r="U4" i="25"/>
  <c r="T4" i="25"/>
  <c r="Q4" i="25"/>
  <c r="P4" i="25"/>
  <c r="O4" i="25"/>
  <c r="N4" i="25"/>
  <c r="K4" i="25"/>
  <c r="J4" i="25"/>
  <c r="I4" i="25"/>
  <c r="H4" i="25"/>
  <c r="E4" i="25"/>
  <c r="D4" i="25"/>
  <c r="C4" i="25"/>
  <c r="B4" i="25"/>
  <c r="AI72" i="22"/>
  <c r="AH72" i="22"/>
  <c r="AG72" i="22"/>
  <c r="AF72" i="22"/>
  <c r="AC72" i="22"/>
  <c r="AB72" i="22"/>
  <c r="AA72" i="22"/>
  <c r="Z72" i="22"/>
  <c r="W72" i="22"/>
  <c r="V72" i="22"/>
  <c r="U72" i="22"/>
  <c r="T72" i="22"/>
  <c r="Q72" i="22"/>
  <c r="P72" i="22"/>
  <c r="O72" i="22"/>
  <c r="N72" i="22"/>
  <c r="K72" i="22"/>
  <c r="J72" i="22"/>
  <c r="I72" i="22"/>
  <c r="H72" i="22"/>
  <c r="E72" i="22"/>
  <c r="D72" i="22"/>
  <c r="C72" i="22"/>
  <c r="B72" i="22"/>
  <c r="AI71" i="22"/>
  <c r="AH71" i="22"/>
  <c r="AG71" i="22"/>
  <c r="AF71" i="22"/>
  <c r="AC71" i="22"/>
  <c r="AB71" i="22"/>
  <c r="AA71" i="22"/>
  <c r="Z71" i="22"/>
  <c r="W71" i="22"/>
  <c r="V71" i="22"/>
  <c r="U71" i="22"/>
  <c r="T71" i="22"/>
  <c r="Q71" i="22"/>
  <c r="P71" i="22"/>
  <c r="O71" i="22"/>
  <c r="N71" i="22"/>
  <c r="K71" i="22"/>
  <c r="J71" i="22"/>
  <c r="I71" i="22"/>
  <c r="H71" i="22"/>
  <c r="E71" i="22"/>
  <c r="D71" i="22"/>
  <c r="C71" i="22"/>
  <c r="B71" i="22"/>
  <c r="AI70" i="22"/>
  <c r="AH70" i="22"/>
  <c r="AG70" i="22"/>
  <c r="AF70" i="22"/>
  <c r="AC70" i="22"/>
  <c r="AB70" i="22"/>
  <c r="AA70" i="22"/>
  <c r="Z70" i="22"/>
  <c r="W70" i="22"/>
  <c r="V70" i="22"/>
  <c r="U70" i="22"/>
  <c r="T70" i="22"/>
  <c r="Q70" i="22"/>
  <c r="P70" i="22"/>
  <c r="O70" i="22"/>
  <c r="N70" i="22"/>
  <c r="K70" i="22"/>
  <c r="J70" i="22"/>
  <c r="I70" i="22"/>
  <c r="H70" i="22"/>
  <c r="E70" i="22"/>
  <c r="D70" i="22"/>
  <c r="C70" i="22"/>
  <c r="B70" i="22"/>
  <c r="AI58" i="22"/>
  <c r="AH58" i="22"/>
  <c r="AG58" i="22"/>
  <c r="AF58" i="22"/>
  <c r="AC58" i="22"/>
  <c r="AB58" i="22"/>
  <c r="AA58" i="22"/>
  <c r="Z58" i="22"/>
  <c r="W58" i="22"/>
  <c r="V58" i="22"/>
  <c r="U58" i="22"/>
  <c r="T58" i="22"/>
  <c r="Q58" i="22"/>
  <c r="P58" i="22"/>
  <c r="O58" i="22"/>
  <c r="N58" i="22"/>
  <c r="K58" i="22"/>
  <c r="J58" i="22"/>
  <c r="I58" i="22"/>
  <c r="H58" i="22"/>
  <c r="E58" i="22"/>
  <c r="D58" i="22"/>
  <c r="C58" i="22"/>
  <c r="B58" i="22"/>
  <c r="AI57" i="22"/>
  <c r="AH57" i="22"/>
  <c r="AG57" i="22"/>
  <c r="AF57" i="22"/>
  <c r="AC57" i="22"/>
  <c r="AB57" i="22"/>
  <c r="AA57" i="22"/>
  <c r="Z57" i="22"/>
  <c r="W57" i="22"/>
  <c r="V57" i="22"/>
  <c r="U57" i="22"/>
  <c r="T57" i="22"/>
  <c r="Q57" i="22"/>
  <c r="P57" i="22"/>
  <c r="O57" i="22"/>
  <c r="N57" i="22"/>
  <c r="K57" i="22"/>
  <c r="J57" i="22"/>
  <c r="I57" i="22"/>
  <c r="H57" i="22"/>
  <c r="E57" i="22"/>
  <c r="D57" i="22"/>
  <c r="C57" i="22"/>
  <c r="B57" i="22"/>
  <c r="AI56" i="22"/>
  <c r="AH56" i="22"/>
  <c r="AG56" i="22"/>
  <c r="AF56" i="22"/>
  <c r="AC56" i="22"/>
  <c r="AB56" i="22"/>
  <c r="AA56" i="22"/>
  <c r="Z56" i="22"/>
  <c r="W56" i="22"/>
  <c r="V56" i="22"/>
  <c r="U56" i="22"/>
  <c r="T56" i="22"/>
  <c r="Q56" i="22"/>
  <c r="P56" i="22"/>
  <c r="O56" i="22"/>
  <c r="N56" i="22"/>
  <c r="K56" i="22"/>
  <c r="J56" i="22"/>
  <c r="I56" i="22"/>
  <c r="H56" i="22"/>
  <c r="E56" i="22"/>
  <c r="D56" i="22"/>
  <c r="C56" i="22"/>
  <c r="B56" i="22"/>
  <c r="AI42" i="22"/>
  <c r="AH42" i="22"/>
  <c r="AG42" i="22"/>
  <c r="AF42" i="22"/>
  <c r="AC42" i="22"/>
  <c r="AB42" i="22"/>
  <c r="AA42" i="22"/>
  <c r="Z42" i="22"/>
  <c r="W42" i="22"/>
  <c r="V42" i="22"/>
  <c r="U42" i="22"/>
  <c r="T42" i="22"/>
  <c r="Q42" i="22"/>
  <c r="P42" i="22"/>
  <c r="O42" i="22"/>
  <c r="N42" i="22"/>
  <c r="K42" i="22"/>
  <c r="J42" i="22"/>
  <c r="I42" i="22"/>
  <c r="H42" i="22"/>
  <c r="E42" i="22"/>
  <c r="D42" i="22"/>
  <c r="C42" i="22"/>
  <c r="B42" i="22"/>
  <c r="AI41" i="22"/>
  <c r="AH41" i="22"/>
  <c r="AG41" i="22"/>
  <c r="AF41" i="22"/>
  <c r="AC41" i="22"/>
  <c r="AB41" i="22"/>
  <c r="AA41" i="22"/>
  <c r="Z41" i="22"/>
  <c r="W41" i="22"/>
  <c r="V41" i="22"/>
  <c r="U41" i="22"/>
  <c r="T41" i="22"/>
  <c r="Q41" i="22"/>
  <c r="P41" i="22"/>
  <c r="O41" i="22"/>
  <c r="N41" i="22"/>
  <c r="K41" i="22"/>
  <c r="J41" i="22"/>
  <c r="I41" i="22"/>
  <c r="H41" i="22"/>
  <c r="E41" i="22"/>
  <c r="D41" i="22"/>
  <c r="C41" i="22"/>
  <c r="B41" i="22"/>
  <c r="AI40" i="22"/>
  <c r="AH40" i="22"/>
  <c r="AG40" i="22"/>
  <c r="AF40" i="22"/>
  <c r="AC40" i="22"/>
  <c r="AB40" i="22"/>
  <c r="AA40" i="22"/>
  <c r="Z40" i="22"/>
  <c r="W40" i="22"/>
  <c r="V40" i="22"/>
  <c r="U40" i="22"/>
  <c r="T40" i="22"/>
  <c r="Q40" i="22"/>
  <c r="P40" i="22"/>
  <c r="O40" i="22"/>
  <c r="N40" i="22"/>
  <c r="K40" i="22"/>
  <c r="J40" i="22"/>
  <c r="I40" i="22"/>
  <c r="H40" i="22"/>
  <c r="E40" i="22"/>
  <c r="D40" i="22"/>
  <c r="C40" i="22"/>
  <c r="B40" i="22"/>
  <c r="AI28" i="22"/>
  <c r="AH28" i="22"/>
  <c r="AG28" i="22"/>
  <c r="AF28" i="22"/>
  <c r="AC28" i="22"/>
  <c r="AB28" i="22"/>
  <c r="AA28" i="22"/>
  <c r="Z28" i="22"/>
  <c r="W28" i="22"/>
  <c r="V28" i="22"/>
  <c r="U28" i="22"/>
  <c r="T28" i="22"/>
  <c r="Q28" i="22"/>
  <c r="P28" i="22"/>
  <c r="O28" i="22"/>
  <c r="N28" i="22"/>
  <c r="K28" i="22"/>
  <c r="J28" i="22"/>
  <c r="I28" i="22"/>
  <c r="H28" i="22"/>
  <c r="E28" i="22"/>
  <c r="D28" i="22"/>
  <c r="C28" i="22"/>
  <c r="B28" i="22"/>
  <c r="AI27" i="22"/>
  <c r="AH27" i="22"/>
  <c r="AG27" i="22"/>
  <c r="AF27" i="22"/>
  <c r="AC27" i="22"/>
  <c r="AB27" i="22"/>
  <c r="AA27" i="22"/>
  <c r="Z27" i="22"/>
  <c r="W27" i="22"/>
  <c r="V27" i="22"/>
  <c r="U27" i="22"/>
  <c r="T27" i="22"/>
  <c r="Q27" i="22"/>
  <c r="P27" i="22"/>
  <c r="O27" i="22"/>
  <c r="N27" i="22"/>
  <c r="K27" i="22"/>
  <c r="J27" i="22"/>
  <c r="I27" i="22"/>
  <c r="H27" i="22"/>
  <c r="E27" i="22"/>
  <c r="D27" i="22"/>
  <c r="C27" i="22"/>
  <c r="B27" i="22"/>
  <c r="AI26" i="22"/>
  <c r="AH26" i="22"/>
  <c r="AG26" i="22"/>
  <c r="AF26" i="22"/>
  <c r="AC26" i="22"/>
  <c r="AB26" i="22"/>
  <c r="AA26" i="22"/>
  <c r="Z26" i="22"/>
  <c r="W26" i="22"/>
  <c r="V26" i="22"/>
  <c r="U26" i="22"/>
  <c r="T26" i="22"/>
  <c r="Q26" i="22"/>
  <c r="P26" i="22"/>
  <c r="O26" i="22"/>
  <c r="N26" i="22"/>
  <c r="K26" i="22"/>
  <c r="J26" i="22"/>
  <c r="I26" i="22"/>
  <c r="H26" i="22"/>
  <c r="E26" i="22"/>
  <c r="D26" i="22"/>
  <c r="C26" i="22"/>
  <c r="B26" i="22"/>
  <c r="AI13" i="22"/>
  <c r="AH13" i="22"/>
  <c r="AG13" i="22"/>
  <c r="AF13" i="22"/>
  <c r="AC13" i="22"/>
  <c r="AB13" i="22"/>
  <c r="AA13" i="22"/>
  <c r="Z13" i="22"/>
  <c r="W13" i="22"/>
  <c r="V13" i="22"/>
  <c r="U13" i="22"/>
  <c r="T13" i="22"/>
  <c r="Q13" i="22"/>
  <c r="P13" i="22"/>
  <c r="O13" i="22"/>
  <c r="N13" i="22"/>
  <c r="K13" i="22"/>
  <c r="J13" i="22"/>
  <c r="I13" i="22"/>
  <c r="H13" i="22"/>
  <c r="E13" i="22"/>
  <c r="D13" i="22"/>
  <c r="C13" i="22"/>
  <c r="B13" i="22"/>
  <c r="AI12" i="22"/>
  <c r="AH12" i="22"/>
  <c r="AG12" i="22"/>
  <c r="AF12" i="22"/>
  <c r="AC12" i="22"/>
  <c r="AB12" i="22"/>
  <c r="AA12" i="22"/>
  <c r="Z12" i="22"/>
  <c r="W12" i="22"/>
  <c r="V12" i="22"/>
  <c r="U12" i="22"/>
  <c r="T12" i="22"/>
  <c r="Q12" i="22"/>
  <c r="P12" i="22"/>
  <c r="O12" i="22"/>
  <c r="N12" i="22"/>
  <c r="K12" i="22"/>
  <c r="J12" i="22"/>
  <c r="I12" i="22"/>
  <c r="H12" i="22"/>
  <c r="E12" i="22"/>
  <c r="D12" i="22"/>
  <c r="C12" i="22"/>
  <c r="B12" i="22"/>
  <c r="AI11" i="22"/>
  <c r="AH11" i="22"/>
  <c r="AG11" i="22"/>
  <c r="AF11" i="22"/>
  <c r="AC11" i="22"/>
  <c r="AB11" i="22"/>
  <c r="AA11" i="22"/>
  <c r="Z11" i="22"/>
  <c r="W11" i="22"/>
  <c r="V11" i="22"/>
  <c r="U11" i="22"/>
  <c r="T11" i="22"/>
  <c r="Q11" i="22"/>
  <c r="P11" i="22"/>
  <c r="O11" i="22"/>
  <c r="N11" i="22"/>
  <c r="K11" i="22"/>
  <c r="J11" i="22"/>
  <c r="I11" i="22"/>
  <c r="H11" i="22"/>
  <c r="E11" i="22"/>
  <c r="D11" i="22"/>
  <c r="C11" i="22"/>
  <c r="B11" i="22"/>
  <c r="AI62" i="19"/>
  <c r="AH62" i="19"/>
  <c r="AG62" i="19"/>
  <c r="AF62" i="19"/>
  <c r="AC62" i="19"/>
  <c r="AB62" i="19"/>
  <c r="AA62" i="19"/>
  <c r="Z62" i="19"/>
  <c r="W62" i="19"/>
  <c r="V62" i="19"/>
  <c r="U62" i="19"/>
  <c r="T62" i="19"/>
  <c r="Q62" i="19"/>
  <c r="P62" i="19"/>
  <c r="O62" i="19"/>
  <c r="N62" i="19"/>
  <c r="K62" i="19"/>
  <c r="J62" i="19"/>
  <c r="I62" i="19"/>
  <c r="H62" i="19"/>
  <c r="E62" i="19"/>
  <c r="D62" i="19"/>
  <c r="C62" i="19"/>
  <c r="B62" i="19"/>
  <c r="AI61" i="19"/>
  <c r="AH61" i="19"/>
  <c r="AG61" i="19"/>
  <c r="AF61" i="19"/>
  <c r="AC61" i="19"/>
  <c r="AB61" i="19"/>
  <c r="AA61" i="19"/>
  <c r="Z61" i="19"/>
  <c r="W61" i="19"/>
  <c r="V61" i="19"/>
  <c r="U61" i="19"/>
  <c r="T61" i="19"/>
  <c r="Q61" i="19"/>
  <c r="P61" i="19"/>
  <c r="O61" i="19"/>
  <c r="N61" i="19"/>
  <c r="K61" i="19"/>
  <c r="J61" i="19"/>
  <c r="I61" i="19"/>
  <c r="H61" i="19"/>
  <c r="E61" i="19"/>
  <c r="D61" i="19"/>
  <c r="C61" i="19"/>
  <c r="B61" i="19"/>
  <c r="AI60" i="19"/>
  <c r="AH60" i="19"/>
  <c r="AG60" i="19"/>
  <c r="AF60" i="19"/>
  <c r="AC60" i="19"/>
  <c r="AB60" i="19"/>
  <c r="AA60" i="19"/>
  <c r="Z60" i="19"/>
  <c r="W60" i="19"/>
  <c r="V60" i="19"/>
  <c r="U60" i="19"/>
  <c r="T60" i="19"/>
  <c r="Q60" i="19"/>
  <c r="P60" i="19"/>
  <c r="O60" i="19"/>
  <c r="N60" i="19"/>
  <c r="K60" i="19"/>
  <c r="J60" i="19"/>
  <c r="I60" i="19"/>
  <c r="H60" i="19"/>
  <c r="E60" i="19"/>
  <c r="D60" i="19"/>
  <c r="C60" i="19"/>
  <c r="B60" i="19"/>
  <c r="AI50" i="19"/>
  <c r="AH50" i="19"/>
  <c r="AG50" i="19"/>
  <c r="AF50" i="19"/>
  <c r="AC50" i="19"/>
  <c r="AB50" i="19"/>
  <c r="AA50" i="19"/>
  <c r="Z50" i="19"/>
  <c r="W50" i="19"/>
  <c r="V50" i="19"/>
  <c r="U50" i="19"/>
  <c r="T50" i="19"/>
  <c r="Q50" i="19"/>
  <c r="P50" i="19"/>
  <c r="O50" i="19"/>
  <c r="N50" i="19"/>
  <c r="K50" i="19"/>
  <c r="J50" i="19"/>
  <c r="I50" i="19"/>
  <c r="H50" i="19"/>
  <c r="E50" i="19"/>
  <c r="D50" i="19"/>
  <c r="C50" i="19"/>
  <c r="B50" i="19"/>
  <c r="AI49" i="19"/>
  <c r="AH49" i="19"/>
  <c r="AG49" i="19"/>
  <c r="AF49" i="19"/>
  <c r="AC49" i="19"/>
  <c r="AB49" i="19"/>
  <c r="AA49" i="19"/>
  <c r="Z49" i="19"/>
  <c r="W49" i="19"/>
  <c r="V49" i="19"/>
  <c r="U49" i="19"/>
  <c r="T49" i="19"/>
  <c r="Q49" i="19"/>
  <c r="P49" i="19"/>
  <c r="O49" i="19"/>
  <c r="N49" i="19"/>
  <c r="K49" i="19"/>
  <c r="J49" i="19"/>
  <c r="I49" i="19"/>
  <c r="H49" i="19"/>
  <c r="E49" i="19"/>
  <c r="D49" i="19"/>
  <c r="C49" i="19"/>
  <c r="B49" i="19"/>
  <c r="AI48" i="19"/>
  <c r="AH48" i="19"/>
  <c r="AG48" i="19"/>
  <c r="AF48" i="19"/>
  <c r="AC48" i="19"/>
  <c r="AB48" i="19"/>
  <c r="AA48" i="19"/>
  <c r="Z48" i="19"/>
  <c r="W48" i="19"/>
  <c r="V48" i="19"/>
  <c r="U48" i="19"/>
  <c r="T48" i="19"/>
  <c r="Q48" i="19"/>
  <c r="P48" i="19"/>
  <c r="O48" i="19"/>
  <c r="N48" i="19"/>
  <c r="K48" i="19"/>
  <c r="J48" i="19"/>
  <c r="I48" i="19"/>
  <c r="H48" i="19"/>
  <c r="E48" i="19"/>
  <c r="D48" i="19"/>
  <c r="C48" i="19"/>
  <c r="B48" i="19"/>
  <c r="AI36" i="19"/>
  <c r="AH36" i="19"/>
  <c r="AG36" i="19"/>
  <c r="AF36" i="19"/>
  <c r="AC36" i="19"/>
  <c r="AB36" i="19"/>
  <c r="AA36" i="19"/>
  <c r="Z36" i="19"/>
  <c r="W36" i="19"/>
  <c r="V36" i="19"/>
  <c r="U36" i="19"/>
  <c r="T36" i="19"/>
  <c r="Q36" i="19"/>
  <c r="P36" i="19"/>
  <c r="O36" i="19"/>
  <c r="N36" i="19"/>
  <c r="K36" i="19"/>
  <c r="J36" i="19"/>
  <c r="I36" i="19"/>
  <c r="H36" i="19"/>
  <c r="E36" i="19"/>
  <c r="D36" i="19"/>
  <c r="C36" i="19"/>
  <c r="B36" i="19"/>
  <c r="AI35" i="19"/>
  <c r="AH35" i="19"/>
  <c r="AG35" i="19"/>
  <c r="AF35" i="19"/>
  <c r="AC35" i="19"/>
  <c r="AB35" i="19"/>
  <c r="AA35" i="19"/>
  <c r="Z35" i="19"/>
  <c r="W35" i="19"/>
  <c r="V35" i="19"/>
  <c r="U35" i="19"/>
  <c r="T35" i="19"/>
  <c r="Q35" i="19"/>
  <c r="P35" i="19"/>
  <c r="O35" i="19"/>
  <c r="N35" i="19"/>
  <c r="K35" i="19"/>
  <c r="J35" i="19"/>
  <c r="I35" i="19"/>
  <c r="H35" i="19"/>
  <c r="E35" i="19"/>
  <c r="D35" i="19"/>
  <c r="C35" i="19"/>
  <c r="B35" i="19"/>
  <c r="AI34" i="19"/>
  <c r="AH34" i="19"/>
  <c r="AG34" i="19"/>
  <c r="AF34" i="19"/>
  <c r="AC34" i="19"/>
  <c r="AB34" i="19"/>
  <c r="AA34" i="19"/>
  <c r="Z34" i="19"/>
  <c r="W34" i="19"/>
  <c r="V34" i="19"/>
  <c r="U34" i="19"/>
  <c r="T34" i="19"/>
  <c r="Q34" i="19"/>
  <c r="P34" i="19"/>
  <c r="O34" i="19"/>
  <c r="N34" i="19"/>
  <c r="K34" i="19"/>
  <c r="J34" i="19"/>
  <c r="I34" i="19"/>
  <c r="H34" i="19"/>
  <c r="E34" i="19"/>
  <c r="D34" i="19"/>
  <c r="C34" i="19"/>
  <c r="B34" i="19"/>
  <c r="AI24" i="19"/>
  <c r="AH24" i="19"/>
  <c r="AG24" i="19"/>
  <c r="AF24" i="19"/>
  <c r="AC24" i="19"/>
  <c r="AB24" i="19"/>
  <c r="AA24" i="19"/>
  <c r="Z24" i="19"/>
  <c r="W24" i="19"/>
  <c r="V24" i="19"/>
  <c r="U24" i="19"/>
  <c r="T24" i="19"/>
  <c r="Q24" i="19"/>
  <c r="P24" i="19"/>
  <c r="O24" i="19"/>
  <c r="N24" i="19"/>
  <c r="K24" i="19"/>
  <c r="J24" i="19"/>
  <c r="I24" i="19"/>
  <c r="H24" i="19"/>
  <c r="E24" i="19"/>
  <c r="D24" i="19"/>
  <c r="C24" i="19"/>
  <c r="B24" i="19"/>
  <c r="AI23" i="19"/>
  <c r="AH23" i="19"/>
  <c r="AG23" i="19"/>
  <c r="AF23" i="19"/>
  <c r="AC23" i="19"/>
  <c r="AB23" i="19"/>
  <c r="AA23" i="19"/>
  <c r="Z23" i="19"/>
  <c r="W23" i="19"/>
  <c r="V23" i="19"/>
  <c r="U23" i="19"/>
  <c r="T23" i="19"/>
  <c r="Q23" i="19"/>
  <c r="P23" i="19"/>
  <c r="O23" i="19"/>
  <c r="N23" i="19"/>
  <c r="K23" i="19"/>
  <c r="J23" i="19"/>
  <c r="I23" i="19"/>
  <c r="H23" i="19"/>
  <c r="E23" i="19"/>
  <c r="D23" i="19"/>
  <c r="C23" i="19"/>
  <c r="B23" i="19"/>
  <c r="AI22" i="19"/>
  <c r="AH22" i="19"/>
  <c r="AG22" i="19"/>
  <c r="AF22" i="19"/>
  <c r="AC22" i="19"/>
  <c r="AB22" i="19"/>
  <c r="AA22" i="19"/>
  <c r="Z22" i="19"/>
  <c r="W22" i="19"/>
  <c r="V22" i="19"/>
  <c r="U22" i="19"/>
  <c r="T22" i="19"/>
  <c r="Q22" i="19"/>
  <c r="P22" i="19"/>
  <c r="O22" i="19"/>
  <c r="N22" i="19"/>
  <c r="K22" i="19"/>
  <c r="J22" i="19"/>
  <c r="I22" i="19"/>
  <c r="H22" i="19"/>
  <c r="E22" i="19"/>
  <c r="D22" i="19"/>
  <c r="C22" i="19"/>
  <c r="B22" i="19"/>
  <c r="AI11" i="19"/>
  <c r="AH11" i="19"/>
  <c r="AG11" i="19"/>
  <c r="AF11" i="19"/>
  <c r="AC11" i="19"/>
  <c r="AB11" i="19"/>
  <c r="AA11" i="19"/>
  <c r="Z11" i="19"/>
  <c r="W11" i="19"/>
  <c r="V11" i="19"/>
  <c r="U11" i="19"/>
  <c r="T11" i="19"/>
  <c r="Q11" i="19"/>
  <c r="P11" i="19"/>
  <c r="O11" i="19"/>
  <c r="N11" i="19"/>
  <c r="K11" i="19"/>
  <c r="J11" i="19"/>
  <c r="I11" i="19"/>
  <c r="H11" i="19"/>
  <c r="E11" i="19"/>
  <c r="D11" i="19"/>
  <c r="C11" i="19"/>
  <c r="B11" i="19"/>
  <c r="AI10" i="19"/>
  <c r="AH10" i="19"/>
  <c r="AG10" i="19"/>
  <c r="AF10" i="19"/>
  <c r="AC10" i="19"/>
  <c r="AB10" i="19"/>
  <c r="AA10" i="19"/>
  <c r="Z10" i="19"/>
  <c r="W10" i="19"/>
  <c r="V10" i="19"/>
  <c r="U10" i="19"/>
  <c r="T10" i="19"/>
  <c r="Q10" i="19"/>
  <c r="P10" i="19"/>
  <c r="O10" i="19"/>
  <c r="N10" i="19"/>
  <c r="K10" i="19"/>
  <c r="J10" i="19"/>
  <c r="I10" i="19"/>
  <c r="H10" i="19"/>
  <c r="E10" i="19"/>
  <c r="D10" i="19"/>
  <c r="C10" i="19"/>
  <c r="B10" i="19"/>
  <c r="AI9" i="19"/>
  <c r="AH9" i="19"/>
  <c r="AG9" i="19"/>
  <c r="AF9" i="19"/>
  <c r="AC9" i="19"/>
  <c r="AB9" i="19"/>
  <c r="AA9" i="19"/>
  <c r="Z9" i="19"/>
  <c r="W9" i="19"/>
  <c r="V9" i="19"/>
  <c r="U9" i="19"/>
  <c r="T9" i="19"/>
  <c r="Q9" i="19"/>
  <c r="P9" i="19"/>
  <c r="O9" i="19"/>
  <c r="N9" i="19"/>
  <c r="K9" i="19"/>
  <c r="J9" i="19"/>
  <c r="I9" i="19"/>
  <c r="H9" i="19"/>
  <c r="E9" i="19"/>
  <c r="D9" i="19"/>
  <c r="C9" i="19"/>
  <c r="B9" i="19"/>
  <c r="AI42" i="16"/>
  <c r="AH42" i="16"/>
  <c r="AG42" i="16"/>
  <c r="AF42" i="16"/>
  <c r="AC42" i="16"/>
  <c r="AB42" i="16"/>
  <c r="AA42" i="16"/>
  <c r="Z42" i="16"/>
  <c r="W42" i="16"/>
  <c r="V42" i="16"/>
  <c r="U42" i="16"/>
  <c r="T42" i="16"/>
  <c r="Q42" i="16"/>
  <c r="P42" i="16"/>
  <c r="O42" i="16"/>
  <c r="N42" i="16"/>
  <c r="K42" i="16"/>
  <c r="J42" i="16"/>
  <c r="I42" i="16"/>
  <c r="H42" i="16"/>
  <c r="E42" i="16"/>
  <c r="D42" i="16"/>
  <c r="C42" i="16"/>
  <c r="B42" i="16"/>
  <c r="AI41" i="16"/>
  <c r="AH41" i="16"/>
  <c r="AG41" i="16"/>
  <c r="AF41" i="16"/>
  <c r="AC41" i="16"/>
  <c r="AB41" i="16"/>
  <c r="AA41" i="16"/>
  <c r="Z41" i="16"/>
  <c r="W41" i="16"/>
  <c r="V41" i="16"/>
  <c r="U41" i="16"/>
  <c r="T41" i="16"/>
  <c r="Q41" i="16"/>
  <c r="P41" i="16"/>
  <c r="O41" i="16"/>
  <c r="N41" i="16"/>
  <c r="K41" i="16"/>
  <c r="J41" i="16"/>
  <c r="I41" i="16"/>
  <c r="H41" i="16"/>
  <c r="E41" i="16"/>
  <c r="D41" i="16"/>
  <c r="C41" i="16"/>
  <c r="B41" i="16"/>
  <c r="AI40" i="16"/>
  <c r="AH40" i="16"/>
  <c r="AG40" i="16"/>
  <c r="AF40" i="16"/>
  <c r="AC40" i="16"/>
  <c r="AB40" i="16"/>
  <c r="AA40" i="16"/>
  <c r="Z40" i="16"/>
  <c r="W40" i="16"/>
  <c r="V40" i="16"/>
  <c r="U40" i="16"/>
  <c r="T40" i="16"/>
  <c r="Q40" i="16"/>
  <c r="P40" i="16"/>
  <c r="O40" i="16"/>
  <c r="N40" i="16"/>
  <c r="K40" i="16"/>
  <c r="J40" i="16"/>
  <c r="I40" i="16"/>
  <c r="H40" i="16"/>
  <c r="E40" i="16"/>
  <c r="D40" i="16"/>
  <c r="C40" i="16"/>
  <c r="B40" i="16"/>
  <c r="AI34" i="16"/>
  <c r="AH34" i="16"/>
  <c r="AG34" i="16"/>
  <c r="AF34" i="16"/>
  <c r="AC34" i="16"/>
  <c r="AB34" i="16"/>
  <c r="AA34" i="16"/>
  <c r="Z34" i="16"/>
  <c r="W34" i="16"/>
  <c r="V34" i="16"/>
  <c r="U34" i="16"/>
  <c r="T34" i="16"/>
  <c r="Q34" i="16"/>
  <c r="P34" i="16"/>
  <c r="O34" i="16"/>
  <c r="N34" i="16"/>
  <c r="K34" i="16"/>
  <c r="J34" i="16"/>
  <c r="I34" i="16"/>
  <c r="H34" i="16"/>
  <c r="E34" i="16"/>
  <c r="D34" i="16"/>
  <c r="C34" i="16"/>
  <c r="B34" i="16"/>
  <c r="AI33" i="16"/>
  <c r="AH33" i="16"/>
  <c r="AG33" i="16"/>
  <c r="AF33" i="16"/>
  <c r="AC33" i="16"/>
  <c r="AB33" i="16"/>
  <c r="AA33" i="16"/>
  <c r="Z33" i="16"/>
  <c r="W33" i="16"/>
  <c r="V33" i="16"/>
  <c r="U33" i="16"/>
  <c r="T33" i="16"/>
  <c r="Q33" i="16"/>
  <c r="P33" i="16"/>
  <c r="O33" i="16"/>
  <c r="N33" i="16"/>
  <c r="K33" i="16"/>
  <c r="J33" i="16"/>
  <c r="I33" i="16"/>
  <c r="H33" i="16"/>
  <c r="E33" i="16"/>
  <c r="D33" i="16"/>
  <c r="C33" i="16"/>
  <c r="B33" i="16"/>
  <c r="AI32" i="16"/>
  <c r="AH32" i="16"/>
  <c r="AG32" i="16"/>
  <c r="AF32" i="16"/>
  <c r="AC32" i="16"/>
  <c r="AB32" i="16"/>
  <c r="AA32" i="16"/>
  <c r="Z32" i="16"/>
  <c r="W32" i="16"/>
  <c r="V32" i="16"/>
  <c r="U32" i="16"/>
  <c r="T32" i="16"/>
  <c r="Q32" i="16"/>
  <c r="P32" i="16"/>
  <c r="O32" i="16"/>
  <c r="N32" i="16"/>
  <c r="K32" i="16"/>
  <c r="J32" i="16"/>
  <c r="I32" i="16"/>
  <c r="H32" i="16"/>
  <c r="E32" i="16"/>
  <c r="D32" i="16"/>
  <c r="C32" i="16"/>
  <c r="B32" i="16"/>
  <c r="AI24" i="16"/>
  <c r="AH24" i="16"/>
  <c r="AG24" i="16"/>
  <c r="AF24" i="16"/>
  <c r="AC24" i="16"/>
  <c r="AB24" i="16"/>
  <c r="AA24" i="16"/>
  <c r="Z24" i="16"/>
  <c r="W24" i="16"/>
  <c r="V24" i="16"/>
  <c r="U24" i="16"/>
  <c r="T24" i="16"/>
  <c r="Q24" i="16"/>
  <c r="P24" i="16"/>
  <c r="O24" i="16"/>
  <c r="N24" i="16"/>
  <c r="K24" i="16"/>
  <c r="J24" i="16"/>
  <c r="I24" i="16"/>
  <c r="H24" i="16"/>
  <c r="E24" i="16"/>
  <c r="D24" i="16"/>
  <c r="C24" i="16"/>
  <c r="B24" i="16"/>
  <c r="AI23" i="16"/>
  <c r="AH23" i="16"/>
  <c r="AG23" i="16"/>
  <c r="AF23" i="16"/>
  <c r="AC23" i="16"/>
  <c r="AB23" i="16"/>
  <c r="AA23" i="16"/>
  <c r="Z23" i="16"/>
  <c r="W23" i="16"/>
  <c r="V23" i="16"/>
  <c r="U23" i="16"/>
  <c r="T23" i="16"/>
  <c r="Q23" i="16"/>
  <c r="P23" i="16"/>
  <c r="O23" i="16"/>
  <c r="N23" i="16"/>
  <c r="K23" i="16"/>
  <c r="J23" i="16"/>
  <c r="I23" i="16"/>
  <c r="H23" i="16"/>
  <c r="E23" i="16"/>
  <c r="D23" i="16"/>
  <c r="C23" i="16"/>
  <c r="B23" i="16"/>
  <c r="AI22" i="16"/>
  <c r="AH22" i="16"/>
  <c r="AG22" i="16"/>
  <c r="AF22" i="16"/>
  <c r="AC22" i="16"/>
  <c r="AB22" i="16"/>
  <c r="AA22" i="16"/>
  <c r="Z22" i="16"/>
  <c r="W22" i="16"/>
  <c r="V22" i="16"/>
  <c r="U22" i="16"/>
  <c r="T22" i="16"/>
  <c r="Q22" i="16"/>
  <c r="P22" i="16"/>
  <c r="O22" i="16"/>
  <c r="N22" i="16"/>
  <c r="K22" i="16"/>
  <c r="J22" i="16"/>
  <c r="I22" i="16"/>
  <c r="H22" i="16"/>
  <c r="E22" i="16"/>
  <c r="D22" i="16"/>
  <c r="C22" i="16"/>
  <c r="B22" i="16"/>
  <c r="AI16" i="16"/>
  <c r="AH16" i="16"/>
  <c r="AG16" i="16"/>
  <c r="AF16" i="16"/>
  <c r="AC16" i="16"/>
  <c r="AB16" i="16"/>
  <c r="AA16" i="16"/>
  <c r="Z16" i="16"/>
  <c r="W16" i="16"/>
  <c r="V16" i="16"/>
  <c r="U16" i="16"/>
  <c r="T16" i="16"/>
  <c r="Q16" i="16"/>
  <c r="P16" i="16"/>
  <c r="O16" i="16"/>
  <c r="N16" i="16"/>
  <c r="K16" i="16"/>
  <c r="J16" i="16"/>
  <c r="I16" i="16"/>
  <c r="H16" i="16"/>
  <c r="E16" i="16"/>
  <c r="D16" i="16"/>
  <c r="C16" i="16"/>
  <c r="B16" i="16"/>
  <c r="AI15" i="16"/>
  <c r="AH15" i="16"/>
  <c r="AG15" i="16"/>
  <c r="AF15" i="16"/>
  <c r="AC15" i="16"/>
  <c r="AB15" i="16"/>
  <c r="AA15" i="16"/>
  <c r="Z15" i="16"/>
  <c r="W15" i="16"/>
  <c r="V15" i="16"/>
  <c r="U15" i="16"/>
  <c r="T15" i="16"/>
  <c r="Q15" i="16"/>
  <c r="P15" i="16"/>
  <c r="O15" i="16"/>
  <c r="N15" i="16"/>
  <c r="K15" i="16"/>
  <c r="J15" i="16"/>
  <c r="I15" i="16"/>
  <c r="H15" i="16"/>
  <c r="E15" i="16"/>
  <c r="D15" i="16"/>
  <c r="C15" i="16"/>
  <c r="B15" i="16"/>
  <c r="AI14" i="16"/>
  <c r="AH14" i="16"/>
  <c r="AG14" i="16"/>
  <c r="AF14" i="16"/>
  <c r="AC14" i="16"/>
  <c r="AB14" i="16"/>
  <c r="AA14" i="16"/>
  <c r="Z14" i="16"/>
  <c r="W14" i="16"/>
  <c r="V14" i="16"/>
  <c r="U14" i="16"/>
  <c r="T14" i="16"/>
  <c r="Q14" i="16"/>
  <c r="P14" i="16"/>
  <c r="O14" i="16"/>
  <c r="N14" i="16"/>
  <c r="K14" i="16"/>
  <c r="J14" i="16"/>
  <c r="I14" i="16"/>
  <c r="H14" i="16"/>
  <c r="E14" i="16"/>
  <c r="D14" i="16"/>
  <c r="C14" i="16"/>
  <c r="B14" i="16"/>
  <c r="AI7" i="16"/>
  <c r="AH7" i="16"/>
  <c r="AG7" i="16"/>
  <c r="AF7" i="16"/>
  <c r="AC7" i="16"/>
  <c r="AB7" i="16"/>
  <c r="AA7" i="16"/>
  <c r="Z7" i="16"/>
  <c r="W7" i="16"/>
  <c r="V7" i="16"/>
  <c r="U7" i="16"/>
  <c r="T7" i="16"/>
  <c r="Q7" i="16"/>
  <c r="P7" i="16"/>
  <c r="O7" i="16"/>
  <c r="N7" i="16"/>
  <c r="K7" i="16"/>
  <c r="J7" i="16"/>
  <c r="I7" i="16"/>
  <c r="H7" i="16"/>
  <c r="E7" i="16"/>
  <c r="D7" i="16"/>
  <c r="C7" i="16"/>
  <c r="B7" i="16"/>
  <c r="AI6" i="16"/>
  <c r="AH6" i="16"/>
  <c r="AG6" i="16"/>
  <c r="AF6" i="16"/>
  <c r="AC6" i="16"/>
  <c r="AB6" i="16"/>
  <c r="AA6" i="16"/>
  <c r="Z6" i="16"/>
  <c r="W6" i="16"/>
  <c r="V6" i="16"/>
  <c r="U6" i="16"/>
  <c r="T6" i="16"/>
  <c r="Q6" i="16"/>
  <c r="P6" i="16"/>
  <c r="O6" i="16"/>
  <c r="N6" i="16"/>
  <c r="K6" i="16"/>
  <c r="J6" i="16"/>
  <c r="I6" i="16"/>
  <c r="H6" i="16"/>
  <c r="E6" i="16"/>
  <c r="D6" i="16"/>
  <c r="C6" i="16"/>
  <c r="B6" i="16"/>
  <c r="AI5" i="16"/>
  <c r="AH5" i="16"/>
  <c r="AG5" i="16"/>
  <c r="AF5" i="16"/>
  <c r="AC5" i="16"/>
  <c r="AB5" i="16"/>
  <c r="AA5" i="16"/>
  <c r="Z5" i="16"/>
  <c r="W5" i="16"/>
  <c r="V5" i="16"/>
  <c r="U5" i="16"/>
  <c r="T5" i="16"/>
  <c r="Q5" i="16"/>
  <c r="P5" i="16"/>
  <c r="O5" i="16"/>
  <c r="N5" i="16"/>
  <c r="K5" i="16"/>
  <c r="J5" i="16"/>
  <c r="I5" i="16"/>
  <c r="H5" i="16"/>
  <c r="E5" i="16"/>
  <c r="D5" i="16"/>
  <c r="C5" i="16"/>
  <c r="B5" i="16"/>
  <c r="AI47" i="13"/>
  <c r="AH47" i="13"/>
  <c r="AG47" i="13"/>
  <c r="AF47" i="13"/>
  <c r="AC47" i="13"/>
  <c r="AB47" i="13"/>
  <c r="AA47" i="13"/>
  <c r="Z47" i="13"/>
  <c r="W47" i="13"/>
  <c r="V47" i="13"/>
  <c r="U47" i="13"/>
  <c r="T47" i="13"/>
  <c r="Q47" i="13"/>
  <c r="P47" i="13"/>
  <c r="O47" i="13"/>
  <c r="N47" i="13"/>
  <c r="K47" i="13"/>
  <c r="J47" i="13"/>
  <c r="I47" i="13"/>
  <c r="H47" i="13"/>
  <c r="E47" i="13"/>
  <c r="D47" i="13"/>
  <c r="C47" i="13"/>
  <c r="B47" i="13"/>
  <c r="AI46" i="13"/>
  <c r="AH46" i="13"/>
  <c r="AG46" i="13"/>
  <c r="AF46" i="13"/>
  <c r="AC46" i="13"/>
  <c r="AB46" i="13"/>
  <c r="AA46" i="13"/>
  <c r="Z46" i="13"/>
  <c r="W46" i="13"/>
  <c r="V46" i="13"/>
  <c r="U46" i="13"/>
  <c r="T46" i="13"/>
  <c r="Q46" i="13"/>
  <c r="P46" i="13"/>
  <c r="O46" i="13"/>
  <c r="N46" i="13"/>
  <c r="K46" i="13"/>
  <c r="J46" i="13"/>
  <c r="I46" i="13"/>
  <c r="H46" i="13"/>
  <c r="E46" i="13"/>
  <c r="D46" i="13"/>
  <c r="C46" i="13"/>
  <c r="B46" i="13"/>
  <c r="AI45" i="13"/>
  <c r="AH45" i="13"/>
  <c r="AG45" i="13"/>
  <c r="AF45" i="13"/>
  <c r="AC45" i="13"/>
  <c r="AB45" i="13"/>
  <c r="AA45" i="13"/>
  <c r="Z45" i="13"/>
  <c r="W45" i="13"/>
  <c r="V45" i="13"/>
  <c r="U45" i="13"/>
  <c r="T45" i="13"/>
  <c r="Q45" i="13"/>
  <c r="P45" i="13"/>
  <c r="O45" i="13"/>
  <c r="N45" i="13"/>
  <c r="K45" i="13"/>
  <c r="J45" i="13"/>
  <c r="I45" i="13"/>
  <c r="H45" i="13"/>
  <c r="E45" i="13"/>
  <c r="D45" i="13"/>
  <c r="C45" i="13"/>
  <c r="B45" i="13"/>
  <c r="AI38" i="13"/>
  <c r="AH38" i="13"/>
  <c r="AG38" i="13"/>
  <c r="AF38" i="13"/>
  <c r="AC38" i="13"/>
  <c r="AB38" i="13"/>
  <c r="AA38" i="13"/>
  <c r="Z38" i="13"/>
  <c r="W38" i="13"/>
  <c r="V38" i="13"/>
  <c r="U38" i="13"/>
  <c r="T38" i="13"/>
  <c r="Q38" i="13"/>
  <c r="P38" i="13"/>
  <c r="O38" i="13"/>
  <c r="N38" i="13"/>
  <c r="K38" i="13"/>
  <c r="J38" i="13"/>
  <c r="I38" i="13"/>
  <c r="H38" i="13"/>
  <c r="E38" i="13"/>
  <c r="D38" i="13"/>
  <c r="C38" i="13"/>
  <c r="B38" i="13"/>
  <c r="AI37" i="13"/>
  <c r="AH37" i="13"/>
  <c r="AG37" i="13"/>
  <c r="AF37" i="13"/>
  <c r="AC37" i="13"/>
  <c r="AB37" i="13"/>
  <c r="AA37" i="13"/>
  <c r="Z37" i="13"/>
  <c r="W37" i="13"/>
  <c r="V37" i="13"/>
  <c r="U37" i="13"/>
  <c r="T37" i="13"/>
  <c r="Q37" i="13"/>
  <c r="P37" i="13"/>
  <c r="O37" i="13"/>
  <c r="N37" i="13"/>
  <c r="K37" i="13"/>
  <c r="J37" i="13"/>
  <c r="I37" i="13"/>
  <c r="H37" i="13"/>
  <c r="E37" i="13"/>
  <c r="D37" i="13"/>
  <c r="C37" i="13"/>
  <c r="B37" i="13"/>
  <c r="AI36" i="13"/>
  <c r="AH36" i="13"/>
  <c r="AG36" i="13"/>
  <c r="AF36" i="13"/>
  <c r="AC36" i="13"/>
  <c r="AB36" i="13"/>
  <c r="AA36" i="13"/>
  <c r="Z36" i="13"/>
  <c r="W36" i="13"/>
  <c r="V36" i="13"/>
  <c r="U36" i="13"/>
  <c r="T36" i="13"/>
  <c r="Q36" i="13"/>
  <c r="P36" i="13"/>
  <c r="O36" i="13"/>
  <c r="N36" i="13"/>
  <c r="K36" i="13"/>
  <c r="J36" i="13"/>
  <c r="I36" i="13"/>
  <c r="H36" i="13"/>
  <c r="E36" i="13"/>
  <c r="D36" i="13"/>
  <c r="C36" i="13"/>
  <c r="B36" i="13"/>
  <c r="AI27" i="13"/>
  <c r="AH27" i="13"/>
  <c r="AG27" i="13"/>
  <c r="AF27" i="13"/>
  <c r="AC27" i="13"/>
  <c r="AB27" i="13"/>
  <c r="AA27" i="13"/>
  <c r="Z27" i="13"/>
  <c r="W27" i="13"/>
  <c r="V27" i="13"/>
  <c r="U27" i="13"/>
  <c r="T27" i="13"/>
  <c r="Q27" i="13"/>
  <c r="P27" i="13"/>
  <c r="O27" i="13"/>
  <c r="N27" i="13"/>
  <c r="K27" i="13"/>
  <c r="J27" i="13"/>
  <c r="I27" i="13"/>
  <c r="H27" i="13"/>
  <c r="E27" i="13"/>
  <c r="D27" i="13"/>
  <c r="C27" i="13"/>
  <c r="B27" i="13"/>
  <c r="AI26" i="13"/>
  <c r="AH26" i="13"/>
  <c r="AG26" i="13"/>
  <c r="AF26" i="13"/>
  <c r="AC26" i="13"/>
  <c r="AB26" i="13"/>
  <c r="AA26" i="13"/>
  <c r="Z26" i="13"/>
  <c r="W26" i="13"/>
  <c r="V26" i="13"/>
  <c r="U26" i="13"/>
  <c r="T26" i="13"/>
  <c r="Q26" i="13"/>
  <c r="P26" i="13"/>
  <c r="O26" i="13"/>
  <c r="N26" i="13"/>
  <c r="K26" i="13"/>
  <c r="J26" i="13"/>
  <c r="I26" i="13"/>
  <c r="H26" i="13"/>
  <c r="E26" i="13"/>
  <c r="D26" i="13"/>
  <c r="C26" i="13"/>
  <c r="B26" i="13"/>
  <c r="AI25" i="13"/>
  <c r="AH25" i="13"/>
  <c r="AG25" i="13"/>
  <c r="AF25" i="13"/>
  <c r="AC25" i="13"/>
  <c r="AB25" i="13"/>
  <c r="AA25" i="13"/>
  <c r="Z25" i="13"/>
  <c r="W25" i="13"/>
  <c r="V25" i="13"/>
  <c r="U25" i="13"/>
  <c r="T25" i="13"/>
  <c r="Q25" i="13"/>
  <c r="P25" i="13"/>
  <c r="O25" i="13"/>
  <c r="N25" i="13"/>
  <c r="K25" i="13"/>
  <c r="J25" i="13"/>
  <c r="I25" i="13"/>
  <c r="H25" i="13"/>
  <c r="E25" i="13"/>
  <c r="D25" i="13"/>
  <c r="C25" i="13"/>
  <c r="B25" i="13"/>
  <c r="AI18" i="13"/>
  <c r="AH18" i="13"/>
  <c r="AG18" i="13"/>
  <c r="AF18" i="13"/>
  <c r="AC18" i="13"/>
  <c r="AB18" i="13"/>
  <c r="AA18" i="13"/>
  <c r="Z18" i="13"/>
  <c r="W18" i="13"/>
  <c r="V18" i="13"/>
  <c r="U18" i="13"/>
  <c r="T18" i="13"/>
  <c r="Q18" i="13"/>
  <c r="P18" i="13"/>
  <c r="O18" i="13"/>
  <c r="N18" i="13"/>
  <c r="K18" i="13"/>
  <c r="J18" i="13"/>
  <c r="I18" i="13"/>
  <c r="H18" i="13"/>
  <c r="E18" i="13"/>
  <c r="D18" i="13"/>
  <c r="C18" i="13"/>
  <c r="B18" i="13"/>
  <c r="AI17" i="13"/>
  <c r="AH17" i="13"/>
  <c r="AG17" i="13"/>
  <c r="AF17" i="13"/>
  <c r="AC17" i="13"/>
  <c r="AB17" i="13"/>
  <c r="AA17" i="13"/>
  <c r="Z17" i="13"/>
  <c r="W17" i="13"/>
  <c r="V17" i="13"/>
  <c r="U17" i="13"/>
  <c r="T17" i="13"/>
  <c r="Q17" i="13"/>
  <c r="P17" i="13"/>
  <c r="O17" i="13"/>
  <c r="N17" i="13"/>
  <c r="K17" i="13"/>
  <c r="J17" i="13"/>
  <c r="I17" i="13"/>
  <c r="H17" i="13"/>
  <c r="E17" i="13"/>
  <c r="D17" i="13"/>
  <c r="C17" i="13"/>
  <c r="B17" i="13"/>
  <c r="AI16" i="13"/>
  <c r="AH16" i="13"/>
  <c r="AG16" i="13"/>
  <c r="AF16" i="13"/>
  <c r="AC16" i="13"/>
  <c r="AB16" i="13"/>
  <c r="AA16" i="13"/>
  <c r="Z16" i="13"/>
  <c r="W16" i="13"/>
  <c r="V16" i="13"/>
  <c r="U16" i="13"/>
  <c r="T16" i="13"/>
  <c r="Q16" i="13"/>
  <c r="P16" i="13"/>
  <c r="O16" i="13"/>
  <c r="N16" i="13"/>
  <c r="K16" i="13"/>
  <c r="J16" i="13"/>
  <c r="I16" i="13"/>
  <c r="H16" i="13"/>
  <c r="E16" i="13"/>
  <c r="D16" i="13"/>
  <c r="C16" i="13"/>
  <c r="B16" i="13"/>
  <c r="AI8" i="13"/>
  <c r="AH8" i="13"/>
  <c r="AG8" i="13"/>
  <c r="AF8" i="13"/>
  <c r="AC8" i="13"/>
  <c r="AB8" i="13"/>
  <c r="AA8" i="13"/>
  <c r="Z8" i="13"/>
  <c r="W8" i="13"/>
  <c r="V8" i="13"/>
  <c r="U8" i="13"/>
  <c r="T8" i="13"/>
  <c r="Q8" i="13"/>
  <c r="P8" i="13"/>
  <c r="O8" i="13"/>
  <c r="N8" i="13"/>
  <c r="K8" i="13"/>
  <c r="J8" i="13"/>
  <c r="I8" i="13"/>
  <c r="H8" i="13"/>
  <c r="E8" i="13"/>
  <c r="D8" i="13"/>
  <c r="C8" i="13"/>
  <c r="B8" i="13"/>
  <c r="AI7" i="13"/>
  <c r="AH7" i="13"/>
  <c r="AG7" i="13"/>
  <c r="AF7" i="13"/>
  <c r="AC7" i="13"/>
  <c r="AB7" i="13"/>
  <c r="AA7" i="13"/>
  <c r="Z7" i="13"/>
  <c r="W7" i="13"/>
  <c r="V7" i="13"/>
  <c r="U7" i="13"/>
  <c r="T7" i="13"/>
  <c r="Q7" i="13"/>
  <c r="P7" i="13"/>
  <c r="O7" i="13"/>
  <c r="N7" i="13"/>
  <c r="K7" i="13"/>
  <c r="J7" i="13"/>
  <c r="I7" i="13"/>
  <c r="H7" i="13"/>
  <c r="E7" i="13"/>
  <c r="D7" i="13"/>
  <c r="C7" i="13"/>
  <c r="B7" i="13"/>
  <c r="AI6" i="13"/>
  <c r="AH6" i="13"/>
  <c r="AG6" i="13"/>
  <c r="AF6" i="13"/>
  <c r="AC6" i="13"/>
  <c r="AB6" i="13"/>
  <c r="AA6" i="13"/>
  <c r="Z6" i="13"/>
  <c r="W6" i="13"/>
  <c r="V6" i="13"/>
  <c r="U6" i="13"/>
  <c r="T6" i="13"/>
  <c r="Q6" i="13"/>
  <c r="P6" i="13"/>
  <c r="O6" i="13"/>
  <c r="N6" i="13"/>
  <c r="K6" i="13"/>
  <c r="J6" i="13"/>
  <c r="I6" i="13"/>
  <c r="H6" i="13"/>
  <c r="E6" i="13"/>
  <c r="D6" i="13"/>
  <c r="C6" i="13"/>
  <c r="B6" i="13"/>
  <c r="AI62" i="10"/>
  <c r="AH62" i="10"/>
  <c r="AG62" i="10"/>
  <c r="AF62" i="10"/>
  <c r="AC62" i="10"/>
  <c r="AB62" i="10"/>
  <c r="AA62" i="10"/>
  <c r="Z62" i="10"/>
  <c r="W62" i="10"/>
  <c r="V62" i="10"/>
  <c r="U62" i="10"/>
  <c r="T62" i="10"/>
  <c r="Q62" i="10"/>
  <c r="P62" i="10"/>
  <c r="O62" i="10"/>
  <c r="N62" i="10"/>
  <c r="K62" i="10"/>
  <c r="J62" i="10"/>
  <c r="I62" i="10"/>
  <c r="H62" i="10"/>
  <c r="E62" i="10"/>
  <c r="D62" i="10"/>
  <c r="C62" i="10"/>
  <c r="B62" i="10"/>
  <c r="AI61" i="10"/>
  <c r="AH61" i="10"/>
  <c r="AG61" i="10"/>
  <c r="AF61" i="10"/>
  <c r="AC61" i="10"/>
  <c r="AB61" i="10"/>
  <c r="AA61" i="10"/>
  <c r="Z61" i="10"/>
  <c r="W61" i="10"/>
  <c r="V61" i="10"/>
  <c r="U61" i="10"/>
  <c r="T61" i="10"/>
  <c r="Q61" i="10"/>
  <c r="P61" i="10"/>
  <c r="O61" i="10"/>
  <c r="N61" i="10"/>
  <c r="K61" i="10"/>
  <c r="J61" i="10"/>
  <c r="I61" i="10"/>
  <c r="H61" i="10"/>
  <c r="E61" i="10"/>
  <c r="D61" i="10"/>
  <c r="C61" i="10"/>
  <c r="B61" i="10"/>
  <c r="AI60" i="10"/>
  <c r="AH60" i="10"/>
  <c r="AG60" i="10"/>
  <c r="AF60" i="10"/>
  <c r="AC60" i="10"/>
  <c r="AB60" i="10"/>
  <c r="AA60" i="10"/>
  <c r="Z60" i="10"/>
  <c r="W60" i="10"/>
  <c r="V60" i="10"/>
  <c r="U60" i="10"/>
  <c r="T60" i="10"/>
  <c r="Q60" i="10"/>
  <c r="P60" i="10"/>
  <c r="O60" i="10"/>
  <c r="N60" i="10"/>
  <c r="K60" i="10"/>
  <c r="J60" i="10"/>
  <c r="I60" i="10"/>
  <c r="H60" i="10"/>
  <c r="E60" i="10"/>
  <c r="D60" i="10"/>
  <c r="C60" i="10"/>
  <c r="B60" i="10"/>
  <c r="AI50" i="10"/>
  <c r="AH50" i="10"/>
  <c r="AG50" i="10"/>
  <c r="AF50" i="10"/>
  <c r="AC50" i="10"/>
  <c r="AB50" i="10"/>
  <c r="AA50" i="10"/>
  <c r="Z50" i="10"/>
  <c r="W50" i="10"/>
  <c r="V50" i="10"/>
  <c r="U50" i="10"/>
  <c r="T50" i="10"/>
  <c r="Q50" i="10"/>
  <c r="P50" i="10"/>
  <c r="O50" i="10"/>
  <c r="N50" i="10"/>
  <c r="K50" i="10"/>
  <c r="J50" i="10"/>
  <c r="I50" i="10"/>
  <c r="H50" i="10"/>
  <c r="E50" i="10"/>
  <c r="D50" i="10"/>
  <c r="C50" i="10"/>
  <c r="B50" i="10"/>
  <c r="AI49" i="10"/>
  <c r="AH49" i="10"/>
  <c r="AG49" i="10"/>
  <c r="AF49" i="10"/>
  <c r="AC49" i="10"/>
  <c r="AB49" i="10"/>
  <c r="AA49" i="10"/>
  <c r="Z49" i="10"/>
  <c r="W49" i="10"/>
  <c r="V49" i="10"/>
  <c r="U49" i="10"/>
  <c r="T49" i="10"/>
  <c r="Q49" i="10"/>
  <c r="P49" i="10"/>
  <c r="O49" i="10"/>
  <c r="N49" i="10"/>
  <c r="K49" i="10"/>
  <c r="J49" i="10"/>
  <c r="I49" i="10"/>
  <c r="H49" i="10"/>
  <c r="E49" i="10"/>
  <c r="D49" i="10"/>
  <c r="C49" i="10"/>
  <c r="B49" i="10"/>
  <c r="AI48" i="10"/>
  <c r="AH48" i="10"/>
  <c r="AG48" i="10"/>
  <c r="AF48" i="10"/>
  <c r="AC48" i="10"/>
  <c r="AB48" i="10"/>
  <c r="AA48" i="10"/>
  <c r="Z48" i="10"/>
  <c r="W48" i="10"/>
  <c r="V48" i="10"/>
  <c r="U48" i="10"/>
  <c r="T48" i="10"/>
  <c r="Q48" i="10"/>
  <c r="P48" i="10"/>
  <c r="O48" i="10"/>
  <c r="N48" i="10"/>
  <c r="K48" i="10"/>
  <c r="J48" i="10"/>
  <c r="I48" i="10"/>
  <c r="H48" i="10"/>
  <c r="E48" i="10"/>
  <c r="D48" i="10"/>
  <c r="C48" i="10"/>
  <c r="B48" i="10"/>
  <c r="AI36" i="10"/>
  <c r="AH36" i="10"/>
  <c r="AG36" i="10"/>
  <c r="AF36" i="10"/>
  <c r="AC36" i="10"/>
  <c r="AB36" i="10"/>
  <c r="AA36" i="10"/>
  <c r="Z36" i="10"/>
  <c r="W36" i="10"/>
  <c r="V36" i="10"/>
  <c r="U36" i="10"/>
  <c r="T36" i="10"/>
  <c r="Q36" i="10"/>
  <c r="P36" i="10"/>
  <c r="O36" i="10"/>
  <c r="N36" i="10"/>
  <c r="K36" i="10"/>
  <c r="J36" i="10"/>
  <c r="I36" i="10"/>
  <c r="H36" i="10"/>
  <c r="E36" i="10"/>
  <c r="D36" i="10"/>
  <c r="C36" i="10"/>
  <c r="B36" i="10"/>
  <c r="AI35" i="10"/>
  <c r="AH35" i="10"/>
  <c r="AG35" i="10"/>
  <c r="AF35" i="10"/>
  <c r="AC35" i="10"/>
  <c r="AB35" i="10"/>
  <c r="AA35" i="10"/>
  <c r="Z35" i="10"/>
  <c r="W35" i="10"/>
  <c r="V35" i="10"/>
  <c r="U35" i="10"/>
  <c r="T35" i="10"/>
  <c r="Q35" i="10"/>
  <c r="P35" i="10"/>
  <c r="O35" i="10"/>
  <c r="N35" i="10"/>
  <c r="K35" i="10"/>
  <c r="J35" i="10"/>
  <c r="I35" i="10"/>
  <c r="H35" i="10"/>
  <c r="E35" i="10"/>
  <c r="D35" i="10"/>
  <c r="C35" i="10"/>
  <c r="B35" i="10"/>
  <c r="AI34" i="10"/>
  <c r="AH34" i="10"/>
  <c r="AG34" i="10"/>
  <c r="AF34" i="10"/>
  <c r="AC34" i="10"/>
  <c r="AB34" i="10"/>
  <c r="AA34" i="10"/>
  <c r="Z34" i="10"/>
  <c r="W34" i="10"/>
  <c r="V34" i="10"/>
  <c r="U34" i="10"/>
  <c r="T34" i="10"/>
  <c r="Q34" i="10"/>
  <c r="P34" i="10"/>
  <c r="O34" i="10"/>
  <c r="N34" i="10"/>
  <c r="K34" i="10"/>
  <c r="J34" i="10"/>
  <c r="I34" i="10"/>
  <c r="H34" i="10"/>
  <c r="E34" i="10"/>
  <c r="D34" i="10"/>
  <c r="C34" i="10"/>
  <c r="B34" i="10"/>
  <c r="AI24" i="10"/>
  <c r="AH24" i="10"/>
  <c r="AG24" i="10"/>
  <c r="AF24" i="10"/>
  <c r="AC24" i="10"/>
  <c r="AB24" i="10"/>
  <c r="AA24" i="10"/>
  <c r="Z24" i="10"/>
  <c r="W24" i="10"/>
  <c r="V24" i="10"/>
  <c r="U24" i="10"/>
  <c r="T24" i="10"/>
  <c r="Q24" i="10"/>
  <c r="P24" i="10"/>
  <c r="O24" i="10"/>
  <c r="N24" i="10"/>
  <c r="K24" i="10"/>
  <c r="J24" i="10"/>
  <c r="I24" i="10"/>
  <c r="H24" i="10"/>
  <c r="E24" i="10"/>
  <c r="D24" i="10"/>
  <c r="C24" i="10"/>
  <c r="B24" i="10"/>
  <c r="AI23" i="10"/>
  <c r="AH23" i="10"/>
  <c r="AG23" i="10"/>
  <c r="AF23" i="10"/>
  <c r="AC23" i="10"/>
  <c r="AB23" i="10"/>
  <c r="AA23" i="10"/>
  <c r="Z23" i="10"/>
  <c r="W23" i="10"/>
  <c r="V23" i="10"/>
  <c r="U23" i="10"/>
  <c r="T23" i="10"/>
  <c r="Q23" i="10"/>
  <c r="P23" i="10"/>
  <c r="O23" i="10"/>
  <c r="N23" i="10"/>
  <c r="K23" i="10"/>
  <c r="J23" i="10"/>
  <c r="I23" i="10"/>
  <c r="H23" i="10"/>
  <c r="E23" i="10"/>
  <c r="D23" i="10"/>
  <c r="C23" i="10"/>
  <c r="B23" i="10"/>
  <c r="AI22" i="10"/>
  <c r="AH22" i="10"/>
  <c r="AG22" i="10"/>
  <c r="AF22" i="10"/>
  <c r="AC22" i="10"/>
  <c r="AB22" i="10"/>
  <c r="AA22" i="10"/>
  <c r="Z22" i="10"/>
  <c r="W22" i="10"/>
  <c r="V22" i="10"/>
  <c r="U22" i="10"/>
  <c r="T22" i="10"/>
  <c r="Q22" i="10"/>
  <c r="P22" i="10"/>
  <c r="O22" i="10"/>
  <c r="N22" i="10"/>
  <c r="K22" i="10"/>
  <c r="J22" i="10"/>
  <c r="I22" i="10"/>
  <c r="H22" i="10"/>
  <c r="E22" i="10"/>
  <c r="D22" i="10"/>
  <c r="C22" i="10"/>
  <c r="B22" i="10"/>
  <c r="AI11" i="10"/>
  <c r="AH11" i="10"/>
  <c r="AG11" i="10"/>
  <c r="AF11" i="10"/>
  <c r="AC11" i="10"/>
  <c r="AB11" i="10"/>
  <c r="AA11" i="10"/>
  <c r="Z11" i="10"/>
  <c r="W11" i="10"/>
  <c r="V11" i="10"/>
  <c r="U11" i="10"/>
  <c r="T11" i="10"/>
  <c r="Q11" i="10"/>
  <c r="P11" i="10"/>
  <c r="O11" i="10"/>
  <c r="N11" i="10"/>
  <c r="K11" i="10"/>
  <c r="J11" i="10"/>
  <c r="I11" i="10"/>
  <c r="H11" i="10"/>
  <c r="E11" i="10"/>
  <c r="D11" i="10"/>
  <c r="C11" i="10"/>
  <c r="B11" i="10"/>
  <c r="AI10" i="10"/>
  <c r="AH10" i="10"/>
  <c r="AG10" i="10"/>
  <c r="AF10" i="10"/>
  <c r="AC10" i="10"/>
  <c r="AB10" i="10"/>
  <c r="AA10" i="10"/>
  <c r="Z10" i="10"/>
  <c r="W10" i="10"/>
  <c r="V10" i="10"/>
  <c r="U10" i="10"/>
  <c r="T10" i="10"/>
  <c r="Q10" i="10"/>
  <c r="P10" i="10"/>
  <c r="O10" i="10"/>
  <c r="N10" i="10"/>
  <c r="K10" i="10"/>
  <c r="J10" i="10"/>
  <c r="I10" i="10"/>
  <c r="H10" i="10"/>
  <c r="E10" i="10"/>
  <c r="D10" i="10"/>
  <c r="C10" i="10"/>
  <c r="B10" i="10"/>
  <c r="AI9" i="10"/>
  <c r="AH9" i="10"/>
  <c r="AG9" i="10"/>
  <c r="AF9" i="10"/>
  <c r="AC9" i="10"/>
  <c r="AB9" i="10"/>
  <c r="AA9" i="10"/>
  <c r="Z9" i="10"/>
  <c r="W9" i="10"/>
  <c r="V9" i="10"/>
  <c r="U9" i="10"/>
  <c r="T9" i="10"/>
  <c r="Q9" i="10"/>
  <c r="P9" i="10"/>
  <c r="O9" i="10"/>
  <c r="N9" i="10"/>
  <c r="K9" i="10"/>
  <c r="J9" i="10"/>
  <c r="I9" i="10"/>
  <c r="H9" i="10"/>
  <c r="E9" i="10"/>
  <c r="D9" i="10"/>
  <c r="C9" i="10"/>
  <c r="B9" i="10"/>
  <c r="AI37" i="7"/>
  <c r="AH37" i="7"/>
  <c r="AG37" i="7"/>
  <c r="AF37" i="7"/>
  <c r="AC37" i="7"/>
  <c r="AB37" i="7"/>
  <c r="AA37" i="7"/>
  <c r="Z37" i="7"/>
  <c r="W37" i="7"/>
  <c r="V37" i="7"/>
  <c r="U37" i="7"/>
  <c r="T37" i="7"/>
  <c r="Q37" i="7"/>
  <c r="P37" i="7"/>
  <c r="O37" i="7"/>
  <c r="N37" i="7"/>
  <c r="K37" i="7"/>
  <c r="J37" i="7"/>
  <c r="I37" i="7"/>
  <c r="H37" i="7"/>
  <c r="E37" i="7"/>
  <c r="D37" i="7"/>
  <c r="C37" i="7"/>
  <c r="B37" i="7"/>
  <c r="AI36" i="7"/>
  <c r="AH36" i="7"/>
  <c r="AG36" i="7"/>
  <c r="AF36" i="7"/>
  <c r="AC36" i="7"/>
  <c r="AB36" i="7"/>
  <c r="AA36" i="7"/>
  <c r="Z36" i="7"/>
  <c r="W36" i="7"/>
  <c r="V36" i="7"/>
  <c r="U36" i="7"/>
  <c r="T36" i="7"/>
  <c r="Q36" i="7"/>
  <c r="P36" i="7"/>
  <c r="O36" i="7"/>
  <c r="N36" i="7"/>
  <c r="K36" i="7"/>
  <c r="J36" i="7"/>
  <c r="I36" i="7"/>
  <c r="H36" i="7"/>
  <c r="E36" i="7"/>
  <c r="D36" i="7"/>
  <c r="C36" i="7"/>
  <c r="B36" i="7"/>
  <c r="AI35" i="7"/>
  <c r="AH35" i="7"/>
  <c r="AG35" i="7"/>
  <c r="AF35" i="7"/>
  <c r="AC35" i="7"/>
  <c r="AB35" i="7"/>
  <c r="AA35" i="7"/>
  <c r="Z35" i="7"/>
  <c r="W35" i="7"/>
  <c r="V35" i="7"/>
  <c r="U35" i="7"/>
  <c r="T35" i="7"/>
  <c r="Q35" i="7"/>
  <c r="P35" i="7"/>
  <c r="O35" i="7"/>
  <c r="N35" i="7"/>
  <c r="K35" i="7"/>
  <c r="J35" i="7"/>
  <c r="I35" i="7"/>
  <c r="H35" i="7"/>
  <c r="E35" i="7"/>
  <c r="D35" i="7"/>
  <c r="C35" i="7"/>
  <c r="B35" i="7"/>
  <c r="AI30" i="7"/>
  <c r="AH30" i="7"/>
  <c r="AG30" i="7"/>
  <c r="AF30" i="7"/>
  <c r="AC30" i="7"/>
  <c r="AB30" i="7"/>
  <c r="AA30" i="7"/>
  <c r="Z30" i="7"/>
  <c r="W30" i="7"/>
  <c r="V30" i="7"/>
  <c r="U30" i="7"/>
  <c r="T30" i="7"/>
  <c r="Q30" i="7"/>
  <c r="P30" i="7"/>
  <c r="O30" i="7"/>
  <c r="N30" i="7"/>
  <c r="K30" i="7"/>
  <c r="J30" i="7"/>
  <c r="I30" i="7"/>
  <c r="H30" i="7"/>
  <c r="E30" i="7"/>
  <c r="D30" i="7"/>
  <c r="C30" i="7"/>
  <c r="B30" i="7"/>
  <c r="AI29" i="7"/>
  <c r="AH29" i="7"/>
  <c r="AG29" i="7"/>
  <c r="AF29" i="7"/>
  <c r="AC29" i="7"/>
  <c r="AB29" i="7"/>
  <c r="AA29" i="7"/>
  <c r="Z29" i="7"/>
  <c r="W29" i="7"/>
  <c r="V29" i="7"/>
  <c r="U29" i="7"/>
  <c r="T29" i="7"/>
  <c r="Q29" i="7"/>
  <c r="P29" i="7"/>
  <c r="O29" i="7"/>
  <c r="N29" i="7"/>
  <c r="K29" i="7"/>
  <c r="J29" i="7"/>
  <c r="I29" i="7"/>
  <c r="H29" i="7"/>
  <c r="E29" i="7"/>
  <c r="D29" i="7"/>
  <c r="C29" i="7"/>
  <c r="B29" i="7"/>
  <c r="AI28" i="7"/>
  <c r="AH28" i="7"/>
  <c r="AG28" i="7"/>
  <c r="AF28" i="7"/>
  <c r="AC28" i="7"/>
  <c r="AB28" i="7"/>
  <c r="AA28" i="7"/>
  <c r="Z28" i="7"/>
  <c r="W28" i="7"/>
  <c r="V28" i="7"/>
  <c r="U28" i="7"/>
  <c r="T28" i="7"/>
  <c r="Q28" i="7"/>
  <c r="P28" i="7"/>
  <c r="O28" i="7"/>
  <c r="N28" i="7"/>
  <c r="K28" i="7"/>
  <c r="J28" i="7"/>
  <c r="I28" i="7"/>
  <c r="H28" i="7"/>
  <c r="E28" i="7"/>
  <c r="D28" i="7"/>
  <c r="C28" i="7"/>
  <c r="B28" i="7"/>
  <c r="AI21" i="7"/>
  <c r="AH21" i="7"/>
  <c r="AG21" i="7"/>
  <c r="AF21" i="7"/>
  <c r="AC21" i="7"/>
  <c r="AB21" i="7"/>
  <c r="AA21" i="7"/>
  <c r="Z21" i="7"/>
  <c r="W21" i="7"/>
  <c r="V21" i="7"/>
  <c r="U21" i="7"/>
  <c r="T21" i="7"/>
  <c r="Q21" i="7"/>
  <c r="P21" i="7"/>
  <c r="O21" i="7"/>
  <c r="N21" i="7"/>
  <c r="K21" i="7"/>
  <c r="J21" i="7"/>
  <c r="I21" i="7"/>
  <c r="H21" i="7"/>
  <c r="E21" i="7"/>
  <c r="D21" i="7"/>
  <c r="C21" i="7"/>
  <c r="B21" i="7"/>
  <c r="AI20" i="7"/>
  <c r="AH20" i="7"/>
  <c r="AG20" i="7"/>
  <c r="AF20" i="7"/>
  <c r="AC20" i="7"/>
  <c r="AB20" i="7"/>
  <c r="AA20" i="7"/>
  <c r="Z20" i="7"/>
  <c r="W20" i="7"/>
  <c r="V20" i="7"/>
  <c r="U20" i="7"/>
  <c r="T20" i="7"/>
  <c r="Q20" i="7"/>
  <c r="P20" i="7"/>
  <c r="O20" i="7"/>
  <c r="N20" i="7"/>
  <c r="K20" i="7"/>
  <c r="J20" i="7"/>
  <c r="I20" i="7"/>
  <c r="H20" i="7"/>
  <c r="E20" i="7"/>
  <c r="D20" i="7"/>
  <c r="C20" i="7"/>
  <c r="B20" i="7"/>
  <c r="AI19" i="7"/>
  <c r="AH19" i="7"/>
  <c r="AG19" i="7"/>
  <c r="AF19" i="7"/>
  <c r="AC19" i="7"/>
  <c r="AB19" i="7"/>
  <c r="AA19" i="7"/>
  <c r="Z19" i="7"/>
  <c r="W19" i="7"/>
  <c r="V19" i="7"/>
  <c r="U19" i="7"/>
  <c r="T19" i="7"/>
  <c r="Q19" i="7"/>
  <c r="P19" i="7"/>
  <c r="O19" i="7"/>
  <c r="N19" i="7"/>
  <c r="K19" i="7"/>
  <c r="J19" i="7"/>
  <c r="I19" i="7"/>
  <c r="H19" i="7"/>
  <c r="E19" i="7"/>
  <c r="D19" i="7"/>
  <c r="C19" i="7"/>
  <c r="B19" i="7"/>
  <c r="AI14" i="7"/>
  <c r="AH14" i="7"/>
  <c r="AG14" i="7"/>
  <c r="AF14" i="7"/>
  <c r="AC14" i="7"/>
  <c r="AB14" i="7"/>
  <c r="AA14" i="7"/>
  <c r="Z14" i="7"/>
  <c r="W14" i="7"/>
  <c r="V14" i="7"/>
  <c r="U14" i="7"/>
  <c r="T14" i="7"/>
  <c r="Q14" i="7"/>
  <c r="P14" i="7"/>
  <c r="O14" i="7"/>
  <c r="N14" i="7"/>
  <c r="K14" i="7"/>
  <c r="J14" i="7"/>
  <c r="I14" i="7"/>
  <c r="H14" i="7"/>
  <c r="E14" i="7"/>
  <c r="D14" i="7"/>
  <c r="C14" i="7"/>
  <c r="B14" i="7"/>
  <c r="AI13" i="7"/>
  <c r="AH13" i="7"/>
  <c r="AG13" i="7"/>
  <c r="AF13" i="7"/>
  <c r="AC13" i="7"/>
  <c r="AB13" i="7"/>
  <c r="AA13" i="7"/>
  <c r="Z13" i="7"/>
  <c r="W13" i="7"/>
  <c r="V13" i="7"/>
  <c r="U13" i="7"/>
  <c r="T13" i="7"/>
  <c r="Q13" i="7"/>
  <c r="P13" i="7"/>
  <c r="O13" i="7"/>
  <c r="N13" i="7"/>
  <c r="K13" i="7"/>
  <c r="J13" i="7"/>
  <c r="I13" i="7"/>
  <c r="H13" i="7"/>
  <c r="E13" i="7"/>
  <c r="D13" i="7"/>
  <c r="C13" i="7"/>
  <c r="B13" i="7"/>
  <c r="AI12" i="7"/>
  <c r="AH12" i="7"/>
  <c r="AG12" i="7"/>
  <c r="AF12" i="7"/>
  <c r="AC12" i="7"/>
  <c r="AB12" i="7"/>
  <c r="AA12" i="7"/>
  <c r="Z12" i="7"/>
  <c r="W12" i="7"/>
  <c r="V12" i="7"/>
  <c r="U12" i="7"/>
  <c r="T12" i="7"/>
  <c r="Q12" i="7"/>
  <c r="P12" i="7"/>
  <c r="O12" i="7"/>
  <c r="N12" i="7"/>
  <c r="K12" i="7"/>
  <c r="J12" i="7"/>
  <c r="I12" i="7"/>
  <c r="H12" i="7"/>
  <c r="E12" i="7"/>
  <c r="D12" i="7"/>
  <c r="C12" i="7"/>
  <c r="B12" i="7"/>
  <c r="AI6" i="7"/>
  <c r="AH6" i="7"/>
  <c r="AG6" i="7"/>
  <c r="AF6" i="7"/>
  <c r="AC6" i="7"/>
  <c r="AB6" i="7"/>
  <c r="AA6" i="7"/>
  <c r="Z6" i="7"/>
  <c r="W6" i="7"/>
  <c r="V6" i="7"/>
  <c r="U6" i="7"/>
  <c r="T6" i="7"/>
  <c r="Q6" i="7"/>
  <c r="P6" i="7"/>
  <c r="O6" i="7"/>
  <c r="N6" i="7"/>
  <c r="K6" i="7"/>
  <c r="J6" i="7"/>
  <c r="I6" i="7"/>
  <c r="H6" i="7"/>
  <c r="E6" i="7"/>
  <c r="D6" i="7"/>
  <c r="C6" i="7"/>
  <c r="B6" i="7"/>
  <c r="AI5" i="7"/>
  <c r="AH5" i="7"/>
  <c r="AG5" i="7"/>
  <c r="AF5" i="7"/>
  <c r="AC5" i="7"/>
  <c r="AB5" i="7"/>
  <c r="AA5" i="7"/>
  <c r="Z5" i="7"/>
  <c r="W5" i="7"/>
  <c r="V5" i="7"/>
  <c r="U5" i="7"/>
  <c r="T5" i="7"/>
  <c r="Q5" i="7"/>
  <c r="P5" i="7"/>
  <c r="O5" i="7"/>
  <c r="N5" i="7"/>
  <c r="K5" i="7"/>
  <c r="J5" i="7"/>
  <c r="I5" i="7"/>
  <c r="H5" i="7"/>
  <c r="E5" i="7"/>
  <c r="D5" i="7"/>
  <c r="C5" i="7"/>
  <c r="B5" i="7"/>
  <c r="AI4" i="7"/>
  <c r="AH4" i="7"/>
  <c r="AG4" i="7"/>
  <c r="AF4" i="7"/>
  <c r="AC4" i="7"/>
  <c r="AB4" i="7"/>
  <c r="AA4" i="7"/>
  <c r="Z4" i="7"/>
  <c r="W4" i="7"/>
  <c r="V4" i="7"/>
  <c r="U4" i="7"/>
  <c r="T4" i="7"/>
  <c r="Q4" i="7"/>
  <c r="P4" i="7"/>
  <c r="O4" i="7"/>
  <c r="N4" i="7"/>
  <c r="K4" i="7"/>
  <c r="J4" i="7"/>
  <c r="I4" i="7"/>
  <c r="H4" i="7"/>
  <c r="E4" i="7"/>
  <c r="D4" i="7"/>
  <c r="C4" i="7"/>
  <c r="B4" i="7"/>
  <c r="AI158" i="2"/>
  <c r="AH158" i="2"/>
  <c r="AG158" i="2"/>
  <c r="AF158" i="2"/>
  <c r="AC158" i="2"/>
  <c r="AB158" i="2"/>
  <c r="AA158" i="2"/>
  <c r="Z158" i="2"/>
  <c r="W158" i="2"/>
  <c r="V158" i="2"/>
  <c r="U158" i="2"/>
  <c r="T158" i="2"/>
  <c r="Q158" i="2"/>
  <c r="P158" i="2"/>
  <c r="O158" i="2"/>
  <c r="N158" i="2"/>
  <c r="K158" i="2"/>
  <c r="J158" i="2"/>
  <c r="I158" i="2"/>
  <c r="H158" i="2"/>
  <c r="E158" i="2"/>
  <c r="D158" i="2"/>
  <c r="C158" i="2"/>
  <c r="B158" i="2"/>
  <c r="AI157" i="2"/>
  <c r="AH157" i="2"/>
  <c r="AG157" i="2"/>
  <c r="AF157" i="2"/>
  <c r="AC157" i="2"/>
  <c r="AB157" i="2"/>
  <c r="AA157" i="2"/>
  <c r="Z157" i="2"/>
  <c r="W157" i="2"/>
  <c r="V157" i="2"/>
  <c r="U157" i="2"/>
  <c r="T157" i="2"/>
  <c r="Q157" i="2"/>
  <c r="P157" i="2"/>
  <c r="O157" i="2"/>
  <c r="N157" i="2"/>
  <c r="K157" i="2"/>
  <c r="J157" i="2"/>
  <c r="I157" i="2"/>
  <c r="H157" i="2"/>
  <c r="E157" i="2"/>
  <c r="D157" i="2"/>
  <c r="C157" i="2"/>
  <c r="B157" i="2"/>
  <c r="AI156" i="2"/>
  <c r="AH156" i="2"/>
  <c r="AG156" i="2"/>
  <c r="AF156" i="2"/>
  <c r="AC156" i="2"/>
  <c r="AB156" i="2"/>
  <c r="AA156" i="2"/>
  <c r="Z156" i="2"/>
  <c r="W156" i="2"/>
  <c r="V156" i="2"/>
  <c r="U156" i="2"/>
  <c r="T156" i="2"/>
  <c r="Q156" i="2"/>
  <c r="P156" i="2"/>
  <c r="O156" i="2"/>
  <c r="N156" i="2"/>
  <c r="K156" i="2"/>
  <c r="J156" i="2"/>
  <c r="I156" i="2"/>
  <c r="H156" i="2"/>
  <c r="E156" i="2"/>
  <c r="D156" i="2"/>
  <c r="C156" i="2"/>
  <c r="B156" i="2"/>
  <c r="AI78" i="2"/>
  <c r="AH78" i="2"/>
  <c r="AG78" i="2"/>
  <c r="AF78" i="2"/>
  <c r="AC78" i="2"/>
  <c r="AB78" i="2"/>
  <c r="AA78" i="2"/>
  <c r="Z78" i="2"/>
  <c r="W78" i="2"/>
  <c r="V78" i="2"/>
  <c r="U78" i="2"/>
  <c r="T78" i="2"/>
  <c r="Q78" i="2"/>
  <c r="P78" i="2"/>
  <c r="O78" i="2"/>
  <c r="N78" i="2"/>
  <c r="K78" i="2"/>
  <c r="J78" i="2"/>
  <c r="I78" i="2"/>
  <c r="H78" i="2"/>
  <c r="E78" i="2"/>
  <c r="D78" i="2"/>
  <c r="C78" i="2"/>
  <c r="B78" i="2"/>
  <c r="AI77" i="2"/>
  <c r="AH77" i="2"/>
  <c r="AG77" i="2"/>
  <c r="AF77" i="2"/>
  <c r="AC77" i="2"/>
  <c r="AB77" i="2"/>
  <c r="AA77" i="2"/>
  <c r="Z77" i="2"/>
  <c r="W77" i="2"/>
  <c r="V77" i="2"/>
  <c r="U77" i="2"/>
  <c r="T77" i="2"/>
  <c r="Q77" i="2"/>
  <c r="P77" i="2"/>
  <c r="O77" i="2"/>
  <c r="N77" i="2"/>
  <c r="K77" i="2"/>
  <c r="J77" i="2"/>
  <c r="I77" i="2"/>
  <c r="H77" i="2"/>
  <c r="E77" i="2"/>
  <c r="D77" i="2"/>
  <c r="C77" i="2"/>
  <c r="B77" i="2"/>
  <c r="AI76" i="2"/>
  <c r="AH76" i="2"/>
  <c r="AG76" i="2"/>
  <c r="AF76" i="2"/>
  <c r="AC76" i="2"/>
  <c r="AB76" i="2"/>
  <c r="AA76" i="2"/>
  <c r="Z76" i="2"/>
  <c r="W76" i="2"/>
  <c r="V76" i="2"/>
  <c r="U76" i="2"/>
  <c r="T76" i="2"/>
  <c r="Q76" i="2"/>
  <c r="P76" i="2"/>
  <c r="O76" i="2"/>
  <c r="N76" i="2"/>
  <c r="K76" i="2"/>
  <c r="J76" i="2"/>
  <c r="I76" i="2"/>
  <c r="H76" i="2"/>
  <c r="E76" i="2"/>
  <c r="D76" i="2"/>
  <c r="C76" i="2"/>
  <c r="B76" i="2"/>
  <c r="AI238" i="1"/>
  <c r="AH238" i="1"/>
  <c r="AG238" i="1"/>
  <c r="AF238" i="1"/>
  <c r="AC238" i="1"/>
  <c r="AB238" i="1"/>
  <c r="AA238" i="1"/>
  <c r="Z238" i="1"/>
  <c r="W238" i="1"/>
  <c r="V238" i="1"/>
  <c r="U238" i="1"/>
  <c r="T238" i="1"/>
  <c r="Q238" i="1"/>
  <c r="P238" i="1"/>
  <c r="O238" i="1"/>
  <c r="N238" i="1"/>
  <c r="K238" i="1"/>
  <c r="J238" i="1"/>
  <c r="I238" i="1"/>
  <c r="H238" i="1"/>
  <c r="E238" i="1"/>
  <c r="D238" i="1"/>
  <c r="C238" i="1"/>
  <c r="B238" i="1"/>
  <c r="AI237" i="1"/>
  <c r="AH237" i="1"/>
  <c r="AG237" i="1"/>
  <c r="AF237" i="1"/>
  <c r="AC237" i="1"/>
  <c r="AB237" i="1"/>
  <c r="AA237" i="1"/>
  <c r="Z237" i="1"/>
  <c r="W237" i="1"/>
  <c r="V237" i="1"/>
  <c r="U237" i="1"/>
  <c r="T237" i="1"/>
  <c r="Q237" i="1"/>
  <c r="P237" i="1"/>
  <c r="O237" i="1"/>
  <c r="N237" i="1"/>
  <c r="K237" i="1"/>
  <c r="J237" i="1"/>
  <c r="I237" i="1"/>
  <c r="H237" i="1"/>
  <c r="E237" i="1"/>
  <c r="D237" i="1"/>
  <c r="C237" i="1"/>
  <c r="B237" i="1"/>
  <c r="AI236" i="1"/>
  <c r="AH236" i="1"/>
  <c r="AG236" i="1"/>
  <c r="AF236" i="1"/>
  <c r="AC236" i="1"/>
  <c r="AB236" i="1"/>
  <c r="AA236" i="1"/>
  <c r="Z236" i="1"/>
  <c r="W236" i="1"/>
  <c r="V236" i="1"/>
  <c r="U236" i="1"/>
  <c r="T236" i="1"/>
  <c r="Q236" i="1"/>
  <c r="P236" i="1"/>
  <c r="O236" i="1"/>
  <c r="N236" i="1"/>
  <c r="K236" i="1"/>
  <c r="J236" i="1"/>
  <c r="I236" i="1"/>
  <c r="H236" i="1"/>
  <c r="E236" i="1"/>
  <c r="D236" i="1"/>
  <c r="C236" i="1"/>
  <c r="B236" i="1"/>
  <c r="AI158" i="1"/>
  <c r="AH158" i="1"/>
  <c r="AG158" i="1"/>
  <c r="AF158" i="1"/>
  <c r="AC158" i="1"/>
  <c r="AB158" i="1"/>
  <c r="AA158" i="1"/>
  <c r="Z158" i="1"/>
  <c r="W158" i="1"/>
  <c r="V158" i="1"/>
  <c r="U158" i="1"/>
  <c r="T158" i="1"/>
  <c r="Q158" i="1"/>
  <c r="P158" i="1"/>
  <c r="O158" i="1"/>
  <c r="N158" i="1"/>
  <c r="K158" i="1"/>
  <c r="J158" i="1"/>
  <c r="I158" i="1"/>
  <c r="H158" i="1"/>
  <c r="E158" i="1"/>
  <c r="D158" i="1"/>
  <c r="C158" i="1"/>
  <c r="B158" i="1"/>
  <c r="AI157" i="1"/>
  <c r="AH157" i="1"/>
  <c r="AG157" i="1"/>
  <c r="AF157" i="1"/>
  <c r="AC157" i="1"/>
  <c r="AB157" i="1"/>
  <c r="AA157" i="1"/>
  <c r="Z157" i="1"/>
  <c r="W157" i="1"/>
  <c r="V157" i="1"/>
  <c r="U157" i="1"/>
  <c r="T157" i="1"/>
  <c r="Q157" i="1"/>
  <c r="P157" i="1"/>
  <c r="O157" i="1"/>
  <c r="N157" i="1"/>
  <c r="K157" i="1"/>
  <c r="J157" i="1"/>
  <c r="I157" i="1"/>
  <c r="H157" i="1"/>
  <c r="E157" i="1"/>
  <c r="D157" i="1"/>
  <c r="C157" i="1"/>
  <c r="B157" i="1"/>
  <c r="AI156" i="1"/>
  <c r="AH156" i="1"/>
  <c r="AG156" i="1"/>
  <c r="AF156" i="1"/>
  <c r="AC156" i="1"/>
  <c r="AB156" i="1"/>
  <c r="AA156" i="1"/>
  <c r="Z156" i="1"/>
  <c r="W156" i="1"/>
  <c r="V156" i="1"/>
  <c r="U156" i="1"/>
  <c r="T156" i="1"/>
  <c r="Q156" i="1"/>
  <c r="P156" i="1"/>
  <c r="O156" i="1"/>
  <c r="N156" i="1"/>
  <c r="K156" i="1"/>
  <c r="J156" i="1"/>
  <c r="I156" i="1"/>
  <c r="H156" i="1"/>
  <c r="E156" i="1"/>
  <c r="D156" i="1"/>
  <c r="C156" i="1"/>
  <c r="B156" i="1"/>
  <c r="AI78" i="1"/>
  <c r="AH78" i="1"/>
  <c r="AG78" i="1"/>
  <c r="AF78" i="1"/>
  <c r="AC78" i="1"/>
  <c r="AB78" i="1"/>
  <c r="AA78" i="1"/>
  <c r="Z78" i="1"/>
  <c r="W78" i="1"/>
  <c r="V78" i="1"/>
  <c r="U78" i="1"/>
  <c r="T78" i="1"/>
  <c r="Q78" i="1"/>
  <c r="P78" i="1"/>
  <c r="O78" i="1"/>
  <c r="N78" i="1"/>
  <c r="K78" i="1"/>
  <c r="J78" i="1"/>
  <c r="I78" i="1"/>
  <c r="H78" i="1"/>
  <c r="E78" i="1"/>
  <c r="D78" i="1"/>
  <c r="C78" i="1"/>
  <c r="B78" i="1"/>
  <c r="AI77" i="1"/>
  <c r="AH77" i="1"/>
  <c r="AG77" i="1"/>
  <c r="AF77" i="1"/>
  <c r="AC77" i="1"/>
  <c r="AB77" i="1"/>
  <c r="AA77" i="1"/>
  <c r="Z77" i="1"/>
  <c r="W77" i="1"/>
  <c r="V77" i="1"/>
  <c r="U77" i="1"/>
  <c r="T77" i="1"/>
  <c r="Q77" i="1"/>
  <c r="P77" i="1"/>
  <c r="O77" i="1"/>
  <c r="N77" i="1"/>
  <c r="K77" i="1"/>
  <c r="J77" i="1"/>
  <c r="I77" i="1"/>
  <c r="H77" i="1"/>
  <c r="E77" i="1"/>
  <c r="D77" i="1"/>
  <c r="C77" i="1"/>
  <c r="B77" i="1"/>
  <c r="AI76" i="1"/>
  <c r="AH76" i="1"/>
  <c r="AG76" i="1"/>
  <c r="AF76" i="1"/>
  <c r="AC76" i="1"/>
  <c r="AB76" i="1"/>
  <c r="AA76" i="1"/>
  <c r="Z76" i="1"/>
  <c r="W76" i="1"/>
  <c r="V76" i="1"/>
  <c r="U76" i="1"/>
  <c r="T76" i="1"/>
  <c r="Q76" i="1"/>
  <c r="P76" i="1"/>
  <c r="O76" i="1"/>
  <c r="N76" i="1"/>
  <c r="K76" i="1"/>
  <c r="J76" i="1"/>
  <c r="I76" i="1"/>
  <c r="H76" i="1"/>
  <c r="E76" i="1"/>
  <c r="D76" i="1"/>
  <c r="C76" i="1"/>
  <c r="B76" i="1"/>
</calcChain>
</file>

<file path=xl/sharedStrings.xml><?xml version="1.0" encoding="utf-8"?>
<sst xmlns="http://schemas.openxmlformats.org/spreadsheetml/2006/main" count="20248" uniqueCount="488">
  <si>
    <t>5min- 0.5- 3km</t>
  </si>
  <si>
    <t>4hr lead time</t>
  </si>
  <si>
    <t>3hr lead time</t>
  </si>
  <si>
    <t>2hr lead time</t>
  </si>
  <si>
    <t>1hr lead time</t>
  </si>
  <si>
    <t>5min- 0.5- 15km</t>
  </si>
  <si>
    <t>5min- 0.5- 27km</t>
  </si>
  <si>
    <t>5min- 1- 3km</t>
  </si>
  <si>
    <t>5min-1- 15km</t>
  </si>
  <si>
    <t>5min- 1- 27km</t>
  </si>
  <si>
    <t>5 NW Pineville</t>
  </si>
  <si>
    <t>1 N Charlotte</t>
  </si>
  <si>
    <t>Whiteville</t>
  </si>
  <si>
    <t>Duck</t>
  </si>
  <si>
    <t>2 SSE Hurbert</t>
  </si>
  <si>
    <t>4 SSE Hurbert</t>
  </si>
  <si>
    <t>Peletier</t>
  </si>
  <si>
    <t>Emerald Isle</t>
  </si>
  <si>
    <t>1 WSW Cape Carteret</t>
  </si>
  <si>
    <t>2 W Dortches</t>
  </si>
  <si>
    <t>2 WNW Spring Hope</t>
  </si>
  <si>
    <t>5 NW Spring Hope</t>
  </si>
  <si>
    <t>4 ENE Henderson</t>
  </si>
  <si>
    <t>4 N Garner</t>
  </si>
  <si>
    <t>2 E Goldsboro</t>
  </si>
  <si>
    <t>2 SSE New Hill</t>
  </si>
  <si>
    <t>1 E Seven Oaks</t>
  </si>
  <si>
    <t>1 SW Saint Andrews</t>
  </si>
  <si>
    <t>1 SSE Seven Oaks</t>
  </si>
  <si>
    <t>1 NNW Saint Andrews</t>
  </si>
  <si>
    <t>1 WNW Saint Andrews</t>
  </si>
  <si>
    <t>2 SW Seven Oaks</t>
  </si>
  <si>
    <t>2 ENE Edwardsville</t>
  </si>
  <si>
    <t>Dam Neck</t>
  </si>
  <si>
    <t>1 SSW North</t>
  </si>
  <si>
    <t>3 W Montrose</t>
  </si>
  <si>
    <t>2 SSW East Highland Par</t>
  </si>
  <si>
    <t>2 WSW East Highland Par</t>
  </si>
  <si>
    <t>Moyock</t>
  </si>
  <si>
    <t>3 SE Midlothian</t>
  </si>
  <si>
    <t>1 W Great Bridge</t>
  </si>
  <si>
    <t>4 S Catawba</t>
  </si>
  <si>
    <t>5 SE Newton</t>
  </si>
  <si>
    <t>1 NNE Clemmons</t>
  </si>
  <si>
    <t>1 NW Clemmons</t>
  </si>
  <si>
    <t>3 E Winston-Salem</t>
  </si>
  <si>
    <t>4 SSW Sedge Garden</t>
  </si>
  <si>
    <t>5 WNW High Point</t>
  </si>
  <si>
    <t>4 NE Mindway</t>
  </si>
  <si>
    <t>4 WSW Summerfield</t>
  </si>
  <si>
    <t>2 SE Pilot</t>
  </si>
  <si>
    <t>5 ESE Lansing</t>
  </si>
  <si>
    <t>1 NNE North Wilkesboro</t>
  </si>
  <si>
    <t>1 SE Buck</t>
  </si>
  <si>
    <t>2 ENE Downtown Richmond</t>
  </si>
  <si>
    <t>2 NE Downtown Richmond</t>
  </si>
  <si>
    <t>2 SE Downtown Richmond</t>
  </si>
  <si>
    <t>1 WNW Lakeside</t>
  </si>
  <si>
    <t>2 SE Denton</t>
  </si>
  <si>
    <t>Denton</t>
  </si>
  <si>
    <t>2 SE Deep Gap</t>
  </si>
  <si>
    <t>1 E Hopewell</t>
  </si>
  <si>
    <t>1 SSW Grafton</t>
  </si>
  <si>
    <t>1 ESE Surrry</t>
  </si>
  <si>
    <t>3 WSW Ivor</t>
  </si>
  <si>
    <t>1 N Oriana</t>
  </si>
  <si>
    <t>2 ESE Ettrick</t>
  </si>
  <si>
    <t>2 WNW Currituck</t>
  </si>
  <si>
    <t>Surry</t>
  </si>
  <si>
    <t>2 SSE Rupublican</t>
  </si>
  <si>
    <t>1 S Rushmere</t>
  </si>
  <si>
    <t>2 S Drexel</t>
  </si>
  <si>
    <t>1 WSW Valdese</t>
  </si>
  <si>
    <t>2 NNE Wake Forest</t>
  </si>
  <si>
    <t>Louisburg</t>
  </si>
  <si>
    <t>2 W Knightdale</t>
  </si>
  <si>
    <t>1 NE Dunn</t>
  </si>
  <si>
    <t>Coats</t>
  </si>
  <si>
    <t>5 WSW Lillington</t>
  </si>
  <si>
    <t>1 E Pulaski</t>
  </si>
  <si>
    <t>1 ESE Roanoke</t>
  </si>
  <si>
    <t>Average</t>
  </si>
  <si>
    <t xml:space="preserve">Min </t>
  </si>
  <si>
    <t>Max</t>
  </si>
  <si>
    <t>5min- 2- 3km</t>
  </si>
  <si>
    <t>5min- 2- 15km</t>
  </si>
  <si>
    <t>5min- 2- 27km</t>
  </si>
  <si>
    <t>5min- 3- 3km</t>
  </si>
  <si>
    <t>5min- 3- 15km</t>
  </si>
  <si>
    <t>5min- 3- 27km</t>
  </si>
  <si>
    <t>5min- 5- 3km</t>
  </si>
  <si>
    <t>5min- 5- 15km</t>
  </si>
  <si>
    <t>5min- 5- 27km</t>
  </si>
  <si>
    <t>5min- 50th</t>
  </si>
  <si>
    <t>5min- 90th</t>
  </si>
  <si>
    <t>5min- Max</t>
  </si>
  <si>
    <t>0.25</t>
  </si>
  <si>
    <t>0.5</t>
  </si>
  <si>
    <t>0.1</t>
  </si>
  <si>
    <t>0.01</t>
  </si>
  <si>
    <t>0</t>
  </si>
  <si>
    <t>1.5</t>
  </si>
  <si>
    <t>hr- 0.5- 3km</t>
  </si>
  <si>
    <t>hr- 0.5- 15km</t>
  </si>
  <si>
    <t>hr- 0.5- 27km</t>
  </si>
  <si>
    <t>hr- 1- 3km</t>
  </si>
  <si>
    <t>hr- 1- 15km</t>
  </si>
  <si>
    <t>hr- 1- 27km</t>
  </si>
  <si>
    <t>hr- 2- 3km</t>
  </si>
  <si>
    <t>hr- 2- 15km</t>
  </si>
  <si>
    <t>hr- 2- 27km</t>
  </si>
  <si>
    <t>hr- 50th</t>
  </si>
  <si>
    <t>hr- 90th</t>
  </si>
  <si>
    <t>hr- Max</t>
  </si>
  <si>
    <t>GSP</t>
  </si>
  <si>
    <t>Time</t>
  </si>
  <si>
    <t>County</t>
  </si>
  <si>
    <t>Report</t>
  </si>
  <si>
    <t>MECKLENBURG,NC</t>
  </si>
  <si>
    <t>5 NW PINEVILLE</t>
  </si>
  <si>
    <t>STEELE CREEK FLOODED A MOBILE HOME PARK ON JOHN PRICE RD, PROMPT G WATER RESCUES.</t>
  </si>
  <si>
    <t>The 3km says no neighborhood, but still gives data</t>
  </si>
  <si>
    <t>Verificiaton (run)</t>
  </si>
  <si>
    <t>&gt;0.50 3km</t>
  </si>
  <si>
    <t>time of max</t>
  </si>
  <si>
    <t>&gt;0.50 15 km</t>
  </si>
  <si>
    <t>&gt;0.50 27km</t>
  </si>
  <si>
    <t>&gt;1.00 3km</t>
  </si>
  <si>
    <t>&gt;1.00 15 km</t>
  </si>
  <si>
    <t>&gt;1.00 27km</t>
  </si>
  <si>
    <t>&gt;2.00 3km</t>
  </si>
  <si>
    <t>&gt;2.00 15 km</t>
  </si>
  <si>
    <t>&gt;2.00 27km</t>
  </si>
  <si>
    <t>&gt;3.00 3km</t>
  </si>
  <si>
    <t>&gt;3.00 15km</t>
  </si>
  <si>
    <t>&gt;3.00 27km</t>
  </si>
  <si>
    <t>&gt;5.00 3km</t>
  </si>
  <si>
    <t>&gt;5.00 15km</t>
  </si>
  <si>
    <t>&gt;5.00 27km</t>
  </si>
  <si>
    <t>50 percentile (in)</t>
  </si>
  <si>
    <t>90 precentile (in)</t>
  </si>
  <si>
    <t xml:space="preserve">Max percentlie (in) </t>
  </si>
  <si>
    <t>Accumulated</t>
  </si>
  <si>
    <t>Max percentlie (in)</t>
  </si>
  <si>
    <t>Hourly</t>
  </si>
  <si>
    <t>hr- 1:00</t>
  </si>
  <si>
    <t>hr- 2:00</t>
  </si>
  <si>
    <t>hr- 3:00</t>
  </si>
  <si>
    <t>Three Hourly</t>
  </si>
  <si>
    <t>3hr- 1:00</t>
  </si>
  <si>
    <t>Six Hourly</t>
  </si>
  <si>
    <t>6hr- 1:00</t>
  </si>
  <si>
    <t>1 N CHARLOTTE</t>
  </si>
  <si>
    <t>BROADCAST MEDIA REPORTED FLASH FLOOD OF THE GREENWAY AT LITTLE SUGAR CREEK</t>
  </si>
  <si>
    <t>3hr- 2:00</t>
  </si>
  <si>
    <t>6hr- 2:00</t>
  </si>
  <si>
    <t>5 NW P EVILLE</t>
  </si>
  <si>
    <t>Not sure how to make 3hr &amp; 6hr into graphs</t>
  </si>
  <si>
    <t>not in 4 hr time</t>
  </si>
  <si>
    <t>Min</t>
  </si>
  <si>
    <t>RNK</t>
  </si>
  <si>
    <t>Town</t>
  </si>
  <si>
    <t>TAZEWELL,VA</t>
  </si>
  <si>
    <t>3 SW CLAYPOOL HILL</t>
  </si>
  <si>
    <t>A SMALL ROCKSLIDE WAS OBSERVED ALONG THE STEELBURG HIGHWAY BY LOCAL LAW ENFORCEMENT.</t>
  </si>
  <si>
    <t>Not available on map</t>
  </si>
  <si>
    <t>50 percentile</t>
  </si>
  <si>
    <t>90 precentile</t>
  </si>
  <si>
    <t>Max percentlie</t>
  </si>
  <si>
    <t>ALLEGHANY,VA</t>
  </si>
  <si>
    <t>4 NW IRON GATE</t>
  </si>
  <si>
    <t>THE EAST BRANCH OF THE JACKSON RIVER WAS OBSERVED OUT OF ITS BANKS, AND FLOW G OVER SIOUX AVENUE.</t>
  </si>
  <si>
    <t>ILM</t>
  </si>
  <si>
    <t>COLUMBUS,NC</t>
  </si>
  <si>
    <t>WHITEVILLE</t>
  </si>
  <si>
    <t>FLASH FLOODING HAS CLOSED MANY ROADS  INCLUDING PARTS OF JEFFERSON, CANAL, AND S. MADISON STREETS. HIGH WATER REPORTED DOWNTOWN. FLOODING WORSE THAN HURRICANE FLORENCE IN SPOTS.</t>
  </si>
  <si>
    <t>hr- 17:00</t>
  </si>
  <si>
    <t>hr- 18:00</t>
  </si>
  <si>
    <t>hr- 19:00</t>
  </si>
  <si>
    <t>hr- 20:00</t>
  </si>
  <si>
    <t>hr- 21:00</t>
  </si>
  <si>
    <t>3hr- 17:00</t>
  </si>
  <si>
    <t>Not available for the needed time</t>
  </si>
  <si>
    <t>6hr- 17:00</t>
  </si>
  <si>
    <t>DRIVERS RESCUED FROM FLOODED VEHICLES AT WASH GTON ST POWELL BLVD  TERSECTION. MADISON ST AT WALTER ST CLOSED DUE TO DEEP FLOOD WATER.</t>
  </si>
  <si>
    <t>hr- 22:00</t>
  </si>
  <si>
    <t>Not   area</t>
  </si>
  <si>
    <t>FLASH FLOOD G HAS CLOSED MANY ROADS  CLUD G PARTS OF JEFFERSON, CANAL, AND S. MADISON STREETS. HIGH WATER REPORTED DOWNTOWN. FLOOD G WORSE THAN HURRICANE FLORENCE   SPOTS.</t>
  </si>
  <si>
    <t>MHX</t>
  </si>
  <si>
    <t>DARE,NC</t>
  </si>
  <si>
    <t>DUCK</t>
  </si>
  <si>
    <t>FIRE DEPT DIRECTING TRAFFIC DUE TO HIGH WATER ON DUCK RD.</t>
  </si>
  <si>
    <t>hr-17:00</t>
  </si>
  <si>
    <t>ONSLOW,NC</t>
  </si>
  <si>
    <t>2 SSE HUBERT</t>
  </si>
  <si>
    <t>ROAD FLOODING IN  AND AROUND THE HUBERT AREA.</t>
  </si>
  <si>
    <t>hr- 23:00</t>
  </si>
  <si>
    <t>hr- 0:00</t>
  </si>
  <si>
    <t>3hr- 19:00</t>
  </si>
  <si>
    <t>3hr- 22:00</t>
  </si>
  <si>
    <t>6hr- 19:00</t>
  </si>
  <si>
    <t>4 SSE HUBERT</t>
  </si>
  <si>
    <t>CORRECTS PREVIOUS FLASH FLOOD REPORT FROM 4 SSE HUBERT. REPORTS OF WATER IN AND AROUND SOME HOMES ON FOXTRACE LANE IN HUBERT. RELAYED VIA SOCIAL MEDIA.</t>
  </si>
  <si>
    <t>REPORTS OF WATER IN  AND AROUND SOME HOMES ON FOXTRACE LANE IN HUBERT. RELAYED VIA SOCIAL MEDIA.</t>
  </si>
  <si>
    <t>3hr- 20:00</t>
  </si>
  <si>
    <t>3hr- 23:00</t>
  </si>
  <si>
    <t>6hr- 20:00</t>
  </si>
  <si>
    <t>CARTERET,NC</t>
  </si>
  <si>
    <t>PELETIER</t>
  </si>
  <si>
    <t>2 TO 3 FT OF WATER ON THE ROAD REPORTED NEAR THE 200 BLOCK OF PELETIER LOOP RD. ROAD IS IMPASSABLE.</t>
  </si>
  <si>
    <t>EMERALD ISLE</t>
  </si>
  <si>
    <t>MULTIPLE ROADS IN EMERALD ISLE WERE INUNDATED BY SEVERAL FEET OF WATER AND WERE IMPASSABLE FOR SOME TIME,  INCLUDING COAST GUARD RD., WHICH REMAINS FLOODED 18 HOURS LATER.</t>
  </si>
  <si>
    <t>3hr- 21:00</t>
  </si>
  <si>
    <t>3hr- 0:00</t>
  </si>
  <si>
    <t>6hr- 21:00</t>
  </si>
  <si>
    <t>1 WSW CAPE CARTERET</t>
  </si>
  <si>
    <t>GOLPH  DOLPH  DR. IMPASSABLE DUE TO HIGH WATER. RELAYED VIA SOCIAL MEDIA.</t>
  </si>
  <si>
    <t>FIRE DEPT DIRECT G TRAFFIC DUE TO HIGH WATER ON DUCK RD.</t>
  </si>
  <si>
    <t>ROAD FLOOD G   AND AROUND THE HUBERT AREA.</t>
  </si>
  <si>
    <t>CORRECTS PREVIOUS FLASH FLOOD REPORT FROM 4 SSE HUBERT. REPORTS OF WATER   AND AROUND SOME HOMES ON FOXTRACE LANE   HUBERT. RELAYED VIA SOCIAL MEDIA.</t>
  </si>
  <si>
    <t>REPORTS OF WATER   AND AROUND SOME HOMES ON FOXTRACE LANE   HUBERT. RELAYED VIA SOCIAL MEDIA.</t>
  </si>
  <si>
    <t>MULTIPLE ROADS   EMERALD ISLE WERE  UNDATED BY SEVERAL FEET OF WATER AND WERE IMPASSABLE FOR SOME TIME,  CLUD G COAST GUARD RD., WHICH REMA S FLOODED 18 HOURS LATER.</t>
  </si>
  <si>
    <t>RAH</t>
  </si>
  <si>
    <t>runs only run to 6, so have to stop with that</t>
  </si>
  <si>
    <t>NASH,NC</t>
  </si>
  <si>
    <t>2 W DORTCHES</t>
  </si>
  <si>
    <t>LARGE AREAS OF WATER RUNNING ACROSS THE ROAD FROM OVERFLOWING PONDS AND FIELDS.</t>
  </si>
  <si>
    <t>2 WNW SPRING HOPE</t>
  </si>
  <si>
    <t>SWIFT WATER RESCUES OCCURRING ALONG SEVEN PATHS ROAD FROM HAYES ROAD TO SPRING HILL ROAD.</t>
  </si>
  <si>
    <t>not   area</t>
  </si>
  <si>
    <t>FRANKLIN ,NC</t>
  </si>
  <si>
    <t>5 NW SPRING HOPE</t>
  </si>
  <si>
    <t>RUFFIN COLLIE ROAD CLOSED DUE TO WATER FLOWING ACROSS.</t>
  </si>
  <si>
    <t>VANCE,NC</t>
  </si>
  <si>
    <t>4 ENE HENDERSON</t>
  </si>
  <si>
    <t>SEVERAL ROADS FLOODED AND CLOSED. MULTIPLE TREES DOWN ACROSS ROADS DUE SOLELY TO WEAKENED ROOT SYSTEMS.</t>
  </si>
  <si>
    <t xml:space="preserve">Not in time </t>
  </si>
  <si>
    <t>LARGE AREAS OF WATER RUNN G ACROSS THE ROAD FROM OVERFLOW G PONDS AND FIELDS.</t>
  </si>
  <si>
    <t>2 WNW SPR G HOPE</t>
  </si>
  <si>
    <t>SWIFT WATER RESCUES OCCURR G ALONG SEVEN PATHS ROAD FROM HAYES ROAD TO SPR G HILL ROAD.</t>
  </si>
  <si>
    <t>FRANKL ,NC</t>
  </si>
  <si>
    <t>5 NW SPR G HOPE</t>
  </si>
  <si>
    <t>RUFF  COLLIE ROAD CLOSED DUE TO WATER FLOW G ACROSS.</t>
  </si>
  <si>
    <t>WAKE,NC</t>
  </si>
  <si>
    <t>4 N GARNER</t>
  </si>
  <si>
    <t>GAUGE WSSN7 (WALNUT CREEK AT S. STATE ST. IN RALEIGH WENT INTO FLOOD.</t>
  </si>
  <si>
    <t>WAYNE,NC</t>
  </si>
  <si>
    <t>2 E GOLDSBORO</t>
  </si>
  <si>
    <t>ONE LANE OF HIGHWAY 70 NEAR ELM STREET CLOSED DUE TO FLOODING.</t>
  </si>
  <si>
    <t>2 SSE NEW HILL</t>
  </si>
  <si>
    <t>ROAD CLOSED DUE TO HIGH WATER.</t>
  </si>
  <si>
    <t>GAUGE WSSN7 (WALNUT CREEK AT S. STATE ST.   RALEIGH WENT  TO FLOOD.</t>
  </si>
  <si>
    <t>ONE LANE OF HIGHWAY 70 NEAR ELM STREET CLOSED DUE TO FLOOD G.</t>
  </si>
  <si>
    <t>CAE</t>
  </si>
  <si>
    <t>LEXINGTON,SC</t>
  </si>
  <si>
    <t>1 E SEVEN OAKS</t>
  </si>
  <si>
    <t>SCDOT WEBCAMS SHOWED INTERSTATE 26 AT MILE MARKER 106 SHUTDOWN IN BOTH DIRECTIONS DUE TO WATER FLOWIG ACROSS THE INTERSTATE.</t>
  </si>
  <si>
    <t>1 SW SAINT ANDREWS</t>
  </si>
  <si>
    <t>COLUMBIA FIRE REPORTED UNITS DISPATCHED TO APARTMENT COMPLEX OFF BERRYHILL RD FOR WATER RESCUE. UNKNOWN EXTENT OR IF ANY INJURIES.</t>
  </si>
  <si>
    <t>1 SSE SEVEN OAKS</t>
  </si>
  <si>
    <t>FLOODING AT CHURCHILL APARTMENTS NEAR SAINT ANDREWS ROAD. NO INJURIES, BUT RISING WATER MOVED ABOUT A DOZEN PARKED VEHICLES IN THE COMPLEX PARKING LOT. WATER RECEDING NOW.</t>
  </si>
  <si>
    <t>COLUMBIA FIRE REPORTED SEVERAL VEHICLES FLOODED AT THE PEACHTREE PLACE APARTMENTS OFF BERRYHILL ROAD. FLOODING ASSOCIATED WITH STOOP CREEK OVERFLOWING ITS BANKS.</t>
  </si>
  <si>
    <t>RICHLAND,SC</t>
  </si>
  <si>
    <t>1 NNW SAINT ANDREWS</t>
  </si>
  <si>
    <t>MULTIPLE VEHICLES FLOODED IN APARTMENT COMPLEX PARKING LOT. WATER DID NOT REACH BUILDINGS.</t>
  </si>
  <si>
    <t>1 WNW SAINT ANDREWS</t>
  </si>
  <si>
    <t>CARS FLOODED IN THE PARKING LOT AT WOOD CT. WATER REPORTED TO BE 4 FEET HIGH.</t>
  </si>
  <si>
    <t>2 SW SEVEN OAKS</t>
  </si>
  <si>
    <t>FLOOD WATERS CLOSED CORLEY MILL RD WHERE TWELVE MILE CREEK CROSSES THE ROADWAY JUST NORTHWEST OF RIVER BLUFF HIGH SCHOOL.</t>
  </si>
  <si>
    <t>LEX GTON,SC</t>
  </si>
  <si>
    <t>SCDOT WEBCAMS SHOWED  TERSTATE 26 AT MILE MARKER 106 SHUTDOWN   BOTH DIRECTIONS DUE TO WATER FLOW G ACROSS THE  TERSTATE.</t>
  </si>
  <si>
    <t>1 SW SA T ANDREWS</t>
  </si>
  <si>
    <t>COLUMBIA FIRE REPORTED UNITS DISPATCHED TO APARTMENT COMPLEX OFF BERRYHILL RD FOR WATER RESCUE. UNKNOWN EXTENT OR IF ANY  JURIES.</t>
  </si>
  <si>
    <t>FLOOD G AT CHURCHILL APARTMENTS NEAR SA T ANDREWS ROAD. NO  JURIES, BUT RIS G WATER MOVED ABOUT A DOZEN PARKED VEHICLES   THE COMPLEX PARK G LOT. WATER RECED G NOW.</t>
  </si>
  <si>
    <t>COLUMBIA FIRE REPORTED SEVERAL VEHICLES FLOODED AT THE PEACHTREE PLACE APARTMENTS OFF BERRYHILL ROAD. FLOOD G ASSOCIATED WITH STOOP CREEK OVERFLOW G ITS BANKS.</t>
  </si>
  <si>
    <t>1 NNW SA T ANDREWS</t>
  </si>
  <si>
    <t>MULTIPLE VEHICLES FLOODED   APARTMENT COMPLEX PARK G LOT. WATER DID NOT REACH BUILD GS.</t>
  </si>
  <si>
    <t>1 WNW SA T ANDREWS</t>
  </si>
  <si>
    <t>CARS FLOODED   THE PARK G LOT AT WOOD CT. WATER REPORTED TO BE 4 FEET HIGH.</t>
  </si>
  <si>
    <t>AKQ</t>
  </si>
  <si>
    <t>NORTHUMBERLAND,VA</t>
  </si>
  <si>
    <t>2 ENE EDWARDSVILLE</t>
  </si>
  <si>
    <t>FLOODING ON HACKS NECK ROAD. TIME ESTIMATED.</t>
  </si>
  <si>
    <t>Not available for needed time</t>
  </si>
  <si>
    <t>CITY OF VIRGINIA BE,VA</t>
  </si>
  <si>
    <t>DAM NECK</t>
  </si>
  <si>
    <t>VIDEO ON SOCIAL MEDIA NETWORK SHOWED FLASH FLOODING OCCURRING  IN THE DAM NECK AREA OF VIRGINIA BEACH.</t>
  </si>
  <si>
    <t>MATHEWS,VA</t>
  </si>
  <si>
    <t>1 SSW NORTH</t>
  </si>
  <si>
    <t>NUMEROUS ROADS IN MATHEWS COUNTY FLOODED.</t>
  </si>
  <si>
    <t>hr-18:00</t>
  </si>
  <si>
    <t>CITY OF RICHMOND,VA</t>
  </si>
  <si>
    <t>3 W MONTROSE</t>
  </si>
  <si>
    <t>LANE ON I-95 CLOSED DUE TO FLOODING NEAR DOWNTOWN RICHMOND.</t>
  </si>
  <si>
    <t>2 SSW EAST HIGHLAND PAR</t>
  </si>
  <si>
    <t>DELAYED REPORT OF TWO CARS STUCK AFTER DRIVING  INTO HIGH WATER NEAR FAIRFIELD AVE AND KANE ST IN RICHMOND.</t>
  </si>
  <si>
    <t>2 WSW EAST HIGHLAND PAR</t>
  </si>
  <si>
    <t>DELAYED REPORT OF A WATER RESCUE IN AN UNDERPASS ON MAGNOLIA STREET NEAR WOODLAND CEMETERY. TIME ESTIMATED.</t>
  </si>
  <si>
    <t>CURRITUCK,NC</t>
  </si>
  <si>
    <t>MOYOCK</t>
  </si>
  <si>
    <t>SEVERAL ROADS WERE FLOODED AROUND MOYOCK WITH WATER SIX  CHES DEEP ON SOME ROADS.</t>
  </si>
  <si>
    <t>CHESTERFIELD,VA</t>
  </si>
  <si>
    <t>3 SE MIDLOTHIAN</t>
  </si>
  <si>
    <t>LUCKS LANE, N PANETTA AND REDBRIDGE ROADS CLOSED DUE TO FLASH FLOODING.</t>
  </si>
  <si>
    <t>CITY OF CHESAPEAKE,VA</t>
  </si>
  <si>
    <t>1 W GREAT BRIDGE</t>
  </si>
  <si>
    <t>NUMEROUS CARS FLOODED. 5.5 INCHES OF RAIN  REPORTED. SOME WATER IN GARAGES AND STARTING TO ENTER HOMES.</t>
  </si>
  <si>
    <t>FLOOD G ON HACKS NECK ROAD. TIME ESTIMATED.</t>
  </si>
  <si>
    <t>CITY OF VIRG IA BE,VA</t>
  </si>
  <si>
    <t>VIDEO ON SOCIAL MEDIA NETWORK SHOWED FLASH FLOOD G OCCURR G   THE DAM NECK AREA OF VIRG IA BEACH.</t>
  </si>
  <si>
    <t>NUMEROUS ROADS   MATHEWS COUNTY FLOODED.</t>
  </si>
  <si>
    <t>LANE ON I-95 CLOSED DUE TO FLOOD G NEAR DOWNTOWN RICHMOND.</t>
  </si>
  <si>
    <t>DELAYED REPORT OF TWO CARS STUCK AFTER DRIV G  TO HIGH WATER NEAR FAIRFIELD AVE AND KANE ST   RICHMOND.</t>
  </si>
  <si>
    <t>DELAYED REPORT OF A WATER RESCUE   AN UNDERPASS ON MAGNOLIA STREET NEAR WOODLAND CEMETERY. TIME ESTIMATED.</t>
  </si>
  <si>
    <t>LUCKS LANE, N PANETTA AND REDBRIDGE ROADS CLOSED DUE TO FLASH FLOOD G.</t>
  </si>
  <si>
    <t>NUMEROUS CARS FLOODED. 5.5  CHES OF RA  REPORTED. SOME WATER   GARAGES AND START G TO ENTER HOMES.</t>
  </si>
  <si>
    <t>CATAWBA,NC</t>
  </si>
  <si>
    <t>4 S CATAWBA</t>
  </si>
  <si>
    <t>FIRE DEPT HAS CLOSED E BANDYS CROSSROAD AT SUGAR FARM ROAD DUE TO FLOODING.</t>
  </si>
  <si>
    <t>5 SE NEWTON</t>
  </si>
  <si>
    <t>FIRE DEPT REPORTING NC HWY 16 AT BALLS CREEK RD IS IMPASSABLE DUE TO FLOODING.</t>
  </si>
  <si>
    <t>FIRE DEPT HAS CLOSED E BANDYS CROSSROAD AT SUGAR FARM ROAD DUE TO FLOOD G.</t>
  </si>
  <si>
    <t>FIRE DEPT REPORT G NC HWY 16 AT BALLS CREEK RD IS IMPASSABLE DUE TO FLOOD G.</t>
  </si>
  <si>
    <t>FORSYTH,NC</t>
  </si>
  <si>
    <t>1 NNE CLEMMONS</t>
  </si>
  <si>
    <t>ROAD FLOODED NEAR THE 2500 BLOCK OF LEWISVILLE CLEMMONS ROAD.</t>
  </si>
  <si>
    <t>1 NW CLEMMONS</t>
  </si>
  <si>
    <t>ROAD FLOODED NEAR THE INTERSECTION OF SOUTH PEACE HAVEN ROAD AND  INNISFAIL LANE.</t>
  </si>
  <si>
    <t>3 E WINSTON-SALEM</t>
  </si>
  <si>
    <t>ROAD FLOODED NEAR THE 2500 BLOCK OF NEW WALKERTOWN ROAD.</t>
  </si>
  <si>
    <t>4 SSW SEDGE GARDEN</t>
  </si>
  <si>
    <t>ROAD FLOODED NEAR MERRIWEATHER ROAD AND ZACHARY STREET.</t>
  </si>
  <si>
    <t>DAVIDSON,NC</t>
  </si>
  <si>
    <t>5 WNW HIGH POINT</t>
  </si>
  <si>
    <t>ROAD FLOODED NEAR THE INTERSECTION OF ABBOTTS CREEK CHURCH ROAD AND V V WILLARD ROAD.</t>
  </si>
  <si>
    <t>hr-19:00</t>
  </si>
  <si>
    <t>4 NE MIDWAY</t>
  </si>
  <si>
    <t>ROAD FLOODED NEAR THE 6500 BLOCK OF OLD LEX GTON ROAD.</t>
  </si>
  <si>
    <t>GUILFORD,NC</t>
  </si>
  <si>
    <t>4 WSW SUMMERFIELD</t>
  </si>
  <si>
    <t>REEDY FORK CREEK NEAR OAK RIDGE FLOODED OUT OF ITS BANKS.</t>
  </si>
  <si>
    <t>ROAD FLOODED NEAR THE  TERSECTION OF SOUTH PEACE HAVEN ROAD AND  NISFAIL LANE.</t>
  </si>
  <si>
    <t>3 E W STON-SALEM</t>
  </si>
  <si>
    <t>5 WNW HIGH PO T</t>
  </si>
  <si>
    <t>ROAD FLOODED NEAR THE  TERSECTION OF ABBOTTS CREEK CHURCH ROAD AND V V WILLARD ROAD.</t>
  </si>
  <si>
    <t>FLOYD,VA</t>
  </si>
  <si>
    <t>2 SE PILOT</t>
  </si>
  <si>
    <t>PORTION OF CHRISTIANSBURG PIKE WASHED OUT FROM FLASH FLOODING.</t>
  </si>
  <si>
    <t>not available for needed time</t>
  </si>
  <si>
    <t>ASHE,NC</t>
  </si>
  <si>
    <t>5 ESE LANSING</t>
  </si>
  <si>
    <t>OLD HWY 16 PARTIALLY WASHED OUT DUE TO FLASH FLOODING, NEAR SHELTER BAPTIST CHURCH.</t>
  </si>
  <si>
    <t>WILKES,NC</t>
  </si>
  <si>
    <t>1 NNE NORTH WILKESBORO</t>
  </si>
  <si>
    <t>ELK  HIGHWAY (RTE 268 EAST) CLOSED DUE TO WATER OVER ROAD.</t>
  </si>
  <si>
    <t>1 SE BUCK</t>
  </si>
  <si>
    <t>CONGO RD AND BUCK RD INTERSECTION UNDER DEEP WATER.</t>
  </si>
  <si>
    <t>PORTION OF CHRISTIANSBURG PIKE WASHED OUT FROM FLASH FLOOD G.</t>
  </si>
  <si>
    <t>5 ESE LANS G</t>
  </si>
  <si>
    <t>OLD HWY 16 PARTIALLY WASHED OUT DUE TO FLASH FLOOD G, NEAR SHELTER BAPTIST CHURCH.</t>
  </si>
  <si>
    <t>CONGO RD AND BUCK RD  TERSECTION UNDER DEEP WATER.</t>
  </si>
  <si>
    <t>2 ENE DOWNTOWN RICHMOND</t>
  </si>
  <si>
    <t>WATER COVERING ROADWAY AT THE INTERSECTION OF BELVIDERE STREET AND CANAL STREET, PER VDOT CAMERA.</t>
  </si>
  <si>
    <t>2 NE DOWNTOWN RICHMOND</t>
  </si>
  <si>
    <t>WATER COVERING IN TERSTATE-95 NEAR MM 76, PER VDOT CAMERA.</t>
  </si>
  <si>
    <t>2 SE DOWNTOWN RICHMOND</t>
  </si>
  <si>
    <t>WATER RESCUE AT THE 2100 BLOCK OF BA BRIDGE STREET.</t>
  </si>
  <si>
    <t>HENRICO,VA</t>
  </si>
  <si>
    <t>1 WNW LAKESIDE</t>
  </si>
  <si>
    <t>WATER FLOWING OVER HERMITAGE RD.</t>
  </si>
  <si>
    <t>WATER COVER G ROADWAY AT THE  TERSECTION OF BELVIDERE STREET AND CANAL STREET, PER VDOT CAMERA.</t>
  </si>
  <si>
    <t>WATER COVER G  TERSTATE-95 NEAR MM 76, PER VDOT CAMERA.</t>
  </si>
  <si>
    <t>WATER FLOW G OVER HERMITAGE RD.</t>
  </si>
  <si>
    <t>2 SE DENTON</t>
  </si>
  <si>
    <t>INTERSECTION OF E NC HWY 47 AND KLOPMAN MILL ROAD CLOSED DUE TO FLOODING.</t>
  </si>
  <si>
    <t>hr- 4:00</t>
  </si>
  <si>
    <t>hr- 5:00</t>
  </si>
  <si>
    <t>hr- 6:00</t>
  </si>
  <si>
    <t>DENTON</t>
  </si>
  <si>
    <t>INTERSECTION OF E SALISBURY ST AND MAIN ST. CLOSED DUE TO FLOODING.</t>
  </si>
  <si>
    <t xml:space="preserve"> TERSECTION OF E NC HWY 47 AND KLOPMAN MILL ROAD CLOSED DUE TO FLOOD G.</t>
  </si>
  <si>
    <t xml:space="preserve"> TERSECTION OF E SALISBURY ST AND MA  ST. CLOSED DUE TO FLOOD G.</t>
  </si>
  <si>
    <t>WATAUGA,NC</t>
  </si>
  <si>
    <t>2 SE DEEP GAP</t>
  </si>
  <si>
    <t>FLOWING WATER CROSSING LAWRENCE GREENE ROAD MAKING IT IMPASSABLE NEAR STONEY FORK ROAD. TIME ESTIMATED FROM RADAR.</t>
  </si>
  <si>
    <t>2 N ELKVILLE</t>
  </si>
  <si>
    <t>MUD SLIDE REPORTED   THE 2500 BLOCK OF GLADYS FORK ROAD. TIME ESTIMATED FROM RADAR.</t>
  </si>
  <si>
    <t xml:space="preserve">mudslide </t>
  </si>
  <si>
    <t xml:space="preserve">come back </t>
  </si>
  <si>
    <t>later</t>
  </si>
  <si>
    <t>FLOW G WATER CROSS G LAWRENCE GREENE ROAD MAK G IT IMPASSABLE NEAR STONEY FORK ROAD. TIME ESTIMATED FROM RADAR.</t>
  </si>
  <si>
    <t>YORK,VA</t>
  </si>
  <si>
    <t>1 ESE GRAFTON</t>
  </si>
  <si>
    <t>WATER ON DARE ROAD WITH LANE CLOSURES.</t>
  </si>
  <si>
    <t>not possible</t>
  </si>
  <si>
    <t>3 WSW MIDLOTHIAN</t>
  </si>
  <si>
    <t>WATER RESCUE AT 1501 OTTERDALE ROAD. REPORTS OF 3 FT. OF SWIFT WATER ACROSS OTTERDALE RD BETWEEN VA-288 AND OLD HUNDRED ROAD.</t>
  </si>
  <si>
    <t>4 SSW MIDLOTHIAN</t>
  </si>
  <si>
    <t>NUMEROUS REPORTS OF SWIFT WATER ACROSS ROADS IN WESTERN CHESTERFIELD COUNTY.</t>
  </si>
  <si>
    <t>2 SSE CHESTERFIELD</t>
  </si>
  <si>
    <t>SOME WATER ONTO ROUTE 10 IN CHESTERFIELD NEAR LEWIS ROAD.</t>
  </si>
  <si>
    <t>CITY OF COLONIAL HE,VA</t>
  </si>
  <si>
    <t>COLONIAL HEIGHTS</t>
  </si>
  <si>
    <t>WIDESPREAD ROAD FLOODING THROUGHOUT COLONIAL HEIGHTS. TWO WATER RESCUES.</t>
  </si>
  <si>
    <t>CITY OF HOPEWELL,VA</t>
  </si>
  <si>
    <t>HOPEWELL</t>
  </si>
  <si>
    <t>NUMEROUS ROADS FLOODED IN THE CITY OF HOPEWELL.</t>
  </si>
  <si>
    <t>CITY OF NEWPORT NEW,VA</t>
  </si>
  <si>
    <t>3 WSW RALEIGH TERRACE</t>
  </si>
  <si>
    <t>MULTIPLE ROADWAYS CLOSED DUE TO FLOODING ACROSS NEWPORT NEWS.</t>
  </si>
  <si>
    <t>1 E HOPEWELL</t>
  </si>
  <si>
    <t>FLOODING REPORTED ACROSS NUMEROUS PORTIONS OF PRINCE GEORGE COUNTY.</t>
  </si>
  <si>
    <t>1 SSW GRAFTON</t>
  </si>
  <si>
    <t>MULTIPLE ROADWAYS IMPASSABLE DO TO HIGH WATER.</t>
  </si>
  <si>
    <t>SURRY,VA</t>
  </si>
  <si>
    <t>1 ESE SURRY</t>
  </si>
  <si>
    <t>PORTIONS OF ROUTE 10 CLOSED DUE TO FLOODING AND DEBRIS.</t>
  </si>
  <si>
    <t>SOUTHAMPTON,VA</t>
  </si>
  <si>
    <t>3 WSW IVOR</t>
  </si>
  <si>
    <t>FLOODING REPORTED ON RT 616 IN IVOR.</t>
  </si>
  <si>
    <t>1 N ORIANA</t>
  </si>
  <si>
    <t>2 FT OF WATER ON ROADS IN THE COLONY PINES NEIGHBORHOOD.</t>
  </si>
  <si>
    <t>CITY OF PETERSBURG,VA</t>
  </si>
  <si>
    <t>2 ESE ETTRICK</t>
  </si>
  <si>
    <t>ROADS IMPASSABLE DUE TO HIGH WATER.</t>
  </si>
  <si>
    <t>2 WNW CURRITUCK</t>
  </si>
  <si>
    <t>SEVERAL REPORTS OF FLOODING THROUGHOUT CURRITUCK COUNTY.</t>
  </si>
  <si>
    <t>SURRY</t>
  </si>
  <si>
    <t>ROUTE 10 CLOSED IN PARTS OF SURRY COUNTY DUE TO FLOODING. ABOUT ANOTHER DOZEN ROADS CLOSED DUE TO FLOODING IN SURRY COUNTY AS WELL.</t>
  </si>
  <si>
    <t>BERTIE,NC</t>
  </si>
  <si>
    <t>2 SSE REPUBLICAN</t>
  </si>
  <si>
    <t>FLASH FLOODING ON NUMEROUS ROADS IN CLUDING REPUBLICAN ROAD AND GOVERNORS ROAD.</t>
  </si>
  <si>
    <t>ISLE OF WIGHT,VA</t>
  </si>
  <si>
    <t>1 S RUSHMERE</t>
  </si>
  <si>
    <t>NUMEROUS REPORTS OF FLOODING IN THE RUSHMERE AREA.</t>
  </si>
  <si>
    <t>PORTIONS OF ROUTE 10 CLOSED DUE TO FLOOD G AND DEBRIS.</t>
  </si>
  <si>
    <t>FLOOD G REPORTED ON RT 616   IVOR.</t>
  </si>
  <si>
    <t>2 FT OF WATER ON ROADS   THE COLONY P ES NEIGHBORHOOD.</t>
  </si>
  <si>
    <t>SEVERAL REPORTS OF FLOOD G THROUGHOUT CURRITUCK COUNTY.</t>
  </si>
  <si>
    <t>ROUTE 10 CLOSED   PARTS OF SURRY COUNTY DUE TO FLOOD G. ABOUT ANOTHER DOZEN ROADS CLOSED DUE TO FLOOD G   SURRY COUNTY AS WELL.</t>
  </si>
  <si>
    <t>FLASH FLOOD G ON NUMEROUS ROADS  CLUD G REPUBLICAN ROAD AND GOVERNORS ROAD.</t>
  </si>
  <si>
    <t>NUMEROUS REPORTS OF FLOOD G   THE RUSHMERE AREA.</t>
  </si>
  <si>
    <t>BUNCOMBE,NC</t>
  </si>
  <si>
    <t>4 NE BAT CAVE</t>
  </si>
  <si>
    <t>911 CALL CENTER AND SOCIAL MEDIA REPORTED LANDSLIDE ON ROCK CREEK RD. OVER HALF OF THE ROADWAY WASHED AWAY.</t>
  </si>
  <si>
    <t>BURKE,NC</t>
  </si>
  <si>
    <t>2 S DREXEL</t>
  </si>
  <si>
    <t>BROADCAST MEDIA REPORTED FLASH FLOOD ON THE INTERSECTION OF DREXEL AND COOK RD. DEBRIS BEING SWEPT ONTO THE ROADWAY FROM RUNNING WATER.</t>
  </si>
  <si>
    <t>1 WSW VALDESE</t>
  </si>
  <si>
    <t>WATER FLOWING ACROSS POWELL AVENUE POSSIBLY FROM DOUBLE BRANCH CREEK.</t>
  </si>
  <si>
    <t>BROADCAST MEDIA REPORTED FLASH FLOOD ON THE  TERSECTION OF DREXEL AND COOK RD. DEBRIS BE G SWEPT ONTO THE ROADWAY FROM RUNN G WATER.</t>
  </si>
  <si>
    <t>WATER FLOW G ACROSS POWELL AVENUE POSSIBLY FROM DOUBLE BRANCH CREEK.</t>
  </si>
  <si>
    <t>2 NNE WAKE FOREST</t>
  </si>
  <si>
    <t>ROADWAY FLOODED AT WALL RD AND HARRIS RD, IN WAKE FOREST.</t>
  </si>
  <si>
    <t>LOUISBURG</t>
  </si>
  <si>
    <t>NUMEROUS ROADS CLOSED AROUND LOUISBURG, NC.</t>
  </si>
  <si>
    <t>2 W KNIGHTDALE</t>
  </si>
  <si>
    <t>ROADWAY FLOODED AT KNIGHTDALE BLVD AND HODGE RD.</t>
  </si>
  <si>
    <t>HARNETT,NC</t>
  </si>
  <si>
    <t>1 NE DUNN</t>
  </si>
  <si>
    <t>WATER ON ROADWAY AND RISING QUICKLY, HWY 301 IN DUNN.</t>
  </si>
  <si>
    <t>COATS</t>
  </si>
  <si>
    <t>1.5 TO 2 FT OF RUNNING WATER IN YARDS AND ROADWAY OF LINCOLN ST AND HAMER ST IN COATS, NC.</t>
  </si>
  <si>
    <t>5 WSW LILLINGTON</t>
  </si>
  <si>
    <t>NUMEROUS ROADS WITH FLOODING IN HARNETT COUNTY.</t>
  </si>
  <si>
    <t>ROADWAY FLOODED AT WALL RD AND HARRIS RD,   WAKE FOREST.</t>
  </si>
  <si>
    <t>WATER ON ROADWAY AND RIS G QUICKLY, HWY 301   DUNN.</t>
  </si>
  <si>
    <t>1.5 TO 2 FT OF RUNN G WATER   YARDS AND ROADWAY OF L COLN ST AND HAMER ST   COATS, NC.</t>
  </si>
  <si>
    <t>5 WSW LILL GTON</t>
  </si>
  <si>
    <t>NUMEROUS ROADS WITH FLOOD G   HARNETT COUNTY.</t>
  </si>
  <si>
    <t>WYTHE,VA</t>
  </si>
  <si>
    <t>2 NW IVANHOE</t>
  </si>
  <si>
    <t>WYTHE COUNTY 911 CALL CENTER REPORTS A MUDSLIDE OF ROCKS AND SOME TREES ONTO VA94 IN THE SLABTOWN AREA.</t>
  </si>
  <si>
    <t>SMYTH,VA</t>
  </si>
  <si>
    <t>1 SSW CHILHOWIE</t>
  </si>
  <si>
    <t>SMYTH COUNTY 911 CENTER REPORTS MUDSLIDE ALONG RIVER ROAD JUST OF I-81 IN CHILHOWIE. TREE SLID INTO THE ROAD OFF THE SIDE OF THE HILL BLOCKING THE ROAD.</t>
  </si>
  <si>
    <t>CARROLL,VA</t>
  </si>
  <si>
    <t>2 SW IVANHOE</t>
  </si>
  <si>
    <t>MUDSLIDES AND DEBRIS FLOW ALONG VA HIGHWAY 94 GOING TOWARD THE WYTHE COUNTY LINE AND THE TOWN OF IVANHOE. PORTIONS OF THE ROAD WERE CLOSED.</t>
  </si>
  <si>
    <t>PULASKI,VA</t>
  </si>
  <si>
    <t>1 E PULASKI</t>
  </si>
  <si>
    <t>PEAK CREEK FLOODING PORTIONS OF DOWNTOWN PULASKI. SEVERAL DOWNTOWN ROADS WERE CLOSED IN THE AREA,  INCLUDING A PORTION OF U.S. 11 AND VA 99. PICTURES FROM TWITTER INDICATE FLOODING OF DOWNTOWN BUILDINGS WITH SEVERAL  INCHES OF WATER IN THE STREETS AROUND DOWNTOWN. (RAB).</t>
  </si>
  <si>
    <t>PEAK CREEK FLOOD G PORTIONS OF DOWNTOWN PULASKI. SEVERAL DOWNTOWN ROADS WERE CLOSED   THE AREA,  CLUD G A PORTION OF U.S. 11 AND VA 99. PICTURES FROM TWITTER  DICATE FLOOD G OF DOWNTOWN BUILD GS WITH SEVERAL  CHES OF WATER   THE STREETS AROUND DOWNTOWN. (RAB).</t>
  </si>
  <si>
    <t>CITY OF ROANOKE,VA</t>
  </si>
  <si>
    <t>1 ESE ROANOKE</t>
  </si>
  <si>
    <t>FLOODING IN DOWNTOWN ROANOKE  INCLUDING CAR STUCK IN THE WATER AT 1 1/2 ST AND SALEM AVE, AND ALSO FLOODING REPORTED AT CAMPBELL AVE AND 10TH AVE SW.</t>
  </si>
  <si>
    <t>Image not available</t>
  </si>
  <si>
    <t xml:space="preserve">This date was not on the realtime viewer. Because of this, the scale is different than the other ones.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</si>
</sst>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\ h:mm"/>
    <numFmt numFmtId="165" formatCode="mm/dd/yyyy"/>
  </numFmts>
  <fonts count="17">
    <font>
      <sz val="10"/>
      <color rgb="FF000000"/>
      <name val="Arial"/>
    </font>
    <font>
      <sz val="10"/>
      <color theme="1"/>
      <name val="Arial"/>
    </font>
    <font>
      <u/>
      <sz val="10"/>
      <color rgb="FFCC0000"/>
      <name val="Arial"/>
    </font>
    <font>
      <sz val="10"/>
      <color rgb="FF333333"/>
      <name val="&quot;Nimbus Sans&quot;"/>
    </font>
    <font>
      <u/>
      <sz val="10"/>
      <color rgb="FFCC0000"/>
      <name val="Arial"/>
    </font>
    <font>
      <sz val="10"/>
      <name val="Arial"/>
    </font>
    <font>
      <sz val="10"/>
      <color rgb="FF333333"/>
      <name val="Arial"/>
    </font>
    <font>
      <sz val="10"/>
      <color rgb="FF000000"/>
      <name val="Arial"/>
    </font>
    <font>
      <b/>
      <sz val="9"/>
      <color rgb="FF000000"/>
      <name val="Lato"/>
    </font>
    <font>
      <u/>
      <sz val="10"/>
      <color rgb="FFCC0000"/>
      <name val="Arial"/>
    </font>
    <font>
      <u/>
      <sz val="10"/>
      <color rgb="FFCC0000"/>
      <name val="&quot;Nimbus Sans&quot;"/>
    </font>
    <font>
      <u/>
      <sz val="10"/>
      <color rgb="FFCC0000"/>
      <name val="&quot;Nimbus Sans&quot;"/>
    </font>
    <font>
      <sz val="10"/>
      <color theme="1"/>
      <name val="&quot;Nimbus Sans&quot;"/>
    </font>
    <font>
      <u/>
      <sz val="10"/>
      <color rgb="FFCC0000"/>
      <name val="Arial"/>
    </font>
    <font>
      <u/>
      <sz val="10"/>
      <color rgb="FFCC0000"/>
      <name val="&quot;Nimbus Sans&quot;"/>
    </font>
    <font>
      <u/>
      <sz val="10"/>
      <color rgb="FFCC0000"/>
      <name val="Arial"/>
    </font>
    <font>
      <u/>
      <sz val="10"/>
      <color rgb="FFCC0000"/>
      <name val="&quot;Nimbus Sans&quot;"/>
    </font>
  </fonts>
  <fills count="12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6D9EEB"/>
        <bgColor rgb="FF6D9EEB"/>
      </patternFill>
    </fill>
    <fill>
      <patternFill patternType="solid">
        <fgColor rgb="FFF6B26B"/>
        <bgColor rgb="FFF6B26B"/>
      </patternFill>
    </fill>
    <fill>
      <patternFill patternType="solid">
        <fgColor rgb="FFA77C52"/>
        <bgColor rgb="FFA77C52"/>
      </patternFill>
    </fill>
    <fill>
      <patternFill patternType="solid">
        <fgColor rgb="FFEAD1DC"/>
        <bgColor rgb="FFEAD1DC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24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328">
    <xf numFmtId="0" fontId="0" fillId="0" borderId="0" xfId="0" applyFont="1" applyAlignment="1"/>
    <xf numFmtId="0" fontId="1" fillId="2" borderId="1" xfId="0" applyFont="1" applyFill="1" applyBorder="1" applyAlignment="1"/>
    <xf numFmtId="0" fontId="1" fillId="0" borderId="2" xfId="0" applyFont="1" applyBorder="1" applyAlignment="1"/>
    <xf numFmtId="0" fontId="1" fillId="0" borderId="0" xfId="0" applyFont="1" applyAlignment="1"/>
    <xf numFmtId="0" fontId="1" fillId="0" borderId="3" xfId="0" applyFont="1" applyBorder="1" applyAlignment="1"/>
    <xf numFmtId="9" fontId="1" fillId="0" borderId="0" xfId="0" applyNumberFormat="1" applyFont="1" applyAlignment="1"/>
    <xf numFmtId="0" fontId="1" fillId="0" borderId="3" xfId="0" applyFont="1" applyBorder="1" applyAlignment="1">
      <alignment wrapText="1"/>
    </xf>
    <xf numFmtId="10" fontId="1" fillId="0" borderId="0" xfId="0" applyNumberFormat="1" applyFont="1"/>
    <xf numFmtId="10" fontId="1" fillId="0" borderId="0" xfId="0" applyNumberFormat="1" applyFont="1" applyAlignment="1"/>
    <xf numFmtId="0" fontId="1" fillId="0" borderId="4" xfId="0" applyFont="1" applyBorder="1" applyAlignment="1"/>
    <xf numFmtId="9" fontId="1" fillId="0" borderId="5" xfId="0" applyNumberFormat="1" applyFont="1" applyBorder="1"/>
    <xf numFmtId="10" fontId="1" fillId="0" borderId="5" xfId="0" applyNumberFormat="1" applyFont="1" applyBorder="1"/>
    <xf numFmtId="9" fontId="1" fillId="0" borderId="0" xfId="0" applyNumberFormat="1" applyFont="1"/>
    <xf numFmtId="49" fontId="1" fillId="0" borderId="0" xfId="0" applyNumberFormat="1" applyFont="1"/>
    <xf numFmtId="49" fontId="1" fillId="0" borderId="0" xfId="0" applyNumberFormat="1" applyFont="1" applyAlignment="1"/>
    <xf numFmtId="0" fontId="1" fillId="0" borderId="6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5" xfId="0" applyFont="1" applyBorder="1"/>
    <xf numFmtId="0" fontId="1" fillId="0" borderId="0" xfId="0" applyFont="1"/>
    <xf numFmtId="10" fontId="1" fillId="0" borderId="0" xfId="0" applyNumberFormat="1" applyFont="1" applyAlignment="1">
      <alignment horizontal="right"/>
    </xf>
    <xf numFmtId="0" fontId="1" fillId="0" borderId="5" xfId="0" applyFont="1" applyBorder="1"/>
    <xf numFmtId="49" fontId="1" fillId="0" borderId="5" xfId="0" applyNumberFormat="1" applyFont="1" applyBorder="1"/>
    <xf numFmtId="0" fontId="1" fillId="3" borderId="0" xfId="0" applyFont="1" applyFill="1" applyAlignment="1"/>
    <xf numFmtId="14" fontId="1" fillId="3" borderId="0" xfId="0" applyNumberFormat="1" applyFont="1" applyFill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7" xfId="0" applyFont="1" applyBorder="1" applyAlignment="1">
      <alignment vertical="top"/>
    </xf>
    <xf numFmtId="21" fontId="2" fillId="0" borderId="8" xfId="0" applyNumberFormat="1" applyFont="1" applyBorder="1" applyAlignment="1">
      <alignment horizontal="right" vertical="top"/>
    </xf>
    <xf numFmtId="0" fontId="3" fillId="0" borderId="8" xfId="0" applyFont="1" applyBorder="1" applyAlignment="1">
      <alignment vertical="top" wrapText="1"/>
    </xf>
    <xf numFmtId="0" fontId="4" fillId="0" borderId="8" xfId="0" applyFont="1" applyBorder="1" applyAlignment="1">
      <alignment vertical="top" wrapText="1"/>
    </xf>
    <xf numFmtId="0" fontId="1" fillId="0" borderId="0" xfId="0" applyFont="1" applyAlignment="1">
      <alignment vertical="top"/>
    </xf>
    <xf numFmtId="21" fontId="1" fillId="0" borderId="8" xfId="0" applyNumberFormat="1" applyFont="1" applyBorder="1" applyAlignment="1"/>
    <xf numFmtId="0" fontId="1" fillId="4" borderId="9" xfId="0" applyFont="1" applyFill="1" applyBorder="1" applyAlignment="1">
      <alignment vertical="top" wrapText="1"/>
    </xf>
    <xf numFmtId="0" fontId="6" fillId="4" borderId="10" xfId="0" applyFont="1" applyFill="1" applyBorder="1" applyAlignment="1">
      <alignment vertical="top" wrapText="1"/>
    </xf>
    <xf numFmtId="0" fontId="1" fillId="4" borderId="9" xfId="0" applyFont="1" applyFill="1" applyBorder="1" applyAlignment="1">
      <alignment vertical="top"/>
    </xf>
    <xf numFmtId="0" fontId="1" fillId="4" borderId="11" xfId="0" applyFont="1" applyFill="1" applyBorder="1" applyAlignment="1">
      <alignment vertical="top"/>
    </xf>
    <xf numFmtId="0" fontId="7" fillId="4" borderId="9" xfId="0" applyFont="1" applyFill="1" applyBorder="1" applyAlignment="1">
      <alignment vertical="top" wrapText="1"/>
    </xf>
    <xf numFmtId="0" fontId="1" fillId="4" borderId="12" xfId="0" applyFont="1" applyFill="1" applyBorder="1" applyAlignment="1">
      <alignment vertical="top"/>
    </xf>
    <xf numFmtId="0" fontId="6" fillId="4" borderId="13" xfId="0" applyFont="1" applyFill="1" applyBorder="1" applyAlignment="1">
      <alignment vertical="top" wrapText="1"/>
    </xf>
    <xf numFmtId="0" fontId="1" fillId="4" borderId="13" xfId="0" applyFont="1" applyFill="1" applyBorder="1" applyAlignment="1">
      <alignment vertical="top"/>
    </xf>
    <xf numFmtId="0" fontId="6" fillId="4" borderId="5" xfId="0" applyFont="1" applyFill="1" applyBorder="1" applyAlignment="1">
      <alignment vertical="top" wrapText="1"/>
    </xf>
    <xf numFmtId="0" fontId="1" fillId="4" borderId="14" xfId="0" applyFont="1" applyFill="1" applyBorder="1" applyAlignment="1">
      <alignment vertical="top"/>
    </xf>
    <xf numFmtId="0" fontId="1" fillId="4" borderId="13" xfId="0" applyFont="1" applyFill="1" applyBorder="1" applyAlignment="1"/>
    <xf numFmtId="0" fontId="1" fillId="5" borderId="0" xfId="0" applyFont="1" applyFill="1" applyAlignment="1"/>
    <xf numFmtId="20" fontId="1" fillId="0" borderId="0" xfId="0" applyNumberFormat="1" applyFont="1" applyAlignment="1">
      <alignment horizontal="right" wrapText="1"/>
    </xf>
    <xf numFmtId="9" fontId="7" fillId="0" borderId="15" xfId="0" applyNumberFormat="1" applyFont="1" applyBorder="1" applyAlignment="1">
      <alignment horizontal="right" wrapText="1"/>
    </xf>
    <xf numFmtId="20" fontId="6" fillId="0" borderId="0" xfId="0" applyNumberFormat="1" applyFont="1" applyAlignment="1">
      <alignment horizontal="right" wrapText="1"/>
    </xf>
    <xf numFmtId="9" fontId="6" fillId="0" borderId="0" xfId="0" applyNumberFormat="1" applyFont="1" applyAlignment="1">
      <alignment horizontal="right" wrapText="1"/>
    </xf>
    <xf numFmtId="20" fontId="6" fillId="0" borderId="0" xfId="0" applyNumberFormat="1" applyFont="1" applyAlignment="1">
      <alignment wrapText="1"/>
    </xf>
    <xf numFmtId="9" fontId="6" fillId="0" borderId="0" xfId="0" applyNumberFormat="1" applyFont="1" applyAlignment="1">
      <alignment wrapText="1"/>
    </xf>
    <xf numFmtId="20" fontId="7" fillId="0" borderId="16" xfId="0" applyNumberFormat="1" applyFont="1" applyBorder="1" applyAlignment="1">
      <alignment horizontal="right" wrapText="1"/>
    </xf>
    <xf numFmtId="9" fontId="7" fillId="0" borderId="0" xfId="0" applyNumberFormat="1" applyFont="1" applyAlignment="1">
      <alignment horizontal="right" wrapText="1"/>
    </xf>
    <xf numFmtId="20" fontId="7" fillId="0" borderId="0" xfId="0" applyNumberFormat="1" applyFont="1" applyAlignment="1">
      <alignment horizontal="right" wrapText="1"/>
    </xf>
    <xf numFmtId="20" fontId="6" fillId="0" borderId="12" xfId="0" applyNumberFormat="1" applyFont="1" applyBorder="1" applyAlignment="1">
      <alignment horizontal="right" wrapText="1"/>
    </xf>
    <xf numFmtId="9" fontId="6" fillId="0" borderId="5" xfId="0" applyNumberFormat="1" applyFont="1" applyBorder="1" applyAlignment="1">
      <alignment horizontal="right" wrapText="1"/>
    </xf>
    <xf numFmtId="20" fontId="6" fillId="0" borderId="16" xfId="0" applyNumberFormat="1" applyFont="1" applyBorder="1" applyAlignment="1">
      <alignment horizontal="right" wrapText="1"/>
    </xf>
    <xf numFmtId="20" fontId="1" fillId="0" borderId="0" xfId="0" applyNumberFormat="1" applyFont="1" applyAlignment="1"/>
    <xf numFmtId="20" fontId="1" fillId="0" borderId="16" xfId="0" applyNumberFormat="1" applyFont="1" applyBorder="1" applyAlignment="1"/>
    <xf numFmtId="0" fontId="1" fillId="0" borderId="16" xfId="0" applyFont="1" applyBorder="1"/>
    <xf numFmtId="0" fontId="1" fillId="0" borderId="0" xfId="0" applyFont="1" applyAlignment="1">
      <alignment horizontal="right"/>
    </xf>
    <xf numFmtId="20" fontId="1" fillId="0" borderId="0" xfId="0" applyNumberFormat="1" applyFont="1" applyAlignment="1">
      <alignment horizontal="right"/>
    </xf>
    <xf numFmtId="20" fontId="1" fillId="0" borderId="16" xfId="0" applyNumberFormat="1" applyFont="1" applyBorder="1" applyAlignment="1">
      <alignment horizontal="right"/>
    </xf>
    <xf numFmtId="21" fontId="1" fillId="5" borderId="0" xfId="0" applyNumberFormat="1" applyFont="1" applyFill="1" applyAlignment="1">
      <alignment vertical="top" wrapText="1"/>
    </xf>
    <xf numFmtId="20" fontId="1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right"/>
    </xf>
    <xf numFmtId="20" fontId="1" fillId="0" borderId="16" xfId="0" applyNumberFormat="1" applyFont="1" applyBorder="1" applyAlignment="1">
      <alignment horizontal="right"/>
    </xf>
    <xf numFmtId="20" fontId="6" fillId="0" borderId="0" xfId="0" applyNumberFormat="1" applyFont="1" applyAlignment="1">
      <alignment horizontal="right" wrapText="1"/>
    </xf>
    <xf numFmtId="21" fontId="1" fillId="5" borderId="17" xfId="0" applyNumberFormat="1" applyFont="1" applyFill="1" applyBorder="1" applyAlignment="1">
      <alignment vertical="top" wrapText="1"/>
    </xf>
    <xf numFmtId="20" fontId="6" fillId="0" borderId="18" xfId="0" applyNumberFormat="1" applyFont="1" applyBorder="1" applyAlignment="1">
      <alignment horizontal="right" wrapText="1"/>
    </xf>
    <xf numFmtId="9" fontId="6" fillId="0" borderId="17" xfId="0" applyNumberFormat="1" applyFont="1" applyBorder="1" applyAlignment="1">
      <alignment horizontal="right" wrapText="1"/>
    </xf>
    <xf numFmtId="0" fontId="6" fillId="0" borderId="0" xfId="0" applyFont="1" applyAlignment="1">
      <alignment horizontal="right" wrapText="1"/>
    </xf>
    <xf numFmtId="0" fontId="1" fillId="0" borderId="17" xfId="0" applyFont="1" applyBorder="1"/>
    <xf numFmtId="0" fontId="1" fillId="0" borderId="18" xfId="0" applyFont="1" applyBorder="1"/>
    <xf numFmtId="0" fontId="1" fillId="0" borderId="17" xfId="0" applyFont="1" applyBorder="1" applyAlignment="1">
      <alignment horizontal="right"/>
    </xf>
    <xf numFmtId="20" fontId="1" fillId="0" borderId="17" xfId="0" applyNumberFormat="1" applyFont="1" applyBorder="1" applyAlignment="1">
      <alignment horizontal="right"/>
    </xf>
    <xf numFmtId="20" fontId="1" fillId="0" borderId="18" xfId="0" applyNumberFormat="1" applyFont="1" applyBorder="1" applyAlignment="1">
      <alignment horizontal="right"/>
    </xf>
    <xf numFmtId="0" fontId="1" fillId="0" borderId="0" xfId="0" applyFont="1" applyAlignment="1">
      <alignment vertical="top" wrapText="1"/>
    </xf>
    <xf numFmtId="0" fontId="1" fillId="4" borderId="13" xfId="0" applyFont="1" applyFill="1" applyBorder="1" applyAlignment="1">
      <alignment vertical="top" wrapText="1"/>
    </xf>
    <xf numFmtId="0" fontId="6" fillId="4" borderId="19" xfId="0" applyFont="1" applyFill="1" applyBorder="1" applyAlignment="1">
      <alignment vertical="top" wrapText="1"/>
    </xf>
    <xf numFmtId="0" fontId="7" fillId="4" borderId="13" xfId="0" applyFont="1" applyFill="1" applyBorder="1" applyAlignment="1">
      <alignment vertical="top" wrapText="1"/>
    </xf>
    <xf numFmtId="0" fontId="1" fillId="4" borderId="16" xfId="0" applyFont="1" applyFill="1" applyBorder="1" applyAlignment="1">
      <alignment vertical="top"/>
    </xf>
    <xf numFmtId="0" fontId="6" fillId="4" borderId="0" xfId="0" applyFont="1" applyFill="1" applyAlignment="1">
      <alignment vertical="top" wrapText="1"/>
    </xf>
    <xf numFmtId="0" fontId="1" fillId="5" borderId="0" xfId="0" applyFont="1" applyFill="1" applyAlignment="1">
      <alignment vertical="top" wrapText="1"/>
    </xf>
    <xf numFmtId="0" fontId="1" fillId="0" borderId="0" xfId="0" applyFont="1" applyAlignment="1">
      <alignment horizontal="right" wrapText="1"/>
    </xf>
    <xf numFmtId="0" fontId="6" fillId="0" borderId="0" xfId="0" applyFont="1" applyAlignment="1">
      <alignment horizontal="right" wrapText="1"/>
    </xf>
    <xf numFmtId="0" fontId="8" fillId="0" borderId="0" xfId="0" applyFont="1" applyAlignment="1">
      <alignment horizontal="left"/>
    </xf>
    <xf numFmtId="0" fontId="8" fillId="0" borderId="5" xfId="0" applyFont="1" applyBorder="1" applyAlignment="1">
      <alignment horizontal="left"/>
    </xf>
    <xf numFmtId="0" fontId="7" fillId="0" borderId="16" xfId="0" applyFont="1" applyBorder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 wrapText="1"/>
    </xf>
    <xf numFmtId="20" fontId="7" fillId="0" borderId="16" xfId="0" applyNumberFormat="1" applyFont="1" applyBorder="1" applyAlignment="1"/>
    <xf numFmtId="0" fontId="8" fillId="0" borderId="17" xfId="0" applyFont="1" applyBorder="1" applyAlignment="1">
      <alignment horizontal="left"/>
    </xf>
    <xf numFmtId="0" fontId="7" fillId="0" borderId="17" xfId="0" applyFont="1" applyBorder="1" applyAlignment="1">
      <alignment horizontal="right"/>
    </xf>
    <xf numFmtId="0" fontId="1" fillId="0" borderId="0" xfId="0" applyFont="1" applyAlignment="1"/>
    <xf numFmtId="0" fontId="1" fillId="4" borderId="19" xfId="0" applyFont="1" applyFill="1" applyBorder="1" applyAlignment="1">
      <alignment vertical="top"/>
    </xf>
    <xf numFmtId="0" fontId="1" fillId="4" borderId="0" xfId="0" applyFont="1" applyFill="1" applyAlignment="1"/>
    <xf numFmtId="20" fontId="7" fillId="0" borderId="0" xfId="0" applyNumberFormat="1" applyFont="1" applyAlignment="1">
      <alignment horizontal="right" wrapText="1"/>
    </xf>
    <xf numFmtId="0" fontId="1" fillId="0" borderId="0" xfId="0" applyFont="1" applyAlignment="1">
      <alignment vertical="top"/>
    </xf>
    <xf numFmtId="0" fontId="1" fillId="4" borderId="5" xfId="0" applyFont="1" applyFill="1" applyBorder="1" applyAlignment="1"/>
    <xf numFmtId="0" fontId="1" fillId="4" borderId="5" xfId="0" applyFont="1" applyFill="1" applyBorder="1" applyAlignment="1">
      <alignment vertical="top"/>
    </xf>
    <xf numFmtId="0" fontId="1" fillId="5" borderId="17" xfId="0" applyFont="1" applyFill="1" applyBorder="1" applyAlignment="1">
      <alignment vertical="top" wrapText="1"/>
    </xf>
    <xf numFmtId="0" fontId="1" fillId="0" borderId="17" xfId="0" applyFont="1" applyBorder="1" applyAlignment="1">
      <alignment horizontal="right" wrapText="1"/>
    </xf>
    <xf numFmtId="9" fontId="6" fillId="0" borderId="20" xfId="0" applyNumberFormat="1" applyFont="1" applyBorder="1" applyAlignment="1">
      <alignment horizontal="right" wrapText="1"/>
    </xf>
    <xf numFmtId="20" fontId="1" fillId="0" borderId="17" xfId="0" applyNumberFormat="1" applyFont="1" applyBorder="1" applyAlignment="1">
      <alignment horizontal="right"/>
    </xf>
    <xf numFmtId="9" fontId="1" fillId="0" borderId="17" xfId="0" applyNumberFormat="1" applyFont="1" applyBorder="1" applyAlignment="1">
      <alignment horizontal="right" wrapText="1"/>
    </xf>
    <xf numFmtId="9" fontId="1" fillId="0" borderId="17" xfId="0" applyNumberFormat="1" applyFont="1" applyBorder="1" applyAlignment="1">
      <alignment horizontal="right" wrapText="1"/>
    </xf>
    <xf numFmtId="20" fontId="6" fillId="0" borderId="17" xfId="0" applyNumberFormat="1" applyFont="1" applyBorder="1" applyAlignment="1">
      <alignment horizontal="right" wrapText="1"/>
    </xf>
    <xf numFmtId="9" fontId="6" fillId="0" borderId="17" xfId="0" applyNumberFormat="1" applyFont="1" applyBorder="1" applyAlignment="1">
      <alignment horizontal="right" wrapText="1"/>
    </xf>
    <xf numFmtId="0" fontId="6" fillId="0" borderId="14" xfId="0" applyFont="1" applyBorder="1" applyAlignment="1">
      <alignment horizontal="right" wrapText="1"/>
    </xf>
    <xf numFmtId="0" fontId="6" fillId="0" borderId="13" xfId="0" applyFont="1" applyBorder="1" applyAlignment="1">
      <alignment horizontal="right" wrapText="1"/>
    </xf>
    <xf numFmtId="0" fontId="1" fillId="0" borderId="13" xfId="0" applyFont="1" applyBorder="1"/>
    <xf numFmtId="0" fontId="8" fillId="0" borderId="13" xfId="0" applyFont="1" applyBorder="1" applyAlignment="1">
      <alignment horizontal="left"/>
    </xf>
    <xf numFmtId="0" fontId="7" fillId="0" borderId="13" xfId="0" applyFont="1" applyBorder="1"/>
    <xf numFmtId="21" fontId="1" fillId="0" borderId="0" xfId="0" applyNumberFormat="1" applyFont="1" applyAlignment="1">
      <alignment vertical="top"/>
    </xf>
    <xf numFmtId="20" fontId="1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7" fillId="0" borderId="0" xfId="0" applyFont="1"/>
    <xf numFmtId="21" fontId="9" fillId="0" borderId="7" xfId="0" applyNumberFormat="1" applyFont="1" applyBorder="1" applyAlignment="1">
      <alignment horizontal="right" vertical="top"/>
    </xf>
    <xf numFmtId="0" fontId="3" fillId="0" borderId="7" xfId="0" applyFont="1" applyBorder="1" applyAlignment="1">
      <alignment vertical="top" wrapText="1"/>
    </xf>
    <xf numFmtId="0" fontId="10" fillId="0" borderId="7" xfId="0" applyFont="1" applyBorder="1" applyAlignment="1">
      <alignment vertical="top" wrapText="1"/>
    </xf>
    <xf numFmtId="20" fontId="0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7" fillId="0" borderId="17" xfId="0" applyFont="1" applyBorder="1" applyAlignment="1">
      <alignment horizontal="right" wrapText="1"/>
    </xf>
    <xf numFmtId="0" fontId="11" fillId="0" borderId="7" xfId="0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1" fillId="7" borderId="21" xfId="0" applyFont="1" applyFill="1" applyBorder="1" applyAlignment="1"/>
    <xf numFmtId="0" fontId="1" fillId="0" borderId="2" xfId="0" applyFont="1" applyBorder="1"/>
    <xf numFmtId="20" fontId="1" fillId="0" borderId="0" xfId="0" applyNumberFormat="1" applyFont="1" applyAlignment="1">
      <alignment horizontal="right" wrapText="1"/>
    </xf>
    <xf numFmtId="0" fontId="1" fillId="5" borderId="0" xfId="0" applyFont="1" applyFill="1"/>
    <xf numFmtId="0" fontId="6" fillId="0" borderId="16" xfId="0" applyFont="1" applyBorder="1" applyAlignment="1">
      <alignment horizontal="right" wrapText="1"/>
    </xf>
    <xf numFmtId="0" fontId="8" fillId="0" borderId="0" xfId="0" applyFont="1" applyAlignment="1">
      <alignment horizontal="center"/>
    </xf>
    <xf numFmtId="0" fontId="6" fillId="0" borderId="18" xfId="0" applyFont="1" applyBorder="1" applyAlignment="1">
      <alignment horizontal="right" wrapText="1"/>
    </xf>
    <xf numFmtId="0" fontId="8" fillId="0" borderId="17" xfId="0" applyFont="1" applyBorder="1" applyAlignment="1">
      <alignment horizontal="center"/>
    </xf>
    <xf numFmtId="0" fontId="1" fillId="4" borderId="5" xfId="0" applyFont="1" applyFill="1" applyBorder="1" applyAlignment="1">
      <alignment vertical="top" wrapText="1"/>
    </xf>
    <xf numFmtId="20" fontId="7" fillId="0" borderId="13" xfId="0" applyNumberFormat="1" applyFont="1" applyBorder="1" applyAlignment="1">
      <alignment horizontal="right" wrapText="1"/>
    </xf>
    <xf numFmtId="164" fontId="12" fillId="0" borderId="0" xfId="0" applyNumberFormat="1" applyFont="1" applyAlignment="1">
      <alignment horizontal="right" vertical="top"/>
    </xf>
    <xf numFmtId="0" fontId="1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7" xfId="0" applyFont="1" applyBorder="1" applyAlignment="1">
      <alignment vertical="top"/>
    </xf>
    <xf numFmtId="0" fontId="6" fillId="0" borderId="7" xfId="0" applyFont="1" applyBorder="1" applyAlignment="1">
      <alignment vertical="top" wrapText="1"/>
    </xf>
    <xf numFmtId="0" fontId="1" fillId="4" borderId="11" xfId="0" applyFont="1" applyFill="1" applyBorder="1" applyAlignment="1">
      <alignment vertical="top" wrapText="1"/>
    </xf>
    <xf numFmtId="0" fontId="6" fillId="4" borderId="9" xfId="0" applyFont="1" applyFill="1" applyBorder="1" applyAlignment="1">
      <alignment vertical="top" wrapText="1"/>
    </xf>
    <xf numFmtId="0" fontId="1" fillId="4" borderId="9" xfId="0" applyFont="1" applyFill="1" applyBorder="1" applyAlignment="1">
      <alignment vertical="top"/>
    </xf>
    <xf numFmtId="0" fontId="1" fillId="4" borderId="11" xfId="0" applyFont="1" applyFill="1" applyBorder="1" applyAlignment="1">
      <alignment vertical="top"/>
    </xf>
    <xf numFmtId="0" fontId="7" fillId="4" borderId="9" xfId="0" applyFont="1" applyFill="1" applyBorder="1" applyAlignment="1">
      <alignment vertical="top" wrapText="1"/>
    </xf>
    <xf numFmtId="0" fontId="1" fillId="4" borderId="14" xfId="0" applyFont="1" applyFill="1" applyBorder="1" applyAlignment="1">
      <alignment vertical="top"/>
    </xf>
    <xf numFmtId="0" fontId="6" fillId="4" borderId="13" xfId="0" applyFont="1" applyFill="1" applyBorder="1" applyAlignment="1">
      <alignment vertical="top" wrapText="1"/>
    </xf>
    <xf numFmtId="0" fontId="1" fillId="4" borderId="13" xfId="0" applyFont="1" applyFill="1" applyBorder="1" applyAlignment="1">
      <alignment vertical="top"/>
    </xf>
    <xf numFmtId="0" fontId="1" fillId="4" borderId="13" xfId="0" applyFont="1" applyFill="1" applyBorder="1" applyAlignment="1">
      <alignment vertical="top"/>
    </xf>
    <xf numFmtId="0" fontId="1" fillId="4" borderId="13" xfId="0" applyFont="1" applyFill="1" applyBorder="1" applyAlignment="1"/>
    <xf numFmtId="0" fontId="1" fillId="4" borderId="14" xfId="0" applyFont="1" applyFill="1" applyBorder="1" applyAlignment="1">
      <alignment vertical="top"/>
    </xf>
    <xf numFmtId="0" fontId="1" fillId="4" borderId="13" xfId="0" applyFont="1" applyFill="1" applyBorder="1" applyAlignment="1"/>
    <xf numFmtId="0" fontId="1" fillId="5" borderId="0" xfId="0" applyFont="1" applyFill="1" applyAlignment="1"/>
    <xf numFmtId="20" fontId="1" fillId="0" borderId="16" xfId="0" applyNumberFormat="1" applyFont="1" applyBorder="1" applyAlignment="1"/>
    <xf numFmtId="9" fontId="1" fillId="0" borderId="0" xfId="0" applyNumberFormat="1" applyFont="1" applyAlignment="1"/>
    <xf numFmtId="20" fontId="1" fillId="0" borderId="0" xfId="0" applyNumberFormat="1" applyFont="1" applyAlignment="1"/>
    <xf numFmtId="9" fontId="1" fillId="0" borderId="0" xfId="0" applyNumberFormat="1" applyFont="1" applyAlignment="1"/>
    <xf numFmtId="20" fontId="1" fillId="0" borderId="0" xfId="0" applyNumberFormat="1" applyFont="1" applyAlignment="1"/>
    <xf numFmtId="20" fontId="1" fillId="0" borderId="16" xfId="0" applyNumberFormat="1" applyFont="1" applyBorder="1" applyAlignment="1"/>
    <xf numFmtId="0" fontId="1" fillId="0" borderId="0" xfId="0" applyFont="1" applyAlignment="1"/>
    <xf numFmtId="0" fontId="1" fillId="0" borderId="16" xfId="0" applyFont="1" applyBorder="1" applyAlignment="1"/>
    <xf numFmtId="21" fontId="1" fillId="5" borderId="0" xfId="0" applyNumberFormat="1" applyFont="1" applyFill="1" applyAlignment="1">
      <alignment vertical="top"/>
    </xf>
    <xf numFmtId="21" fontId="1" fillId="5" borderId="17" xfId="0" applyNumberFormat="1" applyFont="1" applyFill="1" applyBorder="1" applyAlignment="1">
      <alignment vertical="top"/>
    </xf>
    <xf numFmtId="20" fontId="1" fillId="0" borderId="18" xfId="0" applyNumberFormat="1" applyFont="1" applyBorder="1" applyAlignment="1"/>
    <xf numFmtId="9" fontId="1" fillId="0" borderId="17" xfId="0" applyNumberFormat="1" applyFont="1" applyBorder="1" applyAlignment="1"/>
    <xf numFmtId="20" fontId="1" fillId="0" borderId="17" xfId="0" applyNumberFormat="1" applyFont="1" applyBorder="1" applyAlignment="1"/>
    <xf numFmtId="9" fontId="1" fillId="0" borderId="17" xfId="0" applyNumberFormat="1" applyFont="1" applyBorder="1" applyAlignment="1"/>
    <xf numFmtId="20" fontId="1" fillId="0" borderId="17" xfId="0" applyNumberFormat="1" applyFont="1" applyBorder="1" applyAlignment="1"/>
    <xf numFmtId="20" fontId="1" fillId="0" borderId="18" xfId="0" applyNumberFormat="1" applyFont="1" applyBorder="1" applyAlignment="1"/>
    <xf numFmtId="0" fontId="1" fillId="0" borderId="17" xfId="0" applyFont="1" applyBorder="1" applyAlignment="1"/>
    <xf numFmtId="0" fontId="1" fillId="0" borderId="18" xfId="0" applyFont="1" applyBorder="1" applyAlignment="1"/>
    <xf numFmtId="0" fontId="1" fillId="0" borderId="17" xfId="0" applyFont="1" applyBorder="1" applyAlignment="1">
      <alignment horizontal="right"/>
    </xf>
    <xf numFmtId="20" fontId="1" fillId="0" borderId="17" xfId="0" applyNumberFormat="1" applyFont="1" applyBorder="1" applyAlignment="1">
      <alignment horizontal="right"/>
    </xf>
    <xf numFmtId="20" fontId="1" fillId="0" borderId="18" xfId="0" applyNumberFormat="1" applyFont="1" applyBorder="1" applyAlignment="1">
      <alignment horizontal="right"/>
    </xf>
    <xf numFmtId="0" fontId="1" fillId="0" borderId="0" xfId="0" applyFont="1" applyAlignment="1">
      <alignment vertical="top"/>
    </xf>
    <xf numFmtId="0" fontId="1" fillId="4" borderId="18" xfId="0" applyFont="1" applyFill="1" applyBorder="1" applyAlignment="1">
      <alignment vertical="top" wrapText="1"/>
    </xf>
    <xf numFmtId="0" fontId="6" fillId="4" borderId="17" xfId="0" applyFont="1" applyFill="1" applyBorder="1" applyAlignment="1">
      <alignment vertical="top" wrapText="1"/>
    </xf>
    <xf numFmtId="0" fontId="1" fillId="4" borderId="17" xfId="0" applyFont="1" applyFill="1" applyBorder="1" applyAlignment="1">
      <alignment vertical="top"/>
    </xf>
    <xf numFmtId="0" fontId="1" fillId="4" borderId="18" xfId="0" applyFont="1" applyFill="1" applyBorder="1" applyAlignment="1">
      <alignment vertical="top"/>
    </xf>
    <xf numFmtId="0" fontId="7" fillId="4" borderId="17" xfId="0" applyFont="1" applyFill="1" applyBorder="1" applyAlignment="1">
      <alignment vertical="top" wrapText="1"/>
    </xf>
    <xf numFmtId="0" fontId="6" fillId="4" borderId="17" xfId="0" applyFont="1" applyFill="1" applyBorder="1" applyAlignment="1">
      <alignment vertical="top" wrapText="1"/>
    </xf>
    <xf numFmtId="0" fontId="1" fillId="4" borderId="17" xfId="0" applyFont="1" applyFill="1" applyBorder="1" applyAlignment="1">
      <alignment vertical="top"/>
    </xf>
    <xf numFmtId="0" fontId="1" fillId="4" borderId="18" xfId="0" applyFont="1" applyFill="1" applyBorder="1" applyAlignment="1">
      <alignment vertical="top"/>
    </xf>
    <xf numFmtId="0" fontId="1" fillId="4" borderId="17" xfId="0" applyFont="1" applyFill="1" applyBorder="1" applyAlignment="1"/>
    <xf numFmtId="0" fontId="1" fillId="5" borderId="0" xfId="0" applyFont="1" applyFill="1" applyAlignment="1">
      <alignment vertical="top" wrapText="1"/>
    </xf>
    <xf numFmtId="0" fontId="1" fillId="0" borderId="16" xfId="0" applyFont="1" applyBorder="1" applyAlignment="1"/>
    <xf numFmtId="21" fontId="1" fillId="5" borderId="0" xfId="0" applyNumberFormat="1" applyFont="1" applyFill="1" applyAlignment="1"/>
    <xf numFmtId="0" fontId="1" fillId="0" borderId="18" xfId="0" applyFont="1" applyBorder="1" applyAlignment="1"/>
    <xf numFmtId="0" fontId="1" fillId="0" borderId="17" xfId="0" applyFont="1" applyBorder="1" applyAlignment="1"/>
    <xf numFmtId="0" fontId="1" fillId="0" borderId="0" xfId="0" applyFont="1" applyAlignment="1"/>
    <xf numFmtId="0" fontId="1" fillId="4" borderId="17" xfId="0" applyFont="1" applyFill="1" applyBorder="1" applyAlignment="1"/>
    <xf numFmtId="0" fontId="1" fillId="0" borderId="17" xfId="0" applyFont="1" applyBorder="1" applyAlignment="1"/>
    <xf numFmtId="0" fontId="1" fillId="4" borderId="17" xfId="0" applyFont="1" applyFill="1" applyBorder="1" applyAlignment="1"/>
    <xf numFmtId="0" fontId="1" fillId="5" borderId="17" xfId="0" applyFont="1" applyFill="1" applyBorder="1" applyAlignment="1">
      <alignment vertical="top" wrapText="1"/>
    </xf>
    <xf numFmtId="0" fontId="12" fillId="0" borderId="0" xfId="0" applyFont="1" applyAlignment="1">
      <alignment vertical="top"/>
    </xf>
    <xf numFmtId="9" fontId="1" fillId="0" borderId="20" xfId="0" applyNumberFormat="1" applyFont="1" applyBorder="1" applyAlignment="1"/>
    <xf numFmtId="20" fontId="1" fillId="0" borderId="20" xfId="0" applyNumberFormat="1" applyFont="1" applyBorder="1" applyAlignment="1"/>
    <xf numFmtId="0" fontId="1" fillId="0" borderId="20" xfId="0" applyFont="1" applyBorder="1" applyAlignment="1"/>
    <xf numFmtId="0" fontId="1" fillId="0" borderId="20" xfId="0" applyFont="1" applyBorder="1" applyAlignment="1"/>
    <xf numFmtId="0" fontId="1" fillId="0" borderId="0" xfId="0" applyFont="1"/>
    <xf numFmtId="21" fontId="1" fillId="0" borderId="0" xfId="0" applyNumberFormat="1" applyFont="1" applyAlignment="1">
      <alignment horizontal="right" vertical="top"/>
    </xf>
    <xf numFmtId="20" fontId="1" fillId="0" borderId="18" xfId="0" applyNumberFormat="1" applyFont="1" applyBorder="1" applyAlignment="1"/>
    <xf numFmtId="9" fontId="1" fillId="0" borderId="17" xfId="0" applyNumberFormat="1" applyFont="1" applyBorder="1" applyAlignment="1">
      <alignment horizontal="right"/>
    </xf>
    <xf numFmtId="20" fontId="1" fillId="0" borderId="18" xfId="0" applyNumberFormat="1" applyFont="1" applyBorder="1" applyAlignment="1">
      <alignment horizontal="right"/>
    </xf>
    <xf numFmtId="0" fontId="1" fillId="0" borderId="18" xfId="0" applyFont="1" applyBorder="1" applyAlignment="1"/>
    <xf numFmtId="0" fontId="1" fillId="4" borderId="22" xfId="0" applyFont="1" applyFill="1" applyBorder="1" applyAlignment="1">
      <alignment vertical="top" wrapText="1"/>
    </xf>
    <xf numFmtId="0" fontId="6" fillId="4" borderId="8" xfId="0" applyFont="1" applyFill="1" applyBorder="1" applyAlignment="1">
      <alignment vertical="top" wrapText="1"/>
    </xf>
    <xf numFmtId="0" fontId="1" fillId="4" borderId="8" xfId="0" applyFont="1" applyFill="1" applyBorder="1" applyAlignment="1">
      <alignment vertical="top"/>
    </xf>
    <xf numFmtId="0" fontId="1" fillId="4" borderId="22" xfId="0" applyFont="1" applyFill="1" applyBorder="1" applyAlignment="1">
      <alignment vertical="top"/>
    </xf>
    <xf numFmtId="0" fontId="7" fillId="4" borderId="8" xfId="0" applyFont="1" applyFill="1" applyBorder="1" applyAlignment="1">
      <alignment vertical="top" wrapText="1"/>
    </xf>
    <xf numFmtId="0" fontId="1" fillId="4" borderId="12" xfId="0" applyFont="1" applyFill="1" applyBorder="1" applyAlignment="1">
      <alignment vertical="top"/>
    </xf>
    <xf numFmtId="0" fontId="6" fillId="4" borderId="5" xfId="0" applyFont="1" applyFill="1" applyBorder="1" applyAlignment="1">
      <alignment vertical="top" wrapText="1"/>
    </xf>
    <xf numFmtId="0" fontId="1" fillId="4" borderId="5" xfId="0" applyFont="1" applyFill="1" applyBorder="1" applyAlignment="1">
      <alignment vertical="top"/>
    </xf>
    <xf numFmtId="0" fontId="1" fillId="4" borderId="5" xfId="0" applyFont="1" applyFill="1" applyBorder="1" applyAlignment="1">
      <alignment vertical="top"/>
    </xf>
    <xf numFmtId="0" fontId="1" fillId="4" borderId="5" xfId="0" applyFont="1" applyFill="1" applyBorder="1" applyAlignment="1"/>
    <xf numFmtId="0" fontId="1" fillId="4" borderId="12" xfId="0" applyFont="1" applyFill="1" applyBorder="1" applyAlignment="1">
      <alignment vertical="top"/>
    </xf>
    <xf numFmtId="20" fontId="1" fillId="0" borderId="12" xfId="0" applyNumberFormat="1" applyFont="1" applyBorder="1" applyAlignment="1"/>
    <xf numFmtId="9" fontId="1" fillId="0" borderId="5" xfId="0" applyNumberFormat="1" applyFont="1" applyBorder="1" applyAlignment="1"/>
    <xf numFmtId="20" fontId="1" fillId="0" borderId="5" xfId="0" applyNumberFormat="1" applyFont="1" applyBorder="1" applyAlignment="1"/>
    <xf numFmtId="20" fontId="1" fillId="0" borderId="5" xfId="0" applyNumberFormat="1" applyFont="1" applyBorder="1" applyAlignment="1"/>
    <xf numFmtId="0" fontId="1" fillId="0" borderId="5" xfId="0" applyFont="1" applyBorder="1" applyAlignment="1"/>
    <xf numFmtId="0" fontId="1" fillId="0" borderId="5" xfId="0" applyFont="1" applyBorder="1" applyAlignment="1">
      <alignment horizontal="right"/>
    </xf>
    <xf numFmtId="20" fontId="1" fillId="0" borderId="5" xfId="0" applyNumberFormat="1" applyFont="1" applyBorder="1" applyAlignment="1">
      <alignment horizontal="right"/>
    </xf>
    <xf numFmtId="20" fontId="1" fillId="0" borderId="12" xfId="0" applyNumberFormat="1" applyFont="1" applyBorder="1" applyAlignment="1">
      <alignment horizontal="right"/>
    </xf>
    <xf numFmtId="20" fontId="1" fillId="0" borderId="16" xfId="0" applyNumberFormat="1" applyFont="1" applyBorder="1" applyAlignment="1">
      <alignment horizontal="right"/>
    </xf>
    <xf numFmtId="9" fontId="1" fillId="0" borderId="17" xfId="0" applyNumberFormat="1" applyFont="1" applyBorder="1" applyAlignment="1"/>
    <xf numFmtId="20" fontId="1" fillId="0" borderId="17" xfId="0" applyNumberFormat="1" applyFont="1" applyBorder="1" applyAlignment="1"/>
    <xf numFmtId="0" fontId="1" fillId="0" borderId="17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0" fontId="1" fillId="0" borderId="16" xfId="0" applyFont="1" applyBorder="1" applyAlignment="1"/>
    <xf numFmtId="0" fontId="1" fillId="0" borderId="20" xfId="0" applyFont="1" applyBorder="1"/>
    <xf numFmtId="0" fontId="1" fillId="0" borderId="20" xfId="0" applyFont="1" applyBorder="1" applyAlignment="1">
      <alignment horizontal="right"/>
    </xf>
    <xf numFmtId="0" fontId="1" fillId="4" borderId="14" xfId="0" applyFont="1" applyFill="1" applyBorder="1" applyAlignment="1">
      <alignment vertical="top" wrapText="1"/>
    </xf>
    <xf numFmtId="20" fontId="1" fillId="0" borderId="12" xfId="0" applyNumberFormat="1" applyFont="1" applyBorder="1" applyAlignment="1">
      <alignment horizontal="right"/>
    </xf>
    <xf numFmtId="9" fontId="1" fillId="0" borderId="5" xfId="0" applyNumberFormat="1" applyFont="1" applyBorder="1" applyAlignment="1">
      <alignment horizontal="right"/>
    </xf>
    <xf numFmtId="20" fontId="1" fillId="0" borderId="5" xfId="0" applyNumberFormat="1" applyFont="1" applyBorder="1" applyAlignment="1">
      <alignment horizontal="right"/>
    </xf>
    <xf numFmtId="21" fontId="1" fillId="0" borderId="8" xfId="0" applyNumberFormat="1" applyFont="1" applyBorder="1" applyAlignment="1">
      <alignment vertical="top"/>
    </xf>
    <xf numFmtId="0" fontId="1" fillId="5" borderId="0" xfId="0" applyFont="1" applyFill="1" applyAlignment="1">
      <alignment vertical="top"/>
    </xf>
    <xf numFmtId="0" fontId="1" fillId="0" borderId="7" xfId="0" applyFont="1" applyBorder="1" applyAlignment="1">
      <alignment vertical="top"/>
    </xf>
    <xf numFmtId="0" fontId="13" fillId="0" borderId="7" xfId="0" applyFont="1" applyBorder="1" applyAlignment="1">
      <alignment vertical="top" wrapText="1"/>
    </xf>
    <xf numFmtId="0" fontId="1" fillId="4" borderId="13" xfId="0" applyFont="1" applyFill="1" applyBorder="1" applyAlignment="1"/>
    <xf numFmtId="0" fontId="6" fillId="0" borderId="7" xfId="0" applyFont="1" applyBorder="1" applyAlignment="1">
      <alignment vertical="top"/>
    </xf>
    <xf numFmtId="0" fontId="1" fillId="7" borderId="0" xfId="0" applyFont="1" applyFill="1" applyAlignment="1"/>
    <xf numFmtId="0" fontId="3" fillId="0" borderId="7" xfId="0" applyFont="1" applyBorder="1" applyAlignment="1">
      <alignment vertical="top"/>
    </xf>
    <xf numFmtId="165" fontId="1" fillId="3" borderId="0" xfId="0" applyNumberFormat="1" applyFont="1" applyFill="1" applyAlignment="1"/>
    <xf numFmtId="9" fontId="1" fillId="0" borderId="20" xfId="0" applyNumberFormat="1" applyFont="1" applyBorder="1" applyAlignment="1"/>
    <xf numFmtId="0" fontId="1" fillId="0" borderId="17" xfId="0" applyFont="1" applyBorder="1" applyAlignment="1">
      <alignment horizontal="right"/>
    </xf>
    <xf numFmtId="0" fontId="1" fillId="0" borderId="12" xfId="0" applyFont="1" applyBorder="1" applyAlignment="1"/>
    <xf numFmtId="0" fontId="1" fillId="0" borderId="20" xfId="0" applyFont="1" applyBorder="1" applyAlignment="1">
      <alignment horizontal="right"/>
    </xf>
    <xf numFmtId="0" fontId="14" fillId="0" borderId="7" xfId="0" applyFont="1" applyBorder="1" applyAlignment="1">
      <alignment vertical="top"/>
    </xf>
    <xf numFmtId="9" fontId="1" fillId="0" borderId="15" xfId="0" applyNumberFormat="1" applyFont="1" applyBorder="1" applyAlignment="1">
      <alignment horizontal="right"/>
    </xf>
    <xf numFmtId="21" fontId="1" fillId="0" borderId="17" xfId="0" applyNumberFormat="1" applyFont="1" applyBorder="1" applyAlignment="1">
      <alignment vertical="top"/>
    </xf>
    <xf numFmtId="0" fontId="1" fillId="8" borderId="0" xfId="0" applyFont="1" applyFill="1" applyAlignment="1">
      <alignment vertical="top"/>
    </xf>
    <xf numFmtId="0" fontId="1" fillId="8" borderId="0" xfId="0" applyFont="1" applyFill="1" applyAlignment="1">
      <alignment vertical="top"/>
    </xf>
    <xf numFmtId="9" fontId="1" fillId="9" borderId="17" xfId="0" applyNumberFormat="1" applyFont="1" applyFill="1" applyBorder="1" applyAlignment="1"/>
    <xf numFmtId="20" fontId="1" fillId="9" borderId="17" xfId="0" applyNumberFormat="1" applyFont="1" applyFill="1" applyBorder="1" applyAlignment="1"/>
    <xf numFmtId="20" fontId="1" fillId="9" borderId="18" xfId="0" applyNumberFormat="1" applyFont="1" applyFill="1" applyBorder="1" applyAlignment="1"/>
    <xf numFmtId="0" fontId="1" fillId="9" borderId="18" xfId="0" applyFont="1" applyFill="1" applyBorder="1" applyAlignment="1"/>
    <xf numFmtId="0" fontId="1" fillId="9" borderId="17" xfId="0" applyFont="1" applyFill="1" applyBorder="1" applyAlignment="1"/>
    <xf numFmtId="0" fontId="1" fillId="4" borderId="9" xfId="0" applyFont="1" applyFill="1" applyBorder="1" applyAlignment="1">
      <alignment vertical="top" wrapText="1"/>
    </xf>
    <xf numFmtId="20" fontId="1" fillId="0" borderId="0" xfId="0" applyNumberFormat="1" applyFont="1" applyAlignment="1">
      <alignment wrapText="1"/>
    </xf>
    <xf numFmtId="20" fontId="1" fillId="0" borderId="17" xfId="0" applyNumberFormat="1" applyFont="1" applyBorder="1" applyAlignment="1">
      <alignment wrapText="1"/>
    </xf>
    <xf numFmtId="0" fontId="1" fillId="10" borderId="0" xfId="0" applyFont="1" applyFill="1" applyAlignment="1">
      <alignment vertical="top"/>
    </xf>
    <xf numFmtId="0" fontId="1" fillId="4" borderId="17" xfId="0" applyFont="1" applyFill="1" applyBorder="1" applyAlignment="1">
      <alignment vertical="top" wrapText="1"/>
    </xf>
    <xf numFmtId="9" fontId="1" fillId="9" borderId="0" xfId="0" applyNumberFormat="1" applyFont="1" applyFill="1" applyAlignment="1"/>
    <xf numFmtId="20" fontId="1" fillId="9" borderId="0" xfId="0" applyNumberFormat="1" applyFont="1" applyFill="1" applyAlignment="1">
      <alignment wrapText="1"/>
    </xf>
    <xf numFmtId="20" fontId="1" fillId="9" borderId="0" xfId="0" applyNumberFormat="1" applyFont="1" applyFill="1" applyAlignment="1"/>
    <xf numFmtId="20" fontId="1" fillId="9" borderId="16" xfId="0" applyNumberFormat="1" applyFont="1" applyFill="1" applyBorder="1" applyAlignment="1"/>
    <xf numFmtId="0" fontId="1" fillId="9" borderId="16" xfId="0" applyFont="1" applyFill="1" applyBorder="1" applyAlignment="1"/>
    <xf numFmtId="0" fontId="1" fillId="9" borderId="0" xfId="0" applyFont="1" applyFill="1" applyAlignment="1"/>
    <xf numFmtId="20" fontId="1" fillId="9" borderId="17" xfId="0" applyNumberFormat="1" applyFont="1" applyFill="1" applyBorder="1" applyAlignment="1">
      <alignment wrapText="1"/>
    </xf>
    <xf numFmtId="0" fontId="3" fillId="0" borderId="0" xfId="0" applyFont="1" applyAlignment="1">
      <alignment vertical="top"/>
    </xf>
    <xf numFmtId="20" fontId="1" fillId="0" borderId="17" xfId="0" applyNumberFormat="1" applyFont="1" applyBorder="1" applyAlignment="1">
      <alignment wrapText="1"/>
    </xf>
    <xf numFmtId="20" fontId="1" fillId="0" borderId="0" xfId="0" applyNumberFormat="1" applyFont="1" applyAlignment="1">
      <alignment wrapText="1"/>
    </xf>
    <xf numFmtId="9" fontId="1" fillId="0" borderId="23" xfId="0" applyNumberFormat="1" applyFont="1" applyBorder="1" applyAlignment="1"/>
    <xf numFmtId="20" fontId="1" fillId="0" borderId="5" xfId="0" applyNumberFormat="1" applyFont="1" applyBorder="1" applyAlignment="1">
      <alignment wrapText="1"/>
    </xf>
    <xf numFmtId="20" fontId="1" fillId="0" borderId="23" xfId="0" applyNumberFormat="1" applyFont="1" applyBorder="1" applyAlignment="1"/>
    <xf numFmtId="0" fontId="1" fillId="0" borderId="23" xfId="0" applyFont="1" applyBorder="1" applyAlignment="1"/>
    <xf numFmtId="0" fontId="1" fillId="0" borderId="23" xfId="0" applyFont="1" applyBorder="1" applyAlignment="1"/>
    <xf numFmtId="9" fontId="1" fillId="0" borderId="5" xfId="0" applyNumberFormat="1" applyFont="1" applyBorder="1" applyAlignment="1">
      <alignment horizontal="right"/>
    </xf>
    <xf numFmtId="0" fontId="1" fillId="0" borderId="18" xfId="0" applyFont="1" applyBorder="1" applyAlignment="1">
      <alignment vertical="top" wrapText="1"/>
    </xf>
    <xf numFmtId="9" fontId="6" fillId="0" borderId="17" xfId="0" applyNumberFormat="1" applyFont="1" applyBorder="1" applyAlignment="1">
      <alignment vertical="top" wrapText="1"/>
    </xf>
    <xf numFmtId="20" fontId="1" fillId="0" borderId="17" xfId="0" applyNumberFormat="1" applyFont="1" applyBorder="1" applyAlignment="1">
      <alignment vertical="top" wrapText="1"/>
    </xf>
    <xf numFmtId="9" fontId="1" fillId="0" borderId="17" xfId="0" applyNumberFormat="1" applyFont="1" applyBorder="1" applyAlignment="1">
      <alignment vertical="top"/>
    </xf>
    <xf numFmtId="20" fontId="1" fillId="0" borderId="17" xfId="0" applyNumberFormat="1" applyFont="1" applyBorder="1" applyAlignment="1">
      <alignment vertical="top"/>
    </xf>
    <xf numFmtId="20" fontId="1" fillId="0" borderId="18" xfId="0" applyNumberFormat="1" applyFont="1" applyBorder="1" applyAlignment="1">
      <alignment vertical="top"/>
    </xf>
    <xf numFmtId="0" fontId="1" fillId="0" borderId="17" xfId="0" applyFont="1" applyBorder="1" applyAlignment="1">
      <alignment vertical="top"/>
    </xf>
    <xf numFmtId="0" fontId="6" fillId="0" borderId="17" xfId="0" applyFont="1" applyBorder="1" applyAlignment="1">
      <alignment vertical="top" wrapText="1"/>
    </xf>
    <xf numFmtId="0" fontId="1" fillId="0" borderId="17" xfId="0" applyFont="1" applyBorder="1" applyAlignment="1">
      <alignment vertical="top" wrapText="1"/>
    </xf>
    <xf numFmtId="0" fontId="1" fillId="0" borderId="17" xfId="0" applyFont="1" applyBorder="1" applyAlignment="1">
      <alignment vertical="top"/>
    </xf>
    <xf numFmtId="0" fontId="1" fillId="0" borderId="18" xfId="0" applyFont="1" applyBorder="1" applyAlignment="1">
      <alignment vertical="top"/>
    </xf>
    <xf numFmtId="9" fontId="1" fillId="0" borderId="17" xfId="0" applyNumberFormat="1" applyFont="1" applyBorder="1" applyAlignment="1">
      <alignment vertical="top"/>
    </xf>
    <xf numFmtId="20" fontId="1" fillId="0" borderId="17" xfId="0" applyNumberFormat="1" applyFont="1" applyBorder="1" applyAlignment="1">
      <alignment vertical="top"/>
    </xf>
    <xf numFmtId="21" fontId="1" fillId="5" borderId="17" xfId="0" applyNumberFormat="1" applyFont="1" applyFill="1" applyBorder="1" applyAlignment="1"/>
    <xf numFmtId="9" fontId="1" fillId="0" borderId="20" xfId="0" applyNumberFormat="1" applyFont="1" applyBorder="1" applyAlignment="1">
      <alignment vertical="top"/>
    </xf>
    <xf numFmtId="0" fontId="1" fillId="0" borderId="20" xfId="0" applyFont="1" applyBorder="1" applyAlignment="1">
      <alignment vertical="top"/>
    </xf>
    <xf numFmtId="0" fontId="1" fillId="0" borderId="0" xfId="0" applyFont="1" applyAlignment="1">
      <alignment wrapText="1"/>
    </xf>
    <xf numFmtId="0" fontId="1" fillId="0" borderId="3" xfId="0" applyFont="1" applyBorder="1"/>
    <xf numFmtId="0" fontId="1" fillId="11" borderId="7" xfId="0" applyFont="1" applyFill="1" applyBorder="1" applyAlignment="1">
      <alignment vertical="top"/>
    </xf>
    <xf numFmtId="21" fontId="15" fillId="11" borderId="7" xfId="0" applyNumberFormat="1" applyFont="1" applyFill="1" applyBorder="1" applyAlignment="1">
      <alignment horizontal="right" vertical="top"/>
    </xf>
    <xf numFmtId="0" fontId="3" fillId="11" borderId="7" xfId="0" applyFont="1" applyFill="1" applyBorder="1" applyAlignment="1">
      <alignment vertical="top" wrapText="1"/>
    </xf>
    <xf numFmtId="0" fontId="16" fillId="11" borderId="7" xfId="0" applyFont="1" applyFill="1" applyBorder="1" applyAlignment="1">
      <alignment vertical="top"/>
    </xf>
    <xf numFmtId="0" fontId="1" fillId="0" borderId="0" xfId="0" applyFont="1" applyAlignment="1"/>
    <xf numFmtId="0" fontId="0" fillId="0" borderId="0" xfId="0" applyFont="1" applyAlignment="1"/>
    <xf numFmtId="0" fontId="1" fillId="0" borderId="0" xfId="0" applyNumberFormat="1" applyFont="1" applyAlignment="1"/>
    <xf numFmtId="0" fontId="0" fillId="0" borderId="0" xfId="0"/>
    <xf numFmtId="0" fontId="1" fillId="0" borderId="0" xfId="0" applyFont="1" applyAlignment="1"/>
    <xf numFmtId="0" fontId="0" fillId="0" borderId="0" xfId="0" applyFont="1" applyAlignment="1"/>
    <xf numFmtId="0" fontId="3" fillId="0" borderId="7" xfId="0" applyFont="1" applyBorder="1" applyAlignment="1">
      <alignment vertical="top" wrapText="1"/>
    </xf>
    <xf numFmtId="0" fontId="5" fillId="0" borderId="7" xfId="0" applyFont="1" applyBorder="1"/>
    <xf numFmtId="0" fontId="3" fillId="0" borderId="8" xfId="0" applyFont="1" applyBorder="1" applyAlignment="1">
      <alignment vertical="top" wrapText="1"/>
    </xf>
    <xf numFmtId="0" fontId="5" fillId="0" borderId="8" xfId="0" applyFont="1" applyBorder="1"/>
    <xf numFmtId="0" fontId="1" fillId="6" borderId="0" xfId="0" applyFont="1" applyFill="1"/>
    <xf numFmtId="0" fontId="7" fillId="6" borderId="0" xfId="0" applyFont="1" applyFill="1"/>
    <xf numFmtId="0" fontId="7" fillId="0" borderId="15" xfId="0" applyFont="1" applyBorder="1" applyAlignment="1">
      <alignment horizontal="left" vertical="center" wrapText="1"/>
    </xf>
    <xf numFmtId="0" fontId="5" fillId="0" borderId="15" xfId="0" applyFont="1" applyBorder="1"/>
    <xf numFmtId="0" fontId="6" fillId="0" borderId="7" xfId="0" applyFont="1" applyBorder="1" applyAlignment="1">
      <alignment vertical="top" wrapText="1"/>
    </xf>
    <xf numFmtId="0" fontId="1" fillId="0" borderId="17" xfId="0" applyFont="1" applyBorder="1" applyAlignment="1"/>
    <xf numFmtId="0" fontId="5" fillId="0" borderId="17" xfId="0" applyFont="1" applyBorder="1"/>
    <xf numFmtId="0" fontId="5" fillId="0" borderId="18" xfId="0" applyFont="1" applyBorder="1"/>
    <xf numFmtId="0" fontId="1" fillId="0" borderId="20" xfId="0" applyFont="1" applyBorder="1" applyAlignment="1"/>
    <xf numFmtId="0" fontId="1" fillId="6" borderId="0" xfId="0" applyFont="1" applyFill="1" applyAlignment="1">
      <alignment horizontal="right"/>
    </xf>
    <xf numFmtId="0" fontId="5" fillId="0" borderId="16" xfId="0" applyFont="1" applyBorder="1"/>
    <xf numFmtId="0" fontId="1" fillId="6" borderId="0" xfId="0" applyFont="1" applyFill="1" applyAlignment="1"/>
    <xf numFmtId="0" fontId="1" fillId="8" borderId="0" xfId="0" applyFont="1" applyFill="1"/>
    <xf numFmtId="0" fontId="6" fillId="11" borderId="7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Ex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Ex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Ex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Ex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Ex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Ex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Ex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Ex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Ex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Ex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Ex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Ex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Ex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Ex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Ex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Ex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Ex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Ex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Ex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Ex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Ex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Ex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Ex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Ex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Ex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Ex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Ex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Ex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US" b="0">
                <a:solidFill>
                  <a:schemeClr val="dk1"/>
                </a:solidFill>
                <a:latin typeface="+mn-lt"/>
              </a:rPr>
              <a:t>5 Minute Flood Percentage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3km</c:v>
          </c:tx>
          <c:spPr>
            <a:solidFill>
              <a:srgbClr val="A4C2F4"/>
            </a:solidFill>
            <a:ln cmpd="sng">
              <a:solidFill>
                <a:srgbClr val="000000"/>
              </a:solidFill>
              <a:prstDash val="solid"/>
            </a:ln>
          </c:spPr>
          <c:invertIfNegative val="1"/>
          <c:cat>
            <c:numRef>
              <c:f>'GSP 4292020'!$C$5:$C$7</c:f>
              <c:numCache>
                <c:formatCode>h:mm</c:formatCode>
                <c:ptCount val="3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</c:numCache>
            </c:numRef>
          </c:cat>
          <c:val>
            <c:numRef>
              <c:f>'GSP 4292020'!$D$5:$D$7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890-43D3-A71F-91BE0D53ED4D}"/>
            </c:ext>
          </c:extLst>
        </c:ser>
        <c:ser>
          <c:idx val="1"/>
          <c:order val="1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  <a:prstDash val="solid"/>
            </a:ln>
          </c:spPr>
          <c:invertIfNegative val="1"/>
          <c:cat>
            <c:numRef>
              <c:f>'GSP 4292020'!$C$5:$C$7</c:f>
              <c:numCache>
                <c:formatCode>h:mm</c:formatCode>
                <c:ptCount val="3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</c:numCache>
            </c:numRef>
          </c:cat>
          <c:val>
            <c:numRef>
              <c:f>'GSP 4292020'!$F$5:$F$7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890-43D3-A71F-91BE0D53ED4D}"/>
            </c:ext>
          </c:extLst>
        </c:ser>
        <c:ser>
          <c:idx val="2"/>
          <c:order val="2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  <a:prstDash val="solid"/>
            </a:ln>
          </c:spPr>
          <c:invertIfNegative val="1"/>
          <c:cat>
            <c:numRef>
              <c:f>'GSP 4292020'!$C$5:$C$7</c:f>
              <c:numCache>
                <c:formatCode>h:mm</c:formatCode>
                <c:ptCount val="3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</c:numCache>
            </c:numRef>
          </c:cat>
          <c:val>
            <c:numRef>
              <c:f>'GSP 4292020'!$H$5:$H$7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F890-43D3-A71F-91BE0D53ED4D}"/>
            </c:ext>
          </c:extLst>
        </c:ser>
        <c:ser>
          <c:idx val="3"/>
          <c:order val="3"/>
          <c:tx>
            <c:v>&gt;1.00 3km</c:v>
          </c:tx>
          <c:spPr>
            <a:solidFill>
              <a:srgbClr val="EA9999"/>
            </a:solidFill>
            <a:ln cmpd="sng">
              <a:solidFill>
                <a:srgbClr val="000000"/>
              </a:solidFill>
              <a:prstDash val="solid"/>
            </a:ln>
          </c:spPr>
          <c:invertIfNegative val="1"/>
          <c:cat>
            <c:numRef>
              <c:f>'GSP 4292020'!$C$5:$C$7</c:f>
              <c:numCache>
                <c:formatCode>h:mm</c:formatCode>
                <c:ptCount val="3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</c:numCache>
            </c:numRef>
          </c:cat>
          <c:val>
            <c:numRef>
              <c:f>'GSP 4292020'!$J$5:$J$7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F890-43D3-A71F-91BE0D53ED4D}"/>
            </c:ext>
          </c:extLst>
        </c:ser>
        <c:ser>
          <c:idx val="4"/>
          <c:order val="4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  <a:prstDash val="solid"/>
            </a:ln>
          </c:spPr>
          <c:invertIfNegative val="1"/>
          <c:cat>
            <c:numRef>
              <c:f>'GSP 4292020'!$C$5:$C$7</c:f>
              <c:numCache>
                <c:formatCode>h:mm</c:formatCode>
                <c:ptCount val="3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</c:numCache>
            </c:numRef>
          </c:cat>
          <c:val>
            <c:numRef>
              <c:f>'GSP 4292020'!$L$5:$L$7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F890-43D3-A71F-91BE0D53ED4D}"/>
            </c:ext>
          </c:extLst>
        </c:ser>
        <c:ser>
          <c:idx val="5"/>
          <c:order val="5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  <a:prstDash val="solid"/>
            </a:ln>
          </c:spPr>
          <c:invertIfNegative val="1"/>
          <c:cat>
            <c:numRef>
              <c:f>'GSP 4292020'!$C$5:$C$7</c:f>
              <c:numCache>
                <c:formatCode>h:mm</c:formatCode>
                <c:ptCount val="3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</c:numCache>
            </c:numRef>
          </c:cat>
          <c:val>
            <c:numRef>
              <c:f>'GSP 4292020'!$N$5:$N$7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F890-43D3-A71F-91BE0D53ED4D}"/>
            </c:ext>
          </c:extLst>
        </c:ser>
        <c:ser>
          <c:idx val="6"/>
          <c:order val="6"/>
          <c:tx>
            <c:v>&gt;2.00 3km</c:v>
          </c:tx>
          <c:spPr>
            <a:solidFill>
              <a:srgbClr val="B4A7D6"/>
            </a:solidFill>
            <a:ln cmpd="sng">
              <a:solidFill>
                <a:srgbClr val="000000"/>
              </a:solidFill>
              <a:prstDash val="solid"/>
            </a:ln>
          </c:spPr>
          <c:invertIfNegative val="1"/>
          <c:cat>
            <c:numRef>
              <c:f>'GSP 4292020'!$C$5:$C$7</c:f>
              <c:numCache>
                <c:formatCode>h:mm</c:formatCode>
                <c:ptCount val="3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</c:numCache>
            </c:numRef>
          </c:cat>
          <c:val>
            <c:numRef>
              <c:f>'GSP 4292020'!$P$5:$P$7</c:f>
              <c:numCache>
                <c:formatCode>0%</c:formatCode>
                <c:ptCount val="3"/>
                <c:pt idx="0">
                  <c:v>0.7</c:v>
                </c:pt>
                <c:pt idx="1">
                  <c:v>0.3</c:v>
                </c:pt>
                <c:pt idx="2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F890-43D3-A71F-91BE0D53ED4D}"/>
            </c:ext>
          </c:extLst>
        </c:ser>
        <c:ser>
          <c:idx val="7"/>
          <c:order val="7"/>
          <c:tx>
            <c:v>&gt;2.00 15km</c:v>
          </c:tx>
          <c:spPr>
            <a:solidFill>
              <a:srgbClr val="8E7CC3"/>
            </a:solidFill>
            <a:ln cmpd="sng">
              <a:solidFill>
                <a:srgbClr val="000000"/>
              </a:solidFill>
              <a:prstDash val="solid"/>
            </a:ln>
          </c:spPr>
          <c:invertIfNegative val="1"/>
          <c:cat>
            <c:numRef>
              <c:f>'GSP 4292020'!$C$5:$C$7</c:f>
              <c:numCache>
                <c:formatCode>h:mm</c:formatCode>
                <c:ptCount val="3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</c:numCache>
            </c:numRef>
          </c:cat>
          <c:val>
            <c:numRef>
              <c:f>'GSP 4292020'!$R$5:$R$7</c:f>
              <c:numCache>
                <c:formatCode>0%</c:formatCode>
                <c:ptCount val="3"/>
                <c:pt idx="0">
                  <c:v>0.9</c:v>
                </c:pt>
                <c:pt idx="1">
                  <c:v>0.7</c:v>
                </c:pt>
                <c:pt idx="2">
                  <c:v>0.6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F890-43D3-A71F-91BE0D53ED4D}"/>
            </c:ext>
          </c:extLst>
        </c:ser>
        <c:ser>
          <c:idx val="8"/>
          <c:order val="8"/>
          <c:tx>
            <c:v>&gt;2.00 27km</c:v>
          </c:tx>
          <c:spPr>
            <a:solidFill>
              <a:srgbClr val="674EA7"/>
            </a:solidFill>
            <a:ln cmpd="sng">
              <a:solidFill>
                <a:srgbClr val="000000"/>
              </a:solidFill>
              <a:prstDash val="solid"/>
            </a:ln>
          </c:spPr>
          <c:invertIfNegative val="1"/>
          <c:cat>
            <c:numRef>
              <c:f>'GSP 4292020'!$C$5:$C$7</c:f>
              <c:numCache>
                <c:formatCode>h:mm</c:formatCode>
                <c:ptCount val="3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</c:numCache>
            </c:numRef>
          </c:cat>
          <c:val>
            <c:numRef>
              <c:f>'GSP 4292020'!$T$5:$T$7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F890-43D3-A71F-91BE0D53ED4D}"/>
            </c:ext>
          </c:extLst>
        </c:ser>
        <c:ser>
          <c:idx val="9"/>
          <c:order val="9"/>
          <c:tx>
            <c:v>&gt;3.00 3km</c:v>
          </c:tx>
          <c:spPr>
            <a:solidFill>
              <a:srgbClr val="B6D7A8"/>
            </a:solidFill>
            <a:ln cmpd="sng">
              <a:solidFill>
                <a:srgbClr val="000000"/>
              </a:solidFill>
              <a:prstDash val="solid"/>
            </a:ln>
          </c:spPr>
          <c:invertIfNegative val="1"/>
          <c:cat>
            <c:numRef>
              <c:f>'GSP 4292020'!$C$5:$C$7</c:f>
              <c:numCache>
                <c:formatCode>h:mm</c:formatCode>
                <c:ptCount val="3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</c:numCache>
            </c:numRef>
          </c:cat>
          <c:val>
            <c:numRef>
              <c:f>'GSP 4292020'!$V$5:$V$7</c:f>
              <c:numCache>
                <c:formatCode>h:mm</c:formatCode>
                <c:ptCount val="3"/>
                <c:pt idx="0" formatCode="0%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9-F890-43D3-A71F-91BE0D53ED4D}"/>
            </c:ext>
          </c:extLst>
        </c:ser>
        <c:ser>
          <c:idx val="10"/>
          <c:order val="10"/>
          <c:tx>
            <c:v>&gt;3.00 15km</c:v>
          </c:tx>
          <c:spPr>
            <a:solidFill>
              <a:srgbClr val="93C47D"/>
            </a:solidFill>
            <a:ln cmpd="sng">
              <a:solidFill>
                <a:srgbClr val="000000"/>
              </a:solidFill>
              <a:prstDash val="solid"/>
            </a:ln>
          </c:spPr>
          <c:invertIfNegative val="1"/>
          <c:cat>
            <c:numRef>
              <c:f>'GSP 4292020'!$C$5:$C$7</c:f>
              <c:numCache>
                <c:formatCode>h:mm</c:formatCode>
                <c:ptCount val="3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</c:numCache>
            </c:numRef>
          </c:cat>
          <c:val>
            <c:numRef>
              <c:f>'GSP 4292020'!$X$5:$X$7</c:f>
              <c:numCache>
                <c:formatCode>0%</c:formatCode>
                <c:ptCount val="3"/>
                <c:pt idx="0">
                  <c:v>0.4</c:v>
                </c:pt>
                <c:pt idx="1">
                  <c:v>0.1</c:v>
                </c:pt>
                <c:pt idx="2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A-F890-43D3-A71F-91BE0D53ED4D}"/>
            </c:ext>
          </c:extLst>
        </c:ser>
        <c:ser>
          <c:idx val="11"/>
          <c:order val="11"/>
          <c:tx>
            <c:v>&gt;3.00 27km</c:v>
          </c:tx>
          <c:spPr>
            <a:solidFill>
              <a:srgbClr val="6AA84F"/>
            </a:solidFill>
            <a:ln cmpd="sng">
              <a:solidFill>
                <a:srgbClr val="000000"/>
              </a:solidFill>
              <a:prstDash val="solid"/>
            </a:ln>
          </c:spPr>
          <c:invertIfNegative val="1"/>
          <c:cat>
            <c:numRef>
              <c:f>'GSP 4292020'!$C$5:$C$7</c:f>
              <c:numCache>
                <c:formatCode>h:mm</c:formatCode>
                <c:ptCount val="3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</c:numCache>
            </c:numRef>
          </c:cat>
          <c:val>
            <c:numRef>
              <c:f>'GSP 4292020'!$Z$5:$Z$7</c:f>
              <c:numCache>
                <c:formatCode>0%</c:formatCode>
                <c:ptCount val="3"/>
                <c:pt idx="0">
                  <c:v>0.6</c:v>
                </c:pt>
                <c:pt idx="1">
                  <c:v>0.5</c:v>
                </c:pt>
                <c:pt idx="2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B-F890-43D3-A71F-91BE0D53E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4047696"/>
        <c:axId val="1798566014"/>
      </c:barChart>
      <c:catAx>
        <c:axId val="142404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98566014"/>
        <c:crosses val="autoZero"/>
        <c:auto val="1"/>
        <c:lblAlgn val="ctr"/>
        <c:lblOffset val="100"/>
        <c:noMultiLvlLbl val="1"/>
      </c:catAx>
      <c:valAx>
        <c:axId val="17985660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2404769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US" b="0">
                <a:solidFill>
                  <a:schemeClr val="dk1"/>
                </a:solidFill>
                <a:latin typeface="+mn-lt"/>
              </a:rPr>
              <a:t>Hourly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'ILM 6162020'!$C$11:$C$15</c:f>
              <c:strCache>
                <c:ptCount val="5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</c:strCache>
            </c:strRef>
          </c:cat>
          <c:val>
            <c:numRef>
              <c:f>'ILM 6162020'!$F$11:$F$15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269-41FD-93AF-03194E22A0BA}"/>
            </c:ext>
          </c:extLst>
        </c:ser>
        <c:ser>
          <c:idx val="1"/>
          <c:order val="1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'ILM 6162020'!$C$11:$C$15</c:f>
              <c:strCache>
                <c:ptCount val="5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</c:strCache>
            </c:strRef>
          </c:cat>
          <c:val>
            <c:numRef>
              <c:f>'ILM 6162020'!$H$11:$H$15</c:f>
              <c:numCache>
                <c:formatCode>0%</c:formatCode>
                <c:ptCount val="5"/>
                <c:pt idx="0">
                  <c:v>0.2</c:v>
                </c:pt>
                <c:pt idx="1">
                  <c:v>0.3</c:v>
                </c:pt>
                <c:pt idx="2">
                  <c:v>0.3</c:v>
                </c:pt>
                <c:pt idx="3">
                  <c:v>0.2</c:v>
                </c:pt>
                <c:pt idx="4">
                  <c:v>0.7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269-41FD-93AF-03194E22A0BA}"/>
            </c:ext>
          </c:extLst>
        </c:ser>
        <c:ser>
          <c:idx val="2"/>
          <c:order val="2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'ILM 6162020'!$C$11:$C$15</c:f>
              <c:strCache>
                <c:ptCount val="5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</c:strCache>
            </c:strRef>
          </c:cat>
          <c:val>
            <c:numRef>
              <c:f>'ILM 6162020'!$N$11:$N$15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4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F269-41FD-93AF-03194E22A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1833384"/>
        <c:axId val="1965731220"/>
      </c:barChart>
      <c:catAx>
        <c:axId val="701833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65731220"/>
        <c:crosses val="autoZero"/>
        <c:auto val="1"/>
        <c:lblAlgn val="ctr"/>
        <c:lblOffset val="100"/>
        <c:noMultiLvlLbl val="1"/>
      </c:catAx>
      <c:valAx>
        <c:axId val="19657312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0183338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US" b="0">
                <a:solidFill>
                  <a:schemeClr val="dk1"/>
                </a:solidFill>
                <a:latin typeface="+mn-lt"/>
              </a:rPr>
              <a:t>5 Minute Flood Percentiles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8062020'!$C$41:$C$44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'AKQ 8062020'!$AH$41:$AH$44</c:f>
              <c:numCache>
                <c:formatCode>General</c:formatCode>
                <c:ptCount val="4"/>
                <c:pt idx="2">
                  <c:v>0.1</c:v>
                </c:pt>
                <c:pt idx="3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F91-47E7-AE5D-49A41460C072}"/>
            </c:ext>
          </c:extLst>
        </c:ser>
        <c:ser>
          <c:idx val="1"/>
          <c:order val="1"/>
          <c:tx>
            <c:v>90th</c:v>
          </c:tx>
          <c:spPr>
            <a:solidFill>
              <a:srgbClr val="F6B26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8062020'!$C$41:$C$44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'AKQ 8062020'!$AJ$41:$AJ$44</c:f>
              <c:numCache>
                <c:formatCode>General</c:formatCode>
                <c:ptCount val="4"/>
                <c:pt idx="0">
                  <c:v>0.01</c:v>
                </c:pt>
                <c:pt idx="1">
                  <c:v>0.01</c:v>
                </c:pt>
                <c:pt idx="2">
                  <c:v>0.25</c:v>
                </c:pt>
                <c:pt idx="3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F91-47E7-AE5D-49A41460C072}"/>
            </c:ext>
          </c:extLst>
        </c:ser>
        <c:ser>
          <c:idx val="2"/>
          <c:order val="2"/>
          <c:tx>
            <c:v>Max</c:v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8062020'!$C$41:$C$44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'AKQ 8062020'!$AL$41:$AL$44</c:f>
              <c:numCache>
                <c:formatCode>General</c:formatCode>
                <c:ptCount val="4"/>
                <c:pt idx="0">
                  <c:v>0.1</c:v>
                </c:pt>
                <c:pt idx="1">
                  <c:v>0.1</c:v>
                </c:pt>
                <c:pt idx="2">
                  <c:v>1</c:v>
                </c:pt>
                <c:pt idx="3">
                  <c:v>1.5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FF91-47E7-AE5D-49A41460C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0769849"/>
        <c:axId val="1893657891"/>
      </c:barChart>
      <c:catAx>
        <c:axId val="16407698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93657891"/>
        <c:crosses val="autoZero"/>
        <c:auto val="1"/>
        <c:lblAlgn val="ctr"/>
        <c:lblOffset val="100"/>
        <c:noMultiLvlLbl val="1"/>
      </c:catAx>
      <c:valAx>
        <c:axId val="18936578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0769849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9384928385416678"/>
          <c:y val="8.4681042228212017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US" b="0">
                <a:solidFill>
                  <a:schemeClr val="dk1"/>
                </a:solidFill>
                <a:latin typeface="+mn-lt"/>
              </a:rPr>
              <a:t>Hourly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3km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8062020'!$C$46:$C$49</c:f>
              <c:strCache>
                <c:ptCount val="4"/>
                <c:pt idx="0">
                  <c:v>hr- 17:00</c:v>
                </c:pt>
                <c:pt idx="1">
                  <c:v>hr-18:00</c:v>
                </c:pt>
                <c:pt idx="2">
                  <c:v>hr- 19:00</c:v>
                </c:pt>
                <c:pt idx="3">
                  <c:v>hr- 20:00</c:v>
                </c:pt>
              </c:strCache>
            </c:strRef>
          </c:cat>
          <c:val>
            <c:numRef>
              <c:f>'AKQ 8062020'!$D$46:$D$49</c:f>
              <c:numCache>
                <c:formatCode>0%</c:formatCode>
                <c:ptCount val="4"/>
                <c:pt idx="3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8B8-4785-9711-6C2A8BED9A00}"/>
            </c:ext>
          </c:extLst>
        </c:ser>
        <c:ser>
          <c:idx val="1"/>
          <c:order val="1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8062020'!$C$46:$C$49</c:f>
              <c:strCache>
                <c:ptCount val="4"/>
                <c:pt idx="0">
                  <c:v>hr- 17:00</c:v>
                </c:pt>
                <c:pt idx="1">
                  <c:v>hr-18:00</c:v>
                </c:pt>
                <c:pt idx="2">
                  <c:v>hr- 19:00</c:v>
                </c:pt>
                <c:pt idx="3">
                  <c:v>hr- 20:00</c:v>
                </c:pt>
              </c:strCache>
            </c:strRef>
          </c:cat>
          <c:val>
            <c:numRef>
              <c:f>'AKQ 8062020'!$F$46:$F$49</c:f>
              <c:numCache>
                <c:formatCode>0%</c:formatCode>
                <c:ptCount val="4"/>
                <c:pt idx="2">
                  <c:v>0.1</c:v>
                </c:pt>
                <c:pt idx="3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8B8-4785-9711-6C2A8BED9A00}"/>
            </c:ext>
          </c:extLst>
        </c:ser>
        <c:ser>
          <c:idx val="2"/>
          <c:order val="2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8062020'!$C$46:$C$49</c:f>
              <c:strCache>
                <c:ptCount val="4"/>
                <c:pt idx="0">
                  <c:v>hr- 17:00</c:v>
                </c:pt>
                <c:pt idx="1">
                  <c:v>hr-18:00</c:v>
                </c:pt>
                <c:pt idx="2">
                  <c:v>hr- 19:00</c:v>
                </c:pt>
                <c:pt idx="3">
                  <c:v>hr- 20:00</c:v>
                </c:pt>
              </c:strCache>
            </c:strRef>
          </c:cat>
          <c:val>
            <c:numRef>
              <c:f>'AKQ 8062020'!$H$46:$H$49</c:f>
              <c:numCache>
                <c:formatCode>0%</c:formatCode>
                <c:ptCount val="4"/>
                <c:pt idx="0">
                  <c:v>0.1</c:v>
                </c:pt>
                <c:pt idx="2">
                  <c:v>0.3</c:v>
                </c:pt>
                <c:pt idx="3">
                  <c:v>0.8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88B8-4785-9711-6C2A8BED9A00}"/>
            </c:ext>
          </c:extLst>
        </c:ser>
        <c:ser>
          <c:idx val="3"/>
          <c:order val="3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8062020'!$C$46:$C$49</c:f>
              <c:strCache>
                <c:ptCount val="4"/>
                <c:pt idx="0">
                  <c:v>hr- 17:00</c:v>
                </c:pt>
                <c:pt idx="1">
                  <c:v>hr-18:00</c:v>
                </c:pt>
                <c:pt idx="2">
                  <c:v>hr- 19:00</c:v>
                </c:pt>
                <c:pt idx="3">
                  <c:v>hr- 20:00</c:v>
                </c:pt>
              </c:strCache>
            </c:strRef>
          </c:cat>
          <c:val>
            <c:numRef>
              <c:f>'AKQ 8062020'!$L$46:$L$49</c:f>
              <c:numCache>
                <c:formatCode>0%</c:formatCode>
                <c:ptCount val="4"/>
                <c:pt idx="3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88B8-4785-9711-6C2A8BED9A00}"/>
            </c:ext>
          </c:extLst>
        </c:ser>
        <c:ser>
          <c:idx val="4"/>
          <c:order val="4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8062020'!$C$46:$C$49</c:f>
              <c:strCache>
                <c:ptCount val="4"/>
                <c:pt idx="0">
                  <c:v>hr- 17:00</c:v>
                </c:pt>
                <c:pt idx="1">
                  <c:v>hr-18:00</c:v>
                </c:pt>
                <c:pt idx="2">
                  <c:v>hr- 19:00</c:v>
                </c:pt>
                <c:pt idx="3">
                  <c:v>hr- 20:00</c:v>
                </c:pt>
              </c:strCache>
            </c:strRef>
          </c:cat>
          <c:val>
            <c:numRef>
              <c:f>'AKQ 8062020'!$N$46:$N$49</c:f>
              <c:numCache>
                <c:formatCode>0%</c:formatCode>
                <c:ptCount val="4"/>
                <c:pt idx="2">
                  <c:v>0.1</c:v>
                </c:pt>
                <c:pt idx="3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88B8-4785-9711-6C2A8BED9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5461178"/>
        <c:axId val="692563097"/>
      </c:barChart>
      <c:catAx>
        <c:axId val="13154611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92563097"/>
        <c:crosses val="autoZero"/>
        <c:auto val="1"/>
        <c:lblAlgn val="ctr"/>
        <c:lblOffset val="100"/>
        <c:noMultiLvlLbl val="1"/>
      </c:catAx>
      <c:valAx>
        <c:axId val="6925630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1546117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US" b="0">
                <a:solidFill>
                  <a:schemeClr val="dk1"/>
                </a:solidFill>
                <a:latin typeface="+mn-lt"/>
              </a:rPr>
              <a:t>Hourly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FF2C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8062020'!$C$46:$C$49</c:f>
              <c:strCache>
                <c:ptCount val="4"/>
                <c:pt idx="0">
                  <c:v>hr- 17:00</c:v>
                </c:pt>
                <c:pt idx="1">
                  <c:v>hr-18:00</c:v>
                </c:pt>
                <c:pt idx="2">
                  <c:v>hr- 19:00</c:v>
                </c:pt>
                <c:pt idx="3">
                  <c:v>hr- 20:00</c:v>
                </c:pt>
              </c:strCache>
            </c:strRef>
          </c:cat>
          <c:val>
            <c:numRef>
              <c:f>'AKQ 8062020'!$V$46:$V$49</c:f>
              <c:numCache>
                <c:formatCode>General</c:formatCode>
                <c:ptCount val="4"/>
                <c:pt idx="3">
                  <c:v>0.01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95D-4B86-8A78-6704BE7AEB8D}"/>
            </c:ext>
          </c:extLst>
        </c:ser>
        <c:ser>
          <c:idx val="1"/>
          <c:order val="1"/>
          <c:tx>
            <c:v>90th</c:v>
          </c:tx>
          <c:spPr>
            <a:solidFill>
              <a:srgbClr val="FFE5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8062020'!$C$46:$C$49</c:f>
              <c:strCache>
                <c:ptCount val="4"/>
                <c:pt idx="0">
                  <c:v>hr- 17:00</c:v>
                </c:pt>
                <c:pt idx="1">
                  <c:v>hr-18:00</c:v>
                </c:pt>
                <c:pt idx="2">
                  <c:v>hr- 19:00</c:v>
                </c:pt>
                <c:pt idx="3">
                  <c:v>hr- 20:00</c:v>
                </c:pt>
              </c:strCache>
            </c:strRef>
          </c:cat>
          <c:val>
            <c:numRef>
              <c:f>'AKQ 8062020'!$X$46:$X$49</c:f>
              <c:numCache>
                <c:formatCode>General</c:formatCode>
                <c:ptCount val="4"/>
                <c:pt idx="0">
                  <c:v>0.01</c:v>
                </c:pt>
                <c:pt idx="1">
                  <c:v>0.01</c:v>
                </c:pt>
                <c:pt idx="2">
                  <c:v>0.1</c:v>
                </c:pt>
                <c:pt idx="3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95D-4B86-8A78-6704BE7AEB8D}"/>
            </c:ext>
          </c:extLst>
        </c:ser>
        <c:ser>
          <c:idx val="2"/>
          <c:order val="2"/>
          <c:tx>
            <c:v>Max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8062020'!$C$46:$C$49</c:f>
              <c:strCache>
                <c:ptCount val="4"/>
                <c:pt idx="0">
                  <c:v>hr- 17:00</c:v>
                </c:pt>
                <c:pt idx="1">
                  <c:v>hr-18:00</c:v>
                </c:pt>
                <c:pt idx="2">
                  <c:v>hr- 19:00</c:v>
                </c:pt>
                <c:pt idx="3">
                  <c:v>hr- 20:00</c:v>
                </c:pt>
              </c:strCache>
            </c:strRef>
          </c:cat>
          <c:val>
            <c:numRef>
              <c:f>'AKQ 8062020'!$Z$46:$Z$49</c:f>
              <c:numCache>
                <c:formatCode>General</c:formatCode>
                <c:ptCount val="4"/>
                <c:pt idx="0">
                  <c:v>0.1</c:v>
                </c:pt>
                <c:pt idx="1">
                  <c:v>0.01</c:v>
                </c:pt>
                <c:pt idx="2">
                  <c:v>0.25</c:v>
                </c:pt>
                <c:pt idx="3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D95D-4B86-8A78-6704BE7AE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0895893"/>
        <c:axId val="592321321"/>
      </c:barChart>
      <c:catAx>
        <c:axId val="19908958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92321321"/>
        <c:crosses val="autoZero"/>
        <c:auto val="1"/>
        <c:lblAlgn val="ctr"/>
        <c:lblOffset val="100"/>
        <c:noMultiLvlLbl val="1"/>
      </c:catAx>
      <c:valAx>
        <c:axId val="5923213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90895893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70333333333333348"/>
          <c:y val="0.11163522012578614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3km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8062020'!$C$41:$C$44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'AKQ 8062020'!$D$41:$D$44</c:f>
              <c:numCache>
                <c:formatCode>0%</c:formatCode>
                <c:ptCount val="4"/>
                <c:pt idx="2">
                  <c:v>0.1</c:v>
                </c:pt>
                <c:pt idx="3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D66-42E3-99FC-839E76703DBD}"/>
            </c:ext>
          </c:extLst>
        </c:ser>
        <c:ser>
          <c:idx val="1"/>
          <c:order val="1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8062020'!$C$41:$C$44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'AKQ 8062020'!$F$41:$F$44</c:f>
              <c:numCache>
                <c:formatCode>0%</c:formatCode>
                <c:ptCount val="4"/>
                <c:pt idx="0">
                  <c:v>0.1</c:v>
                </c:pt>
                <c:pt idx="1">
                  <c:v>0.1</c:v>
                </c:pt>
                <c:pt idx="2">
                  <c:v>0.4</c:v>
                </c:pt>
                <c:pt idx="3">
                  <c:v>0.9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D66-42E3-99FC-839E76703DBD}"/>
            </c:ext>
          </c:extLst>
        </c:ser>
        <c:ser>
          <c:idx val="2"/>
          <c:order val="2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8062020'!$C$41:$C$44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'AKQ 8062020'!$H$41:$H$44</c:f>
              <c:numCache>
                <c:formatCode>0%</c:formatCode>
                <c:ptCount val="4"/>
                <c:pt idx="0">
                  <c:v>0.2</c:v>
                </c:pt>
                <c:pt idx="1">
                  <c:v>0.3</c:v>
                </c:pt>
                <c:pt idx="2">
                  <c:v>0.5</c:v>
                </c:pt>
                <c:pt idx="3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FD66-42E3-99FC-839E76703DBD}"/>
            </c:ext>
          </c:extLst>
        </c:ser>
        <c:ser>
          <c:idx val="3"/>
          <c:order val="3"/>
          <c:tx>
            <c:v>&gt;1.00 3km</c:v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8062020'!$C$41:$C$44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'AKQ 8062020'!$J$41:$J$45</c:f>
              <c:numCache>
                <c:formatCode>0%</c:formatCode>
                <c:ptCount val="5"/>
                <c:pt idx="3">
                  <c:v>0.2</c:v>
                </c:pt>
                <c:pt idx="4" formatCode="General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FD66-42E3-99FC-839E76703DBD}"/>
            </c:ext>
          </c:extLst>
        </c:ser>
        <c:ser>
          <c:idx val="4"/>
          <c:order val="4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8062020'!$C$41:$C$44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'AKQ 8062020'!$L$41:$L$44</c:f>
              <c:numCache>
                <c:formatCode>0%</c:formatCode>
                <c:ptCount val="4"/>
                <c:pt idx="2">
                  <c:v>0.1</c:v>
                </c:pt>
                <c:pt idx="3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FD66-42E3-99FC-839E76703DBD}"/>
            </c:ext>
          </c:extLst>
        </c:ser>
        <c:ser>
          <c:idx val="5"/>
          <c:order val="5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8062020'!$C$41:$C$44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'AKQ 8062020'!$N$41:$N$44</c:f>
              <c:numCache>
                <c:formatCode>0%</c:formatCode>
                <c:ptCount val="4"/>
                <c:pt idx="0">
                  <c:v>0.1</c:v>
                </c:pt>
                <c:pt idx="1">
                  <c:v>0.1</c:v>
                </c:pt>
                <c:pt idx="2">
                  <c:v>0.3</c:v>
                </c:pt>
                <c:pt idx="3">
                  <c:v>0.9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FD66-42E3-99FC-839E76703DBD}"/>
            </c:ext>
          </c:extLst>
        </c:ser>
        <c:ser>
          <c:idx val="6"/>
          <c:order val="6"/>
          <c:tx>
            <c:v>&gt;2.00 15km</c:v>
          </c:tx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8062020'!$C$41:$C$44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'AKQ 8062020'!$R$41:$R$44</c:f>
              <c:numCache>
                <c:formatCode>0%</c:formatCode>
                <c:ptCount val="4"/>
                <c:pt idx="3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FD66-42E3-99FC-839E76703DBD}"/>
            </c:ext>
          </c:extLst>
        </c:ser>
        <c:ser>
          <c:idx val="7"/>
          <c:order val="7"/>
          <c:tx>
            <c:v>&gt;2.00 27km</c:v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8062020'!$C$41:$C$44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'AKQ 8062020'!$T$41:$T$44</c:f>
              <c:numCache>
                <c:formatCode>0%</c:formatCode>
                <c:ptCount val="4"/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FD66-42E3-99FC-839E76703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0093632"/>
        <c:axId val="59523227"/>
      </c:barChart>
      <c:catAx>
        <c:axId val="62009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9523227"/>
        <c:crosses val="autoZero"/>
        <c:auto val="1"/>
        <c:lblAlgn val="ctr"/>
        <c:lblOffset val="100"/>
        <c:noMultiLvlLbl val="1"/>
      </c:catAx>
      <c:valAx>
        <c:axId val="595232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2009363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Flood Percentiles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8062020'!$C$41:$C$44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'AKQ 8062020'!$AH$41:$AH$44</c:f>
              <c:numCache>
                <c:formatCode>General</c:formatCode>
                <c:ptCount val="4"/>
                <c:pt idx="2">
                  <c:v>0.1</c:v>
                </c:pt>
                <c:pt idx="3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38C-49AC-98C9-5D955F6CE02A}"/>
            </c:ext>
          </c:extLst>
        </c:ser>
        <c:ser>
          <c:idx val="1"/>
          <c:order val="1"/>
          <c:tx>
            <c:v>90th</c:v>
          </c:tx>
          <c:spPr>
            <a:solidFill>
              <a:srgbClr val="F6B26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8062020'!$C$41:$C$44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'AKQ 8062020'!$AJ$41:$AJ$44</c:f>
              <c:numCache>
                <c:formatCode>General</c:formatCode>
                <c:ptCount val="4"/>
                <c:pt idx="0">
                  <c:v>0.01</c:v>
                </c:pt>
                <c:pt idx="1">
                  <c:v>0.01</c:v>
                </c:pt>
                <c:pt idx="2">
                  <c:v>0.25</c:v>
                </c:pt>
                <c:pt idx="3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38C-49AC-98C9-5D955F6CE02A}"/>
            </c:ext>
          </c:extLst>
        </c:ser>
        <c:ser>
          <c:idx val="2"/>
          <c:order val="2"/>
          <c:tx>
            <c:v>Max</c:v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8062020'!$C$41:$C$44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'AKQ 8062020'!$AL$41:$AL$44</c:f>
              <c:numCache>
                <c:formatCode>General</c:formatCode>
                <c:ptCount val="4"/>
                <c:pt idx="0">
                  <c:v>0.1</c:v>
                </c:pt>
                <c:pt idx="1">
                  <c:v>0.1</c:v>
                </c:pt>
                <c:pt idx="2">
                  <c:v>1</c:v>
                </c:pt>
                <c:pt idx="3">
                  <c:v>1.5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C38C-49AC-98C9-5D955F6CE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408762"/>
        <c:axId val="698756885"/>
      </c:barChart>
      <c:catAx>
        <c:axId val="14314087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98756885"/>
        <c:crosses val="autoZero"/>
        <c:auto val="1"/>
        <c:lblAlgn val="ctr"/>
        <c:lblOffset val="100"/>
        <c:noMultiLvlLbl val="1"/>
      </c:catAx>
      <c:valAx>
        <c:axId val="6987568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31408762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9384928385416678"/>
          <c:y val="8.4681042228212017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3km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8062020'!$C$46:$C$49</c:f>
              <c:strCache>
                <c:ptCount val="4"/>
                <c:pt idx="0">
                  <c:v>hr- 17:00</c:v>
                </c:pt>
                <c:pt idx="1">
                  <c:v>hr-18:00</c:v>
                </c:pt>
                <c:pt idx="2">
                  <c:v>hr- 19:00</c:v>
                </c:pt>
                <c:pt idx="3">
                  <c:v>hr- 20:00</c:v>
                </c:pt>
              </c:strCache>
            </c:strRef>
          </c:cat>
          <c:val>
            <c:numRef>
              <c:f>'AKQ 8062020'!$D$46:$D$49</c:f>
              <c:numCache>
                <c:formatCode>0%</c:formatCode>
                <c:ptCount val="4"/>
                <c:pt idx="3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9DC-4D04-B77D-B56C7A4E43B8}"/>
            </c:ext>
          </c:extLst>
        </c:ser>
        <c:ser>
          <c:idx val="1"/>
          <c:order val="1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8062020'!$C$46:$C$49</c:f>
              <c:strCache>
                <c:ptCount val="4"/>
                <c:pt idx="0">
                  <c:v>hr- 17:00</c:v>
                </c:pt>
                <c:pt idx="1">
                  <c:v>hr-18:00</c:v>
                </c:pt>
                <c:pt idx="2">
                  <c:v>hr- 19:00</c:v>
                </c:pt>
                <c:pt idx="3">
                  <c:v>hr- 20:00</c:v>
                </c:pt>
              </c:strCache>
            </c:strRef>
          </c:cat>
          <c:val>
            <c:numRef>
              <c:f>'AKQ 8062020'!$F$46:$F$49</c:f>
              <c:numCache>
                <c:formatCode>0%</c:formatCode>
                <c:ptCount val="4"/>
                <c:pt idx="2">
                  <c:v>0.1</c:v>
                </c:pt>
                <c:pt idx="3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9DC-4D04-B77D-B56C7A4E43B8}"/>
            </c:ext>
          </c:extLst>
        </c:ser>
        <c:ser>
          <c:idx val="2"/>
          <c:order val="2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8062020'!$C$46:$C$49</c:f>
              <c:strCache>
                <c:ptCount val="4"/>
                <c:pt idx="0">
                  <c:v>hr- 17:00</c:v>
                </c:pt>
                <c:pt idx="1">
                  <c:v>hr-18:00</c:v>
                </c:pt>
                <c:pt idx="2">
                  <c:v>hr- 19:00</c:v>
                </c:pt>
                <c:pt idx="3">
                  <c:v>hr- 20:00</c:v>
                </c:pt>
              </c:strCache>
            </c:strRef>
          </c:cat>
          <c:val>
            <c:numRef>
              <c:f>'AKQ 8062020'!$H$46:$H$49</c:f>
              <c:numCache>
                <c:formatCode>0%</c:formatCode>
                <c:ptCount val="4"/>
                <c:pt idx="0">
                  <c:v>0.1</c:v>
                </c:pt>
                <c:pt idx="2">
                  <c:v>0.3</c:v>
                </c:pt>
                <c:pt idx="3">
                  <c:v>0.8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39DC-4D04-B77D-B56C7A4E43B8}"/>
            </c:ext>
          </c:extLst>
        </c:ser>
        <c:ser>
          <c:idx val="3"/>
          <c:order val="3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8062020'!$C$46:$C$49</c:f>
              <c:strCache>
                <c:ptCount val="4"/>
                <c:pt idx="0">
                  <c:v>hr- 17:00</c:v>
                </c:pt>
                <c:pt idx="1">
                  <c:v>hr-18:00</c:v>
                </c:pt>
                <c:pt idx="2">
                  <c:v>hr- 19:00</c:v>
                </c:pt>
                <c:pt idx="3">
                  <c:v>hr- 20:00</c:v>
                </c:pt>
              </c:strCache>
            </c:strRef>
          </c:cat>
          <c:val>
            <c:numRef>
              <c:f>'AKQ 8062020'!$L$46:$L$49</c:f>
              <c:numCache>
                <c:formatCode>0%</c:formatCode>
                <c:ptCount val="4"/>
                <c:pt idx="3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39DC-4D04-B77D-B56C7A4E43B8}"/>
            </c:ext>
          </c:extLst>
        </c:ser>
        <c:ser>
          <c:idx val="4"/>
          <c:order val="4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8062020'!$C$46:$C$49</c:f>
              <c:strCache>
                <c:ptCount val="4"/>
                <c:pt idx="0">
                  <c:v>hr- 17:00</c:v>
                </c:pt>
                <c:pt idx="1">
                  <c:v>hr-18:00</c:v>
                </c:pt>
                <c:pt idx="2">
                  <c:v>hr- 19:00</c:v>
                </c:pt>
                <c:pt idx="3">
                  <c:v>hr- 20:00</c:v>
                </c:pt>
              </c:strCache>
            </c:strRef>
          </c:cat>
          <c:val>
            <c:numRef>
              <c:f>'AKQ 8062020'!$N$46:$N$49</c:f>
              <c:numCache>
                <c:formatCode>0%</c:formatCode>
                <c:ptCount val="4"/>
                <c:pt idx="2">
                  <c:v>0.1</c:v>
                </c:pt>
                <c:pt idx="3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39DC-4D04-B77D-B56C7A4E4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0003548"/>
        <c:axId val="1326504830"/>
      </c:barChart>
      <c:catAx>
        <c:axId val="10200035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26504830"/>
        <c:crosses val="autoZero"/>
        <c:auto val="1"/>
        <c:lblAlgn val="ctr"/>
        <c:lblOffset val="100"/>
        <c:noMultiLvlLbl val="1"/>
      </c:catAx>
      <c:valAx>
        <c:axId val="13265048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2000354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FF2C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8062020'!$C$46:$C$49</c:f>
              <c:strCache>
                <c:ptCount val="4"/>
                <c:pt idx="0">
                  <c:v>hr- 17:00</c:v>
                </c:pt>
                <c:pt idx="1">
                  <c:v>hr-18:00</c:v>
                </c:pt>
                <c:pt idx="2">
                  <c:v>hr- 19:00</c:v>
                </c:pt>
                <c:pt idx="3">
                  <c:v>hr- 20:00</c:v>
                </c:pt>
              </c:strCache>
            </c:strRef>
          </c:cat>
          <c:val>
            <c:numRef>
              <c:f>'AKQ 8062020'!$V$46:$V$49</c:f>
              <c:numCache>
                <c:formatCode>General</c:formatCode>
                <c:ptCount val="4"/>
                <c:pt idx="3">
                  <c:v>0.01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05D-45C0-87BD-72317BCE014A}"/>
            </c:ext>
          </c:extLst>
        </c:ser>
        <c:ser>
          <c:idx val="1"/>
          <c:order val="1"/>
          <c:tx>
            <c:v>90th</c:v>
          </c:tx>
          <c:spPr>
            <a:solidFill>
              <a:srgbClr val="FFE5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8062020'!$C$46:$C$49</c:f>
              <c:strCache>
                <c:ptCount val="4"/>
                <c:pt idx="0">
                  <c:v>hr- 17:00</c:v>
                </c:pt>
                <c:pt idx="1">
                  <c:v>hr-18:00</c:v>
                </c:pt>
                <c:pt idx="2">
                  <c:v>hr- 19:00</c:v>
                </c:pt>
                <c:pt idx="3">
                  <c:v>hr- 20:00</c:v>
                </c:pt>
              </c:strCache>
            </c:strRef>
          </c:cat>
          <c:val>
            <c:numRef>
              <c:f>'AKQ 8062020'!$X$46:$X$49</c:f>
              <c:numCache>
                <c:formatCode>General</c:formatCode>
                <c:ptCount val="4"/>
                <c:pt idx="0">
                  <c:v>0.01</c:v>
                </c:pt>
                <c:pt idx="1">
                  <c:v>0.01</c:v>
                </c:pt>
                <c:pt idx="2">
                  <c:v>0.1</c:v>
                </c:pt>
                <c:pt idx="3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05D-45C0-87BD-72317BCE014A}"/>
            </c:ext>
          </c:extLst>
        </c:ser>
        <c:ser>
          <c:idx val="2"/>
          <c:order val="2"/>
          <c:tx>
            <c:v>Max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8062020'!$C$46:$C$49</c:f>
              <c:strCache>
                <c:ptCount val="4"/>
                <c:pt idx="0">
                  <c:v>hr- 17:00</c:v>
                </c:pt>
                <c:pt idx="1">
                  <c:v>hr-18:00</c:v>
                </c:pt>
                <c:pt idx="2">
                  <c:v>hr- 19:00</c:v>
                </c:pt>
                <c:pt idx="3">
                  <c:v>hr- 20:00</c:v>
                </c:pt>
              </c:strCache>
            </c:strRef>
          </c:cat>
          <c:val>
            <c:numRef>
              <c:f>'AKQ 8062020'!$Z$46:$Z$49</c:f>
              <c:numCache>
                <c:formatCode>General</c:formatCode>
                <c:ptCount val="4"/>
                <c:pt idx="0">
                  <c:v>0.1</c:v>
                </c:pt>
                <c:pt idx="1">
                  <c:v>0.01</c:v>
                </c:pt>
                <c:pt idx="2">
                  <c:v>0.25</c:v>
                </c:pt>
                <c:pt idx="3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505D-45C0-87BD-72317BCE0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1902299"/>
        <c:axId val="314426111"/>
      </c:barChart>
      <c:catAx>
        <c:axId val="18219022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14426111"/>
        <c:crosses val="autoZero"/>
        <c:auto val="1"/>
        <c:lblAlgn val="ctr"/>
        <c:lblOffset val="100"/>
        <c:noMultiLvlLbl val="1"/>
      </c:catAx>
      <c:valAx>
        <c:axId val="3144261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21902299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70333333333333348"/>
          <c:y val="0.11163522012578614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3km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8062020'!$C$41:$C$44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'AKQ 8062020'!$D$41:$D$44</c:f>
              <c:numCache>
                <c:formatCode>0%</c:formatCode>
                <c:ptCount val="4"/>
                <c:pt idx="2">
                  <c:v>0.1</c:v>
                </c:pt>
                <c:pt idx="3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74D-4866-87F1-8B12D4536308}"/>
            </c:ext>
          </c:extLst>
        </c:ser>
        <c:ser>
          <c:idx val="1"/>
          <c:order val="1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8062020'!$C$41:$C$44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'AKQ 8062020'!$F$41:$F$44</c:f>
              <c:numCache>
                <c:formatCode>0%</c:formatCode>
                <c:ptCount val="4"/>
                <c:pt idx="0">
                  <c:v>0.1</c:v>
                </c:pt>
                <c:pt idx="1">
                  <c:v>0.1</c:v>
                </c:pt>
                <c:pt idx="2">
                  <c:v>0.4</c:v>
                </c:pt>
                <c:pt idx="3">
                  <c:v>0.9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74D-4866-87F1-8B12D4536308}"/>
            </c:ext>
          </c:extLst>
        </c:ser>
        <c:ser>
          <c:idx val="2"/>
          <c:order val="2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8062020'!$C$41:$C$44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'AKQ 8062020'!$H$41:$H$44</c:f>
              <c:numCache>
                <c:formatCode>0%</c:formatCode>
                <c:ptCount val="4"/>
                <c:pt idx="0">
                  <c:v>0.2</c:v>
                </c:pt>
                <c:pt idx="1">
                  <c:v>0.3</c:v>
                </c:pt>
                <c:pt idx="2">
                  <c:v>0.5</c:v>
                </c:pt>
                <c:pt idx="3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F74D-4866-87F1-8B12D4536308}"/>
            </c:ext>
          </c:extLst>
        </c:ser>
        <c:ser>
          <c:idx val="3"/>
          <c:order val="3"/>
          <c:tx>
            <c:v>&gt;1.00 3km</c:v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8062020'!$C$41:$C$44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'AKQ 8062020'!$J$41:$J$45</c:f>
              <c:numCache>
                <c:formatCode>0%</c:formatCode>
                <c:ptCount val="5"/>
                <c:pt idx="3">
                  <c:v>0.2</c:v>
                </c:pt>
                <c:pt idx="4" formatCode="General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F74D-4866-87F1-8B12D4536308}"/>
            </c:ext>
          </c:extLst>
        </c:ser>
        <c:ser>
          <c:idx val="4"/>
          <c:order val="4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8062020'!$C$41:$C$44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'AKQ 8062020'!$L$41:$L$44</c:f>
              <c:numCache>
                <c:formatCode>0%</c:formatCode>
                <c:ptCount val="4"/>
                <c:pt idx="2">
                  <c:v>0.1</c:v>
                </c:pt>
                <c:pt idx="3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F74D-4866-87F1-8B12D4536308}"/>
            </c:ext>
          </c:extLst>
        </c:ser>
        <c:ser>
          <c:idx val="5"/>
          <c:order val="5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8062020'!$C$41:$C$44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'AKQ 8062020'!$N$41:$N$44</c:f>
              <c:numCache>
                <c:formatCode>0%</c:formatCode>
                <c:ptCount val="4"/>
                <c:pt idx="0">
                  <c:v>0.1</c:v>
                </c:pt>
                <c:pt idx="1">
                  <c:v>0.1</c:v>
                </c:pt>
                <c:pt idx="2">
                  <c:v>0.3</c:v>
                </c:pt>
                <c:pt idx="3">
                  <c:v>0.9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F74D-4866-87F1-8B12D4536308}"/>
            </c:ext>
          </c:extLst>
        </c:ser>
        <c:ser>
          <c:idx val="6"/>
          <c:order val="6"/>
          <c:tx>
            <c:v>&gt;2.00 15km</c:v>
          </c:tx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8062020'!$C$41:$C$44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'AKQ 8062020'!$R$41:$R$44</c:f>
              <c:numCache>
                <c:formatCode>0%</c:formatCode>
                <c:ptCount val="4"/>
                <c:pt idx="3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F74D-4866-87F1-8B12D4536308}"/>
            </c:ext>
          </c:extLst>
        </c:ser>
        <c:ser>
          <c:idx val="7"/>
          <c:order val="7"/>
          <c:tx>
            <c:v>&gt;2.00 27km</c:v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8062020'!$C$41:$C$44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'AKQ 8062020'!$T$41:$T$44</c:f>
              <c:numCache>
                <c:formatCode>0%</c:formatCode>
                <c:ptCount val="4"/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F74D-4866-87F1-8B12D4536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5768803"/>
        <c:axId val="1465954832"/>
      </c:barChart>
      <c:catAx>
        <c:axId val="8957688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65954832"/>
        <c:crosses val="autoZero"/>
        <c:auto val="1"/>
        <c:lblAlgn val="ctr"/>
        <c:lblOffset val="100"/>
        <c:noMultiLvlLbl val="1"/>
      </c:catAx>
      <c:valAx>
        <c:axId val="14659548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9576880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Flood Percentiles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8062020'!$C$41:$C$44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'AKQ 8062020'!$AH$41:$AH$44</c:f>
              <c:numCache>
                <c:formatCode>General</c:formatCode>
                <c:ptCount val="4"/>
                <c:pt idx="2">
                  <c:v>0.1</c:v>
                </c:pt>
                <c:pt idx="3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4C7-4BDA-92A9-8E89DFF04400}"/>
            </c:ext>
          </c:extLst>
        </c:ser>
        <c:ser>
          <c:idx val="1"/>
          <c:order val="1"/>
          <c:tx>
            <c:v>90th</c:v>
          </c:tx>
          <c:spPr>
            <a:solidFill>
              <a:srgbClr val="F6B26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8062020'!$C$41:$C$44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'AKQ 8062020'!$AJ$41:$AJ$44</c:f>
              <c:numCache>
                <c:formatCode>General</c:formatCode>
                <c:ptCount val="4"/>
                <c:pt idx="0">
                  <c:v>0.01</c:v>
                </c:pt>
                <c:pt idx="1">
                  <c:v>0.01</c:v>
                </c:pt>
                <c:pt idx="2">
                  <c:v>0.25</c:v>
                </c:pt>
                <c:pt idx="3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4C7-4BDA-92A9-8E89DFF04400}"/>
            </c:ext>
          </c:extLst>
        </c:ser>
        <c:ser>
          <c:idx val="2"/>
          <c:order val="2"/>
          <c:tx>
            <c:v>Max</c:v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8062020'!$C$41:$C$44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'AKQ 8062020'!$AL$41:$AL$44</c:f>
              <c:numCache>
                <c:formatCode>General</c:formatCode>
                <c:ptCount val="4"/>
                <c:pt idx="0">
                  <c:v>0.1</c:v>
                </c:pt>
                <c:pt idx="1">
                  <c:v>0.1</c:v>
                </c:pt>
                <c:pt idx="2">
                  <c:v>1</c:v>
                </c:pt>
                <c:pt idx="3">
                  <c:v>1.5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A4C7-4BDA-92A9-8E89DFF04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5261910"/>
        <c:axId val="1505756868"/>
      </c:barChart>
      <c:catAx>
        <c:axId val="12052619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05756868"/>
        <c:crosses val="autoZero"/>
        <c:auto val="1"/>
        <c:lblAlgn val="ctr"/>
        <c:lblOffset val="100"/>
        <c:noMultiLvlLbl val="1"/>
      </c:catAx>
      <c:valAx>
        <c:axId val="15057568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05261910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9384928385416678"/>
          <c:y val="8.4681042228212017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3km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8062020'!$C$46:$C$49</c:f>
              <c:strCache>
                <c:ptCount val="4"/>
                <c:pt idx="0">
                  <c:v>hr- 17:00</c:v>
                </c:pt>
                <c:pt idx="1">
                  <c:v>hr-18:00</c:v>
                </c:pt>
                <c:pt idx="2">
                  <c:v>hr- 19:00</c:v>
                </c:pt>
                <c:pt idx="3">
                  <c:v>hr- 20:00</c:v>
                </c:pt>
              </c:strCache>
            </c:strRef>
          </c:cat>
          <c:val>
            <c:numRef>
              <c:f>'AKQ 8062020'!$D$46:$D$49</c:f>
              <c:numCache>
                <c:formatCode>0%</c:formatCode>
                <c:ptCount val="4"/>
                <c:pt idx="3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C37-4C12-8B66-C3FC264254B3}"/>
            </c:ext>
          </c:extLst>
        </c:ser>
        <c:ser>
          <c:idx val="1"/>
          <c:order val="1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8062020'!$C$46:$C$49</c:f>
              <c:strCache>
                <c:ptCount val="4"/>
                <c:pt idx="0">
                  <c:v>hr- 17:00</c:v>
                </c:pt>
                <c:pt idx="1">
                  <c:v>hr-18:00</c:v>
                </c:pt>
                <c:pt idx="2">
                  <c:v>hr- 19:00</c:v>
                </c:pt>
                <c:pt idx="3">
                  <c:v>hr- 20:00</c:v>
                </c:pt>
              </c:strCache>
            </c:strRef>
          </c:cat>
          <c:val>
            <c:numRef>
              <c:f>'AKQ 8062020'!$F$46:$F$49</c:f>
              <c:numCache>
                <c:formatCode>0%</c:formatCode>
                <c:ptCount val="4"/>
                <c:pt idx="2">
                  <c:v>0.1</c:v>
                </c:pt>
                <c:pt idx="3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C37-4C12-8B66-C3FC264254B3}"/>
            </c:ext>
          </c:extLst>
        </c:ser>
        <c:ser>
          <c:idx val="2"/>
          <c:order val="2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8062020'!$C$46:$C$49</c:f>
              <c:strCache>
                <c:ptCount val="4"/>
                <c:pt idx="0">
                  <c:v>hr- 17:00</c:v>
                </c:pt>
                <c:pt idx="1">
                  <c:v>hr-18:00</c:v>
                </c:pt>
                <c:pt idx="2">
                  <c:v>hr- 19:00</c:v>
                </c:pt>
                <c:pt idx="3">
                  <c:v>hr- 20:00</c:v>
                </c:pt>
              </c:strCache>
            </c:strRef>
          </c:cat>
          <c:val>
            <c:numRef>
              <c:f>'AKQ 8062020'!$H$46:$H$49</c:f>
              <c:numCache>
                <c:formatCode>0%</c:formatCode>
                <c:ptCount val="4"/>
                <c:pt idx="0">
                  <c:v>0.1</c:v>
                </c:pt>
                <c:pt idx="2">
                  <c:v>0.3</c:v>
                </c:pt>
                <c:pt idx="3">
                  <c:v>0.8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6C37-4C12-8B66-C3FC264254B3}"/>
            </c:ext>
          </c:extLst>
        </c:ser>
        <c:ser>
          <c:idx val="3"/>
          <c:order val="3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8062020'!$C$46:$C$49</c:f>
              <c:strCache>
                <c:ptCount val="4"/>
                <c:pt idx="0">
                  <c:v>hr- 17:00</c:v>
                </c:pt>
                <c:pt idx="1">
                  <c:v>hr-18:00</c:v>
                </c:pt>
                <c:pt idx="2">
                  <c:v>hr- 19:00</c:v>
                </c:pt>
                <c:pt idx="3">
                  <c:v>hr- 20:00</c:v>
                </c:pt>
              </c:strCache>
            </c:strRef>
          </c:cat>
          <c:val>
            <c:numRef>
              <c:f>'AKQ 8062020'!$L$46:$L$49</c:f>
              <c:numCache>
                <c:formatCode>0%</c:formatCode>
                <c:ptCount val="4"/>
                <c:pt idx="3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6C37-4C12-8B66-C3FC264254B3}"/>
            </c:ext>
          </c:extLst>
        </c:ser>
        <c:ser>
          <c:idx val="4"/>
          <c:order val="4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8062020'!$C$46:$C$49</c:f>
              <c:strCache>
                <c:ptCount val="4"/>
                <c:pt idx="0">
                  <c:v>hr- 17:00</c:v>
                </c:pt>
                <c:pt idx="1">
                  <c:v>hr-18:00</c:v>
                </c:pt>
                <c:pt idx="2">
                  <c:v>hr- 19:00</c:v>
                </c:pt>
                <c:pt idx="3">
                  <c:v>hr- 20:00</c:v>
                </c:pt>
              </c:strCache>
            </c:strRef>
          </c:cat>
          <c:val>
            <c:numRef>
              <c:f>'AKQ 8062020'!$N$46:$N$49</c:f>
              <c:numCache>
                <c:formatCode>0%</c:formatCode>
                <c:ptCount val="4"/>
                <c:pt idx="2">
                  <c:v>0.1</c:v>
                </c:pt>
                <c:pt idx="3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6C37-4C12-8B66-C3FC26425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8283383"/>
        <c:axId val="1002632934"/>
      </c:barChart>
      <c:catAx>
        <c:axId val="1788283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02632934"/>
        <c:crosses val="autoZero"/>
        <c:auto val="1"/>
        <c:lblAlgn val="ctr"/>
        <c:lblOffset val="100"/>
        <c:noMultiLvlLbl val="1"/>
      </c:catAx>
      <c:valAx>
        <c:axId val="10026329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8828338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US" b="0">
                <a:solidFill>
                  <a:schemeClr val="dk1"/>
                </a:solidFill>
                <a:latin typeface="+mn-lt"/>
              </a:rPr>
              <a:t>Hourly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FF2C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'ILM 6162020'!$C$11:$C$15</c:f>
              <c:strCache>
                <c:ptCount val="5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</c:strCache>
            </c:strRef>
          </c:cat>
          <c:val>
            <c:numRef>
              <c:f>'ILM 6162020'!$V$11:$V$15</c:f>
              <c:numCache>
                <c:formatCode>General</c:formatCode>
                <c:ptCount val="5"/>
                <c:pt idx="0">
                  <c:v>0.01</c:v>
                </c:pt>
                <c:pt idx="3">
                  <c:v>0.1</c:v>
                </c:pt>
                <c:pt idx="4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D57-4966-AB98-96A18C6ACB85}"/>
            </c:ext>
          </c:extLst>
        </c:ser>
        <c:ser>
          <c:idx val="1"/>
          <c:order val="1"/>
          <c:tx>
            <c:v>90th</c:v>
          </c:tx>
          <c:spPr>
            <a:solidFill>
              <a:srgbClr val="FFD96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'ILM 6162020'!$C$11:$C$15</c:f>
              <c:strCache>
                <c:ptCount val="5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</c:strCache>
            </c:strRef>
          </c:cat>
          <c:val>
            <c:numRef>
              <c:f>'ILM 6162020'!$X$11:$X$15</c:f>
              <c:numCache>
                <c:formatCode>General</c:formatCode>
                <c:ptCount val="5"/>
                <c:pt idx="0">
                  <c:v>0.25</c:v>
                </c:pt>
                <c:pt idx="1">
                  <c:v>0.01</c:v>
                </c:pt>
                <c:pt idx="2">
                  <c:v>0.1</c:v>
                </c:pt>
                <c:pt idx="3">
                  <c:v>0.25</c:v>
                </c:pt>
                <c:pt idx="4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D57-4966-AB98-96A18C6ACB85}"/>
            </c:ext>
          </c:extLst>
        </c:ser>
        <c:ser>
          <c:idx val="2"/>
          <c:order val="2"/>
          <c:tx>
            <c:v>Max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'ILM 6162020'!$C$11:$C$15</c:f>
              <c:strCache>
                <c:ptCount val="5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</c:strCache>
            </c:strRef>
          </c:cat>
          <c:val>
            <c:numRef>
              <c:f>'ILM 6162020'!$Z$11:$Z$15</c:f>
              <c:numCache>
                <c:formatCode>General</c:formatCode>
                <c:ptCount val="5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9D57-4966-AB98-96A18C6AC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8230148"/>
        <c:axId val="2040914929"/>
      </c:barChart>
      <c:catAx>
        <c:axId val="11882301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40914929"/>
        <c:crosses val="autoZero"/>
        <c:auto val="1"/>
        <c:lblAlgn val="ctr"/>
        <c:lblOffset val="100"/>
        <c:noMultiLvlLbl val="1"/>
      </c:catAx>
      <c:valAx>
        <c:axId val="20409149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88230148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8218261718750006"/>
          <c:y val="7.6594788858939777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FF2C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8062020'!$C$46:$C$49</c:f>
              <c:strCache>
                <c:ptCount val="4"/>
                <c:pt idx="0">
                  <c:v>hr- 17:00</c:v>
                </c:pt>
                <c:pt idx="1">
                  <c:v>hr-18:00</c:v>
                </c:pt>
                <c:pt idx="2">
                  <c:v>hr- 19:00</c:v>
                </c:pt>
                <c:pt idx="3">
                  <c:v>hr- 20:00</c:v>
                </c:pt>
              </c:strCache>
            </c:strRef>
          </c:cat>
          <c:val>
            <c:numRef>
              <c:f>'AKQ 8062020'!$V$46:$V$49</c:f>
              <c:numCache>
                <c:formatCode>General</c:formatCode>
                <c:ptCount val="4"/>
                <c:pt idx="3">
                  <c:v>0.01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174-46D9-97D0-681DB19AEBCB}"/>
            </c:ext>
          </c:extLst>
        </c:ser>
        <c:ser>
          <c:idx val="1"/>
          <c:order val="1"/>
          <c:tx>
            <c:v>90th</c:v>
          </c:tx>
          <c:spPr>
            <a:solidFill>
              <a:srgbClr val="FFE5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8062020'!$C$46:$C$49</c:f>
              <c:strCache>
                <c:ptCount val="4"/>
                <c:pt idx="0">
                  <c:v>hr- 17:00</c:v>
                </c:pt>
                <c:pt idx="1">
                  <c:v>hr-18:00</c:v>
                </c:pt>
                <c:pt idx="2">
                  <c:v>hr- 19:00</c:v>
                </c:pt>
                <c:pt idx="3">
                  <c:v>hr- 20:00</c:v>
                </c:pt>
              </c:strCache>
            </c:strRef>
          </c:cat>
          <c:val>
            <c:numRef>
              <c:f>'AKQ 8062020'!$X$46:$X$49</c:f>
              <c:numCache>
                <c:formatCode>General</c:formatCode>
                <c:ptCount val="4"/>
                <c:pt idx="0">
                  <c:v>0.01</c:v>
                </c:pt>
                <c:pt idx="1">
                  <c:v>0.01</c:v>
                </c:pt>
                <c:pt idx="2">
                  <c:v>0.1</c:v>
                </c:pt>
                <c:pt idx="3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174-46D9-97D0-681DB19AEBCB}"/>
            </c:ext>
          </c:extLst>
        </c:ser>
        <c:ser>
          <c:idx val="2"/>
          <c:order val="2"/>
          <c:tx>
            <c:v>Max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8062020'!$C$46:$C$49</c:f>
              <c:strCache>
                <c:ptCount val="4"/>
                <c:pt idx="0">
                  <c:v>hr- 17:00</c:v>
                </c:pt>
                <c:pt idx="1">
                  <c:v>hr-18:00</c:v>
                </c:pt>
                <c:pt idx="2">
                  <c:v>hr- 19:00</c:v>
                </c:pt>
                <c:pt idx="3">
                  <c:v>hr- 20:00</c:v>
                </c:pt>
              </c:strCache>
            </c:strRef>
          </c:cat>
          <c:val>
            <c:numRef>
              <c:f>'AKQ 8062020'!$Z$46:$Z$49</c:f>
              <c:numCache>
                <c:formatCode>General</c:formatCode>
                <c:ptCount val="4"/>
                <c:pt idx="0">
                  <c:v>0.1</c:v>
                </c:pt>
                <c:pt idx="1">
                  <c:v>0.01</c:v>
                </c:pt>
                <c:pt idx="2">
                  <c:v>0.25</c:v>
                </c:pt>
                <c:pt idx="3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0174-46D9-97D0-681DB19AE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0305322"/>
        <c:axId val="1067176058"/>
      </c:barChart>
      <c:catAx>
        <c:axId val="18303053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67176058"/>
        <c:crosses val="autoZero"/>
        <c:auto val="1"/>
        <c:lblAlgn val="ctr"/>
        <c:lblOffset val="100"/>
        <c:noMultiLvlLbl val="1"/>
      </c:catAx>
      <c:valAx>
        <c:axId val="10671760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30305322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70333333333333348"/>
          <c:y val="0.11163522012578614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3km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8062020'!$C$89:$C$93</c:f>
              <c:numCache>
                <c:formatCode>h:mm</c:formatCode>
                <c:ptCount val="5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</c:numCache>
            </c:numRef>
          </c:cat>
          <c:val>
            <c:numRef>
              <c:f>'AKQ 8062020'!$D$89:$D$93</c:f>
              <c:numCache>
                <c:formatCode>0%</c:formatCode>
                <c:ptCount val="5"/>
                <c:pt idx="0">
                  <c:v>0.2</c:v>
                </c:pt>
                <c:pt idx="1">
                  <c:v>0.7</c:v>
                </c:pt>
                <c:pt idx="2">
                  <c:v>0.8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AF9-4FE7-8D21-4DB96B9AE28E}"/>
            </c:ext>
          </c:extLst>
        </c:ser>
        <c:ser>
          <c:idx val="1"/>
          <c:order val="1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8062020'!$C$89:$C$93</c:f>
              <c:numCache>
                <c:formatCode>h:mm</c:formatCode>
                <c:ptCount val="5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</c:numCache>
            </c:numRef>
          </c:cat>
          <c:val>
            <c:numRef>
              <c:f>'AKQ 8062020'!$F$89:$F$93</c:f>
              <c:numCache>
                <c:formatCode>0%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0.6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AF9-4FE7-8D21-4DB96B9AE28E}"/>
            </c:ext>
          </c:extLst>
        </c:ser>
        <c:ser>
          <c:idx val="2"/>
          <c:order val="2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8062020'!$C$89:$C$93</c:f>
              <c:numCache>
                <c:formatCode>h:mm</c:formatCode>
                <c:ptCount val="5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</c:numCache>
            </c:numRef>
          </c:cat>
          <c:val>
            <c:numRef>
              <c:f>'AKQ 8062020'!$H$89:$H$93</c:f>
              <c:numCache>
                <c:formatCode>0%</c:formatCode>
                <c:ptCount val="5"/>
                <c:pt idx="0">
                  <c:v>0.8</c:v>
                </c:pt>
                <c:pt idx="1">
                  <c:v>1</c:v>
                </c:pt>
                <c:pt idx="2">
                  <c:v>1</c:v>
                </c:pt>
                <c:pt idx="3">
                  <c:v>0.6</c:v>
                </c:pt>
                <c:pt idx="4">
                  <c:v>0.8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4AF9-4FE7-8D21-4DB96B9AE28E}"/>
            </c:ext>
          </c:extLst>
        </c:ser>
        <c:ser>
          <c:idx val="3"/>
          <c:order val="3"/>
          <c:tx>
            <c:v>&gt;1.00 3km</c:v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8062020'!$C$89:$C$93</c:f>
              <c:numCache>
                <c:formatCode>h:mm</c:formatCode>
                <c:ptCount val="5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</c:numCache>
            </c:numRef>
          </c:cat>
          <c:val>
            <c:numRef>
              <c:f>'AKQ 8062020'!$J$89:$J$93</c:f>
              <c:numCache>
                <c:formatCode>0%</c:formatCode>
                <c:ptCount val="5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4AF9-4FE7-8D21-4DB96B9AE28E}"/>
            </c:ext>
          </c:extLst>
        </c:ser>
        <c:ser>
          <c:idx val="4"/>
          <c:order val="4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8062020'!$C$89:$C$93</c:f>
              <c:numCache>
                <c:formatCode>h:mm</c:formatCode>
                <c:ptCount val="5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</c:numCache>
            </c:numRef>
          </c:cat>
          <c:val>
            <c:numRef>
              <c:f>'AKQ 8062020'!$L$89:$L$93</c:f>
              <c:numCache>
                <c:formatCode>0%</c:formatCode>
                <c:ptCount val="5"/>
                <c:pt idx="0">
                  <c:v>0.4</c:v>
                </c:pt>
                <c:pt idx="1">
                  <c:v>0.9</c:v>
                </c:pt>
                <c:pt idx="2">
                  <c:v>1</c:v>
                </c:pt>
                <c:pt idx="3">
                  <c:v>0.2</c:v>
                </c:pt>
                <c:pt idx="4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4AF9-4FE7-8D21-4DB96B9AE28E}"/>
            </c:ext>
          </c:extLst>
        </c:ser>
        <c:ser>
          <c:idx val="5"/>
          <c:order val="5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8062020'!$C$89:$C$93</c:f>
              <c:numCache>
                <c:formatCode>h:mm</c:formatCode>
                <c:ptCount val="5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</c:numCache>
            </c:numRef>
          </c:cat>
          <c:val>
            <c:numRef>
              <c:f>'AKQ 8062020'!$N$89:$N$93</c:f>
              <c:numCache>
                <c:formatCode>0%</c:formatCode>
                <c:ptCount val="5"/>
                <c:pt idx="0">
                  <c:v>0.7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4AF9-4FE7-8D21-4DB96B9AE28E}"/>
            </c:ext>
          </c:extLst>
        </c:ser>
        <c:ser>
          <c:idx val="6"/>
          <c:order val="6"/>
          <c:tx>
            <c:v>&gt;2.00 3km</c:v>
          </c:tx>
          <c:spPr>
            <a:solidFill>
              <a:srgbClr val="B4A7D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8062020'!$C$89:$C$93</c:f>
              <c:numCache>
                <c:formatCode>h:mm</c:formatCode>
                <c:ptCount val="5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</c:numCache>
            </c:numRef>
          </c:cat>
          <c:val>
            <c:numRef>
              <c:f>'AKQ 8062020'!$P$89:$P$93</c:f>
              <c:numCache>
                <c:formatCode>0%</c:formatCode>
                <c:ptCount val="5"/>
                <c:pt idx="1">
                  <c:v>0.3</c:v>
                </c:pt>
                <c:pt idx="2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4AF9-4FE7-8D21-4DB96B9AE28E}"/>
            </c:ext>
          </c:extLst>
        </c:ser>
        <c:ser>
          <c:idx val="7"/>
          <c:order val="7"/>
          <c:tx>
            <c:v>&gt;2.00 15km</c:v>
          </c:tx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8062020'!$C$89:$C$93</c:f>
              <c:numCache>
                <c:formatCode>h:mm</c:formatCode>
                <c:ptCount val="5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</c:numCache>
            </c:numRef>
          </c:cat>
          <c:val>
            <c:numRef>
              <c:f>'AKQ 8062020'!$R$89:$R$93</c:f>
              <c:numCache>
                <c:formatCode>0%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0.7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4AF9-4FE7-8D21-4DB96B9AE28E}"/>
            </c:ext>
          </c:extLst>
        </c:ser>
        <c:ser>
          <c:idx val="8"/>
          <c:order val="8"/>
          <c:tx>
            <c:v>&gt;2.00 27km</c:v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8062020'!$C$89:$C$93</c:f>
              <c:numCache>
                <c:formatCode>h:mm</c:formatCode>
                <c:ptCount val="5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</c:numCache>
            </c:numRef>
          </c:cat>
          <c:val>
            <c:numRef>
              <c:f>'AKQ 8062020'!$T$89:$T$93</c:f>
              <c:numCache>
                <c:formatCode>0%</c:formatCode>
                <c:ptCount val="5"/>
                <c:pt idx="0">
                  <c:v>0.4</c:v>
                </c:pt>
                <c:pt idx="1">
                  <c:v>0.9</c:v>
                </c:pt>
                <c:pt idx="2">
                  <c:v>1</c:v>
                </c:pt>
                <c:pt idx="3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4AF9-4FE7-8D21-4DB96B9AE28E}"/>
            </c:ext>
          </c:extLst>
        </c:ser>
        <c:ser>
          <c:idx val="9"/>
          <c:order val="9"/>
          <c:tx>
            <c:v>&gt;3.00 3km</c:v>
          </c:tx>
          <c:spPr>
            <a:solidFill>
              <a:srgbClr val="B6D7A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8062020'!$C$89:$C$93</c:f>
              <c:numCache>
                <c:formatCode>h:mm</c:formatCode>
                <c:ptCount val="5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</c:numCache>
            </c:numRef>
          </c:cat>
          <c:val>
            <c:numRef>
              <c:f>'AKQ 8062020'!$V$89:$V$93</c:f>
              <c:numCache>
                <c:formatCode>0%</c:formatCode>
                <c:ptCount val="5"/>
                <c:pt idx="1">
                  <c:v>0.1</c:v>
                </c:pt>
                <c:pt idx="2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9-4AF9-4FE7-8D21-4DB96B9AE28E}"/>
            </c:ext>
          </c:extLst>
        </c:ser>
        <c:ser>
          <c:idx val="10"/>
          <c:order val="10"/>
          <c:tx>
            <c:v>&gt;3.00 15km</c:v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8062020'!$C$89:$C$93</c:f>
              <c:numCache>
                <c:formatCode>h:mm</c:formatCode>
                <c:ptCount val="5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</c:numCache>
            </c:numRef>
          </c:cat>
          <c:val>
            <c:numRef>
              <c:f>'AKQ 8062020'!$X$89:$X$93</c:f>
              <c:numCache>
                <c:formatCode>0%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A-4AF9-4FE7-8D21-4DB96B9AE28E}"/>
            </c:ext>
          </c:extLst>
        </c:ser>
        <c:ser>
          <c:idx val="11"/>
          <c:order val="11"/>
          <c:tx>
            <c:v>&gt;3.00 7km</c:v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8062020'!$C$89:$C$93</c:f>
              <c:numCache>
                <c:formatCode>h:mm</c:formatCode>
                <c:ptCount val="5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</c:numCache>
            </c:numRef>
          </c:cat>
          <c:val>
            <c:numRef>
              <c:f>'AKQ 8062020'!$Z$89:$Z$93</c:f>
              <c:numCache>
                <c:formatCode>0%</c:formatCode>
                <c:ptCount val="5"/>
                <c:pt idx="0">
                  <c:v>0.3</c:v>
                </c:pt>
                <c:pt idx="1">
                  <c:v>0.8</c:v>
                </c:pt>
                <c:pt idx="2">
                  <c:v>0.8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B-4AF9-4FE7-8D21-4DB96B9AE28E}"/>
            </c:ext>
          </c:extLst>
        </c:ser>
        <c:ser>
          <c:idx val="12"/>
          <c:order val="12"/>
          <c:tx>
            <c:v>&gt;5.00 15km</c:v>
          </c:tx>
          <c:spPr>
            <a:solidFill>
              <a:srgbClr val="FFE599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8062020'!$C$89:$C$93</c:f>
              <c:numCache>
                <c:formatCode>h:mm</c:formatCode>
                <c:ptCount val="5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</c:numCache>
            </c:numRef>
          </c:cat>
          <c:val>
            <c:numRef>
              <c:f>'AKQ 8062020'!$AD$89:$AD$93</c:f>
              <c:numCache>
                <c:formatCode>0%</c:formatCode>
                <c:ptCount val="5"/>
                <c:pt idx="1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C-4AF9-4FE7-8D21-4DB96B9AE28E}"/>
            </c:ext>
          </c:extLst>
        </c:ser>
        <c:ser>
          <c:idx val="13"/>
          <c:order val="13"/>
          <c:tx>
            <c:v>&gt;5.00 27km</c:v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8062020'!$C$89:$C$93</c:f>
              <c:numCache>
                <c:formatCode>h:mm</c:formatCode>
                <c:ptCount val="5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</c:numCache>
            </c:numRef>
          </c:cat>
          <c:val>
            <c:numRef>
              <c:f>'AKQ 8062020'!$AF$89:$AF$93</c:f>
              <c:numCache>
                <c:formatCode>0%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D-4AF9-4FE7-8D21-4DB96B9AE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9392523"/>
        <c:axId val="1416242181"/>
      </c:barChart>
      <c:catAx>
        <c:axId val="19093925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16242181"/>
        <c:crosses val="autoZero"/>
        <c:auto val="1"/>
        <c:lblAlgn val="ctr"/>
        <c:lblOffset val="100"/>
        <c:noMultiLvlLbl val="1"/>
      </c:catAx>
      <c:valAx>
        <c:axId val="14162421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09392523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319303385416677"/>
          <c:y val="0.16823899371069179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8062020'!$C$89:$C$93</c:f>
              <c:numCache>
                <c:formatCode>h:mm</c:formatCode>
                <c:ptCount val="5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</c:numCache>
            </c:numRef>
          </c:cat>
          <c:val>
            <c:numRef>
              <c:f>'AKQ 8062020'!$AH$89:$AH$93</c:f>
              <c:numCache>
                <c:formatCode>General</c:formatCode>
                <c:ptCount val="5"/>
                <c:pt idx="0">
                  <c:v>0.01</c:v>
                </c:pt>
                <c:pt idx="1">
                  <c:v>1.5</c:v>
                </c:pt>
                <c:pt idx="2">
                  <c:v>1.5</c:v>
                </c:pt>
                <c:pt idx="3">
                  <c:v>0.1</c:v>
                </c:pt>
                <c:pt idx="4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D66-4641-A160-8DE0158B3CB9}"/>
            </c:ext>
          </c:extLst>
        </c:ser>
        <c:ser>
          <c:idx val="1"/>
          <c:order val="1"/>
          <c:tx>
            <c:v>90th</c:v>
          </c:tx>
          <c:spPr>
            <a:solidFill>
              <a:srgbClr val="F6B26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8062020'!$C$89:$C$93</c:f>
              <c:numCache>
                <c:formatCode>h:mm</c:formatCode>
                <c:ptCount val="5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</c:numCache>
            </c:numRef>
          </c:cat>
          <c:val>
            <c:numRef>
              <c:f>'AKQ 8062020'!$AJ$89:$AJ$93</c:f>
              <c:numCache>
                <c:formatCode>General</c:formatCode>
                <c:ptCount val="5"/>
                <c:pt idx="0">
                  <c:v>0.5</c:v>
                </c:pt>
                <c:pt idx="1">
                  <c:v>3</c:v>
                </c:pt>
                <c:pt idx="2">
                  <c:v>4</c:v>
                </c:pt>
                <c:pt idx="3">
                  <c:v>0.25</c:v>
                </c:pt>
                <c:pt idx="4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D66-4641-A160-8DE0158B3CB9}"/>
            </c:ext>
          </c:extLst>
        </c:ser>
        <c:ser>
          <c:idx val="2"/>
          <c:order val="2"/>
          <c:tx>
            <c:v>Max</c:v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8062020'!$C$89:$C$93</c:f>
              <c:numCache>
                <c:formatCode>h:mm</c:formatCode>
                <c:ptCount val="5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</c:numCache>
            </c:numRef>
          </c:cat>
          <c:val>
            <c:numRef>
              <c:f>'AKQ 8062020'!$AL$89:$AL$93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0.25</c:v>
                </c:pt>
                <c:pt idx="4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7D66-4641-A160-8DE0158B3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8671415"/>
        <c:axId val="237356161"/>
      </c:barChart>
      <c:catAx>
        <c:axId val="1008671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7356161"/>
        <c:crosses val="autoZero"/>
        <c:auto val="1"/>
        <c:lblAlgn val="ctr"/>
        <c:lblOffset val="100"/>
        <c:noMultiLvlLbl val="1"/>
      </c:catAx>
      <c:valAx>
        <c:axId val="2373561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08671415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9384928385416678"/>
          <c:y val="0.10085354896675648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3km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8062020'!$C$95:$C$99</c:f>
              <c:strCache>
                <c:ptCount val="5"/>
                <c:pt idx="0">
                  <c:v>hr- 17:00</c:v>
                </c:pt>
                <c:pt idx="1">
                  <c:v>hr-18:00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</c:strCache>
            </c:strRef>
          </c:cat>
          <c:val>
            <c:numRef>
              <c:f>'AKQ 8062020'!$D$95:$D$99</c:f>
              <c:numCache>
                <c:formatCode>0%</c:formatCode>
                <c:ptCount val="5"/>
                <c:pt idx="4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B81-475E-8E30-8F5346495E5C}"/>
            </c:ext>
          </c:extLst>
        </c:ser>
        <c:ser>
          <c:idx val="1"/>
          <c:order val="1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8062020'!$C$95:$C$99</c:f>
              <c:strCache>
                <c:ptCount val="5"/>
                <c:pt idx="0">
                  <c:v>hr- 17:00</c:v>
                </c:pt>
                <c:pt idx="1">
                  <c:v>hr-18:00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</c:strCache>
            </c:strRef>
          </c:cat>
          <c:val>
            <c:numRef>
              <c:f>'AKQ 8062020'!$F$95:$F$99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0.2</c:v>
                </c:pt>
                <c:pt idx="3">
                  <c:v>0.1</c:v>
                </c:pt>
                <c:pt idx="4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B81-475E-8E30-8F5346495E5C}"/>
            </c:ext>
          </c:extLst>
        </c:ser>
        <c:ser>
          <c:idx val="2"/>
          <c:order val="2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8062020'!$C$95:$C$99</c:f>
              <c:strCache>
                <c:ptCount val="5"/>
                <c:pt idx="0">
                  <c:v>hr- 17:00</c:v>
                </c:pt>
                <c:pt idx="1">
                  <c:v>hr-18:00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</c:strCache>
            </c:strRef>
          </c:cat>
          <c:val>
            <c:numRef>
              <c:f>'AKQ 8062020'!$H$95:$H$99</c:f>
              <c:numCache>
                <c:formatCode>0%</c:formatCode>
                <c:ptCount val="5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0.4</c:v>
                </c:pt>
                <c:pt idx="4">
                  <c:v>0.7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9B81-475E-8E30-8F5346495E5C}"/>
            </c:ext>
          </c:extLst>
        </c:ser>
        <c:ser>
          <c:idx val="3"/>
          <c:order val="3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8062020'!$C$95:$C$99</c:f>
              <c:strCache>
                <c:ptCount val="5"/>
                <c:pt idx="0">
                  <c:v>hr- 17:00</c:v>
                </c:pt>
                <c:pt idx="1">
                  <c:v>hr-18:00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</c:strCache>
            </c:strRef>
          </c:cat>
          <c:val>
            <c:numRef>
              <c:f>'AKQ 8062020'!$L$95:$L$99</c:f>
              <c:numCache>
                <c:formatCode>0%</c:formatCode>
                <c:ptCount val="5"/>
                <c:pt idx="0">
                  <c:v>0.1</c:v>
                </c:pt>
                <c:pt idx="2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9B81-475E-8E30-8F5346495E5C}"/>
            </c:ext>
          </c:extLst>
        </c:ser>
        <c:ser>
          <c:idx val="4"/>
          <c:order val="4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8062020'!$C$95:$C$99</c:f>
              <c:strCache>
                <c:ptCount val="5"/>
                <c:pt idx="0">
                  <c:v>hr- 17:00</c:v>
                </c:pt>
                <c:pt idx="1">
                  <c:v>hr-18:00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</c:strCache>
            </c:strRef>
          </c:cat>
          <c:val>
            <c:numRef>
              <c:f>'AKQ 8062020'!$N$95:$N$99</c:f>
              <c:numCache>
                <c:formatCode>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0.3</c:v>
                </c:pt>
                <c:pt idx="3">
                  <c:v>0.1</c:v>
                </c:pt>
                <c:pt idx="4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9B81-475E-8E30-8F5346495E5C}"/>
            </c:ext>
          </c:extLst>
        </c:ser>
        <c:ser>
          <c:idx val="5"/>
          <c:order val="5"/>
          <c:tx>
            <c:v>&gt;2.00 15km</c:v>
          </c:tx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8062020'!$C$95:$C$99</c:f>
              <c:strCache>
                <c:ptCount val="5"/>
                <c:pt idx="0">
                  <c:v>hr- 17:00</c:v>
                </c:pt>
                <c:pt idx="1">
                  <c:v>hr-18:00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</c:strCache>
            </c:strRef>
          </c:cat>
          <c:val>
            <c:numRef>
              <c:f>'AKQ 8062020'!$R$95:$R$99</c:f>
              <c:numCache>
                <c:formatCode>h:mm</c:formatCode>
                <c:ptCount val="5"/>
                <c:pt idx="0" formatCode="0%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9B81-475E-8E30-8F5346495E5C}"/>
            </c:ext>
          </c:extLst>
        </c:ser>
        <c:ser>
          <c:idx val="6"/>
          <c:order val="6"/>
          <c:tx>
            <c:v>&gt;2.00 27km</c:v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8062020'!$C$95:$C$99</c:f>
              <c:strCache>
                <c:ptCount val="5"/>
                <c:pt idx="0">
                  <c:v>hr- 17:00</c:v>
                </c:pt>
                <c:pt idx="1">
                  <c:v>hr-18:00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</c:strCache>
            </c:strRef>
          </c:cat>
          <c:val>
            <c:numRef>
              <c:f>'AKQ 8062020'!$T$95:$T$99</c:f>
              <c:numCache>
                <c:formatCode>General</c:formatCode>
                <c:ptCount val="5"/>
                <c:pt idx="0" formatCode="0%">
                  <c:v>0.2</c:v>
                </c:pt>
                <c:pt idx="2" formatCode="0%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9B81-475E-8E30-8F5346495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7992615"/>
        <c:axId val="45242861"/>
      </c:barChart>
      <c:catAx>
        <c:axId val="1847992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5242861"/>
        <c:crosses val="autoZero"/>
        <c:auto val="1"/>
        <c:lblAlgn val="ctr"/>
        <c:lblOffset val="100"/>
        <c:noMultiLvlLbl val="1"/>
      </c:catAx>
      <c:valAx>
        <c:axId val="452428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4799261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FF2C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8062020'!$C$95:$C$99</c:f>
              <c:strCache>
                <c:ptCount val="5"/>
                <c:pt idx="0">
                  <c:v>hr- 17:00</c:v>
                </c:pt>
                <c:pt idx="1">
                  <c:v>hr-18:00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</c:strCache>
            </c:strRef>
          </c:cat>
          <c:val>
            <c:numRef>
              <c:f>'AKQ 8062020'!$V$95:$V$99</c:f>
              <c:numCache>
                <c:formatCode>General</c:formatCode>
                <c:ptCount val="5"/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B47-4001-B79A-0ECABCDEEB2A}"/>
            </c:ext>
          </c:extLst>
        </c:ser>
        <c:ser>
          <c:idx val="1"/>
          <c:order val="1"/>
          <c:tx>
            <c:v>90th</c:v>
          </c:tx>
          <c:spPr>
            <a:solidFill>
              <a:srgbClr val="FFE5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8062020'!$C$95:$C$99</c:f>
              <c:strCache>
                <c:ptCount val="5"/>
                <c:pt idx="0">
                  <c:v>hr- 17:00</c:v>
                </c:pt>
                <c:pt idx="1">
                  <c:v>hr-18:00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</c:strCache>
            </c:strRef>
          </c:cat>
          <c:val>
            <c:numRef>
              <c:f>'AKQ 8062020'!$X$95:$X$99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0.01</c:v>
                </c:pt>
                <c:pt idx="4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B47-4001-B79A-0ECABCDEEB2A}"/>
            </c:ext>
          </c:extLst>
        </c:ser>
        <c:ser>
          <c:idx val="2"/>
          <c:order val="2"/>
          <c:tx>
            <c:v>Max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8062020'!$C$95:$C$99</c:f>
              <c:strCache>
                <c:ptCount val="5"/>
                <c:pt idx="0">
                  <c:v>hr- 17:00</c:v>
                </c:pt>
                <c:pt idx="1">
                  <c:v>hr-18:00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</c:strCache>
            </c:strRef>
          </c:cat>
          <c:val>
            <c:numRef>
              <c:f>'AKQ 8062020'!$Z$95:$Z$99</c:f>
              <c:numCache>
                <c:formatCode>General</c:formatCode>
                <c:ptCount val="5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0.1</c:v>
                </c:pt>
                <c:pt idx="4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0B47-4001-B79A-0ECABCDEE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4877670"/>
        <c:axId val="1787258683"/>
      </c:barChart>
      <c:catAx>
        <c:axId val="13148776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87258683"/>
        <c:crosses val="autoZero"/>
        <c:auto val="1"/>
        <c:lblAlgn val="ctr"/>
        <c:lblOffset val="100"/>
        <c:noMultiLvlLbl val="1"/>
      </c:catAx>
      <c:valAx>
        <c:axId val="17872586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14877670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70218261718750008"/>
          <c:y val="9.546271338724166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3km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8062020'!$C$107:$C$111</c:f>
              <c:numCache>
                <c:formatCode>h:mm</c:formatCode>
                <c:ptCount val="5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</c:numCache>
            </c:numRef>
          </c:cat>
          <c:val>
            <c:numRef>
              <c:f>'AKQ 8062020'!$D$107:$D$111</c:f>
              <c:numCache>
                <c:formatCode>0%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0.2</c:v>
                </c:pt>
                <c:pt idx="3">
                  <c:v>0.7</c:v>
                </c:pt>
                <c:pt idx="4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CAD-4BD8-8E75-9ADBA5C11AF0}"/>
            </c:ext>
          </c:extLst>
        </c:ser>
        <c:ser>
          <c:idx val="1"/>
          <c:order val="1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8062020'!$C$107:$C$111</c:f>
              <c:numCache>
                <c:formatCode>h:mm</c:formatCode>
                <c:ptCount val="5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</c:numCache>
            </c:numRef>
          </c:cat>
          <c:val>
            <c:numRef>
              <c:f>'AKQ 8062020'!$F$107:$F$111</c:f>
              <c:numCache>
                <c:formatCode>0%</c:formatCode>
                <c:ptCount val="5"/>
                <c:pt idx="0">
                  <c:v>0.3</c:v>
                </c:pt>
                <c:pt idx="1">
                  <c:v>0.3</c:v>
                </c:pt>
                <c:pt idx="2">
                  <c:v>0.5</c:v>
                </c:pt>
                <c:pt idx="3">
                  <c:v>0.9</c:v>
                </c:pt>
                <c:pt idx="4">
                  <c:v>0.7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CAD-4BD8-8E75-9ADBA5C11AF0}"/>
            </c:ext>
          </c:extLst>
        </c:ser>
        <c:ser>
          <c:idx val="2"/>
          <c:order val="2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8062020'!$C$107:$C$111</c:f>
              <c:numCache>
                <c:formatCode>h:mm</c:formatCode>
                <c:ptCount val="5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</c:numCache>
            </c:numRef>
          </c:cat>
          <c:val>
            <c:numRef>
              <c:f>'AKQ 8062020'!$H$107:$H$111</c:f>
              <c:numCache>
                <c:formatCode>0%</c:formatCode>
                <c:ptCount val="5"/>
                <c:pt idx="0">
                  <c:v>0.5</c:v>
                </c:pt>
                <c:pt idx="1">
                  <c:v>0.7</c:v>
                </c:pt>
                <c:pt idx="2">
                  <c:v>0.7</c:v>
                </c:pt>
                <c:pt idx="3">
                  <c:v>1</c:v>
                </c:pt>
                <c:pt idx="4">
                  <c:v>0.9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3CAD-4BD8-8E75-9ADBA5C11AF0}"/>
            </c:ext>
          </c:extLst>
        </c:ser>
        <c:ser>
          <c:idx val="3"/>
          <c:order val="3"/>
          <c:tx>
            <c:v>&gt;1.00 3km</c:v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8062020'!$C$107:$C$111</c:f>
              <c:numCache>
                <c:formatCode>h:mm</c:formatCode>
                <c:ptCount val="5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</c:numCache>
            </c:numRef>
          </c:cat>
          <c:val>
            <c:numRef>
              <c:f>'AKQ 8062020'!$J$107:$J$111</c:f>
              <c:numCache>
                <c:formatCode>0%</c:formatCode>
                <c:ptCount val="5"/>
                <c:pt idx="3">
                  <c:v>0.4</c:v>
                </c:pt>
                <c:pt idx="4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3CAD-4BD8-8E75-9ADBA5C11AF0}"/>
            </c:ext>
          </c:extLst>
        </c:ser>
        <c:ser>
          <c:idx val="4"/>
          <c:order val="4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8062020'!$C$107:$C$111</c:f>
              <c:numCache>
                <c:formatCode>h:mm</c:formatCode>
                <c:ptCount val="5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</c:numCache>
            </c:numRef>
          </c:cat>
          <c:val>
            <c:numRef>
              <c:f>'AKQ 8062020'!$L$107:$L$111</c:f>
              <c:numCache>
                <c:formatCode>0%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0.3</c:v>
                </c:pt>
                <c:pt idx="3">
                  <c:v>0.9</c:v>
                </c:pt>
                <c:pt idx="4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3CAD-4BD8-8E75-9ADBA5C11AF0}"/>
            </c:ext>
          </c:extLst>
        </c:ser>
        <c:ser>
          <c:idx val="5"/>
          <c:order val="5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8062020'!$C$107:$C$111</c:f>
              <c:numCache>
                <c:formatCode>h:mm</c:formatCode>
                <c:ptCount val="5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</c:numCache>
            </c:numRef>
          </c:cat>
          <c:val>
            <c:numRef>
              <c:f>'AKQ 8062020'!$N$107:$N$111</c:f>
              <c:numCache>
                <c:formatCode>0%</c:formatCode>
                <c:ptCount val="5"/>
                <c:pt idx="0">
                  <c:v>0.3</c:v>
                </c:pt>
                <c:pt idx="1">
                  <c:v>0.5</c:v>
                </c:pt>
                <c:pt idx="2">
                  <c:v>0.5</c:v>
                </c:pt>
                <c:pt idx="3">
                  <c:v>0.9</c:v>
                </c:pt>
                <c:pt idx="4">
                  <c:v>0.7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3CAD-4BD8-8E75-9ADBA5C11AF0}"/>
            </c:ext>
          </c:extLst>
        </c:ser>
        <c:ser>
          <c:idx val="6"/>
          <c:order val="6"/>
          <c:tx>
            <c:v>&gt;2.00 15km</c:v>
          </c:tx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8062020'!$C$107:$C$111</c:f>
              <c:numCache>
                <c:formatCode>h:mm</c:formatCode>
                <c:ptCount val="5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</c:numCache>
            </c:numRef>
          </c:cat>
          <c:val>
            <c:numRef>
              <c:f>'AKQ 8062020'!$R$107:$R$111</c:f>
              <c:numCache>
                <c:formatCode>0%</c:formatCode>
                <c:ptCount val="5"/>
                <c:pt idx="2">
                  <c:v>0.1</c:v>
                </c:pt>
                <c:pt idx="3">
                  <c:v>0.3</c:v>
                </c:pt>
                <c:pt idx="4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3CAD-4BD8-8E75-9ADBA5C11AF0}"/>
            </c:ext>
          </c:extLst>
        </c:ser>
        <c:ser>
          <c:idx val="7"/>
          <c:order val="7"/>
          <c:tx>
            <c:v>&gt;2.00 27km</c:v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8062020'!$C$107:$C$111</c:f>
              <c:numCache>
                <c:formatCode>h:mm</c:formatCode>
                <c:ptCount val="5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</c:numCache>
            </c:numRef>
          </c:cat>
          <c:val>
            <c:numRef>
              <c:f>'AKQ 8062020'!$T$107:$T$111</c:f>
              <c:numCache>
                <c:formatCode>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0.3</c:v>
                </c:pt>
                <c:pt idx="3">
                  <c:v>0.6</c:v>
                </c:pt>
                <c:pt idx="4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3CAD-4BD8-8E75-9ADBA5C11AF0}"/>
            </c:ext>
          </c:extLst>
        </c:ser>
        <c:ser>
          <c:idx val="8"/>
          <c:order val="8"/>
          <c:tx>
            <c:v>&gt;3.00 27km</c:v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8062020'!$C$107:$C$111</c:f>
              <c:numCache>
                <c:formatCode>h:mm</c:formatCode>
                <c:ptCount val="5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</c:numCache>
            </c:numRef>
          </c:cat>
          <c:val>
            <c:numRef>
              <c:f>'AKQ 8062020'!$Z$107:$Z$111</c:f>
              <c:numCache>
                <c:formatCode>0%</c:formatCode>
                <c:ptCount val="5"/>
                <c:pt idx="0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3CAD-4BD8-8E75-9ADBA5C11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5862841"/>
        <c:axId val="2107937037"/>
      </c:barChart>
      <c:catAx>
        <c:axId val="12758628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07937037"/>
        <c:crosses val="autoZero"/>
        <c:auto val="1"/>
        <c:lblAlgn val="ctr"/>
        <c:lblOffset val="100"/>
        <c:noMultiLvlLbl val="1"/>
      </c:catAx>
      <c:valAx>
        <c:axId val="21079370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7586284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8062020'!$C$107:$C$111</c:f>
              <c:numCache>
                <c:formatCode>h:mm</c:formatCode>
                <c:ptCount val="5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</c:numCache>
            </c:numRef>
          </c:cat>
          <c:val>
            <c:numRef>
              <c:f>'AKQ 8062020'!$AH$107:$AH$111</c:f>
              <c:numCache>
                <c:formatCode>General</c:formatCode>
                <c:ptCount val="5"/>
                <c:pt idx="1">
                  <c:v>0.01</c:v>
                </c:pt>
                <c:pt idx="2">
                  <c:v>0.1</c:v>
                </c:pt>
                <c:pt idx="3">
                  <c:v>1</c:v>
                </c:pt>
                <c:pt idx="4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7DF-49B4-9D6B-D397016C41EF}"/>
            </c:ext>
          </c:extLst>
        </c:ser>
        <c:ser>
          <c:idx val="1"/>
          <c:order val="1"/>
          <c:tx>
            <c:v>90th</c:v>
          </c:tx>
          <c:spPr>
            <a:solidFill>
              <a:srgbClr val="F6B26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8062020'!$C$107:$C$111</c:f>
              <c:numCache>
                <c:formatCode>h:mm</c:formatCode>
                <c:ptCount val="5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</c:numCache>
            </c:numRef>
          </c:cat>
          <c:val>
            <c:numRef>
              <c:f>'AKQ 8062020'!$AJ$107:$AJ$111</c:f>
              <c:numCache>
                <c:formatCode>General</c:formatCode>
                <c:ptCount val="5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7DF-49B4-9D6B-D397016C41EF}"/>
            </c:ext>
          </c:extLst>
        </c:ser>
        <c:ser>
          <c:idx val="2"/>
          <c:order val="2"/>
          <c:tx>
            <c:v>Max</c:v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8062020'!$C$107:$C$111</c:f>
              <c:numCache>
                <c:formatCode>h:mm</c:formatCode>
                <c:ptCount val="5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</c:numCache>
            </c:numRef>
          </c:cat>
          <c:val>
            <c:numRef>
              <c:f>'AKQ 8062020'!$AL$107:$AL$111</c:f>
              <c:numCache>
                <c:formatCode>General</c:formatCode>
                <c:ptCount val="5"/>
                <c:pt idx="0">
                  <c:v>0.25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87DF-49B4-9D6B-D397016C4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0855889"/>
        <c:axId val="219811145"/>
      </c:barChart>
      <c:catAx>
        <c:axId val="5508558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9811145"/>
        <c:crosses val="autoZero"/>
        <c:auto val="1"/>
        <c:lblAlgn val="ctr"/>
        <c:lblOffset val="100"/>
        <c:noMultiLvlLbl val="1"/>
      </c:catAx>
      <c:valAx>
        <c:axId val="2198111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50855889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9718261718750008"/>
          <c:y val="0.1035489667565139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3km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8062020'!$C$113:$C$117</c:f>
              <c:strCache>
                <c:ptCount val="5"/>
                <c:pt idx="0">
                  <c:v>hr- 17:00</c:v>
                </c:pt>
                <c:pt idx="1">
                  <c:v>hr-18:00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</c:strCache>
            </c:strRef>
          </c:cat>
          <c:val>
            <c:numRef>
              <c:f>'AKQ 8062020'!$D$113:$D$117</c:f>
              <c:numCache>
                <c:formatCode>0%</c:formatCode>
                <c:ptCount val="5"/>
                <c:pt idx="1">
                  <c:v>0.1</c:v>
                </c:pt>
                <c:pt idx="2">
                  <c:v>0.1</c:v>
                </c:pt>
                <c:pt idx="3">
                  <c:v>0.6</c:v>
                </c:pt>
                <c:pt idx="4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6E1-4F7C-A12F-45A055BFB672}"/>
            </c:ext>
          </c:extLst>
        </c:ser>
        <c:ser>
          <c:idx val="1"/>
          <c:order val="1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8062020'!$C$113:$C$117</c:f>
              <c:strCache>
                <c:ptCount val="5"/>
                <c:pt idx="0">
                  <c:v>hr- 17:00</c:v>
                </c:pt>
                <c:pt idx="1">
                  <c:v>hr-18:00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</c:strCache>
            </c:strRef>
          </c:cat>
          <c:val>
            <c:numRef>
              <c:f>'AKQ 8062020'!$F$113:$F$117</c:f>
              <c:numCache>
                <c:formatCode>0%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0.9</c:v>
                </c:pt>
                <c:pt idx="4">
                  <c:v>0.6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6E1-4F7C-A12F-45A055BFB672}"/>
            </c:ext>
          </c:extLst>
        </c:ser>
        <c:ser>
          <c:idx val="2"/>
          <c:order val="2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8062020'!$C$113:$C$117</c:f>
              <c:strCache>
                <c:ptCount val="5"/>
                <c:pt idx="0">
                  <c:v>hr- 17:00</c:v>
                </c:pt>
                <c:pt idx="1">
                  <c:v>hr-18:00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</c:strCache>
            </c:strRef>
          </c:cat>
          <c:val>
            <c:numRef>
              <c:f>'AKQ 8062020'!$H$113:$H$117</c:f>
              <c:numCache>
                <c:formatCode>0%</c:formatCode>
                <c:ptCount val="5"/>
                <c:pt idx="0">
                  <c:v>0.4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  <c:pt idx="4">
                  <c:v>0.9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86E1-4F7C-A12F-45A055BFB672}"/>
            </c:ext>
          </c:extLst>
        </c:ser>
        <c:ser>
          <c:idx val="3"/>
          <c:order val="3"/>
          <c:tx>
            <c:v>&gt;1.00 3km</c:v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8062020'!$C$113:$C$117</c:f>
              <c:strCache>
                <c:ptCount val="5"/>
                <c:pt idx="0">
                  <c:v>hr- 17:00</c:v>
                </c:pt>
                <c:pt idx="1">
                  <c:v>hr-18:00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</c:strCache>
            </c:strRef>
          </c:cat>
          <c:val>
            <c:numRef>
              <c:f>'AKQ 8062020'!$J$113:$J$117</c:f>
              <c:numCache>
                <c:formatCode>h:mm</c:formatCode>
                <c:ptCount val="5"/>
                <c:pt idx="3" formatCode="0%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86E1-4F7C-A12F-45A055BFB672}"/>
            </c:ext>
          </c:extLst>
        </c:ser>
        <c:ser>
          <c:idx val="4"/>
          <c:order val="4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8062020'!$C$113:$C$117</c:f>
              <c:strCache>
                <c:ptCount val="5"/>
                <c:pt idx="0">
                  <c:v>hr- 17:00</c:v>
                </c:pt>
                <c:pt idx="1">
                  <c:v>hr-18:00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</c:strCache>
            </c:strRef>
          </c:cat>
          <c:val>
            <c:numRef>
              <c:f>'AKQ 8062020'!$L$113:$L$117</c:f>
              <c:numCache>
                <c:formatCode>0%</c:formatCode>
                <c:ptCount val="5"/>
                <c:pt idx="1">
                  <c:v>0.1</c:v>
                </c:pt>
                <c:pt idx="2">
                  <c:v>0.2</c:v>
                </c:pt>
                <c:pt idx="3">
                  <c:v>0.7</c:v>
                </c:pt>
                <c:pt idx="4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86E1-4F7C-A12F-45A055BFB672}"/>
            </c:ext>
          </c:extLst>
        </c:ser>
        <c:ser>
          <c:idx val="5"/>
          <c:order val="5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8062020'!$C$113:$C$117</c:f>
              <c:strCache>
                <c:ptCount val="5"/>
                <c:pt idx="0">
                  <c:v>hr- 17:00</c:v>
                </c:pt>
                <c:pt idx="1">
                  <c:v>hr-18:00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</c:strCache>
            </c:strRef>
          </c:cat>
          <c:val>
            <c:numRef>
              <c:f>'AKQ 8062020'!$N$113:$N$117</c:f>
              <c:numCache>
                <c:formatCode>0%</c:formatCode>
                <c:ptCount val="5"/>
                <c:pt idx="0">
                  <c:v>0.2</c:v>
                </c:pt>
                <c:pt idx="1">
                  <c:v>0.3</c:v>
                </c:pt>
                <c:pt idx="2">
                  <c:v>0.3</c:v>
                </c:pt>
                <c:pt idx="3">
                  <c:v>0.9</c:v>
                </c:pt>
                <c:pt idx="4">
                  <c:v>0.7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86E1-4F7C-A12F-45A055BFB672}"/>
            </c:ext>
          </c:extLst>
        </c:ser>
        <c:ser>
          <c:idx val="6"/>
          <c:order val="6"/>
          <c:tx>
            <c:v>&gt;2.00 15km</c:v>
          </c:tx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8062020'!$C$113:$C$117</c:f>
              <c:strCache>
                <c:ptCount val="5"/>
                <c:pt idx="0">
                  <c:v>hr- 17:00</c:v>
                </c:pt>
                <c:pt idx="1">
                  <c:v>hr-18:00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</c:strCache>
            </c:strRef>
          </c:cat>
          <c:val>
            <c:numRef>
              <c:f>'AKQ 8062020'!$R$113:$R$117</c:f>
              <c:numCache>
                <c:formatCode>h:mm</c:formatCode>
                <c:ptCount val="5"/>
                <c:pt idx="3" formatCode="0%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86E1-4F7C-A12F-45A055BFB672}"/>
            </c:ext>
          </c:extLst>
        </c:ser>
        <c:ser>
          <c:idx val="7"/>
          <c:order val="7"/>
          <c:tx>
            <c:v>&gt;2.00 27km</c:v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8062020'!$C$113:$C$117</c:f>
              <c:strCache>
                <c:ptCount val="5"/>
                <c:pt idx="0">
                  <c:v>hr- 17:00</c:v>
                </c:pt>
                <c:pt idx="1">
                  <c:v>hr-18:00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</c:strCache>
            </c:strRef>
          </c:cat>
          <c:val>
            <c:numRef>
              <c:f>'AKQ 8062020'!$T$113:$T$117</c:f>
              <c:numCache>
                <c:formatCode>General</c:formatCode>
                <c:ptCount val="5"/>
                <c:pt idx="0" formatCode="0%">
                  <c:v>0.1</c:v>
                </c:pt>
                <c:pt idx="3" formatCode="0%">
                  <c:v>0.3</c:v>
                </c:pt>
                <c:pt idx="4" formatCode="0%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86E1-4F7C-A12F-45A055BFB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7511761"/>
        <c:axId val="1314582309"/>
      </c:barChart>
      <c:catAx>
        <c:axId val="9575117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14582309"/>
        <c:crosses val="autoZero"/>
        <c:auto val="1"/>
        <c:lblAlgn val="ctr"/>
        <c:lblOffset val="100"/>
        <c:noMultiLvlLbl val="1"/>
      </c:catAx>
      <c:valAx>
        <c:axId val="13145823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5751176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FF2C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8062020'!$C$113:$C$117</c:f>
              <c:strCache>
                <c:ptCount val="5"/>
                <c:pt idx="0">
                  <c:v>hr- 17:00</c:v>
                </c:pt>
                <c:pt idx="1">
                  <c:v>hr-18:00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</c:strCache>
            </c:strRef>
          </c:cat>
          <c:val>
            <c:numRef>
              <c:f>'AKQ 8062020'!$V$113:$V$117</c:f>
              <c:numCache>
                <c:formatCode>General</c:formatCode>
                <c:ptCount val="5"/>
                <c:pt idx="2">
                  <c:v>0.01</c:v>
                </c:pt>
                <c:pt idx="3">
                  <c:v>0.5</c:v>
                </c:pt>
                <c:pt idx="4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02D-416A-AFF1-BA32A286844A}"/>
            </c:ext>
          </c:extLst>
        </c:ser>
        <c:ser>
          <c:idx val="1"/>
          <c:order val="1"/>
          <c:tx>
            <c:v>90th</c:v>
          </c:tx>
          <c:spPr>
            <a:solidFill>
              <a:srgbClr val="FFE5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8062020'!$C$113:$C$117</c:f>
              <c:strCache>
                <c:ptCount val="5"/>
                <c:pt idx="0">
                  <c:v>hr- 17:00</c:v>
                </c:pt>
                <c:pt idx="1">
                  <c:v>hr-18:00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</c:strCache>
            </c:strRef>
          </c:cat>
          <c:val>
            <c:numRef>
              <c:f>'AKQ 8062020'!$X$113:$X$117</c:f>
              <c:numCache>
                <c:formatCode>General</c:formatCode>
                <c:ptCount val="5"/>
                <c:pt idx="0">
                  <c:v>0.01</c:v>
                </c:pt>
                <c:pt idx="1">
                  <c:v>0.25</c:v>
                </c:pt>
                <c:pt idx="2">
                  <c:v>0.25</c:v>
                </c:pt>
                <c:pt idx="3">
                  <c:v>1.5</c:v>
                </c:pt>
                <c:pt idx="4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02D-416A-AFF1-BA32A286844A}"/>
            </c:ext>
          </c:extLst>
        </c:ser>
        <c:ser>
          <c:idx val="2"/>
          <c:order val="2"/>
          <c:tx>
            <c:v>Max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8062020'!$C$113:$C$117</c:f>
              <c:strCache>
                <c:ptCount val="5"/>
                <c:pt idx="0">
                  <c:v>hr- 17:00</c:v>
                </c:pt>
                <c:pt idx="1">
                  <c:v>hr-18:00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</c:strCache>
            </c:strRef>
          </c:cat>
          <c:val>
            <c:numRef>
              <c:f>'AKQ 8062020'!$Z$113:$Z$117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F02D-416A-AFF1-BA32A2868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5945712"/>
        <c:axId val="1063157920"/>
      </c:barChart>
      <c:catAx>
        <c:axId val="182594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63157920"/>
        <c:crosses val="autoZero"/>
        <c:auto val="1"/>
        <c:lblAlgn val="ctr"/>
        <c:lblOffset val="100"/>
        <c:noMultiLvlLbl val="1"/>
      </c:catAx>
      <c:valAx>
        <c:axId val="10631579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25945712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9718261718750008"/>
          <c:y val="8.4681042228212017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3km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8062020'!$C$125:$C$130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'AKQ 8062020'!$D$125:$D$130</c:f>
              <c:numCache>
                <c:formatCode>0%</c:formatCode>
                <c:ptCount val="6"/>
                <c:pt idx="0">
                  <c:v>0.9</c:v>
                </c:pt>
                <c:pt idx="1">
                  <c:v>0.7</c:v>
                </c:pt>
                <c:pt idx="2">
                  <c:v>0.6</c:v>
                </c:pt>
                <c:pt idx="3">
                  <c:v>0.5</c:v>
                </c:pt>
                <c:pt idx="4">
                  <c:v>0.6</c:v>
                </c:pt>
                <c:pt idx="5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CD4-4FB8-8A2F-69F8309C1E83}"/>
            </c:ext>
          </c:extLst>
        </c:ser>
        <c:ser>
          <c:idx val="1"/>
          <c:order val="1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8062020'!$C$125:$C$130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'AKQ 8062020'!$F$125:$F$130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CD4-4FB8-8A2F-69F8309C1E83}"/>
            </c:ext>
          </c:extLst>
        </c:ser>
        <c:ser>
          <c:idx val="2"/>
          <c:order val="2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8062020'!$C$125:$C$130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'AKQ 8062020'!$H$125:$H$130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</c:v>
                </c:pt>
                <c:pt idx="5">
                  <c:v>0.9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6CD4-4FB8-8A2F-69F8309C1E83}"/>
            </c:ext>
          </c:extLst>
        </c:ser>
        <c:ser>
          <c:idx val="3"/>
          <c:order val="3"/>
          <c:tx>
            <c:v>&gt;1.00 3km</c:v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8062020'!$C$125:$C$130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'AKQ 8062020'!$J$125:$J$130</c:f>
              <c:numCache>
                <c:formatCode>0%</c:formatCode>
                <c:ptCount val="6"/>
                <c:pt idx="0">
                  <c:v>0.7</c:v>
                </c:pt>
                <c:pt idx="1">
                  <c:v>0.2</c:v>
                </c:pt>
                <c:pt idx="2">
                  <c:v>0.4</c:v>
                </c:pt>
                <c:pt idx="3">
                  <c:v>0.2</c:v>
                </c:pt>
                <c:pt idx="4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6CD4-4FB8-8A2F-69F8309C1E83}"/>
            </c:ext>
          </c:extLst>
        </c:ser>
        <c:ser>
          <c:idx val="4"/>
          <c:order val="4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8062020'!$C$125:$C$130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'AKQ 8062020'!$L$125:$L$130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0.9</c:v>
                </c:pt>
                <c:pt idx="3">
                  <c:v>0.6</c:v>
                </c:pt>
                <c:pt idx="4">
                  <c:v>0.4</c:v>
                </c:pt>
                <c:pt idx="5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6CD4-4FB8-8A2F-69F8309C1E83}"/>
            </c:ext>
          </c:extLst>
        </c:ser>
        <c:ser>
          <c:idx val="5"/>
          <c:order val="5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8062020'!$C$125:$C$130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'AKQ 8062020'!$N$125:$N$130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0.7</c:v>
                </c:pt>
                <c:pt idx="4">
                  <c:v>0.7</c:v>
                </c:pt>
                <c:pt idx="5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6CD4-4FB8-8A2F-69F8309C1E83}"/>
            </c:ext>
          </c:extLst>
        </c:ser>
        <c:ser>
          <c:idx val="6"/>
          <c:order val="6"/>
          <c:tx>
            <c:v>&gt;2.00 3km</c:v>
          </c:tx>
          <c:spPr>
            <a:solidFill>
              <a:srgbClr val="B4A7D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8062020'!$C$125:$C$130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'AKQ 8062020'!$P$125:$P$130</c:f>
              <c:numCache>
                <c:formatCode>0%</c:formatCode>
                <c:ptCount val="6"/>
                <c:pt idx="0">
                  <c:v>0.4</c:v>
                </c:pt>
                <c:pt idx="1">
                  <c:v>0.1</c:v>
                </c:pt>
                <c:pt idx="2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6CD4-4FB8-8A2F-69F8309C1E83}"/>
            </c:ext>
          </c:extLst>
        </c:ser>
        <c:ser>
          <c:idx val="7"/>
          <c:order val="7"/>
          <c:tx>
            <c:v>&gt;2.00 15km</c:v>
          </c:tx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8062020'!$C$125:$C$130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'AKQ 8062020'!$R$125:$R$130</c:f>
              <c:numCache>
                <c:formatCode>0%</c:formatCode>
                <c:ptCount val="6"/>
                <c:pt idx="0">
                  <c:v>0.9</c:v>
                </c:pt>
                <c:pt idx="1">
                  <c:v>0.6</c:v>
                </c:pt>
                <c:pt idx="2">
                  <c:v>0.5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6CD4-4FB8-8A2F-69F8309C1E83}"/>
            </c:ext>
          </c:extLst>
        </c:ser>
        <c:ser>
          <c:idx val="8"/>
          <c:order val="8"/>
          <c:tx>
            <c:v>&gt;2.00 27km</c:v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8062020'!$C$125:$C$130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'AKQ 8062020'!$T$125:$T$130</c:f>
              <c:numCache>
                <c:formatCode>0%</c:formatCode>
                <c:ptCount val="6"/>
                <c:pt idx="0">
                  <c:v>1</c:v>
                </c:pt>
                <c:pt idx="1">
                  <c:v>0.9</c:v>
                </c:pt>
                <c:pt idx="2">
                  <c:v>0.9</c:v>
                </c:pt>
                <c:pt idx="3">
                  <c:v>0.3</c:v>
                </c:pt>
                <c:pt idx="4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6CD4-4FB8-8A2F-69F8309C1E83}"/>
            </c:ext>
          </c:extLst>
        </c:ser>
        <c:ser>
          <c:idx val="9"/>
          <c:order val="9"/>
          <c:tx>
            <c:v>&gt;3.00 3km</c:v>
          </c:tx>
          <c:spPr>
            <a:solidFill>
              <a:srgbClr val="B6D7A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8062020'!$C$125:$C$130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'AKQ 8062020'!$V$125:$V$130</c:f>
              <c:numCache>
                <c:formatCode>0%</c:formatCode>
                <c:ptCount val="6"/>
                <c:pt idx="0">
                  <c:v>0.2</c:v>
                </c:pt>
                <c:pt idx="1">
                  <c:v>0.1</c:v>
                </c:pt>
                <c:pt idx="2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9-6CD4-4FB8-8A2F-69F8309C1E83}"/>
            </c:ext>
          </c:extLst>
        </c:ser>
        <c:ser>
          <c:idx val="10"/>
          <c:order val="10"/>
          <c:tx>
            <c:v>&gt;3.00 15km</c:v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8062020'!$C$125:$C$130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'AKQ 8062020'!$X$125:$X$130</c:f>
              <c:numCache>
                <c:formatCode>0%</c:formatCode>
                <c:ptCount val="6"/>
                <c:pt idx="0">
                  <c:v>0.6</c:v>
                </c:pt>
                <c:pt idx="1">
                  <c:v>0.3</c:v>
                </c:pt>
                <c:pt idx="2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A-6CD4-4FB8-8A2F-69F8309C1E83}"/>
            </c:ext>
          </c:extLst>
        </c:ser>
        <c:ser>
          <c:idx val="11"/>
          <c:order val="11"/>
          <c:tx>
            <c:v>&gt;3.00 27km</c:v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8062020'!$C$125:$C$130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'AKQ 8062020'!$Z$125:$Z$130</c:f>
              <c:numCache>
                <c:formatCode>0%</c:formatCode>
                <c:ptCount val="6"/>
                <c:pt idx="0">
                  <c:v>1</c:v>
                </c:pt>
                <c:pt idx="1">
                  <c:v>0.6</c:v>
                </c:pt>
                <c:pt idx="2">
                  <c:v>0.8</c:v>
                </c:pt>
                <c:pt idx="3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B-6CD4-4FB8-8A2F-69F8309C1E83}"/>
            </c:ext>
          </c:extLst>
        </c:ser>
        <c:ser>
          <c:idx val="12"/>
          <c:order val="12"/>
          <c:tx>
            <c:v>&gt;5.00 15km</c:v>
          </c:tx>
          <c:spPr>
            <a:solidFill>
              <a:srgbClr val="FFE599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8062020'!$C$125:$C$130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'AKQ 8062020'!$AD$125:$AD$130</c:f>
              <c:numCache>
                <c:formatCode>0%</c:formatCode>
                <c:ptCount val="6"/>
                <c:pt idx="0">
                  <c:v>0.2</c:v>
                </c:pt>
                <c:pt idx="1">
                  <c:v>0.2</c:v>
                </c:pt>
                <c:pt idx="2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C-6CD4-4FB8-8A2F-69F8309C1E83}"/>
            </c:ext>
          </c:extLst>
        </c:ser>
        <c:ser>
          <c:idx val="13"/>
          <c:order val="13"/>
          <c:tx>
            <c:v>&gt;5.00 27km</c:v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8062020'!$C$125:$C$130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'AKQ 8062020'!$AF$125:$AF$130</c:f>
              <c:numCache>
                <c:formatCode>0%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D-6CD4-4FB8-8A2F-69F8309C1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305323"/>
        <c:axId val="22692012"/>
      </c:barChart>
      <c:catAx>
        <c:axId val="5243053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2692012"/>
        <c:crosses val="autoZero"/>
        <c:auto val="1"/>
        <c:lblAlgn val="ctr"/>
        <c:lblOffset val="100"/>
        <c:noMultiLvlLbl val="1"/>
      </c:catAx>
      <c:valAx>
        <c:axId val="226920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24305323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819303385416678"/>
          <c:y val="8.1985624438454599E-2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US" b="0">
                <a:solidFill>
                  <a:schemeClr val="dk1"/>
                </a:solidFill>
                <a:latin typeface="+mn-lt"/>
              </a:rPr>
              <a:t>5 Minute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3km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'ILM 6162020'!$C$23:$C$28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'ILM 6162020'!$D$23:$D$28</c:f>
              <c:numCache>
                <c:formatCode>0%</c:formatCode>
                <c:ptCount val="6"/>
                <c:pt idx="0">
                  <c:v>0.1</c:v>
                </c:pt>
                <c:pt idx="5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58F-4683-A70B-B3CA29FA302A}"/>
            </c:ext>
          </c:extLst>
        </c:ser>
        <c:ser>
          <c:idx val="1"/>
          <c:order val="1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'ILM 6162020'!$C$23:$C$28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'ILM 6162020'!$F$23:$F$28</c:f>
              <c:numCache>
                <c:formatCode>0%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0.1</c:v>
                </c:pt>
                <c:pt idx="3">
                  <c:v>0.2</c:v>
                </c:pt>
                <c:pt idx="4">
                  <c:v>0.5</c:v>
                </c:pt>
                <c:pt idx="5">
                  <c:v>0.6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58F-4683-A70B-B3CA29FA302A}"/>
            </c:ext>
          </c:extLst>
        </c:ser>
        <c:ser>
          <c:idx val="2"/>
          <c:order val="2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'ILM 6162020'!$C$23:$C$28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'ILM 6162020'!$H$23:$H$28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0.3</c:v>
                </c:pt>
                <c:pt idx="3">
                  <c:v>0.3</c:v>
                </c:pt>
                <c:pt idx="4">
                  <c:v>0.8</c:v>
                </c:pt>
                <c:pt idx="5">
                  <c:v>0.6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C58F-4683-A70B-B3CA29FA302A}"/>
            </c:ext>
          </c:extLst>
        </c:ser>
        <c:ser>
          <c:idx val="3"/>
          <c:order val="3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'ILM 6162020'!$C$23:$C$28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'ILM 6162020'!$L$23:$L$28</c:f>
              <c:numCache>
                <c:formatCode>0%</c:formatCode>
                <c:ptCount val="6"/>
                <c:pt idx="0">
                  <c:v>0.1</c:v>
                </c:pt>
                <c:pt idx="1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C58F-4683-A70B-B3CA29FA302A}"/>
            </c:ext>
          </c:extLst>
        </c:ser>
        <c:ser>
          <c:idx val="4"/>
          <c:order val="4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'ILM 6162020'!$C$23:$C$28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'ILM 6162020'!$N$23:$N$28</c:f>
              <c:numCache>
                <c:formatCode>0%</c:formatCode>
                <c:ptCount val="6"/>
                <c:pt idx="0">
                  <c:v>0.2</c:v>
                </c:pt>
                <c:pt idx="1">
                  <c:v>0.2</c:v>
                </c:pt>
                <c:pt idx="2">
                  <c:v>0.1</c:v>
                </c:pt>
                <c:pt idx="4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C58F-4683-A70B-B3CA29FA3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9194576"/>
        <c:axId val="1246994887"/>
      </c:barChart>
      <c:catAx>
        <c:axId val="1749194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46994887"/>
        <c:crosses val="autoZero"/>
        <c:auto val="1"/>
        <c:lblAlgn val="ctr"/>
        <c:lblOffset val="100"/>
        <c:noMultiLvlLbl val="1"/>
      </c:catAx>
      <c:valAx>
        <c:axId val="12469948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4919457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8062020'!$C$125:$C$130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'AKQ 8062020'!$AH$125:$AH$130</c:f>
              <c:numCache>
                <c:formatCode>General</c:formatCode>
                <c:ptCount val="6"/>
                <c:pt idx="0">
                  <c:v>2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35C-4C8C-8CA3-4254A4F75A9F}"/>
            </c:ext>
          </c:extLst>
        </c:ser>
        <c:ser>
          <c:idx val="1"/>
          <c:order val="1"/>
          <c:tx>
            <c:v>90th</c:v>
          </c:tx>
          <c:spPr>
            <a:solidFill>
              <a:srgbClr val="F6B26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8062020'!$C$125:$C$130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'AKQ 8062020'!$AJ$125:$AJ$130</c:f>
              <c:numCache>
                <c:formatCode>General</c:formatCode>
                <c:ptCount val="6"/>
                <c:pt idx="0">
                  <c:v>3</c:v>
                </c:pt>
                <c:pt idx="1">
                  <c:v>2.5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35C-4C8C-8CA3-4254A4F75A9F}"/>
            </c:ext>
          </c:extLst>
        </c:ser>
        <c:ser>
          <c:idx val="2"/>
          <c:order val="2"/>
          <c:tx>
            <c:v>Max</c:v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8062020'!$C$125:$C$130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'AKQ 8062020'!$AL$125:$AL$130</c:f>
              <c:numCache>
                <c:formatCode>General</c:formatCode>
                <c:ptCount val="6"/>
                <c:pt idx="0">
                  <c:v>7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1.5</c:v>
                </c:pt>
                <c:pt idx="5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835C-4C8C-8CA3-4254A4F75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3243375"/>
        <c:axId val="1632052368"/>
      </c:barChart>
      <c:catAx>
        <c:axId val="453243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32052368"/>
        <c:crosses val="autoZero"/>
        <c:auto val="1"/>
        <c:lblAlgn val="ctr"/>
        <c:lblOffset val="100"/>
        <c:noMultiLvlLbl val="1"/>
      </c:catAx>
      <c:valAx>
        <c:axId val="16320523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53243375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9551595052083348"/>
          <c:y val="8.7376460017969421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3km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8062020'!$C$132:$C$137</c:f>
              <c:strCache>
                <c:ptCount val="6"/>
                <c:pt idx="0">
                  <c:v>hr- 17:00</c:v>
                </c:pt>
                <c:pt idx="1">
                  <c:v>hr-18:00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  <c:pt idx="5">
                  <c:v>hr- 22:00</c:v>
                </c:pt>
              </c:strCache>
            </c:strRef>
          </c:cat>
          <c:val>
            <c:numRef>
              <c:f>'AKQ 8062020'!$D$132:$D$138</c:f>
              <c:numCache>
                <c:formatCode>0%</c:formatCode>
                <c:ptCount val="7"/>
                <c:pt idx="0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 formatCode="General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5AB-4988-8B0E-80331F7E55BE}"/>
            </c:ext>
          </c:extLst>
        </c:ser>
        <c:ser>
          <c:idx val="1"/>
          <c:order val="1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8062020'!$C$132:$C$137</c:f>
              <c:strCache>
                <c:ptCount val="6"/>
                <c:pt idx="0">
                  <c:v>hr- 17:00</c:v>
                </c:pt>
                <c:pt idx="1">
                  <c:v>hr-18:00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  <c:pt idx="5">
                  <c:v>hr- 22:00</c:v>
                </c:pt>
              </c:strCache>
            </c:strRef>
          </c:cat>
          <c:val>
            <c:numRef>
              <c:f>'AKQ 8062020'!$F$132:$F$138</c:f>
              <c:numCache>
                <c:formatCode>0%</c:formatCode>
                <c:ptCount val="7"/>
                <c:pt idx="0">
                  <c:v>0.4</c:v>
                </c:pt>
                <c:pt idx="1">
                  <c:v>0.2</c:v>
                </c:pt>
                <c:pt idx="2">
                  <c:v>0.4</c:v>
                </c:pt>
                <c:pt idx="3">
                  <c:v>0.4</c:v>
                </c:pt>
                <c:pt idx="4">
                  <c:v>0.3</c:v>
                </c:pt>
                <c:pt idx="5">
                  <c:v>0.7</c:v>
                </c:pt>
                <c:pt idx="6" formatCode="General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5AB-4988-8B0E-80331F7E55BE}"/>
            </c:ext>
          </c:extLst>
        </c:ser>
        <c:ser>
          <c:idx val="2"/>
          <c:order val="2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8062020'!$C$132:$C$137</c:f>
              <c:strCache>
                <c:ptCount val="6"/>
                <c:pt idx="0">
                  <c:v>hr- 17:00</c:v>
                </c:pt>
                <c:pt idx="1">
                  <c:v>hr-18:00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  <c:pt idx="5">
                  <c:v>hr- 22:00</c:v>
                </c:pt>
              </c:strCache>
            </c:strRef>
          </c:cat>
          <c:val>
            <c:numRef>
              <c:f>'AKQ 8062020'!$H$132:$H$138</c:f>
              <c:numCache>
                <c:formatCode>0%</c:formatCode>
                <c:ptCount val="7"/>
                <c:pt idx="0">
                  <c:v>0.5</c:v>
                </c:pt>
                <c:pt idx="1">
                  <c:v>0.5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0.9</c:v>
                </c:pt>
                <c:pt idx="6" formatCode="General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A5AB-4988-8B0E-80331F7E55BE}"/>
            </c:ext>
          </c:extLst>
        </c:ser>
        <c:ser>
          <c:idx val="3"/>
          <c:order val="3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8062020'!$C$132:$C$137</c:f>
              <c:strCache>
                <c:ptCount val="6"/>
                <c:pt idx="0">
                  <c:v>hr- 17:00</c:v>
                </c:pt>
                <c:pt idx="1">
                  <c:v>hr-18:00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  <c:pt idx="5">
                  <c:v>hr- 22:00</c:v>
                </c:pt>
              </c:strCache>
            </c:strRef>
          </c:cat>
          <c:val>
            <c:numRef>
              <c:f>'AKQ 8062020'!$L$132:$L$138</c:f>
              <c:numCache>
                <c:formatCode>0%</c:formatCode>
                <c:ptCount val="7"/>
                <c:pt idx="0">
                  <c:v>0.1</c:v>
                </c:pt>
                <c:pt idx="2">
                  <c:v>0.3</c:v>
                </c:pt>
                <c:pt idx="3">
                  <c:v>0.1</c:v>
                </c:pt>
                <c:pt idx="4">
                  <c:v>0.1</c:v>
                </c:pt>
                <c:pt idx="6" formatCode="General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A5AB-4988-8B0E-80331F7E55BE}"/>
            </c:ext>
          </c:extLst>
        </c:ser>
        <c:ser>
          <c:idx val="4"/>
          <c:order val="4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8062020'!$C$132:$C$137</c:f>
              <c:strCache>
                <c:ptCount val="6"/>
                <c:pt idx="0">
                  <c:v>hr- 17:00</c:v>
                </c:pt>
                <c:pt idx="1">
                  <c:v>hr-18:00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  <c:pt idx="5">
                  <c:v>hr- 22:00</c:v>
                </c:pt>
              </c:strCache>
            </c:strRef>
          </c:cat>
          <c:val>
            <c:numRef>
              <c:f>'AKQ 8062020'!$N$132:$N$138</c:f>
              <c:numCache>
                <c:formatCode>0%</c:formatCode>
                <c:ptCount val="7"/>
                <c:pt idx="0">
                  <c:v>0.3</c:v>
                </c:pt>
                <c:pt idx="1">
                  <c:v>0.2</c:v>
                </c:pt>
                <c:pt idx="2">
                  <c:v>0.4</c:v>
                </c:pt>
                <c:pt idx="3">
                  <c:v>0.3</c:v>
                </c:pt>
                <c:pt idx="4">
                  <c:v>0.3</c:v>
                </c:pt>
                <c:pt idx="5">
                  <c:v>0.1</c:v>
                </c:pt>
                <c:pt idx="6" formatCode="General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A5AB-4988-8B0E-80331F7E55BE}"/>
            </c:ext>
          </c:extLst>
        </c:ser>
        <c:ser>
          <c:idx val="5"/>
          <c:order val="5"/>
          <c:tx>
            <c:v>&gt;2.00 15km</c:v>
          </c:tx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8062020'!$C$132:$C$137</c:f>
              <c:strCache>
                <c:ptCount val="6"/>
                <c:pt idx="0">
                  <c:v>hr- 17:00</c:v>
                </c:pt>
                <c:pt idx="1">
                  <c:v>hr-18:00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  <c:pt idx="5">
                  <c:v>hr- 22:00</c:v>
                </c:pt>
              </c:strCache>
            </c:strRef>
          </c:cat>
          <c:val>
            <c:numRef>
              <c:f>'AKQ 8062020'!$R$132:$R$138</c:f>
              <c:numCache>
                <c:formatCode>h:mm</c:formatCode>
                <c:ptCount val="7"/>
                <c:pt idx="0" formatCode="0%">
                  <c:v>0.1</c:v>
                </c:pt>
                <c:pt idx="6" formatCode="General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A5AB-4988-8B0E-80331F7E55BE}"/>
            </c:ext>
          </c:extLst>
        </c:ser>
        <c:ser>
          <c:idx val="6"/>
          <c:order val="6"/>
          <c:tx>
            <c:v>&gt;2.00 27km</c:v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8062020'!$C$132:$C$137</c:f>
              <c:strCache>
                <c:ptCount val="6"/>
                <c:pt idx="0">
                  <c:v>hr- 17:00</c:v>
                </c:pt>
                <c:pt idx="1">
                  <c:v>hr-18:00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  <c:pt idx="5">
                  <c:v>hr- 22:00</c:v>
                </c:pt>
              </c:strCache>
            </c:strRef>
          </c:cat>
          <c:val>
            <c:numRef>
              <c:f>'AKQ 8062020'!$T$132:$T$138</c:f>
              <c:numCache>
                <c:formatCode>General</c:formatCode>
                <c:ptCount val="7"/>
                <c:pt idx="0" formatCode="0%">
                  <c:v>0.1</c:v>
                </c:pt>
                <c:pt idx="2" formatCode="0%">
                  <c:v>0.1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A5AB-4988-8B0E-80331F7E5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1764407"/>
        <c:axId val="515635689"/>
      </c:barChart>
      <c:catAx>
        <c:axId val="491764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15635689"/>
        <c:crosses val="autoZero"/>
        <c:auto val="1"/>
        <c:lblAlgn val="ctr"/>
        <c:lblOffset val="100"/>
        <c:noMultiLvlLbl val="1"/>
      </c:catAx>
      <c:valAx>
        <c:axId val="5156356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9176440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FF2C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8062020'!$C$132:$C$137</c:f>
              <c:strCache>
                <c:ptCount val="6"/>
                <c:pt idx="0">
                  <c:v>hr- 17:00</c:v>
                </c:pt>
                <c:pt idx="1">
                  <c:v>hr-18:00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  <c:pt idx="5">
                  <c:v>hr- 22:00</c:v>
                </c:pt>
              </c:strCache>
            </c:strRef>
          </c:cat>
          <c:val>
            <c:numRef>
              <c:f>'AKQ 8062020'!$V$132:$V$137</c:f>
              <c:numCache>
                <c:formatCode>General</c:formatCode>
                <c:ptCount val="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9AE-4A33-B3C4-09ED122F2694}"/>
            </c:ext>
          </c:extLst>
        </c:ser>
        <c:ser>
          <c:idx val="1"/>
          <c:order val="1"/>
          <c:tx>
            <c:v>90th</c:v>
          </c:tx>
          <c:spPr>
            <a:solidFill>
              <a:srgbClr val="FFE5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8062020'!$C$132:$C$137</c:f>
              <c:strCache>
                <c:ptCount val="6"/>
                <c:pt idx="0">
                  <c:v>hr- 17:00</c:v>
                </c:pt>
                <c:pt idx="1">
                  <c:v>hr-18:00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  <c:pt idx="5">
                  <c:v>hr- 22:00</c:v>
                </c:pt>
              </c:strCache>
            </c:strRef>
          </c:cat>
          <c:val>
            <c:numRef>
              <c:f>'AKQ 8062020'!$X$132:$X$137</c:f>
              <c:numCache>
                <c:formatCode>General</c:formatCode>
                <c:ptCount val="6"/>
                <c:pt idx="0">
                  <c:v>0.5</c:v>
                </c:pt>
                <c:pt idx="1">
                  <c:v>0.25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9AE-4A33-B3C4-09ED122F2694}"/>
            </c:ext>
          </c:extLst>
        </c:ser>
        <c:ser>
          <c:idx val="2"/>
          <c:order val="2"/>
          <c:tx>
            <c:v>Max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8062020'!$C$132:$C$137</c:f>
              <c:strCache>
                <c:ptCount val="6"/>
                <c:pt idx="0">
                  <c:v>hr- 17:00</c:v>
                </c:pt>
                <c:pt idx="1">
                  <c:v>hr-18:00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  <c:pt idx="5">
                  <c:v>hr- 22:00</c:v>
                </c:pt>
              </c:strCache>
            </c:strRef>
          </c:cat>
          <c:val>
            <c:numRef>
              <c:f>'AKQ 8062020'!$Z$132:$Z$137</c:f>
              <c:numCache>
                <c:formatCode>General</c:formatCode>
                <c:ptCount val="6"/>
                <c:pt idx="0">
                  <c:v>1</c:v>
                </c:pt>
                <c:pt idx="1">
                  <c:v>0.5</c:v>
                </c:pt>
                <c:pt idx="2">
                  <c:v>1.5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29AE-4A33-B3C4-09ED122F2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2575711"/>
        <c:axId val="983656960"/>
      </c:barChart>
      <c:catAx>
        <c:axId val="402575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83656960"/>
        <c:crosses val="autoZero"/>
        <c:auto val="1"/>
        <c:lblAlgn val="ctr"/>
        <c:lblOffset val="100"/>
        <c:noMultiLvlLbl val="1"/>
      </c:catAx>
      <c:valAx>
        <c:axId val="9836569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02575711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9218261718750007"/>
          <c:y val="9.0071877807726838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US" b="0">
                <a:solidFill>
                  <a:schemeClr val="dk1"/>
                </a:solidFill>
                <a:latin typeface="+mn-lt"/>
              </a:rPr>
              <a:t>5 Minute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3km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'GSP 8062020'!$C$5:$C$10</c:f>
              <c:numCache>
                <c:formatCode>h:mm</c:formatCode>
                <c:ptCount val="6"/>
                <c:pt idx="0">
                  <c:v>0.83333333333333337</c:v>
                </c:pt>
                <c:pt idx="1">
                  <c:v>0.875</c:v>
                </c:pt>
                <c:pt idx="2">
                  <c:v>0.91666666666666663</c:v>
                </c:pt>
                <c:pt idx="3">
                  <c:v>0.95833333333333337</c:v>
                </c:pt>
                <c:pt idx="4">
                  <c:v>0</c:v>
                </c:pt>
                <c:pt idx="5">
                  <c:v>4.1666666666666664E-2</c:v>
                </c:pt>
              </c:numCache>
            </c:numRef>
          </c:cat>
          <c:val>
            <c:numRef>
              <c:f>'GSP 8062020'!$D$5:$D$10</c:f>
              <c:numCache>
                <c:formatCode>0%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0.9</c:v>
                </c:pt>
                <c:pt idx="5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247-4C85-920A-AEAF2708A7AB}"/>
            </c:ext>
          </c:extLst>
        </c:ser>
        <c:ser>
          <c:idx val="1"/>
          <c:order val="1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'GSP 8062020'!$C$5:$C$10</c:f>
              <c:numCache>
                <c:formatCode>h:mm</c:formatCode>
                <c:ptCount val="6"/>
                <c:pt idx="0">
                  <c:v>0.83333333333333337</c:v>
                </c:pt>
                <c:pt idx="1">
                  <c:v>0.875</c:v>
                </c:pt>
                <c:pt idx="2">
                  <c:v>0.91666666666666663</c:v>
                </c:pt>
                <c:pt idx="3">
                  <c:v>0.95833333333333337</c:v>
                </c:pt>
                <c:pt idx="4">
                  <c:v>0</c:v>
                </c:pt>
                <c:pt idx="5">
                  <c:v>4.1666666666666664E-2</c:v>
                </c:pt>
              </c:numCache>
            </c:numRef>
          </c:cat>
          <c:val>
            <c:numRef>
              <c:f>'GSP 8062020'!$F$5:$F$10</c:f>
              <c:numCache>
                <c:formatCode>0%</c:formatCode>
                <c:ptCount val="6"/>
                <c:pt idx="0">
                  <c:v>0.7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247-4C85-920A-AEAF2708A7AB}"/>
            </c:ext>
          </c:extLst>
        </c:ser>
        <c:ser>
          <c:idx val="2"/>
          <c:order val="2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'GSP 8062020'!$C$5:$C$10</c:f>
              <c:numCache>
                <c:formatCode>h:mm</c:formatCode>
                <c:ptCount val="6"/>
                <c:pt idx="0">
                  <c:v>0.83333333333333337</c:v>
                </c:pt>
                <c:pt idx="1">
                  <c:v>0.875</c:v>
                </c:pt>
                <c:pt idx="2">
                  <c:v>0.91666666666666663</c:v>
                </c:pt>
                <c:pt idx="3">
                  <c:v>0.95833333333333337</c:v>
                </c:pt>
                <c:pt idx="4">
                  <c:v>0</c:v>
                </c:pt>
                <c:pt idx="5">
                  <c:v>4.1666666666666664E-2</c:v>
                </c:pt>
              </c:numCache>
            </c:numRef>
          </c:cat>
          <c:val>
            <c:numRef>
              <c:f>'GSP 8062020'!$H$5:$H$10</c:f>
              <c:numCache>
                <c:formatCode>0%</c:formatCode>
                <c:ptCount val="6"/>
                <c:pt idx="0">
                  <c:v>0.9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6247-4C85-920A-AEAF2708A7AB}"/>
            </c:ext>
          </c:extLst>
        </c:ser>
        <c:ser>
          <c:idx val="3"/>
          <c:order val="3"/>
          <c:tx>
            <c:v>&gt;1.00 3km</c:v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'GSP 8062020'!$C$5:$C$10</c:f>
              <c:numCache>
                <c:formatCode>h:mm</c:formatCode>
                <c:ptCount val="6"/>
                <c:pt idx="0">
                  <c:v>0.83333333333333337</c:v>
                </c:pt>
                <c:pt idx="1">
                  <c:v>0.875</c:v>
                </c:pt>
                <c:pt idx="2">
                  <c:v>0.91666666666666663</c:v>
                </c:pt>
                <c:pt idx="3">
                  <c:v>0.95833333333333337</c:v>
                </c:pt>
                <c:pt idx="4">
                  <c:v>0</c:v>
                </c:pt>
                <c:pt idx="5">
                  <c:v>4.1666666666666664E-2</c:v>
                </c:pt>
              </c:numCache>
            </c:numRef>
          </c:cat>
          <c:val>
            <c:numRef>
              <c:f>'GSP 8062020'!$J$5:$J$10</c:f>
              <c:numCache>
                <c:formatCode>0%</c:formatCode>
                <c:ptCount val="6"/>
                <c:pt idx="0">
                  <c:v>0.3</c:v>
                </c:pt>
                <c:pt idx="1">
                  <c:v>0.4</c:v>
                </c:pt>
                <c:pt idx="2">
                  <c:v>0.6</c:v>
                </c:pt>
                <c:pt idx="3">
                  <c:v>0.5</c:v>
                </c:pt>
                <c:pt idx="4">
                  <c:v>0.7</c:v>
                </c:pt>
                <c:pt idx="5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6247-4C85-920A-AEAF2708A7AB}"/>
            </c:ext>
          </c:extLst>
        </c:ser>
        <c:ser>
          <c:idx val="4"/>
          <c:order val="4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'GSP 8062020'!$C$5:$C$10</c:f>
              <c:numCache>
                <c:formatCode>h:mm</c:formatCode>
                <c:ptCount val="6"/>
                <c:pt idx="0">
                  <c:v>0.83333333333333337</c:v>
                </c:pt>
                <c:pt idx="1">
                  <c:v>0.875</c:v>
                </c:pt>
                <c:pt idx="2">
                  <c:v>0.91666666666666663</c:v>
                </c:pt>
                <c:pt idx="3">
                  <c:v>0.95833333333333337</c:v>
                </c:pt>
                <c:pt idx="4">
                  <c:v>0</c:v>
                </c:pt>
                <c:pt idx="5">
                  <c:v>4.1666666666666664E-2</c:v>
                </c:pt>
              </c:numCache>
            </c:numRef>
          </c:cat>
          <c:val>
            <c:numRef>
              <c:f>'GSP 8062020'!$L$5:$L$10</c:f>
              <c:numCache>
                <c:formatCode>0%</c:formatCode>
                <c:ptCount val="6"/>
                <c:pt idx="0">
                  <c:v>0.6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1</c:v>
                </c:pt>
                <c:pt idx="5">
                  <c:v>0.7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6247-4C85-920A-AEAF2708A7AB}"/>
            </c:ext>
          </c:extLst>
        </c:ser>
        <c:ser>
          <c:idx val="5"/>
          <c:order val="5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'GSP 8062020'!$C$5:$C$10</c:f>
              <c:numCache>
                <c:formatCode>h:mm</c:formatCode>
                <c:ptCount val="6"/>
                <c:pt idx="0">
                  <c:v>0.83333333333333337</c:v>
                </c:pt>
                <c:pt idx="1">
                  <c:v>0.875</c:v>
                </c:pt>
                <c:pt idx="2">
                  <c:v>0.91666666666666663</c:v>
                </c:pt>
                <c:pt idx="3">
                  <c:v>0.95833333333333337</c:v>
                </c:pt>
                <c:pt idx="4">
                  <c:v>0</c:v>
                </c:pt>
                <c:pt idx="5">
                  <c:v>4.1666666666666664E-2</c:v>
                </c:pt>
              </c:numCache>
            </c:numRef>
          </c:cat>
          <c:val>
            <c:numRef>
              <c:f>'GSP 8062020'!$N$5:$N$10</c:f>
              <c:numCache>
                <c:formatCode>0%</c:formatCode>
                <c:ptCount val="6"/>
                <c:pt idx="0">
                  <c:v>0.8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6247-4C85-920A-AEAF2708A7AB}"/>
            </c:ext>
          </c:extLst>
        </c:ser>
        <c:ser>
          <c:idx val="6"/>
          <c:order val="6"/>
          <c:tx>
            <c:v>&gt;2.00 3km</c:v>
          </c:tx>
          <c:spPr>
            <a:solidFill>
              <a:srgbClr val="B4A7D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'GSP 8062020'!$C$5:$C$10</c:f>
              <c:numCache>
                <c:formatCode>h:mm</c:formatCode>
                <c:ptCount val="6"/>
                <c:pt idx="0">
                  <c:v>0.83333333333333337</c:v>
                </c:pt>
                <c:pt idx="1">
                  <c:v>0.875</c:v>
                </c:pt>
                <c:pt idx="2">
                  <c:v>0.91666666666666663</c:v>
                </c:pt>
                <c:pt idx="3">
                  <c:v>0.95833333333333337</c:v>
                </c:pt>
                <c:pt idx="4">
                  <c:v>0</c:v>
                </c:pt>
                <c:pt idx="5">
                  <c:v>4.1666666666666664E-2</c:v>
                </c:pt>
              </c:numCache>
            </c:numRef>
          </c:cat>
          <c:val>
            <c:numRef>
              <c:f>'GSP 8062020'!$P$5:$P$10</c:f>
              <c:numCache>
                <c:formatCode>0%</c:formatCode>
                <c:ptCount val="6"/>
                <c:pt idx="0">
                  <c:v>0.1</c:v>
                </c:pt>
                <c:pt idx="1">
                  <c:v>0.4</c:v>
                </c:pt>
                <c:pt idx="2">
                  <c:v>0.4</c:v>
                </c:pt>
                <c:pt idx="3">
                  <c:v>0.3</c:v>
                </c:pt>
                <c:pt idx="4">
                  <c:v>0.5</c:v>
                </c:pt>
                <c:pt idx="5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6247-4C85-920A-AEAF2708A7AB}"/>
            </c:ext>
          </c:extLst>
        </c:ser>
        <c:ser>
          <c:idx val="7"/>
          <c:order val="7"/>
          <c:tx>
            <c:v>&gt;2.00 15km</c:v>
          </c:tx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'GSP 8062020'!$C$5:$C$10</c:f>
              <c:numCache>
                <c:formatCode>h:mm</c:formatCode>
                <c:ptCount val="6"/>
                <c:pt idx="0">
                  <c:v>0.83333333333333337</c:v>
                </c:pt>
                <c:pt idx="1">
                  <c:v>0.875</c:v>
                </c:pt>
                <c:pt idx="2">
                  <c:v>0.91666666666666663</c:v>
                </c:pt>
                <c:pt idx="3">
                  <c:v>0.95833333333333337</c:v>
                </c:pt>
                <c:pt idx="4">
                  <c:v>0</c:v>
                </c:pt>
                <c:pt idx="5">
                  <c:v>4.1666666666666664E-2</c:v>
                </c:pt>
              </c:numCache>
            </c:numRef>
          </c:cat>
          <c:val>
            <c:numRef>
              <c:f>'GSP 8062020'!$R$5:$R$10</c:f>
              <c:numCache>
                <c:formatCode>0%</c:formatCode>
                <c:ptCount val="6"/>
                <c:pt idx="0">
                  <c:v>0.4</c:v>
                </c:pt>
                <c:pt idx="1">
                  <c:v>0.8</c:v>
                </c:pt>
                <c:pt idx="2">
                  <c:v>0.8</c:v>
                </c:pt>
                <c:pt idx="3">
                  <c:v>0.7</c:v>
                </c:pt>
                <c:pt idx="4">
                  <c:v>0.9</c:v>
                </c:pt>
                <c:pt idx="5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6247-4C85-920A-AEAF2708A7AB}"/>
            </c:ext>
          </c:extLst>
        </c:ser>
        <c:ser>
          <c:idx val="8"/>
          <c:order val="8"/>
          <c:tx>
            <c:v>&gt;2.00 27km</c:v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'GSP 8062020'!$C$5:$C$10</c:f>
              <c:numCache>
                <c:formatCode>h:mm</c:formatCode>
                <c:ptCount val="6"/>
                <c:pt idx="0">
                  <c:v>0.83333333333333337</c:v>
                </c:pt>
                <c:pt idx="1">
                  <c:v>0.875</c:v>
                </c:pt>
                <c:pt idx="2">
                  <c:v>0.91666666666666663</c:v>
                </c:pt>
                <c:pt idx="3">
                  <c:v>0.95833333333333337</c:v>
                </c:pt>
                <c:pt idx="4">
                  <c:v>0</c:v>
                </c:pt>
                <c:pt idx="5">
                  <c:v>4.1666666666666664E-2</c:v>
                </c:pt>
              </c:numCache>
            </c:numRef>
          </c:cat>
          <c:val>
            <c:numRef>
              <c:f>'GSP 8062020'!$T$5:$T$10</c:f>
              <c:numCache>
                <c:formatCode>0%</c:formatCode>
                <c:ptCount val="6"/>
                <c:pt idx="0">
                  <c:v>0.6</c:v>
                </c:pt>
                <c:pt idx="1">
                  <c:v>0.9</c:v>
                </c:pt>
                <c:pt idx="2">
                  <c:v>1</c:v>
                </c:pt>
                <c:pt idx="3">
                  <c:v>0.9</c:v>
                </c:pt>
                <c:pt idx="4">
                  <c:v>1</c:v>
                </c:pt>
                <c:pt idx="5">
                  <c:v>0.8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6247-4C85-920A-AEAF2708A7AB}"/>
            </c:ext>
          </c:extLst>
        </c:ser>
        <c:ser>
          <c:idx val="9"/>
          <c:order val="9"/>
          <c:tx>
            <c:v>&gt;3.00 3km</c:v>
          </c:tx>
          <c:spPr>
            <a:solidFill>
              <a:srgbClr val="B6D7A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'GSP 8062020'!$C$5:$C$10</c:f>
              <c:numCache>
                <c:formatCode>h:mm</c:formatCode>
                <c:ptCount val="6"/>
                <c:pt idx="0">
                  <c:v>0.83333333333333337</c:v>
                </c:pt>
                <c:pt idx="1">
                  <c:v>0.875</c:v>
                </c:pt>
                <c:pt idx="2">
                  <c:v>0.91666666666666663</c:v>
                </c:pt>
                <c:pt idx="3">
                  <c:v>0.95833333333333337</c:v>
                </c:pt>
                <c:pt idx="4">
                  <c:v>0</c:v>
                </c:pt>
                <c:pt idx="5">
                  <c:v>4.1666666666666664E-2</c:v>
                </c:pt>
              </c:numCache>
            </c:numRef>
          </c:cat>
          <c:val>
            <c:numRef>
              <c:f>'GSP 8062020'!$V$5:$V$10</c:f>
              <c:numCache>
                <c:formatCode>0%</c:formatCode>
                <c:ptCount val="6"/>
                <c:pt idx="1">
                  <c:v>0.2</c:v>
                </c:pt>
                <c:pt idx="2">
                  <c:v>0.2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9-6247-4C85-920A-AEAF2708A7AB}"/>
            </c:ext>
          </c:extLst>
        </c:ser>
        <c:ser>
          <c:idx val="10"/>
          <c:order val="10"/>
          <c:tx>
            <c:v>&gt;3.00 15km</c:v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'GSP 8062020'!$C$5:$C$10</c:f>
              <c:numCache>
                <c:formatCode>h:mm</c:formatCode>
                <c:ptCount val="6"/>
                <c:pt idx="0">
                  <c:v>0.83333333333333337</c:v>
                </c:pt>
                <c:pt idx="1">
                  <c:v>0.875</c:v>
                </c:pt>
                <c:pt idx="2">
                  <c:v>0.91666666666666663</c:v>
                </c:pt>
                <c:pt idx="3">
                  <c:v>0.95833333333333337</c:v>
                </c:pt>
                <c:pt idx="4">
                  <c:v>0</c:v>
                </c:pt>
                <c:pt idx="5">
                  <c:v>4.1666666666666664E-2</c:v>
                </c:pt>
              </c:numCache>
            </c:numRef>
          </c:cat>
          <c:val>
            <c:numRef>
              <c:f>'GSP 8062020'!$X$5:$X$10</c:f>
              <c:numCache>
                <c:formatCode>0%</c:formatCode>
                <c:ptCount val="6"/>
                <c:pt idx="0">
                  <c:v>0.3</c:v>
                </c:pt>
                <c:pt idx="1">
                  <c:v>0.7</c:v>
                </c:pt>
                <c:pt idx="2">
                  <c:v>0.7</c:v>
                </c:pt>
                <c:pt idx="3">
                  <c:v>0.5</c:v>
                </c:pt>
                <c:pt idx="4">
                  <c:v>0.6</c:v>
                </c:pt>
                <c:pt idx="5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A-6247-4C85-920A-AEAF2708A7AB}"/>
            </c:ext>
          </c:extLst>
        </c:ser>
        <c:ser>
          <c:idx val="11"/>
          <c:order val="11"/>
          <c:tx>
            <c:v>&gt;3.00 27km</c:v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'GSP 8062020'!$C$5:$C$10</c:f>
              <c:numCache>
                <c:formatCode>h:mm</c:formatCode>
                <c:ptCount val="6"/>
                <c:pt idx="0">
                  <c:v>0.83333333333333337</c:v>
                </c:pt>
                <c:pt idx="1">
                  <c:v>0.875</c:v>
                </c:pt>
                <c:pt idx="2">
                  <c:v>0.91666666666666663</c:v>
                </c:pt>
                <c:pt idx="3">
                  <c:v>0.95833333333333337</c:v>
                </c:pt>
                <c:pt idx="4">
                  <c:v>0</c:v>
                </c:pt>
                <c:pt idx="5">
                  <c:v>4.1666666666666664E-2</c:v>
                </c:pt>
              </c:numCache>
            </c:numRef>
          </c:cat>
          <c:val>
            <c:numRef>
              <c:f>'GSP 8062020'!$Z$5:$Z$10</c:f>
              <c:numCache>
                <c:formatCode>0%</c:formatCode>
                <c:ptCount val="6"/>
                <c:pt idx="0">
                  <c:v>0.5</c:v>
                </c:pt>
                <c:pt idx="1">
                  <c:v>0.8</c:v>
                </c:pt>
                <c:pt idx="2">
                  <c:v>0.9</c:v>
                </c:pt>
                <c:pt idx="3">
                  <c:v>0.7</c:v>
                </c:pt>
                <c:pt idx="4">
                  <c:v>0.7</c:v>
                </c:pt>
                <c:pt idx="5">
                  <c:v>0.6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B-6247-4C85-920A-AEAF2708A7AB}"/>
            </c:ext>
          </c:extLst>
        </c:ser>
        <c:ser>
          <c:idx val="12"/>
          <c:order val="12"/>
          <c:tx>
            <c:v>&gt;5.00 3km</c:v>
          </c:tx>
          <c:spPr>
            <a:solidFill>
              <a:srgbClr val="FFF2CC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'GSP 8062020'!$C$5:$C$10</c:f>
              <c:numCache>
                <c:formatCode>h:mm</c:formatCode>
                <c:ptCount val="6"/>
                <c:pt idx="0">
                  <c:v>0.83333333333333337</c:v>
                </c:pt>
                <c:pt idx="1">
                  <c:v>0.875</c:v>
                </c:pt>
                <c:pt idx="2">
                  <c:v>0.91666666666666663</c:v>
                </c:pt>
                <c:pt idx="3">
                  <c:v>0.95833333333333337</c:v>
                </c:pt>
                <c:pt idx="4">
                  <c:v>0</c:v>
                </c:pt>
                <c:pt idx="5">
                  <c:v>4.1666666666666664E-2</c:v>
                </c:pt>
              </c:numCache>
            </c:numRef>
          </c:cat>
          <c:val>
            <c:numRef>
              <c:f>'GSP 8062020'!$AB$5:$AB$10</c:f>
              <c:numCache>
                <c:formatCode>0%</c:formatCode>
                <c:ptCount val="6"/>
                <c:pt idx="1">
                  <c:v>0.1</c:v>
                </c:pt>
                <c:pt idx="2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C-6247-4C85-920A-AEAF2708A7AB}"/>
            </c:ext>
          </c:extLst>
        </c:ser>
        <c:ser>
          <c:idx val="13"/>
          <c:order val="13"/>
          <c:tx>
            <c:v>&gt;5.00 15km</c:v>
          </c:tx>
          <c:spPr>
            <a:solidFill>
              <a:srgbClr val="FFE599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'GSP 8062020'!$C$5:$C$10</c:f>
              <c:numCache>
                <c:formatCode>h:mm</c:formatCode>
                <c:ptCount val="6"/>
                <c:pt idx="0">
                  <c:v>0.83333333333333337</c:v>
                </c:pt>
                <c:pt idx="1">
                  <c:v>0.875</c:v>
                </c:pt>
                <c:pt idx="2">
                  <c:v>0.91666666666666663</c:v>
                </c:pt>
                <c:pt idx="3">
                  <c:v>0.95833333333333337</c:v>
                </c:pt>
                <c:pt idx="4">
                  <c:v>0</c:v>
                </c:pt>
                <c:pt idx="5">
                  <c:v>4.1666666666666664E-2</c:v>
                </c:pt>
              </c:numCache>
            </c:numRef>
          </c:cat>
          <c:val>
            <c:numRef>
              <c:f>'GSP 8062020'!$AD$5:$AD$10</c:f>
              <c:numCache>
                <c:formatCode>0%</c:formatCode>
                <c:ptCount val="6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D-6247-4C85-920A-AEAF2708A7AB}"/>
            </c:ext>
          </c:extLst>
        </c:ser>
        <c:ser>
          <c:idx val="14"/>
          <c:order val="14"/>
          <c:tx>
            <c:v>&gt;5.00 27km</c:v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'GSP 8062020'!$C$5:$C$10</c:f>
              <c:numCache>
                <c:formatCode>h:mm</c:formatCode>
                <c:ptCount val="6"/>
                <c:pt idx="0">
                  <c:v>0.83333333333333337</c:v>
                </c:pt>
                <c:pt idx="1">
                  <c:v>0.875</c:v>
                </c:pt>
                <c:pt idx="2">
                  <c:v>0.91666666666666663</c:v>
                </c:pt>
                <c:pt idx="3">
                  <c:v>0.95833333333333337</c:v>
                </c:pt>
                <c:pt idx="4">
                  <c:v>0</c:v>
                </c:pt>
                <c:pt idx="5">
                  <c:v>4.1666666666666664E-2</c:v>
                </c:pt>
              </c:numCache>
            </c:numRef>
          </c:cat>
          <c:val>
            <c:numRef>
              <c:f>'GSP 8062020'!$AF$5:$AF$10</c:f>
              <c:numCache>
                <c:formatCode>0%</c:formatCode>
                <c:ptCount val="6"/>
                <c:pt idx="0">
                  <c:v>0.2</c:v>
                </c:pt>
                <c:pt idx="1">
                  <c:v>0.5</c:v>
                </c:pt>
                <c:pt idx="2">
                  <c:v>0.6</c:v>
                </c:pt>
                <c:pt idx="3">
                  <c:v>0.3</c:v>
                </c:pt>
                <c:pt idx="4">
                  <c:v>0.4</c:v>
                </c:pt>
                <c:pt idx="5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E-6247-4C85-920A-AEAF2708A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5454101"/>
        <c:axId val="377863077"/>
      </c:barChart>
      <c:catAx>
        <c:axId val="13254541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77863077"/>
        <c:crosses val="autoZero"/>
        <c:auto val="1"/>
        <c:lblAlgn val="ctr"/>
        <c:lblOffset val="100"/>
        <c:noMultiLvlLbl val="1"/>
      </c:catAx>
      <c:valAx>
        <c:axId val="3778630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2545410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US" b="0">
                <a:solidFill>
                  <a:schemeClr val="dk1"/>
                </a:solidFill>
                <a:latin typeface="+mn-lt"/>
              </a:rPr>
              <a:t>5 Minute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'GSP 8062020'!$C$5:$C$10</c:f>
              <c:numCache>
                <c:formatCode>h:mm</c:formatCode>
                <c:ptCount val="6"/>
                <c:pt idx="0">
                  <c:v>0.83333333333333337</c:v>
                </c:pt>
                <c:pt idx="1">
                  <c:v>0.875</c:v>
                </c:pt>
                <c:pt idx="2">
                  <c:v>0.91666666666666663</c:v>
                </c:pt>
                <c:pt idx="3">
                  <c:v>0.95833333333333337</c:v>
                </c:pt>
                <c:pt idx="4">
                  <c:v>0</c:v>
                </c:pt>
                <c:pt idx="5">
                  <c:v>4.1666666666666664E-2</c:v>
                </c:pt>
              </c:numCache>
            </c:numRef>
          </c:cat>
          <c:val>
            <c:numRef>
              <c:f>'GSP 8062020'!$AH$5:$AH$10</c:f>
              <c:numCache>
                <c:formatCode>General</c:formatCode>
                <c:ptCount val="6"/>
                <c:pt idx="0">
                  <c:v>0.25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D2E-4EB6-AA0F-98D328DC7B43}"/>
            </c:ext>
          </c:extLst>
        </c:ser>
        <c:ser>
          <c:idx val="1"/>
          <c:order val="1"/>
          <c:tx>
            <c:v>90th</c:v>
          </c:tx>
          <c:spPr>
            <a:solidFill>
              <a:srgbClr val="F6B26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'GSP 8062020'!$C$5:$C$10</c:f>
              <c:numCache>
                <c:formatCode>h:mm</c:formatCode>
                <c:ptCount val="6"/>
                <c:pt idx="0">
                  <c:v>0.83333333333333337</c:v>
                </c:pt>
                <c:pt idx="1">
                  <c:v>0.875</c:v>
                </c:pt>
                <c:pt idx="2">
                  <c:v>0.91666666666666663</c:v>
                </c:pt>
                <c:pt idx="3">
                  <c:v>0.95833333333333337</c:v>
                </c:pt>
                <c:pt idx="4">
                  <c:v>0</c:v>
                </c:pt>
                <c:pt idx="5">
                  <c:v>4.1666666666666664E-2</c:v>
                </c:pt>
              </c:numCache>
            </c:numRef>
          </c:cat>
          <c:val>
            <c:numRef>
              <c:f>'GSP 8062020'!$AJ$5:$AJ$10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2.5</c:v>
                </c:pt>
                <c:pt idx="4">
                  <c:v>3</c:v>
                </c:pt>
                <c:pt idx="5">
                  <c:v>1.5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D2E-4EB6-AA0F-98D328DC7B43}"/>
            </c:ext>
          </c:extLst>
        </c:ser>
        <c:ser>
          <c:idx val="2"/>
          <c:order val="2"/>
          <c:tx>
            <c:v>Max</c:v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'GSP 8062020'!$C$5:$C$10</c:f>
              <c:numCache>
                <c:formatCode>h:mm</c:formatCode>
                <c:ptCount val="6"/>
                <c:pt idx="0">
                  <c:v>0.83333333333333337</c:v>
                </c:pt>
                <c:pt idx="1">
                  <c:v>0.875</c:v>
                </c:pt>
                <c:pt idx="2">
                  <c:v>0.91666666666666663</c:v>
                </c:pt>
                <c:pt idx="3">
                  <c:v>0.95833333333333337</c:v>
                </c:pt>
                <c:pt idx="4">
                  <c:v>0</c:v>
                </c:pt>
                <c:pt idx="5">
                  <c:v>4.1666666666666664E-2</c:v>
                </c:pt>
              </c:numCache>
            </c:numRef>
          </c:cat>
          <c:val>
            <c:numRef>
              <c:f>'GSP 8062020'!$AL$5:$AL$10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5D2E-4EB6-AA0F-98D328DC7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2574083"/>
        <c:axId val="1898616477"/>
      </c:barChart>
      <c:catAx>
        <c:axId val="10825740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98616477"/>
        <c:crosses val="autoZero"/>
        <c:auto val="1"/>
        <c:lblAlgn val="ctr"/>
        <c:lblOffset val="100"/>
        <c:noMultiLvlLbl val="1"/>
      </c:catAx>
      <c:valAx>
        <c:axId val="18986164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82574083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9718261718750008"/>
          <c:y val="9.546271338724166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US" b="0">
                <a:solidFill>
                  <a:schemeClr val="dk1"/>
                </a:solidFill>
                <a:latin typeface="+mn-lt"/>
              </a:rPr>
              <a:t>Hourly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3km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'GSP 8062020'!$C$12:$C$17</c:f>
              <c:strCache>
                <c:ptCount val="6"/>
                <c:pt idx="0">
                  <c:v>hr- 20:00</c:v>
                </c:pt>
                <c:pt idx="1">
                  <c:v>hr- 21:00</c:v>
                </c:pt>
                <c:pt idx="2">
                  <c:v>hr- 22:00</c:v>
                </c:pt>
                <c:pt idx="3">
                  <c:v>hr- 23:00</c:v>
                </c:pt>
                <c:pt idx="4">
                  <c:v>hr- 0:00</c:v>
                </c:pt>
                <c:pt idx="5">
                  <c:v>hr- 1:00</c:v>
                </c:pt>
              </c:strCache>
            </c:strRef>
          </c:cat>
          <c:val>
            <c:numRef>
              <c:f>'GSP 8062020'!$D$12:$D$17</c:f>
              <c:numCache>
                <c:formatCode>0%</c:formatCode>
                <c:ptCount val="6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0.3</c:v>
                </c:pt>
                <c:pt idx="4">
                  <c:v>0.6</c:v>
                </c:pt>
                <c:pt idx="5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89A-444F-B59D-5F625B1C69E9}"/>
            </c:ext>
          </c:extLst>
        </c:ser>
        <c:ser>
          <c:idx val="1"/>
          <c:order val="1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'GSP 8062020'!$C$12:$C$17</c:f>
              <c:strCache>
                <c:ptCount val="6"/>
                <c:pt idx="0">
                  <c:v>hr- 20:00</c:v>
                </c:pt>
                <c:pt idx="1">
                  <c:v>hr- 21:00</c:v>
                </c:pt>
                <c:pt idx="2">
                  <c:v>hr- 22:00</c:v>
                </c:pt>
                <c:pt idx="3">
                  <c:v>hr- 23:00</c:v>
                </c:pt>
                <c:pt idx="4">
                  <c:v>hr- 0:00</c:v>
                </c:pt>
                <c:pt idx="5">
                  <c:v>hr- 1:00</c:v>
                </c:pt>
              </c:strCache>
            </c:strRef>
          </c:cat>
          <c:val>
            <c:numRef>
              <c:f>'GSP 8062020'!$F$12:$F$17</c:f>
              <c:numCache>
                <c:formatCode>0%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0.9</c:v>
                </c:pt>
                <c:pt idx="3">
                  <c:v>0.8</c:v>
                </c:pt>
                <c:pt idx="4">
                  <c:v>1</c:v>
                </c:pt>
                <c:pt idx="5">
                  <c:v>0.7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89A-444F-B59D-5F625B1C69E9}"/>
            </c:ext>
          </c:extLst>
        </c:ser>
        <c:ser>
          <c:idx val="2"/>
          <c:order val="2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'GSP 8062020'!$C$12:$C$17</c:f>
              <c:strCache>
                <c:ptCount val="6"/>
                <c:pt idx="0">
                  <c:v>hr- 20:00</c:v>
                </c:pt>
                <c:pt idx="1">
                  <c:v>hr- 21:00</c:v>
                </c:pt>
                <c:pt idx="2">
                  <c:v>hr- 22:00</c:v>
                </c:pt>
                <c:pt idx="3">
                  <c:v>hr- 23:00</c:v>
                </c:pt>
                <c:pt idx="4">
                  <c:v>hr- 0:00</c:v>
                </c:pt>
                <c:pt idx="5">
                  <c:v>hr- 1:00</c:v>
                </c:pt>
              </c:strCache>
            </c:strRef>
          </c:cat>
          <c:val>
            <c:numRef>
              <c:f>'GSP 8062020'!$H$12:$H$17</c:f>
              <c:numCache>
                <c:formatCode>0%</c:formatCode>
                <c:ptCount val="6"/>
                <c:pt idx="0">
                  <c:v>0.7</c:v>
                </c:pt>
                <c:pt idx="1">
                  <c:v>0.9</c:v>
                </c:pt>
                <c:pt idx="2">
                  <c:v>0.9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F89A-444F-B59D-5F625B1C69E9}"/>
            </c:ext>
          </c:extLst>
        </c:ser>
        <c:ser>
          <c:idx val="3"/>
          <c:order val="3"/>
          <c:tx>
            <c:v>&gt;1.00 3km</c:v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'GSP 8062020'!$C$12:$C$17</c:f>
              <c:strCache>
                <c:ptCount val="6"/>
                <c:pt idx="0">
                  <c:v>hr- 20:00</c:v>
                </c:pt>
                <c:pt idx="1">
                  <c:v>hr- 21:00</c:v>
                </c:pt>
                <c:pt idx="2">
                  <c:v>hr- 22:00</c:v>
                </c:pt>
                <c:pt idx="3">
                  <c:v>hr- 23:00</c:v>
                </c:pt>
                <c:pt idx="4">
                  <c:v>hr- 0:00</c:v>
                </c:pt>
                <c:pt idx="5">
                  <c:v>hr- 1:00</c:v>
                </c:pt>
              </c:strCache>
            </c:strRef>
          </c:cat>
          <c:val>
            <c:numRef>
              <c:f>'GSP 8062020'!$J$12:$J$17</c:f>
              <c:numCache>
                <c:formatCode>0%</c:formatCode>
                <c:ptCount val="6"/>
                <c:pt idx="0">
                  <c:v>0.1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F89A-444F-B59D-5F625B1C69E9}"/>
            </c:ext>
          </c:extLst>
        </c:ser>
        <c:ser>
          <c:idx val="4"/>
          <c:order val="4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'GSP 8062020'!$C$12:$C$17</c:f>
              <c:strCache>
                <c:ptCount val="6"/>
                <c:pt idx="0">
                  <c:v>hr- 20:00</c:v>
                </c:pt>
                <c:pt idx="1">
                  <c:v>hr- 21:00</c:v>
                </c:pt>
                <c:pt idx="2">
                  <c:v>hr- 22:00</c:v>
                </c:pt>
                <c:pt idx="3">
                  <c:v>hr- 23:00</c:v>
                </c:pt>
                <c:pt idx="4">
                  <c:v>hr- 0:00</c:v>
                </c:pt>
                <c:pt idx="5">
                  <c:v>hr- 1:00</c:v>
                </c:pt>
              </c:strCache>
            </c:strRef>
          </c:cat>
          <c:val>
            <c:numRef>
              <c:f>'GSP 8062020'!$L$12:$L$17</c:f>
              <c:numCache>
                <c:formatCode>0%</c:formatCode>
                <c:ptCount val="6"/>
                <c:pt idx="0">
                  <c:v>0.4</c:v>
                </c:pt>
                <c:pt idx="1">
                  <c:v>0.4</c:v>
                </c:pt>
                <c:pt idx="2">
                  <c:v>0.6</c:v>
                </c:pt>
                <c:pt idx="3">
                  <c:v>0.6</c:v>
                </c:pt>
                <c:pt idx="4">
                  <c:v>0.8</c:v>
                </c:pt>
                <c:pt idx="5">
                  <c:v>0.6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F89A-444F-B59D-5F625B1C69E9}"/>
            </c:ext>
          </c:extLst>
        </c:ser>
        <c:ser>
          <c:idx val="5"/>
          <c:order val="5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'GSP 8062020'!$C$12:$C$17</c:f>
              <c:strCache>
                <c:ptCount val="6"/>
                <c:pt idx="0">
                  <c:v>hr- 20:00</c:v>
                </c:pt>
                <c:pt idx="1">
                  <c:v>hr- 21:00</c:v>
                </c:pt>
                <c:pt idx="2">
                  <c:v>hr- 22:00</c:v>
                </c:pt>
                <c:pt idx="3">
                  <c:v>hr- 23:00</c:v>
                </c:pt>
                <c:pt idx="4">
                  <c:v>hr- 0:00</c:v>
                </c:pt>
                <c:pt idx="5">
                  <c:v>hr- 1:00</c:v>
                </c:pt>
              </c:strCache>
            </c:strRef>
          </c:cat>
          <c:val>
            <c:numRef>
              <c:f>'GSP 8062020'!$N$12:$N$17</c:f>
              <c:numCache>
                <c:formatCode>0%</c:formatCode>
                <c:ptCount val="6"/>
                <c:pt idx="0">
                  <c:v>0.6</c:v>
                </c:pt>
                <c:pt idx="1">
                  <c:v>0.7</c:v>
                </c:pt>
                <c:pt idx="2">
                  <c:v>0.9</c:v>
                </c:pt>
                <c:pt idx="3">
                  <c:v>0.9</c:v>
                </c:pt>
                <c:pt idx="4">
                  <c:v>1</c:v>
                </c:pt>
                <c:pt idx="5">
                  <c:v>0.9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F89A-444F-B59D-5F625B1C69E9}"/>
            </c:ext>
          </c:extLst>
        </c:ser>
        <c:ser>
          <c:idx val="6"/>
          <c:order val="6"/>
          <c:tx>
            <c:v>&gt;2.00 3km</c:v>
          </c:tx>
          <c:spPr>
            <a:solidFill>
              <a:srgbClr val="B4A7D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'GSP 8062020'!$C$12:$C$17</c:f>
              <c:strCache>
                <c:ptCount val="6"/>
                <c:pt idx="0">
                  <c:v>hr- 20:00</c:v>
                </c:pt>
                <c:pt idx="1">
                  <c:v>hr- 21:00</c:v>
                </c:pt>
                <c:pt idx="2">
                  <c:v>hr- 22:00</c:v>
                </c:pt>
                <c:pt idx="3">
                  <c:v>hr- 23:00</c:v>
                </c:pt>
                <c:pt idx="4">
                  <c:v>hr- 0:00</c:v>
                </c:pt>
                <c:pt idx="5">
                  <c:v>hr- 1:00</c:v>
                </c:pt>
              </c:strCache>
            </c:strRef>
          </c:cat>
          <c:val>
            <c:numRef>
              <c:f>'GSP 8062020'!$P$12:$P$17</c:f>
              <c:numCache>
                <c:formatCode>General</c:formatCode>
                <c:ptCount val="6"/>
                <c:pt idx="2" formatCode="0%">
                  <c:v>0.1</c:v>
                </c:pt>
                <c:pt idx="4" formatCode="0%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F89A-444F-B59D-5F625B1C69E9}"/>
            </c:ext>
          </c:extLst>
        </c:ser>
        <c:ser>
          <c:idx val="7"/>
          <c:order val="7"/>
          <c:tx>
            <c:v>&gt;2.00 15km</c:v>
          </c:tx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'GSP 8062020'!$C$12:$C$17</c:f>
              <c:strCache>
                <c:ptCount val="6"/>
                <c:pt idx="0">
                  <c:v>hr- 20:00</c:v>
                </c:pt>
                <c:pt idx="1">
                  <c:v>hr- 21:00</c:v>
                </c:pt>
                <c:pt idx="2">
                  <c:v>hr- 22:00</c:v>
                </c:pt>
                <c:pt idx="3">
                  <c:v>hr- 23:00</c:v>
                </c:pt>
                <c:pt idx="4">
                  <c:v>hr- 0:00</c:v>
                </c:pt>
                <c:pt idx="5">
                  <c:v>hr- 1:00</c:v>
                </c:pt>
              </c:strCache>
            </c:strRef>
          </c:cat>
          <c:val>
            <c:numRef>
              <c:f>'GSP 8062020'!$R$12:$R$17</c:f>
              <c:numCache>
                <c:formatCode>0%</c:formatCode>
                <c:ptCount val="6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0.4</c:v>
                </c:pt>
                <c:pt idx="4">
                  <c:v>0.6</c:v>
                </c:pt>
                <c:pt idx="5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F89A-444F-B59D-5F625B1C69E9}"/>
            </c:ext>
          </c:extLst>
        </c:ser>
        <c:ser>
          <c:idx val="8"/>
          <c:order val="8"/>
          <c:tx>
            <c:v>&gt;2.00 27km</c:v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'GSP 8062020'!$C$12:$C$17</c:f>
              <c:strCache>
                <c:ptCount val="6"/>
                <c:pt idx="0">
                  <c:v>hr- 20:00</c:v>
                </c:pt>
                <c:pt idx="1">
                  <c:v>hr- 21:00</c:v>
                </c:pt>
                <c:pt idx="2">
                  <c:v>hr- 22:00</c:v>
                </c:pt>
                <c:pt idx="3">
                  <c:v>hr- 23:00</c:v>
                </c:pt>
                <c:pt idx="4">
                  <c:v>hr- 0:00</c:v>
                </c:pt>
                <c:pt idx="5">
                  <c:v>hr- 1:00</c:v>
                </c:pt>
              </c:strCache>
            </c:strRef>
          </c:cat>
          <c:val>
            <c:numRef>
              <c:f>'GSP 8062020'!$T$12:$T$17</c:f>
              <c:numCache>
                <c:formatCode>0%</c:formatCode>
                <c:ptCount val="6"/>
                <c:pt idx="0">
                  <c:v>0.3</c:v>
                </c:pt>
                <c:pt idx="1">
                  <c:v>0.4</c:v>
                </c:pt>
                <c:pt idx="2">
                  <c:v>0.6</c:v>
                </c:pt>
                <c:pt idx="3">
                  <c:v>0.6</c:v>
                </c:pt>
                <c:pt idx="4">
                  <c:v>0.8</c:v>
                </c:pt>
                <c:pt idx="5">
                  <c:v>0.6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F89A-444F-B59D-5F625B1C6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4321992"/>
        <c:axId val="1602778897"/>
      </c:barChart>
      <c:catAx>
        <c:axId val="894321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02778897"/>
        <c:crosses val="autoZero"/>
        <c:auto val="1"/>
        <c:lblAlgn val="ctr"/>
        <c:lblOffset val="100"/>
        <c:noMultiLvlLbl val="1"/>
      </c:catAx>
      <c:valAx>
        <c:axId val="16027788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9432199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US" b="0">
                <a:solidFill>
                  <a:schemeClr val="dk1"/>
                </a:solidFill>
                <a:latin typeface="+mn-lt"/>
              </a:rPr>
              <a:t>Hourly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FF2C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'GSP 8062020'!$C$12:$C$17</c:f>
              <c:strCache>
                <c:ptCount val="6"/>
                <c:pt idx="0">
                  <c:v>hr- 20:00</c:v>
                </c:pt>
                <c:pt idx="1">
                  <c:v>hr- 21:00</c:v>
                </c:pt>
                <c:pt idx="2">
                  <c:v>hr- 22:00</c:v>
                </c:pt>
                <c:pt idx="3">
                  <c:v>hr- 23:00</c:v>
                </c:pt>
                <c:pt idx="4">
                  <c:v>hr- 0:00</c:v>
                </c:pt>
                <c:pt idx="5">
                  <c:v>hr- 1:00</c:v>
                </c:pt>
              </c:strCache>
            </c:strRef>
          </c:cat>
          <c:val>
            <c:numRef>
              <c:f>'GSP 8062020'!$V$12:$V$17</c:f>
              <c:numCache>
                <c:formatCode>General</c:formatCode>
                <c:ptCount val="6"/>
                <c:pt idx="0">
                  <c:v>0.01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0.5</c:v>
                </c:pt>
                <c:pt idx="5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B09-405E-B97D-5858D2266FCC}"/>
            </c:ext>
          </c:extLst>
        </c:ser>
        <c:ser>
          <c:idx val="1"/>
          <c:order val="1"/>
          <c:tx>
            <c:v>90th</c:v>
          </c:tx>
          <c:spPr>
            <a:solidFill>
              <a:srgbClr val="FFD96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'GSP 8062020'!$C$12:$C$17</c:f>
              <c:strCache>
                <c:ptCount val="6"/>
                <c:pt idx="0">
                  <c:v>hr- 20:00</c:v>
                </c:pt>
                <c:pt idx="1">
                  <c:v>hr- 21:00</c:v>
                </c:pt>
                <c:pt idx="2">
                  <c:v>hr- 22:00</c:v>
                </c:pt>
                <c:pt idx="3">
                  <c:v>hr- 23:00</c:v>
                </c:pt>
                <c:pt idx="4">
                  <c:v>hr- 0:00</c:v>
                </c:pt>
                <c:pt idx="5">
                  <c:v>hr- 1:00</c:v>
                </c:pt>
              </c:strCache>
            </c:strRef>
          </c:cat>
          <c:val>
            <c:numRef>
              <c:f>'GSP 8062020'!$X$12:$X$17</c:f>
              <c:numCache>
                <c:formatCode>General</c:formatCode>
                <c:ptCount val="6"/>
                <c:pt idx="0">
                  <c:v>1.5</c:v>
                </c:pt>
                <c:pt idx="1">
                  <c:v>1.5</c:v>
                </c:pt>
                <c:pt idx="2">
                  <c:v>2.5</c:v>
                </c:pt>
                <c:pt idx="3">
                  <c:v>1</c:v>
                </c:pt>
                <c:pt idx="4">
                  <c:v>1.5</c:v>
                </c:pt>
                <c:pt idx="5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B09-405E-B97D-5858D2266FCC}"/>
            </c:ext>
          </c:extLst>
        </c:ser>
        <c:ser>
          <c:idx val="2"/>
          <c:order val="2"/>
          <c:tx>
            <c:v>Max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'GSP 8062020'!$C$12:$C$17</c:f>
              <c:strCache>
                <c:ptCount val="6"/>
                <c:pt idx="0">
                  <c:v>hr- 20:00</c:v>
                </c:pt>
                <c:pt idx="1">
                  <c:v>hr- 21:00</c:v>
                </c:pt>
                <c:pt idx="2">
                  <c:v>hr- 22:00</c:v>
                </c:pt>
                <c:pt idx="3">
                  <c:v>hr- 23:00</c:v>
                </c:pt>
                <c:pt idx="4">
                  <c:v>hr- 0:00</c:v>
                </c:pt>
                <c:pt idx="5">
                  <c:v>hr- 1:00</c:v>
                </c:pt>
              </c:strCache>
            </c:strRef>
          </c:cat>
          <c:val>
            <c:numRef>
              <c:f>'GSP 8062020'!$Z$12:$Z$17</c:f>
              <c:numCache>
                <c:formatCode>General</c:formatCode>
                <c:ptCount val="6"/>
                <c:pt idx="0">
                  <c:v>2.5</c:v>
                </c:pt>
                <c:pt idx="1">
                  <c:v>4</c:v>
                </c:pt>
                <c:pt idx="2">
                  <c:v>4</c:v>
                </c:pt>
                <c:pt idx="3">
                  <c:v>2.5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5B09-405E-B97D-5858D2266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8807091"/>
        <c:axId val="1936891864"/>
      </c:barChart>
      <c:catAx>
        <c:axId val="13188070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36891864"/>
        <c:crosses val="autoZero"/>
        <c:auto val="1"/>
        <c:lblAlgn val="ctr"/>
        <c:lblOffset val="100"/>
        <c:noMultiLvlLbl val="1"/>
      </c:catAx>
      <c:valAx>
        <c:axId val="19368918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18807091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6218261718750004"/>
          <c:y val="0.10085354896675648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US" b="0">
                <a:solidFill>
                  <a:schemeClr val="dk1"/>
                </a:solidFill>
                <a:latin typeface="+mn-lt"/>
              </a:rPr>
              <a:t>5 Minute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3km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'GSP 8062020'!$C$26:$C$31</c:f>
              <c:numCache>
                <c:formatCode>h:mm</c:formatCode>
                <c:ptCount val="6"/>
                <c:pt idx="0">
                  <c:v>0.83333333333333337</c:v>
                </c:pt>
                <c:pt idx="1">
                  <c:v>0.875</c:v>
                </c:pt>
                <c:pt idx="2">
                  <c:v>0.91666666666666663</c:v>
                </c:pt>
                <c:pt idx="3">
                  <c:v>0.95833333333333337</c:v>
                </c:pt>
                <c:pt idx="4">
                  <c:v>0</c:v>
                </c:pt>
                <c:pt idx="5">
                  <c:v>4.1666666666666664E-2</c:v>
                </c:pt>
              </c:numCache>
            </c:numRef>
          </c:cat>
          <c:val>
            <c:numRef>
              <c:f>'GSP 8062020'!$D$26:$D$31</c:f>
              <c:numCache>
                <c:formatCode>0%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0.9</c:v>
                </c:pt>
                <c:pt idx="5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1AE-4605-9240-9CE2A8ABF415}"/>
            </c:ext>
          </c:extLst>
        </c:ser>
        <c:ser>
          <c:idx val="1"/>
          <c:order val="1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'GSP 8062020'!$C$26:$C$31</c:f>
              <c:numCache>
                <c:formatCode>h:mm</c:formatCode>
                <c:ptCount val="6"/>
                <c:pt idx="0">
                  <c:v>0.83333333333333337</c:v>
                </c:pt>
                <c:pt idx="1">
                  <c:v>0.875</c:v>
                </c:pt>
                <c:pt idx="2">
                  <c:v>0.91666666666666663</c:v>
                </c:pt>
                <c:pt idx="3">
                  <c:v>0.95833333333333337</c:v>
                </c:pt>
                <c:pt idx="4">
                  <c:v>0</c:v>
                </c:pt>
                <c:pt idx="5">
                  <c:v>4.1666666666666664E-2</c:v>
                </c:pt>
              </c:numCache>
            </c:numRef>
          </c:cat>
          <c:val>
            <c:numRef>
              <c:f>'GSP 8062020'!$F$26:$F$31</c:f>
              <c:numCache>
                <c:formatCode>0%</c:formatCode>
                <c:ptCount val="6"/>
                <c:pt idx="0">
                  <c:v>0.7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1AE-4605-9240-9CE2A8ABF415}"/>
            </c:ext>
          </c:extLst>
        </c:ser>
        <c:ser>
          <c:idx val="2"/>
          <c:order val="2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'GSP 8062020'!$C$26:$C$31</c:f>
              <c:numCache>
                <c:formatCode>h:mm</c:formatCode>
                <c:ptCount val="6"/>
                <c:pt idx="0">
                  <c:v>0.83333333333333337</c:v>
                </c:pt>
                <c:pt idx="1">
                  <c:v>0.875</c:v>
                </c:pt>
                <c:pt idx="2">
                  <c:v>0.91666666666666663</c:v>
                </c:pt>
                <c:pt idx="3">
                  <c:v>0.95833333333333337</c:v>
                </c:pt>
                <c:pt idx="4">
                  <c:v>0</c:v>
                </c:pt>
                <c:pt idx="5">
                  <c:v>4.1666666666666664E-2</c:v>
                </c:pt>
              </c:numCache>
            </c:numRef>
          </c:cat>
          <c:val>
            <c:numRef>
              <c:f>'GSP 8062020'!$H$26:$H$31</c:f>
              <c:numCache>
                <c:formatCode>0%</c:formatCode>
                <c:ptCount val="6"/>
                <c:pt idx="0">
                  <c:v>0.9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41AE-4605-9240-9CE2A8ABF415}"/>
            </c:ext>
          </c:extLst>
        </c:ser>
        <c:ser>
          <c:idx val="3"/>
          <c:order val="3"/>
          <c:tx>
            <c:v>&gt;1.00 3km</c:v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'GSP 8062020'!$C$26:$C$31</c:f>
              <c:numCache>
                <c:formatCode>h:mm</c:formatCode>
                <c:ptCount val="6"/>
                <c:pt idx="0">
                  <c:v>0.83333333333333337</c:v>
                </c:pt>
                <c:pt idx="1">
                  <c:v>0.875</c:v>
                </c:pt>
                <c:pt idx="2">
                  <c:v>0.91666666666666663</c:v>
                </c:pt>
                <c:pt idx="3">
                  <c:v>0.95833333333333337</c:v>
                </c:pt>
                <c:pt idx="4">
                  <c:v>0</c:v>
                </c:pt>
                <c:pt idx="5">
                  <c:v>4.1666666666666664E-2</c:v>
                </c:pt>
              </c:numCache>
            </c:numRef>
          </c:cat>
          <c:val>
            <c:numRef>
              <c:f>'GSP 8062020'!$J$26:$J$31</c:f>
              <c:numCache>
                <c:formatCode>0%</c:formatCode>
                <c:ptCount val="6"/>
                <c:pt idx="0">
                  <c:v>0.3</c:v>
                </c:pt>
                <c:pt idx="1">
                  <c:v>0.4</c:v>
                </c:pt>
                <c:pt idx="2">
                  <c:v>0.6</c:v>
                </c:pt>
                <c:pt idx="3">
                  <c:v>0.5</c:v>
                </c:pt>
                <c:pt idx="4">
                  <c:v>0.7</c:v>
                </c:pt>
                <c:pt idx="5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41AE-4605-9240-9CE2A8ABF415}"/>
            </c:ext>
          </c:extLst>
        </c:ser>
        <c:ser>
          <c:idx val="4"/>
          <c:order val="4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'GSP 8062020'!$C$26:$C$31</c:f>
              <c:numCache>
                <c:formatCode>h:mm</c:formatCode>
                <c:ptCount val="6"/>
                <c:pt idx="0">
                  <c:v>0.83333333333333337</c:v>
                </c:pt>
                <c:pt idx="1">
                  <c:v>0.875</c:v>
                </c:pt>
                <c:pt idx="2">
                  <c:v>0.91666666666666663</c:v>
                </c:pt>
                <c:pt idx="3">
                  <c:v>0.95833333333333337</c:v>
                </c:pt>
                <c:pt idx="4">
                  <c:v>0</c:v>
                </c:pt>
                <c:pt idx="5">
                  <c:v>4.1666666666666664E-2</c:v>
                </c:pt>
              </c:numCache>
            </c:numRef>
          </c:cat>
          <c:val>
            <c:numRef>
              <c:f>'GSP 8062020'!$L$26:$L$31</c:f>
              <c:numCache>
                <c:formatCode>0%</c:formatCode>
                <c:ptCount val="6"/>
                <c:pt idx="0">
                  <c:v>0.6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1</c:v>
                </c:pt>
                <c:pt idx="5">
                  <c:v>0.7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41AE-4605-9240-9CE2A8ABF415}"/>
            </c:ext>
          </c:extLst>
        </c:ser>
        <c:ser>
          <c:idx val="5"/>
          <c:order val="5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'GSP 8062020'!$C$26:$C$31</c:f>
              <c:numCache>
                <c:formatCode>h:mm</c:formatCode>
                <c:ptCount val="6"/>
                <c:pt idx="0">
                  <c:v>0.83333333333333337</c:v>
                </c:pt>
                <c:pt idx="1">
                  <c:v>0.875</c:v>
                </c:pt>
                <c:pt idx="2">
                  <c:v>0.91666666666666663</c:v>
                </c:pt>
                <c:pt idx="3">
                  <c:v>0.95833333333333337</c:v>
                </c:pt>
                <c:pt idx="4">
                  <c:v>0</c:v>
                </c:pt>
                <c:pt idx="5">
                  <c:v>4.1666666666666664E-2</c:v>
                </c:pt>
              </c:numCache>
            </c:numRef>
          </c:cat>
          <c:val>
            <c:numRef>
              <c:f>'GSP 8062020'!$N$26:$N$31</c:f>
              <c:numCache>
                <c:formatCode>0%</c:formatCode>
                <c:ptCount val="6"/>
                <c:pt idx="0">
                  <c:v>0.8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41AE-4605-9240-9CE2A8ABF415}"/>
            </c:ext>
          </c:extLst>
        </c:ser>
        <c:ser>
          <c:idx val="6"/>
          <c:order val="6"/>
          <c:tx>
            <c:v>&gt;2.00 3km</c:v>
          </c:tx>
          <c:spPr>
            <a:solidFill>
              <a:srgbClr val="B4A7D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'GSP 8062020'!$C$26:$C$31</c:f>
              <c:numCache>
                <c:formatCode>h:mm</c:formatCode>
                <c:ptCount val="6"/>
                <c:pt idx="0">
                  <c:v>0.83333333333333337</c:v>
                </c:pt>
                <c:pt idx="1">
                  <c:v>0.875</c:v>
                </c:pt>
                <c:pt idx="2">
                  <c:v>0.91666666666666663</c:v>
                </c:pt>
                <c:pt idx="3">
                  <c:v>0.95833333333333337</c:v>
                </c:pt>
                <c:pt idx="4">
                  <c:v>0</c:v>
                </c:pt>
                <c:pt idx="5">
                  <c:v>4.1666666666666664E-2</c:v>
                </c:pt>
              </c:numCache>
            </c:numRef>
          </c:cat>
          <c:val>
            <c:numRef>
              <c:f>'GSP 8062020'!$P$26:$P$31</c:f>
              <c:numCache>
                <c:formatCode>0%</c:formatCode>
                <c:ptCount val="6"/>
                <c:pt idx="0">
                  <c:v>0.1</c:v>
                </c:pt>
                <c:pt idx="1">
                  <c:v>0.4</c:v>
                </c:pt>
                <c:pt idx="2">
                  <c:v>0.4</c:v>
                </c:pt>
                <c:pt idx="3">
                  <c:v>0.3</c:v>
                </c:pt>
                <c:pt idx="4">
                  <c:v>0.5</c:v>
                </c:pt>
                <c:pt idx="5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41AE-4605-9240-9CE2A8ABF415}"/>
            </c:ext>
          </c:extLst>
        </c:ser>
        <c:ser>
          <c:idx val="7"/>
          <c:order val="7"/>
          <c:tx>
            <c:v>&gt;2.00 15km</c:v>
          </c:tx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'GSP 8062020'!$C$26:$C$31</c:f>
              <c:numCache>
                <c:formatCode>h:mm</c:formatCode>
                <c:ptCount val="6"/>
                <c:pt idx="0">
                  <c:v>0.83333333333333337</c:v>
                </c:pt>
                <c:pt idx="1">
                  <c:v>0.875</c:v>
                </c:pt>
                <c:pt idx="2">
                  <c:v>0.91666666666666663</c:v>
                </c:pt>
                <c:pt idx="3">
                  <c:v>0.95833333333333337</c:v>
                </c:pt>
                <c:pt idx="4">
                  <c:v>0</c:v>
                </c:pt>
                <c:pt idx="5">
                  <c:v>4.1666666666666664E-2</c:v>
                </c:pt>
              </c:numCache>
            </c:numRef>
          </c:cat>
          <c:val>
            <c:numRef>
              <c:f>'GSP 8062020'!$R$26:$R$31</c:f>
              <c:numCache>
                <c:formatCode>0%</c:formatCode>
                <c:ptCount val="6"/>
                <c:pt idx="0">
                  <c:v>0.4</c:v>
                </c:pt>
                <c:pt idx="1">
                  <c:v>0.8</c:v>
                </c:pt>
                <c:pt idx="2">
                  <c:v>0.8</c:v>
                </c:pt>
                <c:pt idx="3">
                  <c:v>0.7</c:v>
                </c:pt>
                <c:pt idx="4">
                  <c:v>0.9</c:v>
                </c:pt>
                <c:pt idx="5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41AE-4605-9240-9CE2A8ABF415}"/>
            </c:ext>
          </c:extLst>
        </c:ser>
        <c:ser>
          <c:idx val="8"/>
          <c:order val="8"/>
          <c:tx>
            <c:v>&gt;2.00 27km</c:v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'GSP 8062020'!$C$26:$C$31</c:f>
              <c:numCache>
                <c:formatCode>h:mm</c:formatCode>
                <c:ptCount val="6"/>
                <c:pt idx="0">
                  <c:v>0.83333333333333337</c:v>
                </c:pt>
                <c:pt idx="1">
                  <c:v>0.875</c:v>
                </c:pt>
                <c:pt idx="2">
                  <c:v>0.91666666666666663</c:v>
                </c:pt>
                <c:pt idx="3">
                  <c:v>0.95833333333333337</c:v>
                </c:pt>
                <c:pt idx="4">
                  <c:v>0</c:v>
                </c:pt>
                <c:pt idx="5">
                  <c:v>4.1666666666666664E-2</c:v>
                </c:pt>
              </c:numCache>
            </c:numRef>
          </c:cat>
          <c:val>
            <c:numRef>
              <c:f>'GSP 8062020'!$T$26:$T$31</c:f>
              <c:numCache>
                <c:formatCode>0%</c:formatCode>
                <c:ptCount val="6"/>
                <c:pt idx="0">
                  <c:v>0.6</c:v>
                </c:pt>
                <c:pt idx="1">
                  <c:v>0.9</c:v>
                </c:pt>
                <c:pt idx="2">
                  <c:v>1</c:v>
                </c:pt>
                <c:pt idx="3">
                  <c:v>0.9</c:v>
                </c:pt>
                <c:pt idx="4">
                  <c:v>1</c:v>
                </c:pt>
                <c:pt idx="5">
                  <c:v>0.8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41AE-4605-9240-9CE2A8ABF415}"/>
            </c:ext>
          </c:extLst>
        </c:ser>
        <c:ser>
          <c:idx val="9"/>
          <c:order val="9"/>
          <c:tx>
            <c:v>&gt;3.00 3km</c:v>
          </c:tx>
          <c:spPr>
            <a:solidFill>
              <a:srgbClr val="B6D7A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'GSP 8062020'!$C$26:$C$31</c:f>
              <c:numCache>
                <c:formatCode>h:mm</c:formatCode>
                <c:ptCount val="6"/>
                <c:pt idx="0">
                  <c:v>0.83333333333333337</c:v>
                </c:pt>
                <c:pt idx="1">
                  <c:v>0.875</c:v>
                </c:pt>
                <c:pt idx="2">
                  <c:v>0.91666666666666663</c:v>
                </c:pt>
                <c:pt idx="3">
                  <c:v>0.95833333333333337</c:v>
                </c:pt>
                <c:pt idx="4">
                  <c:v>0</c:v>
                </c:pt>
                <c:pt idx="5">
                  <c:v>4.1666666666666664E-2</c:v>
                </c:pt>
              </c:numCache>
            </c:numRef>
          </c:cat>
          <c:val>
            <c:numRef>
              <c:f>'GSP 8062020'!$V$26:$V$31</c:f>
              <c:numCache>
                <c:formatCode>0%</c:formatCode>
                <c:ptCount val="6"/>
                <c:pt idx="1">
                  <c:v>0.2</c:v>
                </c:pt>
                <c:pt idx="2">
                  <c:v>0.2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9-41AE-4605-9240-9CE2A8ABF415}"/>
            </c:ext>
          </c:extLst>
        </c:ser>
        <c:ser>
          <c:idx val="10"/>
          <c:order val="10"/>
          <c:tx>
            <c:v>&gt;3.00 15km</c:v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'GSP 8062020'!$C$26:$C$31</c:f>
              <c:numCache>
                <c:formatCode>h:mm</c:formatCode>
                <c:ptCount val="6"/>
                <c:pt idx="0">
                  <c:v>0.83333333333333337</c:v>
                </c:pt>
                <c:pt idx="1">
                  <c:v>0.875</c:v>
                </c:pt>
                <c:pt idx="2">
                  <c:v>0.91666666666666663</c:v>
                </c:pt>
                <c:pt idx="3">
                  <c:v>0.95833333333333337</c:v>
                </c:pt>
                <c:pt idx="4">
                  <c:v>0</c:v>
                </c:pt>
                <c:pt idx="5">
                  <c:v>4.1666666666666664E-2</c:v>
                </c:pt>
              </c:numCache>
            </c:numRef>
          </c:cat>
          <c:val>
            <c:numRef>
              <c:f>'GSP 8062020'!$X$26:$X$31</c:f>
              <c:numCache>
                <c:formatCode>0%</c:formatCode>
                <c:ptCount val="6"/>
                <c:pt idx="0">
                  <c:v>0.3</c:v>
                </c:pt>
                <c:pt idx="1">
                  <c:v>0.7</c:v>
                </c:pt>
                <c:pt idx="2">
                  <c:v>0.7</c:v>
                </c:pt>
                <c:pt idx="3">
                  <c:v>0.5</c:v>
                </c:pt>
                <c:pt idx="4">
                  <c:v>0.6</c:v>
                </c:pt>
                <c:pt idx="5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A-41AE-4605-9240-9CE2A8ABF415}"/>
            </c:ext>
          </c:extLst>
        </c:ser>
        <c:ser>
          <c:idx val="11"/>
          <c:order val="11"/>
          <c:tx>
            <c:v>&gt;3.00 27km</c:v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'GSP 8062020'!$C$26:$C$31</c:f>
              <c:numCache>
                <c:formatCode>h:mm</c:formatCode>
                <c:ptCount val="6"/>
                <c:pt idx="0">
                  <c:v>0.83333333333333337</c:v>
                </c:pt>
                <c:pt idx="1">
                  <c:v>0.875</c:v>
                </c:pt>
                <c:pt idx="2">
                  <c:v>0.91666666666666663</c:v>
                </c:pt>
                <c:pt idx="3">
                  <c:v>0.95833333333333337</c:v>
                </c:pt>
                <c:pt idx="4">
                  <c:v>0</c:v>
                </c:pt>
                <c:pt idx="5">
                  <c:v>4.1666666666666664E-2</c:v>
                </c:pt>
              </c:numCache>
            </c:numRef>
          </c:cat>
          <c:val>
            <c:numRef>
              <c:f>'GSP 8062020'!$Z$26:$Z$31</c:f>
              <c:numCache>
                <c:formatCode>0%</c:formatCode>
                <c:ptCount val="6"/>
                <c:pt idx="0">
                  <c:v>0.5</c:v>
                </c:pt>
                <c:pt idx="1">
                  <c:v>0.8</c:v>
                </c:pt>
                <c:pt idx="2">
                  <c:v>0.9</c:v>
                </c:pt>
                <c:pt idx="3">
                  <c:v>0.7</c:v>
                </c:pt>
                <c:pt idx="4">
                  <c:v>0.7</c:v>
                </c:pt>
                <c:pt idx="5">
                  <c:v>0.6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B-41AE-4605-9240-9CE2A8ABF415}"/>
            </c:ext>
          </c:extLst>
        </c:ser>
        <c:ser>
          <c:idx val="12"/>
          <c:order val="12"/>
          <c:tx>
            <c:v>&gt;5.00 3km</c:v>
          </c:tx>
          <c:spPr>
            <a:solidFill>
              <a:srgbClr val="FFF2CC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'GSP 8062020'!$C$26:$C$31</c:f>
              <c:numCache>
                <c:formatCode>h:mm</c:formatCode>
                <c:ptCount val="6"/>
                <c:pt idx="0">
                  <c:v>0.83333333333333337</c:v>
                </c:pt>
                <c:pt idx="1">
                  <c:v>0.875</c:v>
                </c:pt>
                <c:pt idx="2">
                  <c:v>0.91666666666666663</c:v>
                </c:pt>
                <c:pt idx="3">
                  <c:v>0.95833333333333337</c:v>
                </c:pt>
                <c:pt idx="4">
                  <c:v>0</c:v>
                </c:pt>
                <c:pt idx="5">
                  <c:v>4.1666666666666664E-2</c:v>
                </c:pt>
              </c:numCache>
            </c:numRef>
          </c:cat>
          <c:val>
            <c:numRef>
              <c:f>'GSP 8062020'!$AB$26:$AB$31</c:f>
              <c:numCache>
                <c:formatCode>0%</c:formatCode>
                <c:ptCount val="6"/>
                <c:pt idx="1">
                  <c:v>0.1</c:v>
                </c:pt>
                <c:pt idx="2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C-41AE-4605-9240-9CE2A8ABF415}"/>
            </c:ext>
          </c:extLst>
        </c:ser>
        <c:ser>
          <c:idx val="13"/>
          <c:order val="13"/>
          <c:tx>
            <c:v>&gt;5.00 15km</c:v>
          </c:tx>
          <c:spPr>
            <a:solidFill>
              <a:srgbClr val="FFD96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'GSP 8062020'!$C$26:$C$31</c:f>
              <c:numCache>
                <c:formatCode>h:mm</c:formatCode>
                <c:ptCount val="6"/>
                <c:pt idx="0">
                  <c:v>0.83333333333333337</c:v>
                </c:pt>
                <c:pt idx="1">
                  <c:v>0.875</c:v>
                </c:pt>
                <c:pt idx="2">
                  <c:v>0.91666666666666663</c:v>
                </c:pt>
                <c:pt idx="3">
                  <c:v>0.95833333333333337</c:v>
                </c:pt>
                <c:pt idx="4">
                  <c:v>0</c:v>
                </c:pt>
                <c:pt idx="5">
                  <c:v>4.1666666666666664E-2</c:v>
                </c:pt>
              </c:numCache>
            </c:numRef>
          </c:cat>
          <c:val>
            <c:numRef>
              <c:f>'GSP 8062020'!$AD$26:$AD$31</c:f>
              <c:numCache>
                <c:formatCode>0%</c:formatCode>
                <c:ptCount val="6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D-41AE-4605-9240-9CE2A8ABF415}"/>
            </c:ext>
          </c:extLst>
        </c:ser>
        <c:ser>
          <c:idx val="14"/>
          <c:order val="14"/>
          <c:tx>
            <c:v>&gt;5.00 27km</c:v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'GSP 8062020'!$C$26:$C$31</c:f>
              <c:numCache>
                <c:formatCode>h:mm</c:formatCode>
                <c:ptCount val="6"/>
                <c:pt idx="0">
                  <c:v>0.83333333333333337</c:v>
                </c:pt>
                <c:pt idx="1">
                  <c:v>0.875</c:v>
                </c:pt>
                <c:pt idx="2">
                  <c:v>0.91666666666666663</c:v>
                </c:pt>
                <c:pt idx="3">
                  <c:v>0.95833333333333337</c:v>
                </c:pt>
                <c:pt idx="4">
                  <c:v>0</c:v>
                </c:pt>
                <c:pt idx="5">
                  <c:v>4.1666666666666664E-2</c:v>
                </c:pt>
              </c:numCache>
            </c:numRef>
          </c:cat>
          <c:val>
            <c:numRef>
              <c:f>'GSP 8062020'!$AF$26:$AF$31</c:f>
              <c:numCache>
                <c:formatCode>0%</c:formatCode>
                <c:ptCount val="6"/>
                <c:pt idx="0">
                  <c:v>0.2</c:v>
                </c:pt>
                <c:pt idx="1">
                  <c:v>0.5</c:v>
                </c:pt>
                <c:pt idx="2">
                  <c:v>0.6</c:v>
                </c:pt>
                <c:pt idx="3">
                  <c:v>0.3</c:v>
                </c:pt>
                <c:pt idx="4">
                  <c:v>0.4</c:v>
                </c:pt>
                <c:pt idx="5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E-41AE-4605-9240-9CE2A8ABF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145165"/>
        <c:axId val="1422942209"/>
      </c:barChart>
      <c:catAx>
        <c:axId val="381451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22942209"/>
        <c:crosses val="autoZero"/>
        <c:auto val="1"/>
        <c:lblAlgn val="ctr"/>
        <c:lblOffset val="100"/>
        <c:noMultiLvlLbl val="1"/>
      </c:catAx>
      <c:valAx>
        <c:axId val="14229422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814516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US" b="0">
                <a:solidFill>
                  <a:schemeClr val="dk1"/>
                </a:solidFill>
                <a:latin typeface="+mn-lt"/>
              </a:rPr>
              <a:t>5 Minute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'GSP 8062020'!$C$26:$C$31</c:f>
              <c:numCache>
                <c:formatCode>h:mm</c:formatCode>
                <c:ptCount val="6"/>
                <c:pt idx="0">
                  <c:v>0.83333333333333337</c:v>
                </c:pt>
                <c:pt idx="1">
                  <c:v>0.875</c:v>
                </c:pt>
                <c:pt idx="2">
                  <c:v>0.91666666666666663</c:v>
                </c:pt>
                <c:pt idx="3">
                  <c:v>0.95833333333333337</c:v>
                </c:pt>
                <c:pt idx="4">
                  <c:v>0</c:v>
                </c:pt>
                <c:pt idx="5">
                  <c:v>4.1666666666666664E-2</c:v>
                </c:pt>
              </c:numCache>
            </c:numRef>
          </c:cat>
          <c:val>
            <c:numRef>
              <c:f>'GSP 8062020'!$AH$26:$AH$31</c:f>
              <c:numCache>
                <c:formatCode>General</c:formatCode>
                <c:ptCount val="6"/>
                <c:pt idx="0">
                  <c:v>0.25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1B6-46BF-B1D9-A18D681716A1}"/>
            </c:ext>
          </c:extLst>
        </c:ser>
        <c:ser>
          <c:idx val="1"/>
          <c:order val="1"/>
          <c:tx>
            <c:v>90th</c:v>
          </c:tx>
          <c:spPr>
            <a:solidFill>
              <a:srgbClr val="F6B26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'GSP 8062020'!$C$26:$C$31</c:f>
              <c:numCache>
                <c:formatCode>h:mm</c:formatCode>
                <c:ptCount val="6"/>
                <c:pt idx="0">
                  <c:v>0.83333333333333337</c:v>
                </c:pt>
                <c:pt idx="1">
                  <c:v>0.875</c:v>
                </c:pt>
                <c:pt idx="2">
                  <c:v>0.91666666666666663</c:v>
                </c:pt>
                <c:pt idx="3">
                  <c:v>0.95833333333333337</c:v>
                </c:pt>
                <c:pt idx="4">
                  <c:v>0</c:v>
                </c:pt>
                <c:pt idx="5">
                  <c:v>4.1666666666666664E-2</c:v>
                </c:pt>
              </c:numCache>
            </c:numRef>
          </c:cat>
          <c:val>
            <c:numRef>
              <c:f>'GSP 8062020'!$AJ$26:$AJ$31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2.5</c:v>
                </c:pt>
                <c:pt idx="4">
                  <c:v>3</c:v>
                </c:pt>
                <c:pt idx="5">
                  <c:v>1.5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1B6-46BF-B1D9-A18D681716A1}"/>
            </c:ext>
          </c:extLst>
        </c:ser>
        <c:ser>
          <c:idx val="2"/>
          <c:order val="2"/>
          <c:tx>
            <c:v>Max</c:v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'GSP 8062020'!$C$26:$C$31</c:f>
              <c:numCache>
                <c:formatCode>h:mm</c:formatCode>
                <c:ptCount val="6"/>
                <c:pt idx="0">
                  <c:v>0.83333333333333337</c:v>
                </c:pt>
                <c:pt idx="1">
                  <c:v>0.875</c:v>
                </c:pt>
                <c:pt idx="2">
                  <c:v>0.91666666666666663</c:v>
                </c:pt>
                <c:pt idx="3">
                  <c:v>0.95833333333333337</c:v>
                </c:pt>
                <c:pt idx="4">
                  <c:v>0</c:v>
                </c:pt>
                <c:pt idx="5">
                  <c:v>4.1666666666666664E-2</c:v>
                </c:pt>
              </c:numCache>
            </c:numRef>
          </c:cat>
          <c:val>
            <c:numRef>
              <c:f>'GSP 8062020'!$AL$26:$AL$31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31B6-46BF-B1D9-A18D68171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7431615"/>
        <c:axId val="1159425885"/>
      </c:barChart>
      <c:catAx>
        <c:axId val="1337431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59425885"/>
        <c:crosses val="autoZero"/>
        <c:auto val="1"/>
        <c:lblAlgn val="ctr"/>
        <c:lblOffset val="100"/>
        <c:noMultiLvlLbl val="1"/>
      </c:catAx>
      <c:valAx>
        <c:axId val="11594258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37431615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8384928385416677"/>
          <c:y val="8.7376460017969421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US" b="0">
                <a:solidFill>
                  <a:schemeClr val="dk1"/>
                </a:solidFill>
                <a:latin typeface="+mn-lt"/>
              </a:rPr>
              <a:t>Hourly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3km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'GSP 8062020'!$C$33:$C$38</c:f>
              <c:strCache>
                <c:ptCount val="6"/>
                <c:pt idx="0">
                  <c:v>hr- 20:00</c:v>
                </c:pt>
                <c:pt idx="1">
                  <c:v>hr- 21:00</c:v>
                </c:pt>
                <c:pt idx="2">
                  <c:v>hr- 22:00</c:v>
                </c:pt>
                <c:pt idx="3">
                  <c:v>hr- 23:00</c:v>
                </c:pt>
                <c:pt idx="4">
                  <c:v>hr- 0:00</c:v>
                </c:pt>
                <c:pt idx="5">
                  <c:v>hr- 1:00</c:v>
                </c:pt>
              </c:strCache>
            </c:strRef>
          </c:cat>
          <c:val>
            <c:numRef>
              <c:f>'GSP 8062020'!$D$33:$D$38</c:f>
              <c:numCache>
                <c:formatCode>0%</c:formatCode>
                <c:ptCount val="6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0.3</c:v>
                </c:pt>
                <c:pt idx="4">
                  <c:v>0.6</c:v>
                </c:pt>
                <c:pt idx="5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D7F-4591-9B6F-DD62BAA33456}"/>
            </c:ext>
          </c:extLst>
        </c:ser>
        <c:ser>
          <c:idx val="1"/>
          <c:order val="1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'GSP 8062020'!$C$33:$C$38</c:f>
              <c:strCache>
                <c:ptCount val="6"/>
                <c:pt idx="0">
                  <c:v>hr- 20:00</c:v>
                </c:pt>
                <c:pt idx="1">
                  <c:v>hr- 21:00</c:v>
                </c:pt>
                <c:pt idx="2">
                  <c:v>hr- 22:00</c:v>
                </c:pt>
                <c:pt idx="3">
                  <c:v>hr- 23:00</c:v>
                </c:pt>
                <c:pt idx="4">
                  <c:v>hr- 0:00</c:v>
                </c:pt>
                <c:pt idx="5">
                  <c:v>hr- 1:00</c:v>
                </c:pt>
              </c:strCache>
            </c:strRef>
          </c:cat>
          <c:val>
            <c:numRef>
              <c:f>'GSP 8062020'!$F$33:$F$38</c:f>
              <c:numCache>
                <c:formatCode>0%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0.9</c:v>
                </c:pt>
                <c:pt idx="3">
                  <c:v>0.8</c:v>
                </c:pt>
                <c:pt idx="4">
                  <c:v>1</c:v>
                </c:pt>
                <c:pt idx="5">
                  <c:v>0.7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D7F-4591-9B6F-DD62BAA33456}"/>
            </c:ext>
          </c:extLst>
        </c:ser>
        <c:ser>
          <c:idx val="2"/>
          <c:order val="2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'GSP 8062020'!$C$33:$C$38</c:f>
              <c:strCache>
                <c:ptCount val="6"/>
                <c:pt idx="0">
                  <c:v>hr- 20:00</c:v>
                </c:pt>
                <c:pt idx="1">
                  <c:v>hr- 21:00</c:v>
                </c:pt>
                <c:pt idx="2">
                  <c:v>hr- 22:00</c:v>
                </c:pt>
                <c:pt idx="3">
                  <c:v>hr- 23:00</c:v>
                </c:pt>
                <c:pt idx="4">
                  <c:v>hr- 0:00</c:v>
                </c:pt>
                <c:pt idx="5">
                  <c:v>hr- 1:00</c:v>
                </c:pt>
              </c:strCache>
            </c:strRef>
          </c:cat>
          <c:val>
            <c:numRef>
              <c:f>'GSP 8062020'!$H$33:$H$38</c:f>
              <c:numCache>
                <c:formatCode>0%</c:formatCode>
                <c:ptCount val="6"/>
                <c:pt idx="0">
                  <c:v>0.7</c:v>
                </c:pt>
                <c:pt idx="1">
                  <c:v>0.9</c:v>
                </c:pt>
                <c:pt idx="2">
                  <c:v>0.9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8D7F-4591-9B6F-DD62BAA33456}"/>
            </c:ext>
          </c:extLst>
        </c:ser>
        <c:ser>
          <c:idx val="3"/>
          <c:order val="3"/>
          <c:tx>
            <c:v>&gt;1.00 3km</c:v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'GSP 8062020'!$C$33:$C$38</c:f>
              <c:strCache>
                <c:ptCount val="6"/>
                <c:pt idx="0">
                  <c:v>hr- 20:00</c:v>
                </c:pt>
                <c:pt idx="1">
                  <c:v>hr- 21:00</c:v>
                </c:pt>
                <c:pt idx="2">
                  <c:v>hr- 22:00</c:v>
                </c:pt>
                <c:pt idx="3">
                  <c:v>hr- 23:00</c:v>
                </c:pt>
                <c:pt idx="4">
                  <c:v>hr- 0:00</c:v>
                </c:pt>
                <c:pt idx="5">
                  <c:v>hr- 1:00</c:v>
                </c:pt>
              </c:strCache>
            </c:strRef>
          </c:cat>
          <c:val>
            <c:numRef>
              <c:f>'GSP 8062020'!$J$33:$J$38</c:f>
              <c:numCache>
                <c:formatCode>0%</c:formatCode>
                <c:ptCount val="6"/>
                <c:pt idx="0">
                  <c:v>0.1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8D7F-4591-9B6F-DD62BAA33456}"/>
            </c:ext>
          </c:extLst>
        </c:ser>
        <c:ser>
          <c:idx val="4"/>
          <c:order val="4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'GSP 8062020'!$C$33:$C$38</c:f>
              <c:strCache>
                <c:ptCount val="6"/>
                <c:pt idx="0">
                  <c:v>hr- 20:00</c:v>
                </c:pt>
                <c:pt idx="1">
                  <c:v>hr- 21:00</c:v>
                </c:pt>
                <c:pt idx="2">
                  <c:v>hr- 22:00</c:v>
                </c:pt>
                <c:pt idx="3">
                  <c:v>hr- 23:00</c:v>
                </c:pt>
                <c:pt idx="4">
                  <c:v>hr- 0:00</c:v>
                </c:pt>
                <c:pt idx="5">
                  <c:v>hr- 1:00</c:v>
                </c:pt>
              </c:strCache>
            </c:strRef>
          </c:cat>
          <c:val>
            <c:numRef>
              <c:f>'GSP 8062020'!$L$33:$L$38</c:f>
              <c:numCache>
                <c:formatCode>0%</c:formatCode>
                <c:ptCount val="6"/>
                <c:pt idx="0">
                  <c:v>0.4</c:v>
                </c:pt>
                <c:pt idx="1">
                  <c:v>0.4</c:v>
                </c:pt>
                <c:pt idx="2">
                  <c:v>0.6</c:v>
                </c:pt>
                <c:pt idx="3">
                  <c:v>0.6</c:v>
                </c:pt>
                <c:pt idx="4">
                  <c:v>0.8</c:v>
                </c:pt>
                <c:pt idx="5">
                  <c:v>0.6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8D7F-4591-9B6F-DD62BAA33456}"/>
            </c:ext>
          </c:extLst>
        </c:ser>
        <c:ser>
          <c:idx val="5"/>
          <c:order val="5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'GSP 8062020'!$C$33:$C$38</c:f>
              <c:strCache>
                <c:ptCount val="6"/>
                <c:pt idx="0">
                  <c:v>hr- 20:00</c:v>
                </c:pt>
                <c:pt idx="1">
                  <c:v>hr- 21:00</c:v>
                </c:pt>
                <c:pt idx="2">
                  <c:v>hr- 22:00</c:v>
                </c:pt>
                <c:pt idx="3">
                  <c:v>hr- 23:00</c:v>
                </c:pt>
                <c:pt idx="4">
                  <c:v>hr- 0:00</c:v>
                </c:pt>
                <c:pt idx="5">
                  <c:v>hr- 1:00</c:v>
                </c:pt>
              </c:strCache>
            </c:strRef>
          </c:cat>
          <c:val>
            <c:numRef>
              <c:f>'GSP 8062020'!$N$33:$N$38</c:f>
              <c:numCache>
                <c:formatCode>0%</c:formatCode>
                <c:ptCount val="6"/>
                <c:pt idx="0">
                  <c:v>0.6</c:v>
                </c:pt>
                <c:pt idx="1">
                  <c:v>0.7</c:v>
                </c:pt>
                <c:pt idx="2">
                  <c:v>0.9</c:v>
                </c:pt>
                <c:pt idx="3">
                  <c:v>0.9</c:v>
                </c:pt>
                <c:pt idx="4">
                  <c:v>1</c:v>
                </c:pt>
                <c:pt idx="5">
                  <c:v>0.9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8D7F-4591-9B6F-DD62BAA33456}"/>
            </c:ext>
          </c:extLst>
        </c:ser>
        <c:ser>
          <c:idx val="6"/>
          <c:order val="6"/>
          <c:tx>
            <c:v>&gt;2.00 3km</c:v>
          </c:tx>
          <c:spPr>
            <a:solidFill>
              <a:srgbClr val="B4A7D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'GSP 8062020'!$C$33:$C$38</c:f>
              <c:strCache>
                <c:ptCount val="6"/>
                <c:pt idx="0">
                  <c:v>hr- 20:00</c:v>
                </c:pt>
                <c:pt idx="1">
                  <c:v>hr- 21:00</c:v>
                </c:pt>
                <c:pt idx="2">
                  <c:v>hr- 22:00</c:v>
                </c:pt>
                <c:pt idx="3">
                  <c:v>hr- 23:00</c:v>
                </c:pt>
                <c:pt idx="4">
                  <c:v>hr- 0:00</c:v>
                </c:pt>
                <c:pt idx="5">
                  <c:v>hr- 1:00</c:v>
                </c:pt>
              </c:strCache>
            </c:strRef>
          </c:cat>
          <c:val>
            <c:numRef>
              <c:f>'GSP 8062020'!$P$33:$P$38</c:f>
              <c:numCache>
                <c:formatCode>General</c:formatCode>
                <c:ptCount val="6"/>
                <c:pt idx="2" formatCode="0%">
                  <c:v>0.1</c:v>
                </c:pt>
                <c:pt idx="4" formatCode="0%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8D7F-4591-9B6F-DD62BAA33456}"/>
            </c:ext>
          </c:extLst>
        </c:ser>
        <c:ser>
          <c:idx val="7"/>
          <c:order val="7"/>
          <c:tx>
            <c:v>&gt;2.00 15km</c:v>
          </c:tx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'GSP 8062020'!$C$33:$C$38</c:f>
              <c:strCache>
                <c:ptCount val="6"/>
                <c:pt idx="0">
                  <c:v>hr- 20:00</c:v>
                </c:pt>
                <c:pt idx="1">
                  <c:v>hr- 21:00</c:v>
                </c:pt>
                <c:pt idx="2">
                  <c:v>hr- 22:00</c:v>
                </c:pt>
                <c:pt idx="3">
                  <c:v>hr- 23:00</c:v>
                </c:pt>
                <c:pt idx="4">
                  <c:v>hr- 0:00</c:v>
                </c:pt>
                <c:pt idx="5">
                  <c:v>hr- 1:00</c:v>
                </c:pt>
              </c:strCache>
            </c:strRef>
          </c:cat>
          <c:val>
            <c:numRef>
              <c:f>'GSP 8062020'!$R$33:$R$38</c:f>
              <c:numCache>
                <c:formatCode>0%</c:formatCode>
                <c:ptCount val="6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0.4</c:v>
                </c:pt>
                <c:pt idx="4">
                  <c:v>0.6</c:v>
                </c:pt>
                <c:pt idx="5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8D7F-4591-9B6F-DD62BAA33456}"/>
            </c:ext>
          </c:extLst>
        </c:ser>
        <c:ser>
          <c:idx val="8"/>
          <c:order val="8"/>
          <c:tx>
            <c:v>&gt;2.00 27km</c:v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'GSP 8062020'!$C$33:$C$38</c:f>
              <c:strCache>
                <c:ptCount val="6"/>
                <c:pt idx="0">
                  <c:v>hr- 20:00</c:v>
                </c:pt>
                <c:pt idx="1">
                  <c:v>hr- 21:00</c:v>
                </c:pt>
                <c:pt idx="2">
                  <c:v>hr- 22:00</c:v>
                </c:pt>
                <c:pt idx="3">
                  <c:v>hr- 23:00</c:v>
                </c:pt>
                <c:pt idx="4">
                  <c:v>hr- 0:00</c:v>
                </c:pt>
                <c:pt idx="5">
                  <c:v>hr- 1:00</c:v>
                </c:pt>
              </c:strCache>
            </c:strRef>
          </c:cat>
          <c:val>
            <c:numRef>
              <c:f>'GSP 8062020'!$T$33:$T$38</c:f>
              <c:numCache>
                <c:formatCode>0%</c:formatCode>
                <c:ptCount val="6"/>
                <c:pt idx="0">
                  <c:v>0.3</c:v>
                </c:pt>
                <c:pt idx="1">
                  <c:v>0.4</c:v>
                </c:pt>
                <c:pt idx="2">
                  <c:v>0.6</c:v>
                </c:pt>
                <c:pt idx="3">
                  <c:v>0.6</c:v>
                </c:pt>
                <c:pt idx="4">
                  <c:v>0.8</c:v>
                </c:pt>
                <c:pt idx="5">
                  <c:v>0.6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8D7F-4591-9B6F-DD62BAA33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6484353"/>
        <c:axId val="1600530835"/>
      </c:barChart>
      <c:catAx>
        <c:axId val="10164843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00530835"/>
        <c:crosses val="autoZero"/>
        <c:auto val="1"/>
        <c:lblAlgn val="ctr"/>
        <c:lblOffset val="100"/>
        <c:noMultiLvlLbl val="1"/>
      </c:catAx>
      <c:valAx>
        <c:axId val="16005308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1648435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US" b="0">
                <a:solidFill>
                  <a:schemeClr val="dk1"/>
                </a:solidFill>
                <a:latin typeface="+mn-lt"/>
              </a:rPr>
              <a:t>5 Minute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'ILM 6162020'!$C$23:$C$28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'ILM 6162020'!$AH$23:$AH$28</c:f>
              <c:numCache>
                <c:formatCode>General</c:formatCode>
                <c:ptCount val="6"/>
                <c:pt idx="0">
                  <c:v>0.1</c:v>
                </c:pt>
                <c:pt idx="1">
                  <c:v>0.01</c:v>
                </c:pt>
                <c:pt idx="2">
                  <c:v>0.01</c:v>
                </c:pt>
                <c:pt idx="3">
                  <c:v>0.1</c:v>
                </c:pt>
                <c:pt idx="4">
                  <c:v>0.25</c:v>
                </c:pt>
                <c:pt idx="5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4BB-4F01-B7AA-8B77AACA90E8}"/>
            </c:ext>
          </c:extLst>
        </c:ser>
        <c:ser>
          <c:idx val="1"/>
          <c:order val="1"/>
          <c:tx>
            <c:v>90th</c:v>
          </c:tx>
          <c:spPr>
            <a:solidFill>
              <a:srgbClr val="F6B26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'ILM 6162020'!$C$23:$C$28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'ILM 6162020'!$AJ$23:$AJ$28</c:f>
              <c:numCache>
                <c:formatCode>General</c:formatCode>
                <c:ptCount val="6"/>
                <c:pt idx="0">
                  <c:v>0.5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4BB-4F01-B7AA-8B77AACA90E8}"/>
            </c:ext>
          </c:extLst>
        </c:ser>
        <c:ser>
          <c:idx val="2"/>
          <c:order val="2"/>
          <c:tx>
            <c:v>Max</c:v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'ILM 6162020'!$C$23:$C$28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'ILM 6162020'!$AL$23:$AL$28</c:f>
              <c:numCache>
                <c:formatCode>General</c:formatCode>
                <c:ptCount val="6"/>
                <c:pt idx="0">
                  <c:v>1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84BB-4F01-B7AA-8B77AACA9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8888873"/>
        <c:axId val="1948759"/>
      </c:barChart>
      <c:catAx>
        <c:axId val="3288888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48759"/>
        <c:crosses val="autoZero"/>
        <c:auto val="1"/>
        <c:lblAlgn val="ctr"/>
        <c:lblOffset val="100"/>
        <c:noMultiLvlLbl val="1"/>
      </c:catAx>
      <c:valAx>
        <c:axId val="19487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28888873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70051595052083337"/>
          <c:y val="9.0071877807726838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US" b="0">
                <a:solidFill>
                  <a:schemeClr val="dk1"/>
                </a:solidFill>
                <a:latin typeface="+mn-lt"/>
              </a:rPr>
              <a:t>Hourly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FF2C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'GSP 8062020'!$C$33:$C$38</c:f>
              <c:strCache>
                <c:ptCount val="6"/>
                <c:pt idx="0">
                  <c:v>hr- 20:00</c:v>
                </c:pt>
                <c:pt idx="1">
                  <c:v>hr- 21:00</c:v>
                </c:pt>
                <c:pt idx="2">
                  <c:v>hr- 22:00</c:v>
                </c:pt>
                <c:pt idx="3">
                  <c:v>hr- 23:00</c:v>
                </c:pt>
                <c:pt idx="4">
                  <c:v>hr- 0:00</c:v>
                </c:pt>
                <c:pt idx="5">
                  <c:v>hr- 1:00</c:v>
                </c:pt>
              </c:strCache>
            </c:strRef>
          </c:cat>
          <c:val>
            <c:numRef>
              <c:f>'GSP 8062020'!$V$33:$V$38</c:f>
              <c:numCache>
                <c:formatCode>General</c:formatCode>
                <c:ptCount val="6"/>
                <c:pt idx="0">
                  <c:v>0.01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0.5</c:v>
                </c:pt>
                <c:pt idx="5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0A8-45CA-BF7C-88C84D66B596}"/>
            </c:ext>
          </c:extLst>
        </c:ser>
        <c:ser>
          <c:idx val="1"/>
          <c:order val="1"/>
          <c:tx>
            <c:v>90th</c:v>
          </c:tx>
          <c:spPr>
            <a:solidFill>
              <a:srgbClr val="FFE5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'GSP 8062020'!$C$33:$C$38</c:f>
              <c:strCache>
                <c:ptCount val="6"/>
                <c:pt idx="0">
                  <c:v>hr- 20:00</c:v>
                </c:pt>
                <c:pt idx="1">
                  <c:v>hr- 21:00</c:v>
                </c:pt>
                <c:pt idx="2">
                  <c:v>hr- 22:00</c:v>
                </c:pt>
                <c:pt idx="3">
                  <c:v>hr- 23:00</c:v>
                </c:pt>
                <c:pt idx="4">
                  <c:v>hr- 0:00</c:v>
                </c:pt>
                <c:pt idx="5">
                  <c:v>hr- 1:00</c:v>
                </c:pt>
              </c:strCache>
            </c:strRef>
          </c:cat>
          <c:val>
            <c:numRef>
              <c:f>'GSP 8062020'!$X$33:$X$38</c:f>
              <c:numCache>
                <c:formatCode>General</c:formatCode>
                <c:ptCount val="6"/>
                <c:pt idx="0">
                  <c:v>1.5</c:v>
                </c:pt>
                <c:pt idx="1">
                  <c:v>1.5</c:v>
                </c:pt>
                <c:pt idx="2">
                  <c:v>2.5</c:v>
                </c:pt>
                <c:pt idx="3">
                  <c:v>1</c:v>
                </c:pt>
                <c:pt idx="4">
                  <c:v>1.5</c:v>
                </c:pt>
                <c:pt idx="5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0A8-45CA-BF7C-88C84D66B596}"/>
            </c:ext>
          </c:extLst>
        </c:ser>
        <c:ser>
          <c:idx val="2"/>
          <c:order val="2"/>
          <c:tx>
            <c:v>Max</c:v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'GSP 8062020'!$C$33:$C$38</c:f>
              <c:strCache>
                <c:ptCount val="6"/>
                <c:pt idx="0">
                  <c:v>hr- 20:00</c:v>
                </c:pt>
                <c:pt idx="1">
                  <c:v>hr- 21:00</c:v>
                </c:pt>
                <c:pt idx="2">
                  <c:v>hr- 22:00</c:v>
                </c:pt>
                <c:pt idx="3">
                  <c:v>hr- 23:00</c:v>
                </c:pt>
                <c:pt idx="4">
                  <c:v>hr- 0:00</c:v>
                </c:pt>
                <c:pt idx="5">
                  <c:v>hr- 1:00</c:v>
                </c:pt>
              </c:strCache>
            </c:strRef>
          </c:cat>
          <c:val>
            <c:numRef>
              <c:f>'GSP 8062020'!$Z$33:$Z$38</c:f>
              <c:numCache>
                <c:formatCode>General</c:formatCode>
                <c:ptCount val="6"/>
                <c:pt idx="0">
                  <c:v>2.5</c:v>
                </c:pt>
                <c:pt idx="1">
                  <c:v>4</c:v>
                </c:pt>
                <c:pt idx="2">
                  <c:v>4</c:v>
                </c:pt>
                <c:pt idx="3">
                  <c:v>2.5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70A8-45CA-BF7C-88C84D66B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1801227"/>
        <c:axId val="1881952362"/>
      </c:barChart>
      <c:catAx>
        <c:axId val="11218012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81952362"/>
        <c:crosses val="autoZero"/>
        <c:auto val="1"/>
        <c:lblAlgn val="ctr"/>
        <c:lblOffset val="100"/>
        <c:noMultiLvlLbl val="1"/>
      </c:catAx>
      <c:valAx>
        <c:axId val="18819523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21801227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9551595052083348"/>
          <c:y val="9.8158131176999078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3km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8062020'!$C$5:$C$10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'RAH 8062020'!$D$5:$D$10</c:f>
              <c:numCache>
                <c:formatCode>0%</c:formatCode>
                <c:ptCount val="6"/>
                <c:pt idx="0">
                  <c:v>0.1</c:v>
                </c:pt>
                <c:pt idx="1">
                  <c:v>0.1</c:v>
                </c:pt>
                <c:pt idx="2">
                  <c:v>0.2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BEA-47D1-BE5D-F42469B59BAA}"/>
            </c:ext>
          </c:extLst>
        </c:ser>
        <c:ser>
          <c:idx val="1"/>
          <c:order val="1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8062020'!$C$5:$C$10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'RAH 8062020'!$F$5:$F$10</c:f>
              <c:numCache>
                <c:formatCode>0%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0.3</c:v>
                </c:pt>
                <c:pt idx="4">
                  <c:v>0.5</c:v>
                </c:pt>
                <c:pt idx="5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BEA-47D1-BE5D-F42469B59BAA}"/>
            </c:ext>
          </c:extLst>
        </c:ser>
        <c:ser>
          <c:idx val="2"/>
          <c:order val="2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8062020'!$C$5:$C$10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'RAH 8062020'!$H$5:$H$10</c:f>
              <c:numCache>
                <c:formatCode>0%</c:formatCode>
                <c:ptCount val="6"/>
                <c:pt idx="0">
                  <c:v>0.4</c:v>
                </c:pt>
                <c:pt idx="1">
                  <c:v>0.6</c:v>
                </c:pt>
                <c:pt idx="2">
                  <c:v>0.5</c:v>
                </c:pt>
                <c:pt idx="3">
                  <c:v>0.5</c:v>
                </c:pt>
                <c:pt idx="4">
                  <c:v>0.7</c:v>
                </c:pt>
                <c:pt idx="5">
                  <c:v>0.7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9BEA-47D1-BE5D-F42469B59BAA}"/>
            </c:ext>
          </c:extLst>
        </c:ser>
        <c:ser>
          <c:idx val="3"/>
          <c:order val="3"/>
          <c:tx>
            <c:v>&gt;1.00 3km</c:v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8062020'!$C$5:$C$10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'RAH 8062020'!$J$5:$J$10</c:f>
              <c:numCache>
                <c:formatCode>0%</c:formatCode>
                <c:ptCount val="6"/>
                <c:pt idx="2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9BEA-47D1-BE5D-F42469B59BAA}"/>
            </c:ext>
          </c:extLst>
        </c:ser>
        <c:ser>
          <c:idx val="4"/>
          <c:order val="4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8062020'!$C$5:$C$10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'RAH 8062020'!$L$5:$L$10</c:f>
              <c:numCache>
                <c:formatCode>0%</c:formatCode>
                <c:ptCount val="6"/>
                <c:pt idx="0">
                  <c:v>0.1</c:v>
                </c:pt>
                <c:pt idx="1">
                  <c:v>0.1</c:v>
                </c:pt>
                <c:pt idx="2">
                  <c:v>0.2</c:v>
                </c:pt>
                <c:pt idx="3">
                  <c:v>0.1</c:v>
                </c:pt>
                <c:pt idx="4">
                  <c:v>0.3</c:v>
                </c:pt>
                <c:pt idx="5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9BEA-47D1-BE5D-F42469B59BAA}"/>
            </c:ext>
          </c:extLst>
        </c:ser>
        <c:ser>
          <c:idx val="5"/>
          <c:order val="5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8062020'!$C$5:$C$10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'RAH 8062020'!$N$5:$N$10</c:f>
              <c:numCache>
                <c:formatCode>0%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0.2</c:v>
                </c:pt>
                <c:pt idx="4">
                  <c:v>0.5</c:v>
                </c:pt>
                <c:pt idx="5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9BEA-47D1-BE5D-F42469B59BAA}"/>
            </c:ext>
          </c:extLst>
        </c:ser>
        <c:ser>
          <c:idx val="6"/>
          <c:order val="6"/>
          <c:tx>
            <c:v>&gt;2.00 15km</c:v>
          </c:tx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8062020'!$C$5:$C$10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'RAH 8062020'!$R$5:$R$10</c:f>
              <c:numCache>
                <c:formatCode>0%</c:formatCode>
                <c:ptCount val="6"/>
                <c:pt idx="2">
                  <c:v>0.1</c:v>
                </c:pt>
                <c:pt idx="5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9BEA-47D1-BE5D-F42469B59BAA}"/>
            </c:ext>
          </c:extLst>
        </c:ser>
        <c:ser>
          <c:idx val="7"/>
          <c:order val="7"/>
          <c:tx>
            <c:v>&gt;2.00 27km</c:v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8062020'!$C$5:$C$10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'RAH 8062020'!$T$5:$T$10</c:f>
              <c:numCache>
                <c:formatCode>0%</c:formatCode>
                <c:ptCount val="6"/>
                <c:pt idx="0">
                  <c:v>0.1</c:v>
                </c:pt>
                <c:pt idx="1">
                  <c:v>0.1</c:v>
                </c:pt>
                <c:pt idx="2">
                  <c:v>0.2</c:v>
                </c:pt>
                <c:pt idx="3">
                  <c:v>0.1</c:v>
                </c:pt>
                <c:pt idx="4">
                  <c:v>0.3</c:v>
                </c:pt>
                <c:pt idx="5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9BEA-47D1-BE5D-F42469B59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4384907"/>
        <c:axId val="1051207962"/>
      </c:barChart>
      <c:catAx>
        <c:axId val="3843849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51207962"/>
        <c:crosses val="autoZero"/>
        <c:auto val="1"/>
        <c:lblAlgn val="ctr"/>
        <c:lblOffset val="100"/>
        <c:noMultiLvlLbl val="1"/>
      </c:catAx>
      <c:valAx>
        <c:axId val="10512079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8438490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Flood Percentiles</a:t>
            </a:r>
          </a:p>
        </c:rich>
      </c:tx>
      <c:layout>
        <c:manualLayout>
          <c:xMode val="edge"/>
          <c:yMode val="edge"/>
          <c:x val="2.9250000000000002E-2"/>
          <c:y val="5.2695417789757414E-2"/>
        </c:manualLayout>
      </c:layout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8062020'!$C$5:$C$10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'RAH 8062020'!$AH$5:$AH$10</c:f>
              <c:numCache>
                <c:formatCode>General</c:formatCode>
                <c:ptCount val="6"/>
                <c:pt idx="2">
                  <c:v>0.01</c:v>
                </c:pt>
                <c:pt idx="4">
                  <c:v>0.01</c:v>
                </c:pt>
                <c:pt idx="5">
                  <c:v>0.01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5A2-43A8-B751-42BE3D476E21}"/>
            </c:ext>
          </c:extLst>
        </c:ser>
        <c:ser>
          <c:idx val="1"/>
          <c:order val="1"/>
          <c:tx>
            <c:v>90th</c:v>
          </c:tx>
          <c:spPr>
            <a:solidFill>
              <a:srgbClr val="F6B26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8062020'!$C$5:$C$10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'RAH 8062020'!$AJ$5:$AJ$10</c:f>
              <c:numCache>
                <c:formatCode>General</c:formatCode>
                <c:ptCount val="6"/>
                <c:pt idx="0">
                  <c:v>0.25</c:v>
                </c:pt>
                <c:pt idx="1">
                  <c:v>0.25</c:v>
                </c:pt>
                <c:pt idx="2">
                  <c:v>1</c:v>
                </c:pt>
                <c:pt idx="3">
                  <c:v>0.5</c:v>
                </c:pt>
                <c:pt idx="4">
                  <c:v>0.25</c:v>
                </c:pt>
                <c:pt idx="5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5A2-43A8-B751-42BE3D476E21}"/>
            </c:ext>
          </c:extLst>
        </c:ser>
        <c:ser>
          <c:idx val="2"/>
          <c:order val="2"/>
          <c:tx>
            <c:v>Max</c:v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8062020'!$C$5:$C$10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'RAH 8062020'!$AL$5:$AL$10</c:f>
              <c:numCache>
                <c:formatCode>General</c:formatCode>
                <c:ptCount val="6"/>
                <c:pt idx="0">
                  <c:v>3</c:v>
                </c:pt>
                <c:pt idx="1">
                  <c:v>0.5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65A2-43A8-B751-42BE3D476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0290621"/>
        <c:axId val="846744745"/>
      </c:barChart>
      <c:catAx>
        <c:axId val="15202906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46744745"/>
        <c:crosses val="autoZero"/>
        <c:auto val="1"/>
        <c:lblAlgn val="ctr"/>
        <c:lblOffset val="100"/>
        <c:noMultiLvlLbl val="1"/>
      </c:catAx>
      <c:valAx>
        <c:axId val="8467447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20290621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9035520391949157"/>
          <c:y val="8.1963470319634718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3km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8062020'!$C$12:$C$17</c:f>
              <c:strCache>
                <c:ptCount val="6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  <c:pt idx="5">
                  <c:v>hr- 22:00</c:v>
                </c:pt>
              </c:strCache>
            </c:strRef>
          </c:cat>
          <c:val>
            <c:numRef>
              <c:f>'RAH 8062020'!$D$12:$D$17</c:f>
              <c:numCache>
                <c:formatCode>0%</c:formatCode>
                <c:ptCount val="6"/>
                <c:pt idx="3">
                  <c:v>0.1</c:v>
                </c:pt>
                <c:pt idx="5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CB3-4A11-BD80-1F593722038A}"/>
            </c:ext>
          </c:extLst>
        </c:ser>
        <c:ser>
          <c:idx val="1"/>
          <c:order val="1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8062020'!$C$12:$C$17</c:f>
              <c:strCache>
                <c:ptCount val="6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  <c:pt idx="5">
                  <c:v>hr- 22:00</c:v>
                </c:pt>
              </c:strCache>
            </c:strRef>
          </c:cat>
          <c:val>
            <c:numRef>
              <c:f>'RAH 8062020'!$F$12:$F$17</c:f>
              <c:numCache>
                <c:formatCode>0%</c:formatCode>
                <c:ptCount val="6"/>
                <c:pt idx="0">
                  <c:v>0.2</c:v>
                </c:pt>
                <c:pt idx="1">
                  <c:v>0.1</c:v>
                </c:pt>
                <c:pt idx="2">
                  <c:v>0.3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CB3-4A11-BD80-1F593722038A}"/>
            </c:ext>
          </c:extLst>
        </c:ser>
        <c:ser>
          <c:idx val="2"/>
          <c:order val="2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8062020'!$C$12:$C$17</c:f>
              <c:strCache>
                <c:ptCount val="6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  <c:pt idx="5">
                  <c:v>hr- 22:00</c:v>
                </c:pt>
              </c:strCache>
            </c:strRef>
          </c:cat>
          <c:val>
            <c:numRef>
              <c:f>'RAH 8062020'!$H$12:$H$17</c:f>
              <c:numCache>
                <c:formatCode>0%</c:formatCode>
                <c:ptCount val="6"/>
                <c:pt idx="0">
                  <c:v>0.3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0.5</c:v>
                </c:pt>
                <c:pt idx="5">
                  <c:v>0.6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CCB3-4A11-BD80-1F593722038A}"/>
            </c:ext>
          </c:extLst>
        </c:ser>
        <c:ser>
          <c:idx val="3"/>
          <c:order val="3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8062020'!$C$12:$C$17</c:f>
              <c:strCache>
                <c:ptCount val="6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  <c:pt idx="5">
                  <c:v>hr- 22:00</c:v>
                </c:pt>
              </c:strCache>
            </c:strRef>
          </c:cat>
          <c:val>
            <c:numRef>
              <c:f>'RAH 8062020'!$L$12:$L$17</c:f>
              <c:numCache>
                <c:formatCode>0%</c:formatCode>
                <c:ptCount val="6"/>
                <c:pt idx="0">
                  <c:v>0.1</c:v>
                </c:pt>
                <c:pt idx="1">
                  <c:v>0.1</c:v>
                </c:pt>
                <c:pt idx="2">
                  <c:v>0.2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CCB3-4A11-BD80-1F593722038A}"/>
            </c:ext>
          </c:extLst>
        </c:ser>
        <c:ser>
          <c:idx val="4"/>
          <c:order val="4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8062020'!$C$12:$C$17</c:f>
              <c:strCache>
                <c:ptCount val="6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  <c:pt idx="5">
                  <c:v>hr- 22:00</c:v>
                </c:pt>
              </c:strCache>
            </c:strRef>
          </c:cat>
          <c:val>
            <c:numRef>
              <c:f>'RAH 8062020'!$N$12:$N$17</c:f>
              <c:numCache>
                <c:formatCode>0%</c:formatCode>
                <c:ptCount val="6"/>
                <c:pt idx="0">
                  <c:v>0.2</c:v>
                </c:pt>
                <c:pt idx="1">
                  <c:v>0.2</c:v>
                </c:pt>
                <c:pt idx="2">
                  <c:v>0.3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CCB3-4A11-BD80-1F593722038A}"/>
            </c:ext>
          </c:extLst>
        </c:ser>
        <c:ser>
          <c:idx val="5"/>
          <c:order val="5"/>
          <c:tx>
            <c:v>&gt;2.00 27km</c:v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8062020'!$C$12:$C$17</c:f>
              <c:strCache>
                <c:ptCount val="6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  <c:pt idx="5">
                  <c:v>hr- 22:00</c:v>
                </c:pt>
              </c:strCache>
            </c:strRef>
          </c:cat>
          <c:val>
            <c:numRef>
              <c:f>'RAH 8062020'!$T$12:$T$17</c:f>
              <c:numCache>
                <c:formatCode>General</c:formatCode>
                <c:ptCount val="6"/>
                <c:pt idx="0" formatCode="0%">
                  <c:v>0.1</c:v>
                </c:pt>
                <c:pt idx="2" formatCode="0%">
                  <c:v>0.1</c:v>
                </c:pt>
                <c:pt idx="5" formatCode="0%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CCB3-4A11-BD80-1F5937220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6768375"/>
        <c:axId val="1204132898"/>
      </c:barChart>
      <c:catAx>
        <c:axId val="656768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04132898"/>
        <c:crosses val="autoZero"/>
        <c:auto val="1"/>
        <c:lblAlgn val="ctr"/>
        <c:lblOffset val="100"/>
        <c:noMultiLvlLbl val="1"/>
      </c:catAx>
      <c:valAx>
        <c:axId val="12041328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5676837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FF2C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8062020'!$C$12:$C$17</c:f>
              <c:strCache>
                <c:ptCount val="6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  <c:pt idx="5">
                  <c:v>hr- 22:00</c:v>
                </c:pt>
              </c:strCache>
            </c:strRef>
          </c:cat>
          <c:val>
            <c:numRef>
              <c:f>'RAH 8062020'!$V$12:$V$17</c:f>
              <c:numCache>
                <c:formatCode>General</c:formatCode>
                <c:ptCount val="6"/>
                <c:pt idx="5">
                  <c:v>0.01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5C9-4B2F-8278-9B648E2418FF}"/>
            </c:ext>
          </c:extLst>
        </c:ser>
        <c:ser>
          <c:idx val="1"/>
          <c:order val="1"/>
          <c:tx>
            <c:v>90th</c:v>
          </c:tx>
          <c:spPr>
            <a:solidFill>
              <a:srgbClr val="FFE5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8062020'!$C$12:$C$17</c:f>
              <c:strCache>
                <c:ptCount val="6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  <c:pt idx="5">
                  <c:v>hr- 22:00</c:v>
                </c:pt>
              </c:strCache>
            </c:strRef>
          </c:cat>
          <c:val>
            <c:numRef>
              <c:f>'RAH 8062020'!$X$12:$X$17</c:f>
              <c:numCache>
                <c:formatCode>General</c:formatCode>
                <c:ptCount val="6"/>
                <c:pt idx="0">
                  <c:v>0.25</c:v>
                </c:pt>
                <c:pt idx="1">
                  <c:v>0.25</c:v>
                </c:pt>
                <c:pt idx="2">
                  <c:v>0.5</c:v>
                </c:pt>
                <c:pt idx="3">
                  <c:v>0.5</c:v>
                </c:pt>
                <c:pt idx="4">
                  <c:v>0.25</c:v>
                </c:pt>
                <c:pt idx="5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5C9-4B2F-8278-9B648E2418FF}"/>
            </c:ext>
          </c:extLst>
        </c:ser>
        <c:ser>
          <c:idx val="2"/>
          <c:order val="2"/>
          <c:tx>
            <c:v>Max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8062020'!$C$12:$C$17</c:f>
              <c:strCache>
                <c:ptCount val="6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  <c:pt idx="5">
                  <c:v>hr- 22:00</c:v>
                </c:pt>
              </c:strCache>
            </c:strRef>
          </c:cat>
          <c:val>
            <c:numRef>
              <c:f>'RAH 8062020'!$Z$12:$Z$17</c:f>
              <c:numCache>
                <c:formatCode>General</c:formatCode>
                <c:ptCount val="6"/>
                <c:pt idx="0">
                  <c:v>2.5</c:v>
                </c:pt>
                <c:pt idx="1">
                  <c:v>1</c:v>
                </c:pt>
                <c:pt idx="2">
                  <c:v>1.5</c:v>
                </c:pt>
                <c:pt idx="3">
                  <c:v>1</c:v>
                </c:pt>
                <c:pt idx="4">
                  <c:v>0.5</c:v>
                </c:pt>
                <c:pt idx="5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95C9-4B2F-8278-9B648E241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5714570"/>
        <c:axId val="1366069753"/>
      </c:barChart>
      <c:catAx>
        <c:axId val="9857145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6069753"/>
        <c:crosses val="autoZero"/>
        <c:auto val="1"/>
        <c:lblAlgn val="ctr"/>
        <c:lblOffset val="100"/>
        <c:noMultiLvlLbl val="1"/>
      </c:catAx>
      <c:valAx>
        <c:axId val="13660697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85714570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9218261718750007"/>
          <c:y val="9.0071877807726838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3km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8062020'!$C$5:$C$10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'RAH 8062020'!$D$5:$D$10</c:f>
              <c:numCache>
                <c:formatCode>0%</c:formatCode>
                <c:ptCount val="6"/>
                <c:pt idx="0">
                  <c:v>0.1</c:v>
                </c:pt>
                <c:pt idx="1">
                  <c:v>0.1</c:v>
                </c:pt>
                <c:pt idx="2">
                  <c:v>0.2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54B-4B7B-8F21-F645F255E55E}"/>
            </c:ext>
          </c:extLst>
        </c:ser>
        <c:ser>
          <c:idx val="1"/>
          <c:order val="1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8062020'!$C$5:$C$10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'RAH 8062020'!$F$5:$F$10</c:f>
              <c:numCache>
                <c:formatCode>0%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0.3</c:v>
                </c:pt>
                <c:pt idx="4">
                  <c:v>0.5</c:v>
                </c:pt>
                <c:pt idx="5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54B-4B7B-8F21-F645F255E55E}"/>
            </c:ext>
          </c:extLst>
        </c:ser>
        <c:ser>
          <c:idx val="2"/>
          <c:order val="2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8062020'!$C$5:$C$10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'RAH 8062020'!$H$5:$H$10</c:f>
              <c:numCache>
                <c:formatCode>0%</c:formatCode>
                <c:ptCount val="6"/>
                <c:pt idx="0">
                  <c:v>0.4</c:v>
                </c:pt>
                <c:pt idx="1">
                  <c:v>0.6</c:v>
                </c:pt>
                <c:pt idx="2">
                  <c:v>0.5</c:v>
                </c:pt>
                <c:pt idx="3">
                  <c:v>0.5</c:v>
                </c:pt>
                <c:pt idx="4">
                  <c:v>0.7</c:v>
                </c:pt>
                <c:pt idx="5">
                  <c:v>0.7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954B-4B7B-8F21-F645F255E55E}"/>
            </c:ext>
          </c:extLst>
        </c:ser>
        <c:ser>
          <c:idx val="3"/>
          <c:order val="3"/>
          <c:tx>
            <c:v>&gt;1.00 3km</c:v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8062020'!$C$5:$C$10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'RAH 8062020'!$J$5:$J$10</c:f>
              <c:numCache>
                <c:formatCode>0%</c:formatCode>
                <c:ptCount val="6"/>
                <c:pt idx="2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954B-4B7B-8F21-F645F255E55E}"/>
            </c:ext>
          </c:extLst>
        </c:ser>
        <c:ser>
          <c:idx val="4"/>
          <c:order val="4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8062020'!$C$5:$C$10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'RAH 8062020'!$L$5:$L$10</c:f>
              <c:numCache>
                <c:formatCode>0%</c:formatCode>
                <c:ptCount val="6"/>
                <c:pt idx="0">
                  <c:v>0.1</c:v>
                </c:pt>
                <c:pt idx="1">
                  <c:v>0.1</c:v>
                </c:pt>
                <c:pt idx="2">
                  <c:v>0.2</c:v>
                </c:pt>
                <c:pt idx="3">
                  <c:v>0.1</c:v>
                </c:pt>
                <c:pt idx="4">
                  <c:v>0.3</c:v>
                </c:pt>
                <c:pt idx="5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954B-4B7B-8F21-F645F255E55E}"/>
            </c:ext>
          </c:extLst>
        </c:ser>
        <c:ser>
          <c:idx val="5"/>
          <c:order val="5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8062020'!$C$5:$C$10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'RAH 8062020'!$N$5:$N$10</c:f>
              <c:numCache>
                <c:formatCode>0%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0.2</c:v>
                </c:pt>
                <c:pt idx="4">
                  <c:v>0.5</c:v>
                </c:pt>
                <c:pt idx="5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954B-4B7B-8F21-F645F255E55E}"/>
            </c:ext>
          </c:extLst>
        </c:ser>
        <c:ser>
          <c:idx val="6"/>
          <c:order val="6"/>
          <c:tx>
            <c:v>&gt;2.00 15km</c:v>
          </c:tx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8062020'!$C$5:$C$10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'RAH 8062020'!$R$5:$R$10</c:f>
              <c:numCache>
                <c:formatCode>0%</c:formatCode>
                <c:ptCount val="6"/>
                <c:pt idx="2">
                  <c:v>0.1</c:v>
                </c:pt>
                <c:pt idx="5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954B-4B7B-8F21-F645F255E55E}"/>
            </c:ext>
          </c:extLst>
        </c:ser>
        <c:ser>
          <c:idx val="7"/>
          <c:order val="7"/>
          <c:tx>
            <c:v>&gt;2.00 27km</c:v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8062020'!$C$5:$C$10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'RAH 8062020'!$T$5:$T$10</c:f>
              <c:numCache>
                <c:formatCode>0%</c:formatCode>
                <c:ptCount val="6"/>
                <c:pt idx="0">
                  <c:v>0.1</c:v>
                </c:pt>
                <c:pt idx="1">
                  <c:v>0.1</c:v>
                </c:pt>
                <c:pt idx="2">
                  <c:v>0.2</c:v>
                </c:pt>
                <c:pt idx="3">
                  <c:v>0.1</c:v>
                </c:pt>
                <c:pt idx="4">
                  <c:v>0.3</c:v>
                </c:pt>
                <c:pt idx="5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954B-4B7B-8F21-F645F255E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3123276"/>
        <c:axId val="2086076559"/>
      </c:barChart>
      <c:catAx>
        <c:axId val="4931232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86076559"/>
        <c:crosses val="autoZero"/>
        <c:auto val="1"/>
        <c:lblAlgn val="ctr"/>
        <c:lblOffset val="100"/>
        <c:noMultiLvlLbl val="1"/>
      </c:catAx>
      <c:valAx>
        <c:axId val="20860765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9312327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Flood Percentiles</a:t>
            </a:r>
          </a:p>
        </c:rich>
      </c:tx>
      <c:layout>
        <c:manualLayout>
          <c:xMode val="edge"/>
          <c:yMode val="edge"/>
          <c:x val="2.9250000000000002E-2"/>
          <c:y val="5.2695417789757414E-2"/>
        </c:manualLayout>
      </c:layout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8062020'!$C$5:$C$10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'RAH 8062020'!$AH$5:$AH$10</c:f>
              <c:numCache>
                <c:formatCode>General</c:formatCode>
                <c:ptCount val="6"/>
                <c:pt idx="2">
                  <c:v>0.01</c:v>
                </c:pt>
                <c:pt idx="4">
                  <c:v>0.01</c:v>
                </c:pt>
                <c:pt idx="5">
                  <c:v>0.01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B18-41E0-BEA2-380027F1B61D}"/>
            </c:ext>
          </c:extLst>
        </c:ser>
        <c:ser>
          <c:idx val="1"/>
          <c:order val="1"/>
          <c:tx>
            <c:v>90th</c:v>
          </c:tx>
          <c:spPr>
            <a:solidFill>
              <a:srgbClr val="F6B26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8062020'!$C$5:$C$10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'RAH 8062020'!$AJ$5:$AJ$10</c:f>
              <c:numCache>
                <c:formatCode>General</c:formatCode>
                <c:ptCount val="6"/>
                <c:pt idx="0">
                  <c:v>0.25</c:v>
                </c:pt>
                <c:pt idx="1">
                  <c:v>0.25</c:v>
                </c:pt>
                <c:pt idx="2">
                  <c:v>1</c:v>
                </c:pt>
                <c:pt idx="3">
                  <c:v>0.5</c:v>
                </c:pt>
                <c:pt idx="4">
                  <c:v>0.25</c:v>
                </c:pt>
                <c:pt idx="5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1B18-41E0-BEA2-380027F1B61D}"/>
            </c:ext>
          </c:extLst>
        </c:ser>
        <c:ser>
          <c:idx val="2"/>
          <c:order val="2"/>
          <c:tx>
            <c:v>Max</c:v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8062020'!$C$5:$C$10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'RAH 8062020'!$AL$5:$AL$10</c:f>
              <c:numCache>
                <c:formatCode>General</c:formatCode>
                <c:ptCount val="6"/>
                <c:pt idx="0">
                  <c:v>3</c:v>
                </c:pt>
                <c:pt idx="1">
                  <c:v>0.5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1B18-41E0-BEA2-380027F1B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766688"/>
        <c:axId val="520244996"/>
      </c:barChart>
      <c:catAx>
        <c:axId val="124766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20244996"/>
        <c:crosses val="autoZero"/>
        <c:auto val="1"/>
        <c:lblAlgn val="ctr"/>
        <c:lblOffset val="100"/>
        <c:noMultiLvlLbl val="1"/>
      </c:catAx>
      <c:valAx>
        <c:axId val="5202449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4766688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9035520391949157"/>
          <c:y val="8.1963470319634718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3km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8062020'!$C$12:$C$17</c:f>
              <c:strCache>
                <c:ptCount val="6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  <c:pt idx="5">
                  <c:v>hr- 22:00</c:v>
                </c:pt>
              </c:strCache>
            </c:strRef>
          </c:cat>
          <c:val>
            <c:numRef>
              <c:f>'RAH 8062020'!$D$12:$D$17</c:f>
              <c:numCache>
                <c:formatCode>0%</c:formatCode>
                <c:ptCount val="6"/>
                <c:pt idx="3">
                  <c:v>0.1</c:v>
                </c:pt>
                <c:pt idx="5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EF8-4E59-9C88-FFBC9AC14BCD}"/>
            </c:ext>
          </c:extLst>
        </c:ser>
        <c:ser>
          <c:idx val="1"/>
          <c:order val="1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8062020'!$C$12:$C$17</c:f>
              <c:strCache>
                <c:ptCount val="6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  <c:pt idx="5">
                  <c:v>hr- 22:00</c:v>
                </c:pt>
              </c:strCache>
            </c:strRef>
          </c:cat>
          <c:val>
            <c:numRef>
              <c:f>'RAH 8062020'!$F$12:$F$17</c:f>
              <c:numCache>
                <c:formatCode>0%</c:formatCode>
                <c:ptCount val="6"/>
                <c:pt idx="0">
                  <c:v>0.2</c:v>
                </c:pt>
                <c:pt idx="1">
                  <c:v>0.1</c:v>
                </c:pt>
                <c:pt idx="2">
                  <c:v>0.3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EF8-4E59-9C88-FFBC9AC14BCD}"/>
            </c:ext>
          </c:extLst>
        </c:ser>
        <c:ser>
          <c:idx val="2"/>
          <c:order val="2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8062020'!$C$12:$C$17</c:f>
              <c:strCache>
                <c:ptCount val="6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  <c:pt idx="5">
                  <c:v>hr- 22:00</c:v>
                </c:pt>
              </c:strCache>
            </c:strRef>
          </c:cat>
          <c:val>
            <c:numRef>
              <c:f>'RAH 8062020'!$H$12:$H$17</c:f>
              <c:numCache>
                <c:formatCode>0%</c:formatCode>
                <c:ptCount val="6"/>
                <c:pt idx="0">
                  <c:v>0.3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0.5</c:v>
                </c:pt>
                <c:pt idx="5">
                  <c:v>0.6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2EF8-4E59-9C88-FFBC9AC14BCD}"/>
            </c:ext>
          </c:extLst>
        </c:ser>
        <c:ser>
          <c:idx val="3"/>
          <c:order val="3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8062020'!$C$12:$C$17</c:f>
              <c:strCache>
                <c:ptCount val="6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  <c:pt idx="5">
                  <c:v>hr- 22:00</c:v>
                </c:pt>
              </c:strCache>
            </c:strRef>
          </c:cat>
          <c:val>
            <c:numRef>
              <c:f>'RAH 8062020'!$L$12:$L$17</c:f>
              <c:numCache>
                <c:formatCode>0%</c:formatCode>
                <c:ptCount val="6"/>
                <c:pt idx="0">
                  <c:v>0.1</c:v>
                </c:pt>
                <c:pt idx="1">
                  <c:v>0.1</c:v>
                </c:pt>
                <c:pt idx="2">
                  <c:v>0.2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2EF8-4E59-9C88-FFBC9AC14BCD}"/>
            </c:ext>
          </c:extLst>
        </c:ser>
        <c:ser>
          <c:idx val="4"/>
          <c:order val="4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8062020'!$C$12:$C$17</c:f>
              <c:strCache>
                <c:ptCount val="6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  <c:pt idx="5">
                  <c:v>hr- 22:00</c:v>
                </c:pt>
              </c:strCache>
            </c:strRef>
          </c:cat>
          <c:val>
            <c:numRef>
              <c:f>'RAH 8062020'!$N$12:$N$17</c:f>
              <c:numCache>
                <c:formatCode>0%</c:formatCode>
                <c:ptCount val="6"/>
                <c:pt idx="0">
                  <c:v>0.2</c:v>
                </c:pt>
                <c:pt idx="1">
                  <c:v>0.2</c:v>
                </c:pt>
                <c:pt idx="2">
                  <c:v>0.3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2EF8-4E59-9C88-FFBC9AC14BCD}"/>
            </c:ext>
          </c:extLst>
        </c:ser>
        <c:ser>
          <c:idx val="5"/>
          <c:order val="5"/>
          <c:tx>
            <c:v>&gt;2.00 27km</c:v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8062020'!$C$12:$C$17</c:f>
              <c:strCache>
                <c:ptCount val="6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  <c:pt idx="5">
                  <c:v>hr- 22:00</c:v>
                </c:pt>
              </c:strCache>
            </c:strRef>
          </c:cat>
          <c:val>
            <c:numRef>
              <c:f>'RAH 8062020'!$T$12:$T$17</c:f>
              <c:numCache>
                <c:formatCode>General</c:formatCode>
                <c:ptCount val="6"/>
                <c:pt idx="0" formatCode="0%">
                  <c:v>0.1</c:v>
                </c:pt>
                <c:pt idx="2" formatCode="0%">
                  <c:v>0.1</c:v>
                </c:pt>
                <c:pt idx="5" formatCode="0%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2EF8-4E59-9C88-FFBC9AC14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1538485"/>
        <c:axId val="504042836"/>
      </c:barChart>
      <c:catAx>
        <c:axId val="11515384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04042836"/>
        <c:crosses val="autoZero"/>
        <c:auto val="1"/>
        <c:lblAlgn val="ctr"/>
        <c:lblOffset val="100"/>
        <c:noMultiLvlLbl val="1"/>
      </c:catAx>
      <c:valAx>
        <c:axId val="5040428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5153848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FF2C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8062020'!$C$12:$C$17</c:f>
              <c:strCache>
                <c:ptCount val="6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  <c:pt idx="5">
                  <c:v>hr- 22:00</c:v>
                </c:pt>
              </c:strCache>
            </c:strRef>
          </c:cat>
          <c:val>
            <c:numRef>
              <c:f>'RAH 8062020'!$V$12:$V$17</c:f>
              <c:numCache>
                <c:formatCode>General</c:formatCode>
                <c:ptCount val="6"/>
                <c:pt idx="5">
                  <c:v>0.01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955-437D-823C-D58C5EC6443E}"/>
            </c:ext>
          </c:extLst>
        </c:ser>
        <c:ser>
          <c:idx val="1"/>
          <c:order val="1"/>
          <c:tx>
            <c:v>90th</c:v>
          </c:tx>
          <c:spPr>
            <a:solidFill>
              <a:srgbClr val="FFE5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8062020'!$C$12:$C$17</c:f>
              <c:strCache>
                <c:ptCount val="6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  <c:pt idx="5">
                  <c:v>hr- 22:00</c:v>
                </c:pt>
              </c:strCache>
            </c:strRef>
          </c:cat>
          <c:val>
            <c:numRef>
              <c:f>'RAH 8062020'!$X$12:$X$17</c:f>
              <c:numCache>
                <c:formatCode>General</c:formatCode>
                <c:ptCount val="6"/>
                <c:pt idx="0">
                  <c:v>0.25</c:v>
                </c:pt>
                <c:pt idx="1">
                  <c:v>0.25</c:v>
                </c:pt>
                <c:pt idx="2">
                  <c:v>0.5</c:v>
                </c:pt>
                <c:pt idx="3">
                  <c:v>0.5</c:v>
                </c:pt>
                <c:pt idx="4">
                  <c:v>0.25</c:v>
                </c:pt>
                <c:pt idx="5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955-437D-823C-D58C5EC6443E}"/>
            </c:ext>
          </c:extLst>
        </c:ser>
        <c:ser>
          <c:idx val="2"/>
          <c:order val="2"/>
          <c:tx>
            <c:v>Max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8062020'!$C$12:$C$17</c:f>
              <c:strCache>
                <c:ptCount val="6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  <c:pt idx="5">
                  <c:v>hr- 22:00</c:v>
                </c:pt>
              </c:strCache>
            </c:strRef>
          </c:cat>
          <c:val>
            <c:numRef>
              <c:f>'RAH 8062020'!$Z$12:$Z$17</c:f>
              <c:numCache>
                <c:formatCode>General</c:formatCode>
                <c:ptCount val="6"/>
                <c:pt idx="0">
                  <c:v>2.5</c:v>
                </c:pt>
                <c:pt idx="1">
                  <c:v>1</c:v>
                </c:pt>
                <c:pt idx="2">
                  <c:v>1.5</c:v>
                </c:pt>
                <c:pt idx="3">
                  <c:v>1</c:v>
                </c:pt>
                <c:pt idx="4">
                  <c:v>0.5</c:v>
                </c:pt>
                <c:pt idx="5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F955-437D-823C-D58C5EC64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6981699"/>
        <c:axId val="773877369"/>
      </c:barChart>
      <c:catAx>
        <c:axId val="3969816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73877369"/>
        <c:crosses val="autoZero"/>
        <c:auto val="1"/>
        <c:lblAlgn val="ctr"/>
        <c:lblOffset val="100"/>
        <c:noMultiLvlLbl val="1"/>
      </c:catAx>
      <c:valAx>
        <c:axId val="7738773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96981699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9218261718750007"/>
          <c:y val="9.0071877807726838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3km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8062020'!$C$5:$C$10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'RAH 8062020'!$D$5:$D$10</c:f>
              <c:numCache>
                <c:formatCode>0%</c:formatCode>
                <c:ptCount val="6"/>
                <c:pt idx="0">
                  <c:v>0.1</c:v>
                </c:pt>
                <c:pt idx="1">
                  <c:v>0.1</c:v>
                </c:pt>
                <c:pt idx="2">
                  <c:v>0.2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8BB-4106-BFF6-F5D9D59D5EE3}"/>
            </c:ext>
          </c:extLst>
        </c:ser>
        <c:ser>
          <c:idx val="1"/>
          <c:order val="1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8062020'!$C$5:$C$10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'RAH 8062020'!$F$5:$F$10</c:f>
              <c:numCache>
                <c:formatCode>0%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0.3</c:v>
                </c:pt>
                <c:pt idx="4">
                  <c:v>0.5</c:v>
                </c:pt>
                <c:pt idx="5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8BB-4106-BFF6-F5D9D59D5EE3}"/>
            </c:ext>
          </c:extLst>
        </c:ser>
        <c:ser>
          <c:idx val="2"/>
          <c:order val="2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8062020'!$C$5:$C$10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'RAH 8062020'!$H$5:$H$10</c:f>
              <c:numCache>
                <c:formatCode>0%</c:formatCode>
                <c:ptCount val="6"/>
                <c:pt idx="0">
                  <c:v>0.4</c:v>
                </c:pt>
                <c:pt idx="1">
                  <c:v>0.6</c:v>
                </c:pt>
                <c:pt idx="2">
                  <c:v>0.5</c:v>
                </c:pt>
                <c:pt idx="3">
                  <c:v>0.5</c:v>
                </c:pt>
                <c:pt idx="4">
                  <c:v>0.7</c:v>
                </c:pt>
                <c:pt idx="5">
                  <c:v>0.7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D8BB-4106-BFF6-F5D9D59D5EE3}"/>
            </c:ext>
          </c:extLst>
        </c:ser>
        <c:ser>
          <c:idx val="3"/>
          <c:order val="3"/>
          <c:tx>
            <c:v>&gt;1.00 3km</c:v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8062020'!$C$5:$C$10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'RAH 8062020'!$J$5:$J$10</c:f>
              <c:numCache>
                <c:formatCode>0%</c:formatCode>
                <c:ptCount val="6"/>
                <c:pt idx="2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D8BB-4106-BFF6-F5D9D59D5EE3}"/>
            </c:ext>
          </c:extLst>
        </c:ser>
        <c:ser>
          <c:idx val="4"/>
          <c:order val="4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8062020'!$C$5:$C$10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'RAH 8062020'!$L$5:$L$10</c:f>
              <c:numCache>
                <c:formatCode>0%</c:formatCode>
                <c:ptCount val="6"/>
                <c:pt idx="0">
                  <c:v>0.1</c:v>
                </c:pt>
                <c:pt idx="1">
                  <c:v>0.1</c:v>
                </c:pt>
                <c:pt idx="2">
                  <c:v>0.2</c:v>
                </c:pt>
                <c:pt idx="3">
                  <c:v>0.1</c:v>
                </c:pt>
                <c:pt idx="4">
                  <c:v>0.3</c:v>
                </c:pt>
                <c:pt idx="5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D8BB-4106-BFF6-F5D9D59D5EE3}"/>
            </c:ext>
          </c:extLst>
        </c:ser>
        <c:ser>
          <c:idx val="5"/>
          <c:order val="5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8062020'!$C$5:$C$10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'RAH 8062020'!$N$5:$N$10</c:f>
              <c:numCache>
                <c:formatCode>0%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0.2</c:v>
                </c:pt>
                <c:pt idx="4">
                  <c:v>0.5</c:v>
                </c:pt>
                <c:pt idx="5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D8BB-4106-BFF6-F5D9D59D5EE3}"/>
            </c:ext>
          </c:extLst>
        </c:ser>
        <c:ser>
          <c:idx val="6"/>
          <c:order val="6"/>
          <c:tx>
            <c:v>&gt;2.00 15km</c:v>
          </c:tx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8062020'!$C$5:$C$10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'RAH 8062020'!$R$5:$R$10</c:f>
              <c:numCache>
                <c:formatCode>0%</c:formatCode>
                <c:ptCount val="6"/>
                <c:pt idx="2">
                  <c:v>0.1</c:v>
                </c:pt>
                <c:pt idx="5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D8BB-4106-BFF6-F5D9D59D5EE3}"/>
            </c:ext>
          </c:extLst>
        </c:ser>
        <c:ser>
          <c:idx val="7"/>
          <c:order val="7"/>
          <c:tx>
            <c:v>&gt;2.00 27km</c:v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8062020'!$C$5:$C$10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'RAH 8062020'!$T$5:$T$10</c:f>
              <c:numCache>
                <c:formatCode>0%</c:formatCode>
                <c:ptCount val="6"/>
                <c:pt idx="0">
                  <c:v>0.1</c:v>
                </c:pt>
                <c:pt idx="1">
                  <c:v>0.1</c:v>
                </c:pt>
                <c:pt idx="2">
                  <c:v>0.2</c:v>
                </c:pt>
                <c:pt idx="3">
                  <c:v>0.1</c:v>
                </c:pt>
                <c:pt idx="4">
                  <c:v>0.3</c:v>
                </c:pt>
                <c:pt idx="5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D8BB-4106-BFF6-F5D9D59D5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7678831"/>
        <c:axId val="243992797"/>
      </c:barChart>
      <c:catAx>
        <c:axId val="1487678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43992797"/>
        <c:crosses val="autoZero"/>
        <c:auto val="1"/>
        <c:lblAlgn val="ctr"/>
        <c:lblOffset val="100"/>
        <c:noMultiLvlLbl val="1"/>
      </c:catAx>
      <c:valAx>
        <c:axId val="2439927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8767883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lang="en-US" b="0">
                <a:solidFill>
                  <a:srgbClr val="000000"/>
                </a:solidFill>
                <a:latin typeface="+mn-lt"/>
              </a:rPr>
              <a:t>Hourly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'ILM 6162020'!$C$30:$C$35</c:f>
              <c:strCache>
                <c:ptCount val="6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  <c:pt idx="5">
                  <c:v>hr- 22:00</c:v>
                </c:pt>
              </c:strCache>
            </c:strRef>
          </c:cat>
          <c:val>
            <c:numRef>
              <c:f>'ILM 6162020'!$F$30:$F$35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0.4</c:v>
                </c:pt>
                <c:pt idx="5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117-4B02-9160-5B5AC9D1548F}"/>
            </c:ext>
          </c:extLst>
        </c:ser>
        <c:ser>
          <c:idx val="1"/>
          <c:order val="1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'ILM 6162020'!$C$30:$C$35</c:f>
              <c:strCache>
                <c:ptCount val="6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  <c:pt idx="5">
                  <c:v>hr- 22:00</c:v>
                </c:pt>
              </c:strCache>
            </c:strRef>
          </c:cat>
          <c:val>
            <c:numRef>
              <c:f>'ILM 6162020'!$H$30:$H$35</c:f>
              <c:numCache>
                <c:formatCode>0%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0.3</c:v>
                </c:pt>
                <c:pt idx="3">
                  <c:v>0.2</c:v>
                </c:pt>
                <c:pt idx="4">
                  <c:v>0.7</c:v>
                </c:pt>
                <c:pt idx="5">
                  <c:v>0.7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117-4B02-9160-5B5AC9D1548F}"/>
            </c:ext>
          </c:extLst>
        </c:ser>
        <c:ser>
          <c:idx val="2"/>
          <c:order val="2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'ILM 6162020'!$C$30:$C$35</c:f>
              <c:strCache>
                <c:ptCount val="6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  <c:pt idx="5">
                  <c:v>hr- 22:00</c:v>
                </c:pt>
              </c:strCache>
            </c:strRef>
          </c:cat>
          <c:val>
            <c:numRef>
              <c:f>'ILM 6162020'!$N$30:$N$35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4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2117-4B02-9160-5B5AC9D15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6262731"/>
        <c:axId val="1141486339"/>
      </c:barChart>
      <c:catAx>
        <c:axId val="14662627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41486339"/>
        <c:crosses val="autoZero"/>
        <c:auto val="1"/>
        <c:lblAlgn val="ctr"/>
        <c:lblOffset val="100"/>
        <c:noMultiLvlLbl val="1"/>
      </c:catAx>
      <c:valAx>
        <c:axId val="11414863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6626273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Flood Percentiles</a:t>
            </a:r>
          </a:p>
        </c:rich>
      </c:tx>
      <c:layout>
        <c:manualLayout>
          <c:xMode val="edge"/>
          <c:yMode val="edge"/>
          <c:x val="2.9250000000000002E-2"/>
          <c:y val="5.2695417789757414E-2"/>
        </c:manualLayout>
      </c:layout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8062020'!$C$5:$C$10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'RAH 8062020'!$AH$5:$AH$10</c:f>
              <c:numCache>
                <c:formatCode>General</c:formatCode>
                <c:ptCount val="6"/>
                <c:pt idx="2">
                  <c:v>0.01</c:v>
                </c:pt>
                <c:pt idx="4">
                  <c:v>0.01</c:v>
                </c:pt>
                <c:pt idx="5">
                  <c:v>0.01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A2D-4F26-9005-F55DDCD4A278}"/>
            </c:ext>
          </c:extLst>
        </c:ser>
        <c:ser>
          <c:idx val="1"/>
          <c:order val="1"/>
          <c:tx>
            <c:v>90th</c:v>
          </c:tx>
          <c:spPr>
            <a:solidFill>
              <a:srgbClr val="F6B26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8062020'!$C$5:$C$10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'RAH 8062020'!$AJ$5:$AJ$10</c:f>
              <c:numCache>
                <c:formatCode>General</c:formatCode>
                <c:ptCount val="6"/>
                <c:pt idx="0">
                  <c:v>0.25</c:v>
                </c:pt>
                <c:pt idx="1">
                  <c:v>0.25</c:v>
                </c:pt>
                <c:pt idx="2">
                  <c:v>1</c:v>
                </c:pt>
                <c:pt idx="3">
                  <c:v>0.5</c:v>
                </c:pt>
                <c:pt idx="4">
                  <c:v>0.25</c:v>
                </c:pt>
                <c:pt idx="5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A2D-4F26-9005-F55DDCD4A278}"/>
            </c:ext>
          </c:extLst>
        </c:ser>
        <c:ser>
          <c:idx val="2"/>
          <c:order val="2"/>
          <c:tx>
            <c:v>Max</c:v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8062020'!$C$5:$C$10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'RAH 8062020'!$AL$5:$AL$10</c:f>
              <c:numCache>
                <c:formatCode>General</c:formatCode>
                <c:ptCount val="6"/>
                <c:pt idx="0">
                  <c:v>3</c:v>
                </c:pt>
                <c:pt idx="1">
                  <c:v>0.5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4A2D-4F26-9005-F55DDCD4A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5942053"/>
        <c:axId val="569175381"/>
      </c:barChart>
      <c:catAx>
        <c:axId val="20259420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69175381"/>
        <c:crosses val="autoZero"/>
        <c:auto val="1"/>
        <c:lblAlgn val="ctr"/>
        <c:lblOffset val="100"/>
        <c:noMultiLvlLbl val="1"/>
      </c:catAx>
      <c:valAx>
        <c:axId val="5691753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25942053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9035520391949157"/>
          <c:y val="8.1963470319634718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3km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8062020'!$C$12:$C$17</c:f>
              <c:strCache>
                <c:ptCount val="6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  <c:pt idx="5">
                  <c:v>hr- 22:00</c:v>
                </c:pt>
              </c:strCache>
            </c:strRef>
          </c:cat>
          <c:val>
            <c:numRef>
              <c:f>'RAH 8062020'!$D$12:$D$17</c:f>
              <c:numCache>
                <c:formatCode>0%</c:formatCode>
                <c:ptCount val="6"/>
                <c:pt idx="3">
                  <c:v>0.1</c:v>
                </c:pt>
                <c:pt idx="5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C7B-4E7B-ACF3-6F649DB0B5F4}"/>
            </c:ext>
          </c:extLst>
        </c:ser>
        <c:ser>
          <c:idx val="1"/>
          <c:order val="1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8062020'!$C$12:$C$17</c:f>
              <c:strCache>
                <c:ptCount val="6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  <c:pt idx="5">
                  <c:v>hr- 22:00</c:v>
                </c:pt>
              </c:strCache>
            </c:strRef>
          </c:cat>
          <c:val>
            <c:numRef>
              <c:f>'RAH 8062020'!$F$12:$F$17</c:f>
              <c:numCache>
                <c:formatCode>0%</c:formatCode>
                <c:ptCount val="6"/>
                <c:pt idx="0">
                  <c:v>0.2</c:v>
                </c:pt>
                <c:pt idx="1">
                  <c:v>0.1</c:v>
                </c:pt>
                <c:pt idx="2">
                  <c:v>0.3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C7B-4E7B-ACF3-6F649DB0B5F4}"/>
            </c:ext>
          </c:extLst>
        </c:ser>
        <c:ser>
          <c:idx val="2"/>
          <c:order val="2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8062020'!$C$12:$C$17</c:f>
              <c:strCache>
                <c:ptCount val="6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  <c:pt idx="5">
                  <c:v>hr- 22:00</c:v>
                </c:pt>
              </c:strCache>
            </c:strRef>
          </c:cat>
          <c:val>
            <c:numRef>
              <c:f>'RAH 8062020'!$H$12:$H$17</c:f>
              <c:numCache>
                <c:formatCode>0%</c:formatCode>
                <c:ptCount val="6"/>
                <c:pt idx="0">
                  <c:v>0.3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0.5</c:v>
                </c:pt>
                <c:pt idx="5">
                  <c:v>0.6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6C7B-4E7B-ACF3-6F649DB0B5F4}"/>
            </c:ext>
          </c:extLst>
        </c:ser>
        <c:ser>
          <c:idx val="3"/>
          <c:order val="3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8062020'!$C$12:$C$17</c:f>
              <c:strCache>
                <c:ptCount val="6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  <c:pt idx="5">
                  <c:v>hr- 22:00</c:v>
                </c:pt>
              </c:strCache>
            </c:strRef>
          </c:cat>
          <c:val>
            <c:numRef>
              <c:f>'RAH 8062020'!$L$12:$L$17</c:f>
              <c:numCache>
                <c:formatCode>0%</c:formatCode>
                <c:ptCount val="6"/>
                <c:pt idx="0">
                  <c:v>0.1</c:v>
                </c:pt>
                <c:pt idx="1">
                  <c:v>0.1</c:v>
                </c:pt>
                <c:pt idx="2">
                  <c:v>0.2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6C7B-4E7B-ACF3-6F649DB0B5F4}"/>
            </c:ext>
          </c:extLst>
        </c:ser>
        <c:ser>
          <c:idx val="4"/>
          <c:order val="4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8062020'!$C$12:$C$17</c:f>
              <c:strCache>
                <c:ptCount val="6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  <c:pt idx="5">
                  <c:v>hr- 22:00</c:v>
                </c:pt>
              </c:strCache>
            </c:strRef>
          </c:cat>
          <c:val>
            <c:numRef>
              <c:f>'RAH 8062020'!$N$12:$N$17</c:f>
              <c:numCache>
                <c:formatCode>0%</c:formatCode>
                <c:ptCount val="6"/>
                <c:pt idx="0">
                  <c:v>0.2</c:v>
                </c:pt>
                <c:pt idx="1">
                  <c:v>0.2</c:v>
                </c:pt>
                <c:pt idx="2">
                  <c:v>0.3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6C7B-4E7B-ACF3-6F649DB0B5F4}"/>
            </c:ext>
          </c:extLst>
        </c:ser>
        <c:ser>
          <c:idx val="5"/>
          <c:order val="5"/>
          <c:tx>
            <c:v>&gt;2.00 27km</c:v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8062020'!$C$12:$C$17</c:f>
              <c:strCache>
                <c:ptCount val="6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  <c:pt idx="5">
                  <c:v>hr- 22:00</c:v>
                </c:pt>
              </c:strCache>
            </c:strRef>
          </c:cat>
          <c:val>
            <c:numRef>
              <c:f>'RAH 8062020'!$T$12:$T$17</c:f>
              <c:numCache>
                <c:formatCode>General</c:formatCode>
                <c:ptCount val="6"/>
                <c:pt idx="0" formatCode="0%">
                  <c:v>0.1</c:v>
                </c:pt>
                <c:pt idx="2" formatCode="0%">
                  <c:v>0.1</c:v>
                </c:pt>
                <c:pt idx="5" formatCode="0%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6C7B-4E7B-ACF3-6F649DB0B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1750824"/>
        <c:axId val="2093271947"/>
      </c:barChart>
      <c:catAx>
        <c:axId val="1991750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93271947"/>
        <c:crosses val="autoZero"/>
        <c:auto val="1"/>
        <c:lblAlgn val="ctr"/>
        <c:lblOffset val="100"/>
        <c:noMultiLvlLbl val="1"/>
      </c:catAx>
      <c:valAx>
        <c:axId val="20932719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9175082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FF2C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8062020'!$C$12:$C$17</c:f>
              <c:strCache>
                <c:ptCount val="6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  <c:pt idx="5">
                  <c:v>hr- 22:00</c:v>
                </c:pt>
              </c:strCache>
            </c:strRef>
          </c:cat>
          <c:val>
            <c:numRef>
              <c:f>'RAH 8062020'!$V$12:$V$17</c:f>
              <c:numCache>
                <c:formatCode>General</c:formatCode>
                <c:ptCount val="6"/>
                <c:pt idx="5">
                  <c:v>0.01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7A2-41C3-A2D8-6EECC380A830}"/>
            </c:ext>
          </c:extLst>
        </c:ser>
        <c:ser>
          <c:idx val="1"/>
          <c:order val="1"/>
          <c:tx>
            <c:v>90th</c:v>
          </c:tx>
          <c:spPr>
            <a:solidFill>
              <a:srgbClr val="FFE5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8062020'!$C$12:$C$17</c:f>
              <c:strCache>
                <c:ptCount val="6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  <c:pt idx="5">
                  <c:v>hr- 22:00</c:v>
                </c:pt>
              </c:strCache>
            </c:strRef>
          </c:cat>
          <c:val>
            <c:numRef>
              <c:f>'RAH 8062020'!$X$12:$X$17</c:f>
              <c:numCache>
                <c:formatCode>General</c:formatCode>
                <c:ptCount val="6"/>
                <c:pt idx="0">
                  <c:v>0.25</c:v>
                </c:pt>
                <c:pt idx="1">
                  <c:v>0.25</c:v>
                </c:pt>
                <c:pt idx="2">
                  <c:v>0.5</c:v>
                </c:pt>
                <c:pt idx="3">
                  <c:v>0.5</c:v>
                </c:pt>
                <c:pt idx="4">
                  <c:v>0.25</c:v>
                </c:pt>
                <c:pt idx="5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7A2-41C3-A2D8-6EECC380A830}"/>
            </c:ext>
          </c:extLst>
        </c:ser>
        <c:ser>
          <c:idx val="2"/>
          <c:order val="2"/>
          <c:tx>
            <c:v>Max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8062020'!$C$12:$C$17</c:f>
              <c:strCache>
                <c:ptCount val="6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  <c:pt idx="5">
                  <c:v>hr- 22:00</c:v>
                </c:pt>
              </c:strCache>
            </c:strRef>
          </c:cat>
          <c:val>
            <c:numRef>
              <c:f>'RAH 8062020'!$Z$12:$Z$17</c:f>
              <c:numCache>
                <c:formatCode>General</c:formatCode>
                <c:ptCount val="6"/>
                <c:pt idx="0">
                  <c:v>2.5</c:v>
                </c:pt>
                <c:pt idx="1">
                  <c:v>1</c:v>
                </c:pt>
                <c:pt idx="2">
                  <c:v>1.5</c:v>
                </c:pt>
                <c:pt idx="3">
                  <c:v>1</c:v>
                </c:pt>
                <c:pt idx="4">
                  <c:v>0.5</c:v>
                </c:pt>
                <c:pt idx="5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A7A2-41C3-A2D8-6EECC380A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4184041"/>
        <c:axId val="1259158818"/>
      </c:barChart>
      <c:catAx>
        <c:axId val="15541840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59158818"/>
        <c:crosses val="autoZero"/>
        <c:auto val="1"/>
        <c:lblAlgn val="ctr"/>
        <c:lblOffset val="100"/>
        <c:noMultiLvlLbl val="1"/>
      </c:catAx>
      <c:valAx>
        <c:axId val="12591588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54184041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9218261718750007"/>
          <c:y val="9.0071877807726838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3km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8062020'!$C$5:$C$10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'RAH 8062020'!$D$5:$D$10</c:f>
              <c:numCache>
                <c:formatCode>0%</c:formatCode>
                <c:ptCount val="6"/>
                <c:pt idx="0">
                  <c:v>0.1</c:v>
                </c:pt>
                <c:pt idx="1">
                  <c:v>0.1</c:v>
                </c:pt>
                <c:pt idx="2">
                  <c:v>0.2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B27-404A-8077-441E68DE32C0}"/>
            </c:ext>
          </c:extLst>
        </c:ser>
        <c:ser>
          <c:idx val="1"/>
          <c:order val="1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8062020'!$C$5:$C$10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'RAH 8062020'!$F$5:$F$10</c:f>
              <c:numCache>
                <c:formatCode>0%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0.3</c:v>
                </c:pt>
                <c:pt idx="4">
                  <c:v>0.5</c:v>
                </c:pt>
                <c:pt idx="5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B27-404A-8077-441E68DE32C0}"/>
            </c:ext>
          </c:extLst>
        </c:ser>
        <c:ser>
          <c:idx val="2"/>
          <c:order val="2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8062020'!$C$5:$C$10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'RAH 8062020'!$H$5:$H$10</c:f>
              <c:numCache>
                <c:formatCode>0%</c:formatCode>
                <c:ptCount val="6"/>
                <c:pt idx="0">
                  <c:v>0.4</c:v>
                </c:pt>
                <c:pt idx="1">
                  <c:v>0.6</c:v>
                </c:pt>
                <c:pt idx="2">
                  <c:v>0.5</c:v>
                </c:pt>
                <c:pt idx="3">
                  <c:v>0.5</c:v>
                </c:pt>
                <c:pt idx="4">
                  <c:v>0.7</c:v>
                </c:pt>
                <c:pt idx="5">
                  <c:v>0.7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BB27-404A-8077-441E68DE32C0}"/>
            </c:ext>
          </c:extLst>
        </c:ser>
        <c:ser>
          <c:idx val="3"/>
          <c:order val="3"/>
          <c:tx>
            <c:v>&gt;1.00 3km</c:v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8062020'!$C$5:$C$10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'RAH 8062020'!$J$5:$J$10</c:f>
              <c:numCache>
                <c:formatCode>0%</c:formatCode>
                <c:ptCount val="6"/>
                <c:pt idx="2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BB27-404A-8077-441E68DE32C0}"/>
            </c:ext>
          </c:extLst>
        </c:ser>
        <c:ser>
          <c:idx val="4"/>
          <c:order val="4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8062020'!$C$5:$C$10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'RAH 8062020'!$L$5:$L$10</c:f>
              <c:numCache>
                <c:formatCode>0%</c:formatCode>
                <c:ptCount val="6"/>
                <c:pt idx="0">
                  <c:v>0.1</c:v>
                </c:pt>
                <c:pt idx="1">
                  <c:v>0.1</c:v>
                </c:pt>
                <c:pt idx="2">
                  <c:v>0.2</c:v>
                </c:pt>
                <c:pt idx="3">
                  <c:v>0.1</c:v>
                </c:pt>
                <c:pt idx="4">
                  <c:v>0.3</c:v>
                </c:pt>
                <c:pt idx="5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BB27-404A-8077-441E68DE32C0}"/>
            </c:ext>
          </c:extLst>
        </c:ser>
        <c:ser>
          <c:idx val="5"/>
          <c:order val="5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8062020'!$C$5:$C$10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'RAH 8062020'!$N$5:$N$10</c:f>
              <c:numCache>
                <c:formatCode>0%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0.2</c:v>
                </c:pt>
                <c:pt idx="4">
                  <c:v>0.5</c:v>
                </c:pt>
                <c:pt idx="5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BB27-404A-8077-441E68DE32C0}"/>
            </c:ext>
          </c:extLst>
        </c:ser>
        <c:ser>
          <c:idx val="6"/>
          <c:order val="6"/>
          <c:tx>
            <c:v>&gt;2.00 15km</c:v>
          </c:tx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8062020'!$C$5:$C$10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'RAH 8062020'!$R$5:$R$10</c:f>
              <c:numCache>
                <c:formatCode>0%</c:formatCode>
                <c:ptCount val="6"/>
                <c:pt idx="2">
                  <c:v>0.1</c:v>
                </c:pt>
                <c:pt idx="5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BB27-404A-8077-441E68DE32C0}"/>
            </c:ext>
          </c:extLst>
        </c:ser>
        <c:ser>
          <c:idx val="7"/>
          <c:order val="7"/>
          <c:tx>
            <c:v>&gt;2.00 27km</c:v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8062020'!$C$5:$C$10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'RAH 8062020'!$T$5:$T$10</c:f>
              <c:numCache>
                <c:formatCode>0%</c:formatCode>
                <c:ptCount val="6"/>
                <c:pt idx="0">
                  <c:v>0.1</c:v>
                </c:pt>
                <c:pt idx="1">
                  <c:v>0.1</c:v>
                </c:pt>
                <c:pt idx="2">
                  <c:v>0.2</c:v>
                </c:pt>
                <c:pt idx="3">
                  <c:v>0.1</c:v>
                </c:pt>
                <c:pt idx="4">
                  <c:v>0.3</c:v>
                </c:pt>
                <c:pt idx="5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BB27-404A-8077-441E68DE3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5969162"/>
        <c:axId val="1016084577"/>
      </c:barChart>
      <c:catAx>
        <c:axId val="11359691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16084577"/>
        <c:crosses val="autoZero"/>
        <c:auto val="1"/>
        <c:lblAlgn val="ctr"/>
        <c:lblOffset val="100"/>
        <c:noMultiLvlLbl val="1"/>
      </c:catAx>
      <c:valAx>
        <c:axId val="10160845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3596916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Flood Percentiles</a:t>
            </a:r>
          </a:p>
        </c:rich>
      </c:tx>
      <c:layout>
        <c:manualLayout>
          <c:xMode val="edge"/>
          <c:yMode val="edge"/>
          <c:x val="2.9250000000000002E-2"/>
          <c:y val="5.2695417789757414E-2"/>
        </c:manualLayout>
      </c:layout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8062020'!$C$5:$C$10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'RAH 8062020'!$AH$5:$AH$10</c:f>
              <c:numCache>
                <c:formatCode>General</c:formatCode>
                <c:ptCount val="6"/>
                <c:pt idx="2">
                  <c:v>0.01</c:v>
                </c:pt>
                <c:pt idx="4">
                  <c:v>0.01</c:v>
                </c:pt>
                <c:pt idx="5">
                  <c:v>0.01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71F-4470-ADBE-9372F23A6245}"/>
            </c:ext>
          </c:extLst>
        </c:ser>
        <c:ser>
          <c:idx val="1"/>
          <c:order val="1"/>
          <c:tx>
            <c:v>90th</c:v>
          </c:tx>
          <c:spPr>
            <a:solidFill>
              <a:srgbClr val="F6B26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8062020'!$C$5:$C$10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'RAH 8062020'!$AJ$5:$AJ$10</c:f>
              <c:numCache>
                <c:formatCode>General</c:formatCode>
                <c:ptCount val="6"/>
                <c:pt idx="0">
                  <c:v>0.25</c:v>
                </c:pt>
                <c:pt idx="1">
                  <c:v>0.25</c:v>
                </c:pt>
                <c:pt idx="2">
                  <c:v>1</c:v>
                </c:pt>
                <c:pt idx="3">
                  <c:v>0.5</c:v>
                </c:pt>
                <c:pt idx="4">
                  <c:v>0.25</c:v>
                </c:pt>
                <c:pt idx="5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71F-4470-ADBE-9372F23A6245}"/>
            </c:ext>
          </c:extLst>
        </c:ser>
        <c:ser>
          <c:idx val="2"/>
          <c:order val="2"/>
          <c:tx>
            <c:v>Max</c:v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8062020'!$C$5:$C$10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'RAH 8062020'!$AL$5:$AL$10</c:f>
              <c:numCache>
                <c:formatCode>General</c:formatCode>
                <c:ptCount val="6"/>
                <c:pt idx="0">
                  <c:v>3</c:v>
                </c:pt>
                <c:pt idx="1">
                  <c:v>0.5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071F-4470-ADBE-9372F23A6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5055466"/>
        <c:axId val="923213429"/>
      </c:barChart>
      <c:catAx>
        <c:axId val="3650554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3213429"/>
        <c:crosses val="autoZero"/>
        <c:auto val="1"/>
        <c:lblAlgn val="ctr"/>
        <c:lblOffset val="100"/>
        <c:noMultiLvlLbl val="1"/>
      </c:catAx>
      <c:valAx>
        <c:axId val="9232134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65055466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9035520391949157"/>
          <c:y val="8.1963470319634718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3km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8062020'!$C$12:$C$17</c:f>
              <c:strCache>
                <c:ptCount val="6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  <c:pt idx="5">
                  <c:v>hr- 22:00</c:v>
                </c:pt>
              </c:strCache>
            </c:strRef>
          </c:cat>
          <c:val>
            <c:numRef>
              <c:f>'RAH 8062020'!$D$12:$D$17</c:f>
              <c:numCache>
                <c:formatCode>0%</c:formatCode>
                <c:ptCount val="6"/>
                <c:pt idx="3">
                  <c:v>0.1</c:v>
                </c:pt>
                <c:pt idx="5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88D-4A19-AEA9-ABFB4BCDE0FF}"/>
            </c:ext>
          </c:extLst>
        </c:ser>
        <c:ser>
          <c:idx val="1"/>
          <c:order val="1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8062020'!$C$12:$C$17</c:f>
              <c:strCache>
                <c:ptCount val="6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  <c:pt idx="5">
                  <c:v>hr- 22:00</c:v>
                </c:pt>
              </c:strCache>
            </c:strRef>
          </c:cat>
          <c:val>
            <c:numRef>
              <c:f>'RAH 8062020'!$F$12:$F$17</c:f>
              <c:numCache>
                <c:formatCode>0%</c:formatCode>
                <c:ptCount val="6"/>
                <c:pt idx="0">
                  <c:v>0.2</c:v>
                </c:pt>
                <c:pt idx="1">
                  <c:v>0.1</c:v>
                </c:pt>
                <c:pt idx="2">
                  <c:v>0.3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88D-4A19-AEA9-ABFB4BCDE0FF}"/>
            </c:ext>
          </c:extLst>
        </c:ser>
        <c:ser>
          <c:idx val="2"/>
          <c:order val="2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8062020'!$C$12:$C$17</c:f>
              <c:strCache>
                <c:ptCount val="6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  <c:pt idx="5">
                  <c:v>hr- 22:00</c:v>
                </c:pt>
              </c:strCache>
            </c:strRef>
          </c:cat>
          <c:val>
            <c:numRef>
              <c:f>'RAH 8062020'!$H$12:$H$17</c:f>
              <c:numCache>
                <c:formatCode>0%</c:formatCode>
                <c:ptCount val="6"/>
                <c:pt idx="0">
                  <c:v>0.3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0.5</c:v>
                </c:pt>
                <c:pt idx="5">
                  <c:v>0.6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788D-4A19-AEA9-ABFB4BCDE0FF}"/>
            </c:ext>
          </c:extLst>
        </c:ser>
        <c:ser>
          <c:idx val="3"/>
          <c:order val="3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8062020'!$C$12:$C$17</c:f>
              <c:strCache>
                <c:ptCount val="6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  <c:pt idx="5">
                  <c:v>hr- 22:00</c:v>
                </c:pt>
              </c:strCache>
            </c:strRef>
          </c:cat>
          <c:val>
            <c:numRef>
              <c:f>'RAH 8062020'!$L$12:$L$17</c:f>
              <c:numCache>
                <c:formatCode>0%</c:formatCode>
                <c:ptCount val="6"/>
                <c:pt idx="0">
                  <c:v>0.1</c:v>
                </c:pt>
                <c:pt idx="1">
                  <c:v>0.1</c:v>
                </c:pt>
                <c:pt idx="2">
                  <c:v>0.2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788D-4A19-AEA9-ABFB4BCDE0FF}"/>
            </c:ext>
          </c:extLst>
        </c:ser>
        <c:ser>
          <c:idx val="4"/>
          <c:order val="4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8062020'!$C$12:$C$17</c:f>
              <c:strCache>
                <c:ptCount val="6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  <c:pt idx="5">
                  <c:v>hr- 22:00</c:v>
                </c:pt>
              </c:strCache>
            </c:strRef>
          </c:cat>
          <c:val>
            <c:numRef>
              <c:f>'RAH 8062020'!$N$12:$N$17</c:f>
              <c:numCache>
                <c:formatCode>0%</c:formatCode>
                <c:ptCount val="6"/>
                <c:pt idx="0">
                  <c:v>0.2</c:v>
                </c:pt>
                <c:pt idx="1">
                  <c:v>0.2</c:v>
                </c:pt>
                <c:pt idx="2">
                  <c:v>0.3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788D-4A19-AEA9-ABFB4BCDE0FF}"/>
            </c:ext>
          </c:extLst>
        </c:ser>
        <c:ser>
          <c:idx val="5"/>
          <c:order val="5"/>
          <c:tx>
            <c:v>&gt;2.00 27km</c:v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8062020'!$C$12:$C$17</c:f>
              <c:strCache>
                <c:ptCount val="6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  <c:pt idx="5">
                  <c:v>hr- 22:00</c:v>
                </c:pt>
              </c:strCache>
            </c:strRef>
          </c:cat>
          <c:val>
            <c:numRef>
              <c:f>'RAH 8062020'!$T$12:$T$17</c:f>
              <c:numCache>
                <c:formatCode>General</c:formatCode>
                <c:ptCount val="6"/>
                <c:pt idx="0" formatCode="0%">
                  <c:v>0.1</c:v>
                </c:pt>
                <c:pt idx="2" formatCode="0%">
                  <c:v>0.1</c:v>
                </c:pt>
                <c:pt idx="5" formatCode="0%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788D-4A19-AEA9-ABFB4BCDE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8951182"/>
        <c:axId val="1498652368"/>
      </c:barChart>
      <c:catAx>
        <c:axId val="18489511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98652368"/>
        <c:crosses val="autoZero"/>
        <c:auto val="1"/>
        <c:lblAlgn val="ctr"/>
        <c:lblOffset val="100"/>
        <c:noMultiLvlLbl val="1"/>
      </c:catAx>
      <c:valAx>
        <c:axId val="14986523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4895118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FF2C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8062020'!$C$12:$C$17</c:f>
              <c:strCache>
                <c:ptCount val="6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  <c:pt idx="5">
                  <c:v>hr- 22:00</c:v>
                </c:pt>
              </c:strCache>
            </c:strRef>
          </c:cat>
          <c:val>
            <c:numRef>
              <c:f>'RAH 8062020'!$V$12:$V$17</c:f>
              <c:numCache>
                <c:formatCode>General</c:formatCode>
                <c:ptCount val="6"/>
                <c:pt idx="5">
                  <c:v>0.01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891-4107-99BA-1E592222E965}"/>
            </c:ext>
          </c:extLst>
        </c:ser>
        <c:ser>
          <c:idx val="1"/>
          <c:order val="1"/>
          <c:tx>
            <c:v>90th</c:v>
          </c:tx>
          <c:spPr>
            <a:solidFill>
              <a:srgbClr val="FFE5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8062020'!$C$12:$C$17</c:f>
              <c:strCache>
                <c:ptCount val="6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  <c:pt idx="5">
                  <c:v>hr- 22:00</c:v>
                </c:pt>
              </c:strCache>
            </c:strRef>
          </c:cat>
          <c:val>
            <c:numRef>
              <c:f>'RAH 8062020'!$X$12:$X$17</c:f>
              <c:numCache>
                <c:formatCode>General</c:formatCode>
                <c:ptCount val="6"/>
                <c:pt idx="0">
                  <c:v>0.25</c:v>
                </c:pt>
                <c:pt idx="1">
                  <c:v>0.25</c:v>
                </c:pt>
                <c:pt idx="2">
                  <c:v>0.5</c:v>
                </c:pt>
                <c:pt idx="3">
                  <c:v>0.5</c:v>
                </c:pt>
                <c:pt idx="4">
                  <c:v>0.25</c:v>
                </c:pt>
                <c:pt idx="5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891-4107-99BA-1E592222E965}"/>
            </c:ext>
          </c:extLst>
        </c:ser>
        <c:ser>
          <c:idx val="2"/>
          <c:order val="2"/>
          <c:tx>
            <c:v>Max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8062020'!$C$12:$C$17</c:f>
              <c:strCache>
                <c:ptCount val="6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  <c:pt idx="5">
                  <c:v>hr- 22:00</c:v>
                </c:pt>
              </c:strCache>
            </c:strRef>
          </c:cat>
          <c:val>
            <c:numRef>
              <c:f>'RAH 8062020'!$Z$12:$Z$17</c:f>
              <c:numCache>
                <c:formatCode>General</c:formatCode>
                <c:ptCount val="6"/>
                <c:pt idx="0">
                  <c:v>2.5</c:v>
                </c:pt>
                <c:pt idx="1">
                  <c:v>1</c:v>
                </c:pt>
                <c:pt idx="2">
                  <c:v>1.5</c:v>
                </c:pt>
                <c:pt idx="3">
                  <c:v>1</c:v>
                </c:pt>
                <c:pt idx="4">
                  <c:v>0.5</c:v>
                </c:pt>
                <c:pt idx="5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8891-4107-99BA-1E592222E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3616016"/>
        <c:axId val="146018433"/>
      </c:barChart>
      <c:catAx>
        <c:axId val="65361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6018433"/>
        <c:crosses val="autoZero"/>
        <c:auto val="1"/>
        <c:lblAlgn val="ctr"/>
        <c:lblOffset val="100"/>
        <c:noMultiLvlLbl val="1"/>
      </c:catAx>
      <c:valAx>
        <c:axId val="1460184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53616016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9218261718750007"/>
          <c:y val="9.0071877807726838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3km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8062020'!$C$89:$C$94</c:f>
              <c:numCache>
                <c:formatCode>h:mm</c:formatCode>
                <c:ptCount val="6"/>
                <c:pt idx="0">
                  <c:v>0.75</c:v>
                </c:pt>
                <c:pt idx="1">
                  <c:v>0.79166666666666663</c:v>
                </c:pt>
                <c:pt idx="2">
                  <c:v>0.83333333333333337</c:v>
                </c:pt>
                <c:pt idx="3">
                  <c:v>0.875</c:v>
                </c:pt>
                <c:pt idx="4">
                  <c:v>0.91666666666666663</c:v>
                </c:pt>
                <c:pt idx="5">
                  <c:v>0.95833333333333337</c:v>
                </c:pt>
              </c:numCache>
            </c:numRef>
          </c:cat>
          <c:val>
            <c:numRef>
              <c:f>'RAH 8062020'!$D$89:$D$94</c:f>
              <c:numCache>
                <c:formatCode>0%</c:formatCode>
                <c:ptCount val="6"/>
                <c:pt idx="0">
                  <c:v>0.1</c:v>
                </c:pt>
                <c:pt idx="1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AC7-44E5-A5A3-8E484E1DB24F}"/>
            </c:ext>
          </c:extLst>
        </c:ser>
        <c:ser>
          <c:idx val="1"/>
          <c:order val="1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8062020'!$C$89:$C$94</c:f>
              <c:numCache>
                <c:formatCode>h:mm</c:formatCode>
                <c:ptCount val="6"/>
                <c:pt idx="0">
                  <c:v>0.75</c:v>
                </c:pt>
                <c:pt idx="1">
                  <c:v>0.79166666666666663</c:v>
                </c:pt>
                <c:pt idx="2">
                  <c:v>0.83333333333333337</c:v>
                </c:pt>
                <c:pt idx="3">
                  <c:v>0.875</c:v>
                </c:pt>
                <c:pt idx="4">
                  <c:v>0.91666666666666663</c:v>
                </c:pt>
                <c:pt idx="5">
                  <c:v>0.95833333333333337</c:v>
                </c:pt>
              </c:numCache>
            </c:numRef>
          </c:cat>
          <c:val>
            <c:numRef>
              <c:f>'RAH 8062020'!$F$89:$F$94</c:f>
              <c:numCache>
                <c:formatCode>0%</c:formatCode>
                <c:ptCount val="6"/>
                <c:pt idx="0">
                  <c:v>0.5</c:v>
                </c:pt>
                <c:pt idx="1">
                  <c:v>0.4</c:v>
                </c:pt>
                <c:pt idx="2">
                  <c:v>0.2</c:v>
                </c:pt>
                <c:pt idx="3">
                  <c:v>0.6</c:v>
                </c:pt>
                <c:pt idx="4">
                  <c:v>0.6</c:v>
                </c:pt>
                <c:pt idx="5">
                  <c:v>0.8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AC7-44E5-A5A3-8E484E1DB24F}"/>
            </c:ext>
          </c:extLst>
        </c:ser>
        <c:ser>
          <c:idx val="2"/>
          <c:order val="2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8062020'!$C$89:$C$94</c:f>
              <c:numCache>
                <c:formatCode>h:mm</c:formatCode>
                <c:ptCount val="6"/>
                <c:pt idx="0">
                  <c:v>0.75</c:v>
                </c:pt>
                <c:pt idx="1">
                  <c:v>0.79166666666666663</c:v>
                </c:pt>
                <c:pt idx="2">
                  <c:v>0.83333333333333337</c:v>
                </c:pt>
                <c:pt idx="3">
                  <c:v>0.875</c:v>
                </c:pt>
                <c:pt idx="4">
                  <c:v>0.91666666666666663</c:v>
                </c:pt>
                <c:pt idx="5">
                  <c:v>0.95833333333333337</c:v>
                </c:pt>
              </c:numCache>
            </c:numRef>
          </c:cat>
          <c:val>
            <c:numRef>
              <c:f>'RAH 8062020'!$H$89:$H$94</c:f>
              <c:numCache>
                <c:formatCode>0%</c:formatCode>
                <c:ptCount val="6"/>
                <c:pt idx="0">
                  <c:v>0.7</c:v>
                </c:pt>
                <c:pt idx="1">
                  <c:v>0.7</c:v>
                </c:pt>
                <c:pt idx="2">
                  <c:v>0.4</c:v>
                </c:pt>
                <c:pt idx="3">
                  <c:v>0.8</c:v>
                </c:pt>
                <c:pt idx="4">
                  <c:v>0.8</c:v>
                </c:pt>
                <c:pt idx="5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2AC7-44E5-A5A3-8E484E1DB24F}"/>
            </c:ext>
          </c:extLst>
        </c:ser>
        <c:ser>
          <c:idx val="3"/>
          <c:order val="3"/>
          <c:tx>
            <c:v>&gt;1.00 3km</c:v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8062020'!$C$89:$C$94</c:f>
              <c:numCache>
                <c:formatCode>h:mm</c:formatCode>
                <c:ptCount val="6"/>
                <c:pt idx="0">
                  <c:v>0.75</c:v>
                </c:pt>
                <c:pt idx="1">
                  <c:v>0.79166666666666663</c:v>
                </c:pt>
                <c:pt idx="2">
                  <c:v>0.83333333333333337</c:v>
                </c:pt>
                <c:pt idx="3">
                  <c:v>0.875</c:v>
                </c:pt>
                <c:pt idx="4">
                  <c:v>0.91666666666666663</c:v>
                </c:pt>
                <c:pt idx="5">
                  <c:v>0.95833333333333337</c:v>
                </c:pt>
              </c:numCache>
            </c:numRef>
          </c:cat>
          <c:val>
            <c:numRef>
              <c:f>'RAH 8062020'!$J$89:$J$94</c:f>
              <c:numCache>
                <c:formatCode>0%</c:formatCode>
                <c:ptCount val="6"/>
                <c:pt idx="1">
                  <c:v>0.1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2AC7-44E5-A5A3-8E484E1DB24F}"/>
            </c:ext>
          </c:extLst>
        </c:ser>
        <c:ser>
          <c:idx val="4"/>
          <c:order val="4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8062020'!$C$89:$C$94</c:f>
              <c:numCache>
                <c:formatCode>h:mm</c:formatCode>
                <c:ptCount val="6"/>
                <c:pt idx="0">
                  <c:v>0.75</c:v>
                </c:pt>
                <c:pt idx="1">
                  <c:v>0.79166666666666663</c:v>
                </c:pt>
                <c:pt idx="2">
                  <c:v>0.83333333333333337</c:v>
                </c:pt>
                <c:pt idx="3">
                  <c:v>0.875</c:v>
                </c:pt>
                <c:pt idx="4">
                  <c:v>0.91666666666666663</c:v>
                </c:pt>
                <c:pt idx="5">
                  <c:v>0.95833333333333337</c:v>
                </c:pt>
              </c:numCache>
            </c:numRef>
          </c:cat>
          <c:val>
            <c:numRef>
              <c:f>'RAH 8062020'!$L$89:$L$94</c:f>
              <c:numCache>
                <c:formatCode>0%</c:formatCode>
                <c:ptCount val="6"/>
                <c:pt idx="0">
                  <c:v>0.2</c:v>
                </c:pt>
                <c:pt idx="1">
                  <c:v>0.2</c:v>
                </c:pt>
                <c:pt idx="2">
                  <c:v>0.1</c:v>
                </c:pt>
                <c:pt idx="3">
                  <c:v>0.3</c:v>
                </c:pt>
                <c:pt idx="4">
                  <c:v>0.3</c:v>
                </c:pt>
                <c:pt idx="5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2AC7-44E5-A5A3-8E484E1DB24F}"/>
            </c:ext>
          </c:extLst>
        </c:ser>
        <c:ser>
          <c:idx val="5"/>
          <c:order val="5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8062020'!$C$89:$C$94</c:f>
              <c:numCache>
                <c:formatCode>h:mm</c:formatCode>
                <c:ptCount val="6"/>
                <c:pt idx="0">
                  <c:v>0.75</c:v>
                </c:pt>
                <c:pt idx="1">
                  <c:v>0.79166666666666663</c:v>
                </c:pt>
                <c:pt idx="2">
                  <c:v>0.83333333333333337</c:v>
                </c:pt>
                <c:pt idx="3">
                  <c:v>0.875</c:v>
                </c:pt>
                <c:pt idx="4">
                  <c:v>0.91666666666666663</c:v>
                </c:pt>
                <c:pt idx="5">
                  <c:v>0.95833333333333337</c:v>
                </c:pt>
              </c:numCache>
            </c:numRef>
          </c:cat>
          <c:val>
            <c:numRef>
              <c:f>'RAH 8062020'!$N$89:$N$94</c:f>
              <c:numCache>
                <c:formatCode>0%</c:formatCode>
                <c:ptCount val="6"/>
                <c:pt idx="0">
                  <c:v>0.5</c:v>
                </c:pt>
                <c:pt idx="1">
                  <c:v>0.5</c:v>
                </c:pt>
                <c:pt idx="2">
                  <c:v>0.3</c:v>
                </c:pt>
                <c:pt idx="3">
                  <c:v>0.5</c:v>
                </c:pt>
                <c:pt idx="4">
                  <c:v>0.5</c:v>
                </c:pt>
                <c:pt idx="5">
                  <c:v>0.8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2AC7-44E5-A5A3-8E484E1DB24F}"/>
            </c:ext>
          </c:extLst>
        </c:ser>
        <c:ser>
          <c:idx val="6"/>
          <c:order val="6"/>
          <c:tx>
            <c:v>&gt;2.00 15km</c:v>
          </c:tx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8062020'!$C$89:$C$94</c:f>
              <c:numCache>
                <c:formatCode>h:mm</c:formatCode>
                <c:ptCount val="6"/>
                <c:pt idx="0">
                  <c:v>0.75</c:v>
                </c:pt>
                <c:pt idx="1">
                  <c:v>0.79166666666666663</c:v>
                </c:pt>
                <c:pt idx="2">
                  <c:v>0.83333333333333337</c:v>
                </c:pt>
                <c:pt idx="3">
                  <c:v>0.875</c:v>
                </c:pt>
                <c:pt idx="4">
                  <c:v>0.91666666666666663</c:v>
                </c:pt>
                <c:pt idx="5">
                  <c:v>0.95833333333333337</c:v>
                </c:pt>
              </c:numCache>
            </c:numRef>
          </c:cat>
          <c:val>
            <c:numRef>
              <c:f>'RAH 8062020'!$R$89:$R$94</c:f>
              <c:numCache>
                <c:formatCode>0%</c:formatCode>
                <c:ptCount val="6"/>
                <c:pt idx="0">
                  <c:v>0.1</c:v>
                </c:pt>
                <c:pt idx="1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2AC7-44E5-A5A3-8E484E1DB24F}"/>
            </c:ext>
          </c:extLst>
        </c:ser>
        <c:ser>
          <c:idx val="7"/>
          <c:order val="7"/>
          <c:tx>
            <c:v>&gt;2.00  27km</c:v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8062020'!$C$89:$C$94</c:f>
              <c:numCache>
                <c:formatCode>h:mm</c:formatCode>
                <c:ptCount val="6"/>
                <c:pt idx="0">
                  <c:v>0.75</c:v>
                </c:pt>
                <c:pt idx="1">
                  <c:v>0.79166666666666663</c:v>
                </c:pt>
                <c:pt idx="2">
                  <c:v>0.83333333333333337</c:v>
                </c:pt>
                <c:pt idx="3">
                  <c:v>0.875</c:v>
                </c:pt>
                <c:pt idx="4">
                  <c:v>0.91666666666666663</c:v>
                </c:pt>
                <c:pt idx="5">
                  <c:v>0.95833333333333337</c:v>
                </c:pt>
              </c:numCache>
            </c:numRef>
          </c:cat>
          <c:val>
            <c:numRef>
              <c:f>'RAH 8062020'!$T$89:$T$94</c:f>
              <c:numCache>
                <c:formatCode>0%</c:formatCode>
                <c:ptCount val="6"/>
                <c:pt idx="0">
                  <c:v>0.2</c:v>
                </c:pt>
                <c:pt idx="1">
                  <c:v>0.2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2AC7-44E5-A5A3-8E484E1DB24F}"/>
            </c:ext>
          </c:extLst>
        </c:ser>
        <c:ser>
          <c:idx val="8"/>
          <c:order val="8"/>
          <c:tx>
            <c:v>&gt;3.00 27km</c:v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8062020'!$C$89:$C$94</c:f>
              <c:numCache>
                <c:formatCode>h:mm</c:formatCode>
                <c:ptCount val="6"/>
                <c:pt idx="0">
                  <c:v>0.75</c:v>
                </c:pt>
                <c:pt idx="1">
                  <c:v>0.79166666666666663</c:v>
                </c:pt>
                <c:pt idx="2">
                  <c:v>0.83333333333333337</c:v>
                </c:pt>
                <c:pt idx="3">
                  <c:v>0.875</c:v>
                </c:pt>
                <c:pt idx="4">
                  <c:v>0.91666666666666663</c:v>
                </c:pt>
                <c:pt idx="5">
                  <c:v>0.95833333333333337</c:v>
                </c:pt>
              </c:numCache>
            </c:numRef>
          </c:cat>
          <c:val>
            <c:numRef>
              <c:f>'RAH 8062020'!$Z$89:$Z$94</c:f>
              <c:numCache>
                <c:formatCode>0%</c:formatCode>
                <c:ptCount val="6"/>
                <c:pt idx="3">
                  <c:v>0.1</c:v>
                </c:pt>
                <c:pt idx="4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2AC7-44E5-A5A3-8E484E1DB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8022948"/>
        <c:axId val="1052680626"/>
      </c:barChart>
      <c:catAx>
        <c:axId val="6080229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52680626"/>
        <c:crosses val="autoZero"/>
        <c:auto val="1"/>
        <c:lblAlgn val="ctr"/>
        <c:lblOffset val="100"/>
        <c:noMultiLvlLbl val="1"/>
      </c:catAx>
      <c:valAx>
        <c:axId val="10526806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0802294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8062020'!$C$89:$C$94</c:f>
              <c:numCache>
                <c:formatCode>h:mm</c:formatCode>
                <c:ptCount val="6"/>
                <c:pt idx="0">
                  <c:v>0.75</c:v>
                </c:pt>
                <c:pt idx="1">
                  <c:v>0.79166666666666663</c:v>
                </c:pt>
                <c:pt idx="2">
                  <c:v>0.83333333333333337</c:v>
                </c:pt>
                <c:pt idx="3">
                  <c:v>0.875</c:v>
                </c:pt>
                <c:pt idx="4">
                  <c:v>0.91666666666666663</c:v>
                </c:pt>
                <c:pt idx="5">
                  <c:v>0.95833333333333337</c:v>
                </c:pt>
              </c:numCache>
            </c:numRef>
          </c:cat>
          <c:val>
            <c:numRef>
              <c:f>'RAH 8062020'!$AH$89:$AH$94</c:f>
              <c:numCache>
                <c:formatCode>General</c:formatCode>
                <c:ptCount val="6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0.1</c:v>
                </c:pt>
                <c:pt idx="5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296-4FE7-B72C-2AA036F7742B}"/>
            </c:ext>
          </c:extLst>
        </c:ser>
        <c:ser>
          <c:idx val="1"/>
          <c:order val="1"/>
          <c:tx>
            <c:v>90th</c:v>
          </c:tx>
          <c:spPr>
            <a:solidFill>
              <a:srgbClr val="F6B26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8062020'!$C$89:$C$94</c:f>
              <c:numCache>
                <c:formatCode>h:mm</c:formatCode>
                <c:ptCount val="6"/>
                <c:pt idx="0">
                  <c:v>0.75</c:v>
                </c:pt>
                <c:pt idx="1">
                  <c:v>0.79166666666666663</c:v>
                </c:pt>
                <c:pt idx="2">
                  <c:v>0.83333333333333337</c:v>
                </c:pt>
                <c:pt idx="3">
                  <c:v>0.875</c:v>
                </c:pt>
                <c:pt idx="4">
                  <c:v>0.91666666666666663</c:v>
                </c:pt>
                <c:pt idx="5">
                  <c:v>0.95833333333333337</c:v>
                </c:pt>
              </c:numCache>
            </c:numRef>
          </c:cat>
          <c:val>
            <c:numRef>
              <c:f>'RAH 8062020'!$AJ$89:$AJ$94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296-4FE7-B72C-2AA036F7742B}"/>
            </c:ext>
          </c:extLst>
        </c:ser>
        <c:ser>
          <c:idx val="2"/>
          <c:order val="2"/>
          <c:tx>
            <c:v>Max</c:v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8062020'!$C$89:$C$94</c:f>
              <c:numCache>
                <c:formatCode>h:mm</c:formatCode>
                <c:ptCount val="6"/>
                <c:pt idx="0">
                  <c:v>0.75</c:v>
                </c:pt>
                <c:pt idx="1">
                  <c:v>0.79166666666666663</c:v>
                </c:pt>
                <c:pt idx="2">
                  <c:v>0.83333333333333337</c:v>
                </c:pt>
                <c:pt idx="3">
                  <c:v>0.875</c:v>
                </c:pt>
                <c:pt idx="4">
                  <c:v>0.91666666666666663</c:v>
                </c:pt>
                <c:pt idx="5">
                  <c:v>0.95833333333333337</c:v>
                </c:pt>
              </c:numCache>
            </c:numRef>
          </c:cat>
          <c:val>
            <c:numRef>
              <c:f>'RAH 8062020'!$AL$89:$AL$94</c:f>
              <c:numCache>
                <c:formatCode>General</c:formatCode>
                <c:ptCount val="6"/>
                <c:pt idx="0" formatCode="h:mm">
                  <c:v>8.3333333333333329E-2</c:v>
                </c:pt>
                <c:pt idx="1">
                  <c:v>1.5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5296-4FE7-B72C-2AA036F77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5833414"/>
        <c:axId val="669993609"/>
      </c:barChart>
      <c:catAx>
        <c:axId val="4458334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69993609"/>
        <c:crosses val="autoZero"/>
        <c:auto val="1"/>
        <c:lblAlgn val="ctr"/>
        <c:lblOffset val="100"/>
        <c:noMultiLvlLbl val="1"/>
      </c:catAx>
      <c:valAx>
        <c:axId val="6699936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45833414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70384928385416679"/>
          <c:y val="9.546271338724166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3km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8062020'!$C$96:$C$101</c:f>
              <c:strCache>
                <c:ptCount val="6"/>
                <c:pt idx="0">
                  <c:v>hr- 18:00</c:v>
                </c:pt>
                <c:pt idx="1">
                  <c:v>hr-19:00</c:v>
                </c:pt>
                <c:pt idx="2">
                  <c:v>hr- 20:00</c:v>
                </c:pt>
                <c:pt idx="3">
                  <c:v>hr- 21:00</c:v>
                </c:pt>
                <c:pt idx="4">
                  <c:v>hr- 22:00</c:v>
                </c:pt>
                <c:pt idx="5">
                  <c:v>hr- 23:00</c:v>
                </c:pt>
              </c:strCache>
            </c:strRef>
          </c:cat>
          <c:val>
            <c:numRef>
              <c:f>'RAH 8062020'!$D$96:$D$101</c:f>
              <c:numCache>
                <c:formatCode>0%</c:formatCode>
                <c:ptCount val="6"/>
                <c:pt idx="5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9A1-4BF6-820F-65EA73C20D09}"/>
            </c:ext>
          </c:extLst>
        </c:ser>
        <c:ser>
          <c:idx val="1"/>
          <c:order val="1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8062020'!$C$96:$C$101</c:f>
              <c:strCache>
                <c:ptCount val="6"/>
                <c:pt idx="0">
                  <c:v>hr- 18:00</c:v>
                </c:pt>
                <c:pt idx="1">
                  <c:v>hr-19:00</c:v>
                </c:pt>
                <c:pt idx="2">
                  <c:v>hr- 20:00</c:v>
                </c:pt>
                <c:pt idx="3">
                  <c:v>hr- 21:00</c:v>
                </c:pt>
                <c:pt idx="4">
                  <c:v>hr- 22:00</c:v>
                </c:pt>
                <c:pt idx="5">
                  <c:v>hr- 23:00</c:v>
                </c:pt>
              </c:strCache>
            </c:strRef>
          </c:cat>
          <c:val>
            <c:numRef>
              <c:f>'RAH 8062020'!$F$96:$F$101</c:f>
              <c:numCache>
                <c:formatCode>0%</c:formatCode>
                <c:ptCount val="6"/>
                <c:pt idx="0">
                  <c:v>0.2</c:v>
                </c:pt>
                <c:pt idx="1">
                  <c:v>0.1</c:v>
                </c:pt>
                <c:pt idx="3">
                  <c:v>0.3</c:v>
                </c:pt>
                <c:pt idx="4">
                  <c:v>0.1</c:v>
                </c:pt>
                <c:pt idx="5">
                  <c:v>0.7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9A1-4BF6-820F-65EA73C20D09}"/>
            </c:ext>
          </c:extLst>
        </c:ser>
        <c:ser>
          <c:idx val="2"/>
          <c:order val="2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8062020'!$C$96:$C$101</c:f>
              <c:strCache>
                <c:ptCount val="6"/>
                <c:pt idx="0">
                  <c:v>hr- 18:00</c:v>
                </c:pt>
                <c:pt idx="1">
                  <c:v>hr-19:00</c:v>
                </c:pt>
                <c:pt idx="2">
                  <c:v>hr- 20:00</c:v>
                </c:pt>
                <c:pt idx="3">
                  <c:v>hr- 21:00</c:v>
                </c:pt>
                <c:pt idx="4">
                  <c:v>hr- 22:00</c:v>
                </c:pt>
                <c:pt idx="5">
                  <c:v>hr- 23:00</c:v>
                </c:pt>
              </c:strCache>
            </c:strRef>
          </c:cat>
          <c:val>
            <c:numRef>
              <c:f>'RAH 8062020'!$H$96:$H$101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0.2</c:v>
                </c:pt>
                <c:pt idx="3">
                  <c:v>0.5</c:v>
                </c:pt>
                <c:pt idx="4">
                  <c:v>0.4</c:v>
                </c:pt>
                <c:pt idx="5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A9A1-4BF6-820F-65EA73C20D09}"/>
            </c:ext>
          </c:extLst>
        </c:ser>
        <c:ser>
          <c:idx val="3"/>
          <c:order val="3"/>
          <c:tx>
            <c:v>&gt;1.00 3km</c:v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8062020'!$C$96:$C$101</c:f>
              <c:strCache>
                <c:ptCount val="6"/>
                <c:pt idx="0">
                  <c:v>hr- 18:00</c:v>
                </c:pt>
                <c:pt idx="1">
                  <c:v>hr-19:00</c:v>
                </c:pt>
                <c:pt idx="2">
                  <c:v>hr- 20:00</c:v>
                </c:pt>
                <c:pt idx="3">
                  <c:v>hr- 21:00</c:v>
                </c:pt>
                <c:pt idx="4">
                  <c:v>hr- 22:00</c:v>
                </c:pt>
                <c:pt idx="5">
                  <c:v>hr- 23:00</c:v>
                </c:pt>
              </c:strCache>
            </c:strRef>
          </c:cat>
          <c:val>
            <c:numRef>
              <c:f>'RAH 8062020'!$J$96:$J$101</c:f>
              <c:numCache>
                <c:formatCode>h:mm</c:formatCode>
                <c:ptCount val="6"/>
                <c:pt idx="5" formatCode="0%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A9A1-4BF6-820F-65EA73C20D09}"/>
            </c:ext>
          </c:extLst>
        </c:ser>
        <c:ser>
          <c:idx val="4"/>
          <c:order val="4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8062020'!$C$96:$C$101</c:f>
              <c:strCache>
                <c:ptCount val="6"/>
                <c:pt idx="0">
                  <c:v>hr- 18:00</c:v>
                </c:pt>
                <c:pt idx="1">
                  <c:v>hr-19:00</c:v>
                </c:pt>
                <c:pt idx="2">
                  <c:v>hr- 20:00</c:v>
                </c:pt>
                <c:pt idx="3">
                  <c:v>hr- 21:00</c:v>
                </c:pt>
                <c:pt idx="4">
                  <c:v>hr- 22:00</c:v>
                </c:pt>
                <c:pt idx="5">
                  <c:v>hr- 23:00</c:v>
                </c:pt>
              </c:strCache>
            </c:strRef>
          </c:cat>
          <c:val>
            <c:numRef>
              <c:f>'RAH 8062020'!$L$96:$L$101</c:f>
              <c:numCache>
                <c:formatCode>0%</c:formatCode>
                <c:ptCount val="6"/>
                <c:pt idx="3">
                  <c:v>0.1</c:v>
                </c:pt>
                <c:pt idx="4">
                  <c:v>0.1</c:v>
                </c:pt>
                <c:pt idx="5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A9A1-4BF6-820F-65EA73C20D09}"/>
            </c:ext>
          </c:extLst>
        </c:ser>
        <c:ser>
          <c:idx val="5"/>
          <c:order val="5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8062020'!$C$96:$C$101</c:f>
              <c:strCache>
                <c:ptCount val="6"/>
                <c:pt idx="0">
                  <c:v>hr- 18:00</c:v>
                </c:pt>
                <c:pt idx="1">
                  <c:v>hr-19:00</c:v>
                </c:pt>
                <c:pt idx="2">
                  <c:v>hr- 20:00</c:v>
                </c:pt>
                <c:pt idx="3">
                  <c:v>hr- 21:00</c:v>
                </c:pt>
                <c:pt idx="4">
                  <c:v>hr- 22:00</c:v>
                </c:pt>
                <c:pt idx="5">
                  <c:v>hr- 23:00</c:v>
                </c:pt>
              </c:strCache>
            </c:strRef>
          </c:cat>
          <c:val>
            <c:numRef>
              <c:f>'RAH 8062020'!$N$96:$N$101</c:f>
              <c:numCache>
                <c:formatCode>0%</c:formatCode>
                <c:ptCount val="6"/>
                <c:pt idx="0">
                  <c:v>0.1</c:v>
                </c:pt>
                <c:pt idx="1">
                  <c:v>0.3</c:v>
                </c:pt>
                <c:pt idx="3">
                  <c:v>0.3</c:v>
                </c:pt>
                <c:pt idx="4">
                  <c:v>0.2</c:v>
                </c:pt>
                <c:pt idx="5">
                  <c:v>0.8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A9A1-4BF6-820F-65EA73C20D09}"/>
            </c:ext>
          </c:extLst>
        </c:ser>
        <c:ser>
          <c:idx val="6"/>
          <c:order val="6"/>
          <c:tx>
            <c:v>&gt;2.00 15km</c:v>
          </c:tx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8062020'!$C$96:$C$101</c:f>
              <c:strCache>
                <c:ptCount val="6"/>
                <c:pt idx="0">
                  <c:v>hr- 18:00</c:v>
                </c:pt>
                <c:pt idx="1">
                  <c:v>hr-19:00</c:v>
                </c:pt>
                <c:pt idx="2">
                  <c:v>hr- 20:00</c:v>
                </c:pt>
                <c:pt idx="3">
                  <c:v>hr- 21:00</c:v>
                </c:pt>
                <c:pt idx="4">
                  <c:v>hr- 22:00</c:v>
                </c:pt>
                <c:pt idx="5">
                  <c:v>hr- 23:00</c:v>
                </c:pt>
              </c:strCache>
            </c:strRef>
          </c:cat>
          <c:val>
            <c:numRef>
              <c:f>'RAH 8062020'!$R$96:$R$101</c:f>
              <c:numCache>
                <c:formatCode>h:mm</c:formatCode>
                <c:ptCount val="6"/>
                <c:pt idx="5" formatCode="0%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A9A1-4BF6-820F-65EA73C20D09}"/>
            </c:ext>
          </c:extLst>
        </c:ser>
        <c:ser>
          <c:idx val="7"/>
          <c:order val="7"/>
          <c:tx>
            <c:v>&gt;2.00 27km</c:v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8062020'!$C$96:$C$101</c:f>
              <c:strCache>
                <c:ptCount val="6"/>
                <c:pt idx="0">
                  <c:v>hr- 18:00</c:v>
                </c:pt>
                <c:pt idx="1">
                  <c:v>hr-19:00</c:v>
                </c:pt>
                <c:pt idx="2">
                  <c:v>hr- 20:00</c:v>
                </c:pt>
                <c:pt idx="3">
                  <c:v>hr- 21:00</c:v>
                </c:pt>
                <c:pt idx="4">
                  <c:v>hr- 22:00</c:v>
                </c:pt>
                <c:pt idx="5">
                  <c:v>hr- 23:00</c:v>
                </c:pt>
              </c:strCache>
            </c:strRef>
          </c:cat>
          <c:val>
            <c:numRef>
              <c:f>'RAH 8062020'!$T$96:$T$101</c:f>
              <c:numCache>
                <c:formatCode>General</c:formatCode>
                <c:ptCount val="6"/>
                <c:pt idx="3" formatCode="0%">
                  <c:v>0.1</c:v>
                </c:pt>
                <c:pt idx="5" formatCode="0%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A9A1-4BF6-820F-65EA73C20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3131018"/>
        <c:axId val="1803401098"/>
      </c:barChart>
      <c:catAx>
        <c:axId val="4231310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03401098"/>
        <c:crosses val="autoZero"/>
        <c:auto val="1"/>
        <c:lblAlgn val="ctr"/>
        <c:lblOffset val="100"/>
        <c:noMultiLvlLbl val="1"/>
      </c:catAx>
      <c:valAx>
        <c:axId val="18034010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2313101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US" b="0">
                <a:solidFill>
                  <a:schemeClr val="dk1"/>
                </a:solidFill>
                <a:latin typeface="+mn-lt"/>
              </a:rPr>
              <a:t>Hourly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FF2C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'ILM 6162020'!$C$30:$C$35</c:f>
              <c:strCache>
                <c:ptCount val="6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  <c:pt idx="5">
                  <c:v>hr- 22:00</c:v>
                </c:pt>
              </c:strCache>
            </c:strRef>
          </c:cat>
          <c:val>
            <c:numRef>
              <c:f>'ILM 6162020'!$V$30:$V$35</c:f>
              <c:numCache>
                <c:formatCode>General</c:formatCode>
                <c:ptCount val="6"/>
                <c:pt idx="0">
                  <c:v>0.01</c:v>
                </c:pt>
                <c:pt idx="3">
                  <c:v>0.1</c:v>
                </c:pt>
                <c:pt idx="4">
                  <c:v>0.25</c:v>
                </c:pt>
                <c:pt idx="5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DA1-4389-934A-0D90B75DD423}"/>
            </c:ext>
          </c:extLst>
        </c:ser>
        <c:ser>
          <c:idx val="1"/>
          <c:order val="1"/>
          <c:tx>
            <c:v>90th</c:v>
          </c:tx>
          <c:spPr>
            <a:solidFill>
              <a:srgbClr val="FFD96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'ILM 6162020'!$C$30:$C$35</c:f>
              <c:strCache>
                <c:ptCount val="6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  <c:pt idx="5">
                  <c:v>hr- 22:00</c:v>
                </c:pt>
              </c:strCache>
            </c:strRef>
          </c:cat>
          <c:val>
            <c:numRef>
              <c:f>'ILM 6162020'!$X$30:$X$35</c:f>
              <c:numCache>
                <c:formatCode>General</c:formatCode>
                <c:ptCount val="6"/>
                <c:pt idx="0">
                  <c:v>0.25</c:v>
                </c:pt>
                <c:pt idx="1">
                  <c:v>0.01</c:v>
                </c:pt>
                <c:pt idx="2">
                  <c:v>0.1</c:v>
                </c:pt>
                <c:pt idx="3">
                  <c:v>0.25</c:v>
                </c:pt>
                <c:pt idx="4">
                  <c:v>0.25</c:v>
                </c:pt>
                <c:pt idx="5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DA1-4389-934A-0D90B75DD423}"/>
            </c:ext>
          </c:extLst>
        </c:ser>
        <c:ser>
          <c:idx val="2"/>
          <c:order val="2"/>
          <c:tx>
            <c:v>Max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'ILM 6162020'!$C$30:$C$35</c:f>
              <c:strCache>
                <c:ptCount val="6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  <c:pt idx="5">
                  <c:v>hr- 22:00</c:v>
                </c:pt>
              </c:strCache>
            </c:strRef>
          </c:cat>
          <c:val>
            <c:numRef>
              <c:f>'ILM 6162020'!$Z$30:$Z$35</c:f>
              <c:numCache>
                <c:formatCode>General</c:formatCode>
                <c:ptCount val="6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0.5</c:v>
                </c:pt>
                <c:pt idx="5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DDA1-4389-934A-0D90B75DD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0413197"/>
        <c:axId val="540686643"/>
      </c:barChart>
      <c:catAx>
        <c:axId val="13404131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40686643"/>
        <c:crosses val="autoZero"/>
        <c:auto val="1"/>
        <c:lblAlgn val="ctr"/>
        <c:lblOffset val="100"/>
        <c:noMultiLvlLbl val="1"/>
      </c:catAx>
      <c:valAx>
        <c:axId val="5406866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40413197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9384928385416678"/>
          <c:y val="9.0071877807726838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FF2C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8062020'!$C$96:$C$101</c:f>
              <c:strCache>
                <c:ptCount val="6"/>
                <c:pt idx="0">
                  <c:v>hr- 18:00</c:v>
                </c:pt>
                <c:pt idx="1">
                  <c:v>hr-19:00</c:v>
                </c:pt>
                <c:pt idx="2">
                  <c:v>hr- 20:00</c:v>
                </c:pt>
                <c:pt idx="3">
                  <c:v>hr- 21:00</c:v>
                </c:pt>
                <c:pt idx="4">
                  <c:v>hr- 22:00</c:v>
                </c:pt>
                <c:pt idx="5">
                  <c:v>hr- 23:00</c:v>
                </c:pt>
              </c:strCache>
            </c:strRef>
          </c:cat>
          <c:val>
            <c:numRef>
              <c:f>'RAH 8062020'!$V$96:$V$101</c:f>
              <c:numCache>
                <c:formatCode>General</c:formatCode>
                <c:ptCount val="6"/>
                <c:pt idx="5">
                  <c:v>0.01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557-4243-B9F7-B91DB63FB6C5}"/>
            </c:ext>
          </c:extLst>
        </c:ser>
        <c:ser>
          <c:idx val="1"/>
          <c:order val="1"/>
          <c:tx>
            <c:v>90th</c:v>
          </c:tx>
          <c:spPr>
            <a:solidFill>
              <a:srgbClr val="FFE5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8062020'!$C$96:$C$101</c:f>
              <c:strCache>
                <c:ptCount val="6"/>
                <c:pt idx="0">
                  <c:v>hr- 18:00</c:v>
                </c:pt>
                <c:pt idx="1">
                  <c:v>hr-19:00</c:v>
                </c:pt>
                <c:pt idx="2">
                  <c:v>hr- 20:00</c:v>
                </c:pt>
                <c:pt idx="3">
                  <c:v>hr- 21:00</c:v>
                </c:pt>
                <c:pt idx="4">
                  <c:v>hr- 22:00</c:v>
                </c:pt>
                <c:pt idx="5">
                  <c:v>hr- 23:00</c:v>
                </c:pt>
              </c:strCache>
            </c:strRef>
          </c:cat>
          <c:val>
            <c:numRef>
              <c:f>'RAH 8062020'!$X$96:$X$101</c:f>
              <c:numCache>
                <c:formatCode>General</c:formatCode>
                <c:ptCount val="6"/>
                <c:pt idx="0">
                  <c:v>0.1</c:v>
                </c:pt>
                <c:pt idx="1">
                  <c:v>0.1</c:v>
                </c:pt>
                <c:pt idx="2">
                  <c:v>0.01</c:v>
                </c:pt>
                <c:pt idx="3">
                  <c:v>0.25</c:v>
                </c:pt>
                <c:pt idx="4">
                  <c:v>0.01</c:v>
                </c:pt>
                <c:pt idx="5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557-4243-B9F7-B91DB63FB6C5}"/>
            </c:ext>
          </c:extLst>
        </c:ser>
        <c:ser>
          <c:idx val="2"/>
          <c:order val="2"/>
          <c:tx>
            <c:v>Max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8062020'!$C$96:$C$101</c:f>
              <c:strCache>
                <c:ptCount val="6"/>
                <c:pt idx="0">
                  <c:v>hr- 18:00</c:v>
                </c:pt>
                <c:pt idx="1">
                  <c:v>hr-19:00</c:v>
                </c:pt>
                <c:pt idx="2">
                  <c:v>hr- 20:00</c:v>
                </c:pt>
                <c:pt idx="3">
                  <c:v>hr- 21:00</c:v>
                </c:pt>
                <c:pt idx="4">
                  <c:v>hr- 22:00</c:v>
                </c:pt>
                <c:pt idx="5">
                  <c:v>hr- 23:00</c:v>
                </c:pt>
              </c:strCache>
            </c:strRef>
          </c:cat>
          <c:val>
            <c:numRef>
              <c:f>'RAH 8062020'!$Z$96:$Z$101</c:f>
              <c:numCache>
                <c:formatCode>General</c:formatCode>
                <c:ptCount val="6"/>
                <c:pt idx="0">
                  <c:v>0.5</c:v>
                </c:pt>
                <c:pt idx="1">
                  <c:v>0.5</c:v>
                </c:pt>
                <c:pt idx="2">
                  <c:v>0.1</c:v>
                </c:pt>
                <c:pt idx="3">
                  <c:v>0.5</c:v>
                </c:pt>
                <c:pt idx="4">
                  <c:v>0.25</c:v>
                </c:pt>
                <c:pt idx="5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C557-4243-B9F7-B91DB63FB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3939349"/>
        <c:axId val="1574767529"/>
      </c:barChart>
      <c:catAx>
        <c:axId val="17639393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74767529"/>
        <c:crosses val="autoZero"/>
        <c:auto val="1"/>
        <c:lblAlgn val="ctr"/>
        <c:lblOffset val="100"/>
        <c:noMultiLvlLbl val="1"/>
      </c:catAx>
      <c:valAx>
        <c:axId val="15747675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63939349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8884928385416677"/>
          <c:y val="9.546271338724166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3km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8062020'!$C$110:$C$115</c:f>
              <c:numCache>
                <c:formatCode>h:mm</c:formatCode>
                <c:ptCount val="6"/>
                <c:pt idx="0">
                  <c:v>0.75</c:v>
                </c:pt>
                <c:pt idx="1">
                  <c:v>0.79166666666666663</c:v>
                </c:pt>
                <c:pt idx="2">
                  <c:v>0.83333333333333337</c:v>
                </c:pt>
                <c:pt idx="3">
                  <c:v>0.875</c:v>
                </c:pt>
                <c:pt idx="4">
                  <c:v>0.91666666666666663</c:v>
                </c:pt>
                <c:pt idx="5">
                  <c:v>0.95833333333333337</c:v>
                </c:pt>
              </c:numCache>
            </c:numRef>
          </c:cat>
          <c:val>
            <c:numRef>
              <c:f>'RAH 8062020'!$D$110:$D$115</c:f>
              <c:numCache>
                <c:formatCode>0%</c:formatCode>
                <c:ptCount val="6"/>
                <c:pt idx="0">
                  <c:v>0.1</c:v>
                </c:pt>
                <c:pt idx="1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EFF-4EE6-956F-2EAF5BE58AB2}"/>
            </c:ext>
          </c:extLst>
        </c:ser>
        <c:ser>
          <c:idx val="1"/>
          <c:order val="1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8062020'!$C$110:$C$115</c:f>
              <c:numCache>
                <c:formatCode>h:mm</c:formatCode>
                <c:ptCount val="6"/>
                <c:pt idx="0">
                  <c:v>0.75</c:v>
                </c:pt>
                <c:pt idx="1">
                  <c:v>0.79166666666666663</c:v>
                </c:pt>
                <c:pt idx="2">
                  <c:v>0.83333333333333337</c:v>
                </c:pt>
                <c:pt idx="3">
                  <c:v>0.875</c:v>
                </c:pt>
                <c:pt idx="4">
                  <c:v>0.91666666666666663</c:v>
                </c:pt>
                <c:pt idx="5">
                  <c:v>0.95833333333333337</c:v>
                </c:pt>
              </c:numCache>
            </c:numRef>
          </c:cat>
          <c:val>
            <c:numRef>
              <c:f>'RAH 8062020'!$F$110:$F$115</c:f>
              <c:numCache>
                <c:formatCode>0%</c:formatCode>
                <c:ptCount val="6"/>
                <c:pt idx="0">
                  <c:v>0.5</c:v>
                </c:pt>
                <c:pt idx="1">
                  <c:v>0.4</c:v>
                </c:pt>
                <c:pt idx="2">
                  <c:v>0.2</c:v>
                </c:pt>
                <c:pt idx="3">
                  <c:v>0.6</c:v>
                </c:pt>
                <c:pt idx="4">
                  <c:v>0.6</c:v>
                </c:pt>
                <c:pt idx="5">
                  <c:v>0.8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EFF-4EE6-956F-2EAF5BE58AB2}"/>
            </c:ext>
          </c:extLst>
        </c:ser>
        <c:ser>
          <c:idx val="2"/>
          <c:order val="2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8062020'!$C$110:$C$115</c:f>
              <c:numCache>
                <c:formatCode>h:mm</c:formatCode>
                <c:ptCount val="6"/>
                <c:pt idx="0">
                  <c:v>0.75</c:v>
                </c:pt>
                <c:pt idx="1">
                  <c:v>0.79166666666666663</c:v>
                </c:pt>
                <c:pt idx="2">
                  <c:v>0.83333333333333337</c:v>
                </c:pt>
                <c:pt idx="3">
                  <c:v>0.875</c:v>
                </c:pt>
                <c:pt idx="4">
                  <c:v>0.91666666666666663</c:v>
                </c:pt>
                <c:pt idx="5">
                  <c:v>0.95833333333333337</c:v>
                </c:pt>
              </c:numCache>
            </c:numRef>
          </c:cat>
          <c:val>
            <c:numRef>
              <c:f>'RAH 8062020'!$H$110:$H$115</c:f>
              <c:numCache>
                <c:formatCode>0%</c:formatCode>
                <c:ptCount val="6"/>
                <c:pt idx="0">
                  <c:v>0.7</c:v>
                </c:pt>
                <c:pt idx="1">
                  <c:v>0.7</c:v>
                </c:pt>
                <c:pt idx="2">
                  <c:v>0.4</c:v>
                </c:pt>
                <c:pt idx="3">
                  <c:v>0.8</c:v>
                </c:pt>
                <c:pt idx="4">
                  <c:v>0.8</c:v>
                </c:pt>
                <c:pt idx="5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AEFF-4EE6-956F-2EAF5BE58AB2}"/>
            </c:ext>
          </c:extLst>
        </c:ser>
        <c:ser>
          <c:idx val="3"/>
          <c:order val="3"/>
          <c:tx>
            <c:v>&gt;1.00 3km</c:v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8062020'!$C$110:$C$115</c:f>
              <c:numCache>
                <c:formatCode>h:mm</c:formatCode>
                <c:ptCount val="6"/>
                <c:pt idx="0">
                  <c:v>0.75</c:v>
                </c:pt>
                <c:pt idx="1">
                  <c:v>0.79166666666666663</c:v>
                </c:pt>
                <c:pt idx="2">
                  <c:v>0.83333333333333337</c:v>
                </c:pt>
                <c:pt idx="3">
                  <c:v>0.875</c:v>
                </c:pt>
                <c:pt idx="4">
                  <c:v>0.91666666666666663</c:v>
                </c:pt>
                <c:pt idx="5">
                  <c:v>0.95833333333333337</c:v>
                </c:pt>
              </c:numCache>
            </c:numRef>
          </c:cat>
          <c:val>
            <c:numRef>
              <c:f>'RAH 8062020'!$J$110:$J$115</c:f>
              <c:numCache>
                <c:formatCode>0%</c:formatCode>
                <c:ptCount val="6"/>
                <c:pt idx="1">
                  <c:v>0.1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AEFF-4EE6-956F-2EAF5BE58AB2}"/>
            </c:ext>
          </c:extLst>
        </c:ser>
        <c:ser>
          <c:idx val="4"/>
          <c:order val="4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8062020'!$C$110:$C$115</c:f>
              <c:numCache>
                <c:formatCode>h:mm</c:formatCode>
                <c:ptCount val="6"/>
                <c:pt idx="0">
                  <c:v>0.75</c:v>
                </c:pt>
                <c:pt idx="1">
                  <c:v>0.79166666666666663</c:v>
                </c:pt>
                <c:pt idx="2">
                  <c:v>0.83333333333333337</c:v>
                </c:pt>
                <c:pt idx="3">
                  <c:v>0.875</c:v>
                </c:pt>
                <c:pt idx="4">
                  <c:v>0.91666666666666663</c:v>
                </c:pt>
                <c:pt idx="5">
                  <c:v>0.95833333333333337</c:v>
                </c:pt>
              </c:numCache>
            </c:numRef>
          </c:cat>
          <c:val>
            <c:numRef>
              <c:f>'RAH 8062020'!$L$110:$L$115</c:f>
              <c:numCache>
                <c:formatCode>0%</c:formatCode>
                <c:ptCount val="6"/>
                <c:pt idx="0">
                  <c:v>0.2</c:v>
                </c:pt>
                <c:pt idx="1">
                  <c:v>0.2</c:v>
                </c:pt>
                <c:pt idx="2">
                  <c:v>0.1</c:v>
                </c:pt>
                <c:pt idx="3">
                  <c:v>0.3</c:v>
                </c:pt>
                <c:pt idx="4">
                  <c:v>0.3</c:v>
                </c:pt>
                <c:pt idx="5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AEFF-4EE6-956F-2EAF5BE58AB2}"/>
            </c:ext>
          </c:extLst>
        </c:ser>
        <c:ser>
          <c:idx val="5"/>
          <c:order val="5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8062020'!$C$110:$C$115</c:f>
              <c:numCache>
                <c:formatCode>h:mm</c:formatCode>
                <c:ptCount val="6"/>
                <c:pt idx="0">
                  <c:v>0.75</c:v>
                </c:pt>
                <c:pt idx="1">
                  <c:v>0.79166666666666663</c:v>
                </c:pt>
                <c:pt idx="2">
                  <c:v>0.83333333333333337</c:v>
                </c:pt>
                <c:pt idx="3">
                  <c:v>0.875</c:v>
                </c:pt>
                <c:pt idx="4">
                  <c:v>0.91666666666666663</c:v>
                </c:pt>
                <c:pt idx="5">
                  <c:v>0.95833333333333337</c:v>
                </c:pt>
              </c:numCache>
            </c:numRef>
          </c:cat>
          <c:val>
            <c:numRef>
              <c:f>'RAH 8062020'!$N$110:$N$115</c:f>
              <c:numCache>
                <c:formatCode>0%</c:formatCode>
                <c:ptCount val="6"/>
                <c:pt idx="0">
                  <c:v>0.5</c:v>
                </c:pt>
                <c:pt idx="1">
                  <c:v>0.5</c:v>
                </c:pt>
                <c:pt idx="2">
                  <c:v>0.3</c:v>
                </c:pt>
                <c:pt idx="3">
                  <c:v>0.5</c:v>
                </c:pt>
                <c:pt idx="4">
                  <c:v>0.5</c:v>
                </c:pt>
                <c:pt idx="5">
                  <c:v>0.8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AEFF-4EE6-956F-2EAF5BE58AB2}"/>
            </c:ext>
          </c:extLst>
        </c:ser>
        <c:ser>
          <c:idx val="6"/>
          <c:order val="6"/>
          <c:tx>
            <c:v>&gt;2.00 15km</c:v>
          </c:tx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8062020'!$C$110:$C$115</c:f>
              <c:numCache>
                <c:formatCode>h:mm</c:formatCode>
                <c:ptCount val="6"/>
                <c:pt idx="0">
                  <c:v>0.75</c:v>
                </c:pt>
                <c:pt idx="1">
                  <c:v>0.79166666666666663</c:v>
                </c:pt>
                <c:pt idx="2">
                  <c:v>0.83333333333333337</c:v>
                </c:pt>
                <c:pt idx="3">
                  <c:v>0.875</c:v>
                </c:pt>
                <c:pt idx="4">
                  <c:v>0.91666666666666663</c:v>
                </c:pt>
                <c:pt idx="5">
                  <c:v>0.95833333333333337</c:v>
                </c:pt>
              </c:numCache>
            </c:numRef>
          </c:cat>
          <c:val>
            <c:numRef>
              <c:f>'RAH 8062020'!$R$110:$R$115</c:f>
              <c:numCache>
                <c:formatCode>0%</c:formatCode>
                <c:ptCount val="6"/>
                <c:pt idx="0">
                  <c:v>0.1</c:v>
                </c:pt>
                <c:pt idx="1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AEFF-4EE6-956F-2EAF5BE58AB2}"/>
            </c:ext>
          </c:extLst>
        </c:ser>
        <c:ser>
          <c:idx val="7"/>
          <c:order val="7"/>
          <c:tx>
            <c:v>&gt;2.00 27km</c:v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8062020'!$C$110:$C$115</c:f>
              <c:numCache>
                <c:formatCode>h:mm</c:formatCode>
                <c:ptCount val="6"/>
                <c:pt idx="0">
                  <c:v>0.75</c:v>
                </c:pt>
                <c:pt idx="1">
                  <c:v>0.79166666666666663</c:v>
                </c:pt>
                <c:pt idx="2">
                  <c:v>0.83333333333333337</c:v>
                </c:pt>
                <c:pt idx="3">
                  <c:v>0.875</c:v>
                </c:pt>
                <c:pt idx="4">
                  <c:v>0.91666666666666663</c:v>
                </c:pt>
                <c:pt idx="5">
                  <c:v>0.95833333333333337</c:v>
                </c:pt>
              </c:numCache>
            </c:numRef>
          </c:cat>
          <c:val>
            <c:numRef>
              <c:f>'RAH 8062020'!$T$110:$T$115</c:f>
              <c:numCache>
                <c:formatCode>0%</c:formatCode>
                <c:ptCount val="6"/>
                <c:pt idx="0">
                  <c:v>0.2</c:v>
                </c:pt>
                <c:pt idx="1">
                  <c:v>0.2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AEFF-4EE6-956F-2EAF5BE58AB2}"/>
            </c:ext>
          </c:extLst>
        </c:ser>
        <c:ser>
          <c:idx val="8"/>
          <c:order val="8"/>
          <c:tx>
            <c:v>&gt;3.00 27km</c:v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8062020'!$C$110:$C$115</c:f>
              <c:numCache>
                <c:formatCode>h:mm</c:formatCode>
                <c:ptCount val="6"/>
                <c:pt idx="0">
                  <c:v>0.75</c:v>
                </c:pt>
                <c:pt idx="1">
                  <c:v>0.79166666666666663</c:v>
                </c:pt>
                <c:pt idx="2">
                  <c:v>0.83333333333333337</c:v>
                </c:pt>
                <c:pt idx="3">
                  <c:v>0.875</c:v>
                </c:pt>
                <c:pt idx="4">
                  <c:v>0.91666666666666663</c:v>
                </c:pt>
                <c:pt idx="5">
                  <c:v>0.95833333333333337</c:v>
                </c:pt>
              </c:numCache>
            </c:numRef>
          </c:cat>
          <c:val>
            <c:numRef>
              <c:f>'RAH 8062020'!$Z$110:$Z$115</c:f>
              <c:numCache>
                <c:formatCode>0%</c:formatCode>
                <c:ptCount val="6"/>
                <c:pt idx="3">
                  <c:v>0.1</c:v>
                </c:pt>
                <c:pt idx="4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AEFF-4EE6-956F-2EAF5BE58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9690272"/>
        <c:axId val="2032142285"/>
      </c:barChart>
      <c:catAx>
        <c:axId val="1049690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32142285"/>
        <c:crosses val="autoZero"/>
        <c:auto val="1"/>
        <c:lblAlgn val="ctr"/>
        <c:lblOffset val="100"/>
        <c:noMultiLvlLbl val="1"/>
      </c:catAx>
      <c:valAx>
        <c:axId val="20321422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4969027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8062020'!$C$110:$C$115</c:f>
              <c:numCache>
                <c:formatCode>h:mm</c:formatCode>
                <c:ptCount val="6"/>
                <c:pt idx="0">
                  <c:v>0.75</c:v>
                </c:pt>
                <c:pt idx="1">
                  <c:v>0.79166666666666663</c:v>
                </c:pt>
                <c:pt idx="2">
                  <c:v>0.83333333333333337</c:v>
                </c:pt>
                <c:pt idx="3">
                  <c:v>0.875</c:v>
                </c:pt>
                <c:pt idx="4">
                  <c:v>0.91666666666666663</c:v>
                </c:pt>
                <c:pt idx="5">
                  <c:v>0.95833333333333337</c:v>
                </c:pt>
              </c:numCache>
            </c:numRef>
          </c:cat>
          <c:val>
            <c:numRef>
              <c:f>'RAH 8062020'!$AH$110:$AH$115</c:f>
              <c:numCache>
                <c:formatCode>General</c:formatCode>
                <c:ptCount val="6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0.1</c:v>
                </c:pt>
                <c:pt idx="5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476-49FF-9F2A-2759852630A2}"/>
            </c:ext>
          </c:extLst>
        </c:ser>
        <c:ser>
          <c:idx val="1"/>
          <c:order val="1"/>
          <c:tx>
            <c:v>90th</c:v>
          </c:tx>
          <c:spPr>
            <a:solidFill>
              <a:srgbClr val="F6B26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8062020'!$C$110:$C$115</c:f>
              <c:numCache>
                <c:formatCode>h:mm</c:formatCode>
                <c:ptCount val="6"/>
                <c:pt idx="0">
                  <c:v>0.75</c:v>
                </c:pt>
                <c:pt idx="1">
                  <c:v>0.79166666666666663</c:v>
                </c:pt>
                <c:pt idx="2">
                  <c:v>0.83333333333333337</c:v>
                </c:pt>
                <c:pt idx="3">
                  <c:v>0.875</c:v>
                </c:pt>
                <c:pt idx="4">
                  <c:v>0.91666666666666663</c:v>
                </c:pt>
                <c:pt idx="5">
                  <c:v>0.95833333333333337</c:v>
                </c:pt>
              </c:numCache>
            </c:numRef>
          </c:cat>
          <c:val>
            <c:numRef>
              <c:f>'RAH 8062020'!$AJ$110:$AJ$115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476-49FF-9F2A-2759852630A2}"/>
            </c:ext>
          </c:extLst>
        </c:ser>
        <c:ser>
          <c:idx val="2"/>
          <c:order val="2"/>
          <c:tx>
            <c:v>Max</c:v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8062020'!$C$110:$C$115</c:f>
              <c:numCache>
                <c:formatCode>h:mm</c:formatCode>
                <c:ptCount val="6"/>
                <c:pt idx="0">
                  <c:v>0.75</c:v>
                </c:pt>
                <c:pt idx="1">
                  <c:v>0.79166666666666663</c:v>
                </c:pt>
                <c:pt idx="2">
                  <c:v>0.83333333333333337</c:v>
                </c:pt>
                <c:pt idx="3">
                  <c:v>0.875</c:v>
                </c:pt>
                <c:pt idx="4">
                  <c:v>0.91666666666666663</c:v>
                </c:pt>
                <c:pt idx="5">
                  <c:v>0.95833333333333337</c:v>
                </c:pt>
              </c:numCache>
            </c:numRef>
          </c:cat>
          <c:val>
            <c:numRef>
              <c:f>'RAH 8062020'!$AL$110:$AL$115</c:f>
              <c:numCache>
                <c:formatCode>General</c:formatCode>
                <c:ptCount val="6"/>
                <c:pt idx="0" formatCode="h:mm">
                  <c:v>8.3333333333333329E-2</c:v>
                </c:pt>
                <c:pt idx="1">
                  <c:v>1.5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7476-49FF-9F2A-275985263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2439416"/>
        <c:axId val="271443229"/>
      </c:barChart>
      <c:catAx>
        <c:axId val="472439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71443229"/>
        <c:crosses val="autoZero"/>
        <c:auto val="1"/>
        <c:lblAlgn val="ctr"/>
        <c:lblOffset val="100"/>
        <c:noMultiLvlLbl val="1"/>
      </c:catAx>
      <c:valAx>
        <c:axId val="2714432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72439416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9884928385416678"/>
          <c:y val="9.0071877807726838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3km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8062020'!$C$117:$C$122</c:f>
              <c:strCache>
                <c:ptCount val="6"/>
                <c:pt idx="0">
                  <c:v>hr- 18:00</c:v>
                </c:pt>
                <c:pt idx="1">
                  <c:v>hr-19:00</c:v>
                </c:pt>
                <c:pt idx="2">
                  <c:v>hr- 20:00</c:v>
                </c:pt>
                <c:pt idx="3">
                  <c:v>hr- 21:00</c:v>
                </c:pt>
                <c:pt idx="4">
                  <c:v>hr- 22:00</c:v>
                </c:pt>
                <c:pt idx="5">
                  <c:v>hr- 23:00</c:v>
                </c:pt>
              </c:strCache>
            </c:strRef>
          </c:cat>
          <c:val>
            <c:numRef>
              <c:f>'RAH 8062020'!$D$117:$D$122</c:f>
              <c:numCache>
                <c:formatCode>0%</c:formatCode>
                <c:ptCount val="6"/>
                <c:pt idx="5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CEE-45F7-8333-5B12FF342F6A}"/>
            </c:ext>
          </c:extLst>
        </c:ser>
        <c:ser>
          <c:idx val="1"/>
          <c:order val="1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8062020'!$C$117:$C$122</c:f>
              <c:strCache>
                <c:ptCount val="6"/>
                <c:pt idx="0">
                  <c:v>hr- 18:00</c:v>
                </c:pt>
                <c:pt idx="1">
                  <c:v>hr-19:00</c:v>
                </c:pt>
                <c:pt idx="2">
                  <c:v>hr- 20:00</c:v>
                </c:pt>
                <c:pt idx="3">
                  <c:v>hr- 21:00</c:v>
                </c:pt>
                <c:pt idx="4">
                  <c:v>hr- 22:00</c:v>
                </c:pt>
                <c:pt idx="5">
                  <c:v>hr- 23:00</c:v>
                </c:pt>
              </c:strCache>
            </c:strRef>
          </c:cat>
          <c:val>
            <c:numRef>
              <c:f>'RAH 8062020'!$F$117:$F$122</c:f>
              <c:numCache>
                <c:formatCode>0%</c:formatCode>
                <c:ptCount val="6"/>
                <c:pt idx="0">
                  <c:v>0.2</c:v>
                </c:pt>
                <c:pt idx="1">
                  <c:v>0.1</c:v>
                </c:pt>
                <c:pt idx="3">
                  <c:v>0.3</c:v>
                </c:pt>
                <c:pt idx="4">
                  <c:v>0.1</c:v>
                </c:pt>
                <c:pt idx="5">
                  <c:v>0.7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CEE-45F7-8333-5B12FF342F6A}"/>
            </c:ext>
          </c:extLst>
        </c:ser>
        <c:ser>
          <c:idx val="2"/>
          <c:order val="2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8062020'!$C$117:$C$122</c:f>
              <c:strCache>
                <c:ptCount val="6"/>
                <c:pt idx="0">
                  <c:v>hr- 18:00</c:v>
                </c:pt>
                <c:pt idx="1">
                  <c:v>hr-19:00</c:v>
                </c:pt>
                <c:pt idx="2">
                  <c:v>hr- 20:00</c:v>
                </c:pt>
                <c:pt idx="3">
                  <c:v>hr- 21:00</c:v>
                </c:pt>
                <c:pt idx="4">
                  <c:v>hr- 22:00</c:v>
                </c:pt>
                <c:pt idx="5">
                  <c:v>hr- 23:00</c:v>
                </c:pt>
              </c:strCache>
            </c:strRef>
          </c:cat>
          <c:val>
            <c:numRef>
              <c:f>'RAH 8062020'!$H$117:$H$122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0.2</c:v>
                </c:pt>
                <c:pt idx="3">
                  <c:v>0.5</c:v>
                </c:pt>
                <c:pt idx="4">
                  <c:v>0.4</c:v>
                </c:pt>
                <c:pt idx="5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CCEE-45F7-8333-5B12FF342F6A}"/>
            </c:ext>
          </c:extLst>
        </c:ser>
        <c:ser>
          <c:idx val="3"/>
          <c:order val="3"/>
          <c:tx>
            <c:v>&gt;1.00 3km</c:v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8062020'!$C$117:$C$122</c:f>
              <c:strCache>
                <c:ptCount val="6"/>
                <c:pt idx="0">
                  <c:v>hr- 18:00</c:v>
                </c:pt>
                <c:pt idx="1">
                  <c:v>hr-19:00</c:v>
                </c:pt>
                <c:pt idx="2">
                  <c:v>hr- 20:00</c:v>
                </c:pt>
                <c:pt idx="3">
                  <c:v>hr- 21:00</c:v>
                </c:pt>
                <c:pt idx="4">
                  <c:v>hr- 22:00</c:v>
                </c:pt>
                <c:pt idx="5">
                  <c:v>hr- 23:00</c:v>
                </c:pt>
              </c:strCache>
            </c:strRef>
          </c:cat>
          <c:val>
            <c:numRef>
              <c:f>'RAH 8062020'!$J$117:$J$122</c:f>
              <c:numCache>
                <c:formatCode>h:mm</c:formatCode>
                <c:ptCount val="6"/>
                <c:pt idx="5" formatCode="0%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CCEE-45F7-8333-5B12FF342F6A}"/>
            </c:ext>
          </c:extLst>
        </c:ser>
        <c:ser>
          <c:idx val="4"/>
          <c:order val="4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8062020'!$C$117:$C$122</c:f>
              <c:strCache>
                <c:ptCount val="6"/>
                <c:pt idx="0">
                  <c:v>hr- 18:00</c:v>
                </c:pt>
                <c:pt idx="1">
                  <c:v>hr-19:00</c:v>
                </c:pt>
                <c:pt idx="2">
                  <c:v>hr- 20:00</c:v>
                </c:pt>
                <c:pt idx="3">
                  <c:v>hr- 21:00</c:v>
                </c:pt>
                <c:pt idx="4">
                  <c:v>hr- 22:00</c:v>
                </c:pt>
                <c:pt idx="5">
                  <c:v>hr- 23:00</c:v>
                </c:pt>
              </c:strCache>
            </c:strRef>
          </c:cat>
          <c:val>
            <c:numRef>
              <c:f>'RAH 8062020'!$L$117:$L$122</c:f>
              <c:numCache>
                <c:formatCode>0%</c:formatCode>
                <c:ptCount val="6"/>
                <c:pt idx="3">
                  <c:v>0.1</c:v>
                </c:pt>
                <c:pt idx="4">
                  <c:v>0.1</c:v>
                </c:pt>
                <c:pt idx="5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CCEE-45F7-8333-5B12FF342F6A}"/>
            </c:ext>
          </c:extLst>
        </c:ser>
        <c:ser>
          <c:idx val="5"/>
          <c:order val="5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8062020'!$C$117:$C$122</c:f>
              <c:strCache>
                <c:ptCount val="6"/>
                <c:pt idx="0">
                  <c:v>hr- 18:00</c:v>
                </c:pt>
                <c:pt idx="1">
                  <c:v>hr-19:00</c:v>
                </c:pt>
                <c:pt idx="2">
                  <c:v>hr- 20:00</c:v>
                </c:pt>
                <c:pt idx="3">
                  <c:v>hr- 21:00</c:v>
                </c:pt>
                <c:pt idx="4">
                  <c:v>hr- 22:00</c:v>
                </c:pt>
                <c:pt idx="5">
                  <c:v>hr- 23:00</c:v>
                </c:pt>
              </c:strCache>
            </c:strRef>
          </c:cat>
          <c:val>
            <c:numRef>
              <c:f>'RAH 8062020'!$N$117:$N$122</c:f>
              <c:numCache>
                <c:formatCode>0%</c:formatCode>
                <c:ptCount val="6"/>
                <c:pt idx="0">
                  <c:v>0.1</c:v>
                </c:pt>
                <c:pt idx="1">
                  <c:v>0.3</c:v>
                </c:pt>
                <c:pt idx="3">
                  <c:v>0.3</c:v>
                </c:pt>
                <c:pt idx="4">
                  <c:v>0.2</c:v>
                </c:pt>
                <c:pt idx="5">
                  <c:v>0.8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CCEE-45F7-8333-5B12FF342F6A}"/>
            </c:ext>
          </c:extLst>
        </c:ser>
        <c:ser>
          <c:idx val="6"/>
          <c:order val="6"/>
          <c:tx>
            <c:v>&gt;2.00 15km</c:v>
          </c:tx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8062020'!$C$117:$C$122</c:f>
              <c:strCache>
                <c:ptCount val="6"/>
                <c:pt idx="0">
                  <c:v>hr- 18:00</c:v>
                </c:pt>
                <c:pt idx="1">
                  <c:v>hr-19:00</c:v>
                </c:pt>
                <c:pt idx="2">
                  <c:v>hr- 20:00</c:v>
                </c:pt>
                <c:pt idx="3">
                  <c:v>hr- 21:00</c:v>
                </c:pt>
                <c:pt idx="4">
                  <c:v>hr- 22:00</c:v>
                </c:pt>
                <c:pt idx="5">
                  <c:v>hr- 23:00</c:v>
                </c:pt>
              </c:strCache>
            </c:strRef>
          </c:cat>
          <c:val>
            <c:numRef>
              <c:f>'RAH 8062020'!$R$117:$R$122</c:f>
              <c:numCache>
                <c:formatCode>h:mm</c:formatCode>
                <c:ptCount val="6"/>
                <c:pt idx="5" formatCode="0%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CCEE-45F7-8333-5B12FF342F6A}"/>
            </c:ext>
          </c:extLst>
        </c:ser>
        <c:ser>
          <c:idx val="7"/>
          <c:order val="7"/>
          <c:tx>
            <c:v>&gt;2.00 27km</c:v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8062020'!$C$117:$C$122</c:f>
              <c:strCache>
                <c:ptCount val="6"/>
                <c:pt idx="0">
                  <c:v>hr- 18:00</c:v>
                </c:pt>
                <c:pt idx="1">
                  <c:v>hr-19:00</c:v>
                </c:pt>
                <c:pt idx="2">
                  <c:v>hr- 20:00</c:v>
                </c:pt>
                <c:pt idx="3">
                  <c:v>hr- 21:00</c:v>
                </c:pt>
                <c:pt idx="4">
                  <c:v>hr- 22:00</c:v>
                </c:pt>
                <c:pt idx="5">
                  <c:v>hr- 23:00</c:v>
                </c:pt>
              </c:strCache>
            </c:strRef>
          </c:cat>
          <c:val>
            <c:numRef>
              <c:f>'RAH 8062020'!$T$117:$T$122</c:f>
              <c:numCache>
                <c:formatCode>General</c:formatCode>
                <c:ptCount val="6"/>
                <c:pt idx="3" formatCode="0%">
                  <c:v>0.1</c:v>
                </c:pt>
                <c:pt idx="5" formatCode="0%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CCEE-45F7-8333-5B12FF342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2507806"/>
        <c:axId val="460739475"/>
      </c:barChart>
      <c:catAx>
        <c:axId val="16025078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60739475"/>
        <c:crosses val="autoZero"/>
        <c:auto val="1"/>
        <c:lblAlgn val="ctr"/>
        <c:lblOffset val="100"/>
        <c:noMultiLvlLbl val="1"/>
      </c:catAx>
      <c:valAx>
        <c:axId val="4607394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0250780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FF2C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8062020'!$C$117:$C$122</c:f>
              <c:strCache>
                <c:ptCount val="6"/>
                <c:pt idx="0">
                  <c:v>hr- 18:00</c:v>
                </c:pt>
                <c:pt idx="1">
                  <c:v>hr-19:00</c:v>
                </c:pt>
                <c:pt idx="2">
                  <c:v>hr- 20:00</c:v>
                </c:pt>
                <c:pt idx="3">
                  <c:v>hr- 21:00</c:v>
                </c:pt>
                <c:pt idx="4">
                  <c:v>hr- 22:00</c:v>
                </c:pt>
                <c:pt idx="5">
                  <c:v>hr- 23:00</c:v>
                </c:pt>
              </c:strCache>
            </c:strRef>
          </c:cat>
          <c:val>
            <c:numRef>
              <c:f>'RAH 8062020'!$V$117:$V$122</c:f>
              <c:numCache>
                <c:formatCode>General</c:formatCode>
                <c:ptCount val="6"/>
                <c:pt idx="5">
                  <c:v>0.01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11B-4838-BBE8-FBA4A17A9FD6}"/>
            </c:ext>
          </c:extLst>
        </c:ser>
        <c:ser>
          <c:idx val="1"/>
          <c:order val="1"/>
          <c:tx>
            <c:v>90th</c:v>
          </c:tx>
          <c:spPr>
            <a:solidFill>
              <a:srgbClr val="FFE5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8062020'!$C$117:$C$122</c:f>
              <c:strCache>
                <c:ptCount val="6"/>
                <c:pt idx="0">
                  <c:v>hr- 18:00</c:v>
                </c:pt>
                <c:pt idx="1">
                  <c:v>hr-19:00</c:v>
                </c:pt>
                <c:pt idx="2">
                  <c:v>hr- 20:00</c:v>
                </c:pt>
                <c:pt idx="3">
                  <c:v>hr- 21:00</c:v>
                </c:pt>
                <c:pt idx="4">
                  <c:v>hr- 22:00</c:v>
                </c:pt>
                <c:pt idx="5">
                  <c:v>hr- 23:00</c:v>
                </c:pt>
              </c:strCache>
            </c:strRef>
          </c:cat>
          <c:val>
            <c:numRef>
              <c:f>'RAH 8062020'!$X$117:$X$122</c:f>
              <c:numCache>
                <c:formatCode>General</c:formatCode>
                <c:ptCount val="6"/>
                <c:pt idx="0">
                  <c:v>0.1</c:v>
                </c:pt>
                <c:pt idx="1">
                  <c:v>0.1</c:v>
                </c:pt>
                <c:pt idx="2">
                  <c:v>0.01</c:v>
                </c:pt>
                <c:pt idx="3">
                  <c:v>0.25</c:v>
                </c:pt>
                <c:pt idx="4">
                  <c:v>0.01</c:v>
                </c:pt>
                <c:pt idx="5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11B-4838-BBE8-FBA4A17A9FD6}"/>
            </c:ext>
          </c:extLst>
        </c:ser>
        <c:ser>
          <c:idx val="2"/>
          <c:order val="2"/>
          <c:tx>
            <c:v>Max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8062020'!$C$117:$C$122</c:f>
              <c:strCache>
                <c:ptCount val="6"/>
                <c:pt idx="0">
                  <c:v>hr- 18:00</c:v>
                </c:pt>
                <c:pt idx="1">
                  <c:v>hr-19:00</c:v>
                </c:pt>
                <c:pt idx="2">
                  <c:v>hr- 20:00</c:v>
                </c:pt>
                <c:pt idx="3">
                  <c:v>hr- 21:00</c:v>
                </c:pt>
                <c:pt idx="4">
                  <c:v>hr- 22:00</c:v>
                </c:pt>
                <c:pt idx="5">
                  <c:v>hr- 23:00</c:v>
                </c:pt>
              </c:strCache>
            </c:strRef>
          </c:cat>
          <c:val>
            <c:numRef>
              <c:f>'RAH 8062020'!$Z$117:$Z$122</c:f>
              <c:numCache>
                <c:formatCode>General</c:formatCode>
                <c:ptCount val="6"/>
                <c:pt idx="0">
                  <c:v>0.5</c:v>
                </c:pt>
                <c:pt idx="1">
                  <c:v>0.5</c:v>
                </c:pt>
                <c:pt idx="2">
                  <c:v>0.1</c:v>
                </c:pt>
                <c:pt idx="3">
                  <c:v>0.5</c:v>
                </c:pt>
                <c:pt idx="4">
                  <c:v>0.25</c:v>
                </c:pt>
                <c:pt idx="5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711B-4838-BBE8-FBA4A17A9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7094213"/>
        <c:axId val="653648804"/>
      </c:barChart>
      <c:catAx>
        <c:axId val="11470942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53648804"/>
        <c:crosses val="autoZero"/>
        <c:auto val="1"/>
        <c:lblAlgn val="ctr"/>
        <c:lblOffset val="100"/>
        <c:noMultiLvlLbl val="1"/>
      </c:catAx>
      <c:valAx>
        <c:axId val="6536488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47094213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8166666666666675"/>
          <c:y val="9.546271338724166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3km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8062020'!$C$131:$C$136</c:f>
              <c:numCache>
                <c:formatCode>h:mm</c:formatCode>
                <c:ptCount val="6"/>
                <c:pt idx="0">
                  <c:v>0.83333333333333337</c:v>
                </c:pt>
                <c:pt idx="1">
                  <c:v>0.875</c:v>
                </c:pt>
                <c:pt idx="2">
                  <c:v>0.91666666666666663</c:v>
                </c:pt>
                <c:pt idx="3">
                  <c:v>0.95833333333333337</c:v>
                </c:pt>
                <c:pt idx="4">
                  <c:v>0</c:v>
                </c:pt>
                <c:pt idx="5">
                  <c:v>4.1666666666666664E-2</c:v>
                </c:pt>
              </c:numCache>
            </c:numRef>
          </c:cat>
          <c:val>
            <c:numRef>
              <c:f>'RAH 8062020'!$D$131:$D$136</c:f>
              <c:numCache>
                <c:formatCode>0%</c:formatCode>
                <c:ptCount val="6"/>
                <c:pt idx="1">
                  <c:v>0.1</c:v>
                </c:pt>
                <c:pt idx="2">
                  <c:v>0.3</c:v>
                </c:pt>
                <c:pt idx="3">
                  <c:v>0.8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EB0-41B8-A6FC-5EDCBC89C01E}"/>
            </c:ext>
          </c:extLst>
        </c:ser>
        <c:ser>
          <c:idx val="1"/>
          <c:order val="1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8062020'!$C$131:$C$136</c:f>
              <c:numCache>
                <c:formatCode>h:mm</c:formatCode>
                <c:ptCount val="6"/>
                <c:pt idx="0">
                  <c:v>0.83333333333333337</c:v>
                </c:pt>
                <c:pt idx="1">
                  <c:v>0.875</c:v>
                </c:pt>
                <c:pt idx="2">
                  <c:v>0.91666666666666663</c:v>
                </c:pt>
                <c:pt idx="3">
                  <c:v>0.95833333333333337</c:v>
                </c:pt>
                <c:pt idx="4">
                  <c:v>0</c:v>
                </c:pt>
                <c:pt idx="5">
                  <c:v>4.1666666666666664E-2</c:v>
                </c:pt>
              </c:numCache>
            </c:numRef>
          </c:cat>
          <c:val>
            <c:numRef>
              <c:f>'RAH 8062020'!$F$131:$F$136</c:f>
              <c:numCache>
                <c:formatCode>0%</c:formatCode>
                <c:ptCount val="6"/>
                <c:pt idx="0">
                  <c:v>0.3</c:v>
                </c:pt>
                <c:pt idx="1">
                  <c:v>0.3</c:v>
                </c:pt>
                <c:pt idx="2">
                  <c:v>0.6</c:v>
                </c:pt>
                <c:pt idx="3">
                  <c:v>1</c:v>
                </c:pt>
                <c:pt idx="4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EB0-41B8-A6FC-5EDCBC89C01E}"/>
            </c:ext>
          </c:extLst>
        </c:ser>
        <c:ser>
          <c:idx val="2"/>
          <c:order val="2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8062020'!$C$131:$C$136</c:f>
              <c:numCache>
                <c:formatCode>h:mm</c:formatCode>
                <c:ptCount val="6"/>
                <c:pt idx="0">
                  <c:v>0.83333333333333337</c:v>
                </c:pt>
                <c:pt idx="1">
                  <c:v>0.875</c:v>
                </c:pt>
                <c:pt idx="2">
                  <c:v>0.91666666666666663</c:v>
                </c:pt>
                <c:pt idx="3">
                  <c:v>0.95833333333333337</c:v>
                </c:pt>
                <c:pt idx="4">
                  <c:v>0</c:v>
                </c:pt>
                <c:pt idx="5">
                  <c:v>4.1666666666666664E-2</c:v>
                </c:pt>
              </c:numCache>
            </c:numRef>
          </c:cat>
          <c:val>
            <c:numRef>
              <c:f>'RAH 8062020'!$H$131:$H$136</c:f>
              <c:numCache>
                <c:formatCode>0%</c:formatCode>
                <c:ptCount val="6"/>
                <c:pt idx="0">
                  <c:v>0.6</c:v>
                </c:pt>
                <c:pt idx="1">
                  <c:v>0.7</c:v>
                </c:pt>
                <c:pt idx="2">
                  <c:v>1</c:v>
                </c:pt>
                <c:pt idx="3">
                  <c:v>1</c:v>
                </c:pt>
                <c:pt idx="4">
                  <c:v>0.7</c:v>
                </c:pt>
                <c:pt idx="5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9EB0-41B8-A6FC-5EDCBC89C01E}"/>
            </c:ext>
          </c:extLst>
        </c:ser>
        <c:ser>
          <c:idx val="3"/>
          <c:order val="3"/>
          <c:tx>
            <c:v>&gt;1.00 3km</c:v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8062020'!$C$131:$C$136</c:f>
              <c:numCache>
                <c:formatCode>h:mm</c:formatCode>
                <c:ptCount val="6"/>
                <c:pt idx="0">
                  <c:v>0.83333333333333337</c:v>
                </c:pt>
                <c:pt idx="1">
                  <c:v>0.875</c:v>
                </c:pt>
                <c:pt idx="2">
                  <c:v>0.91666666666666663</c:v>
                </c:pt>
                <c:pt idx="3">
                  <c:v>0.95833333333333337</c:v>
                </c:pt>
                <c:pt idx="4">
                  <c:v>0</c:v>
                </c:pt>
                <c:pt idx="5">
                  <c:v>4.1666666666666664E-2</c:v>
                </c:pt>
              </c:numCache>
            </c:numRef>
          </c:cat>
          <c:val>
            <c:numRef>
              <c:f>'RAH 8062020'!$J$131:$J$136</c:f>
              <c:numCache>
                <c:formatCode>0%</c:formatCode>
                <c:ptCount val="6"/>
                <c:pt idx="3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9EB0-41B8-A6FC-5EDCBC89C01E}"/>
            </c:ext>
          </c:extLst>
        </c:ser>
        <c:ser>
          <c:idx val="4"/>
          <c:order val="4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8062020'!$C$131:$C$136</c:f>
              <c:numCache>
                <c:formatCode>h:mm</c:formatCode>
                <c:ptCount val="6"/>
                <c:pt idx="0">
                  <c:v>0.83333333333333337</c:v>
                </c:pt>
                <c:pt idx="1">
                  <c:v>0.875</c:v>
                </c:pt>
                <c:pt idx="2">
                  <c:v>0.91666666666666663</c:v>
                </c:pt>
                <c:pt idx="3">
                  <c:v>0.95833333333333337</c:v>
                </c:pt>
                <c:pt idx="4">
                  <c:v>0</c:v>
                </c:pt>
                <c:pt idx="5">
                  <c:v>4.1666666666666664E-2</c:v>
                </c:pt>
              </c:numCache>
            </c:numRef>
          </c:cat>
          <c:val>
            <c:numRef>
              <c:f>'RAH 8062020'!$L$131:$L$136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0.7</c:v>
                </c:pt>
                <c:pt idx="4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9EB0-41B8-A6FC-5EDCBC89C01E}"/>
            </c:ext>
          </c:extLst>
        </c:ser>
        <c:ser>
          <c:idx val="5"/>
          <c:order val="5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8062020'!$C$131:$C$136</c:f>
              <c:numCache>
                <c:formatCode>h:mm</c:formatCode>
                <c:ptCount val="6"/>
                <c:pt idx="0">
                  <c:v>0.83333333333333337</c:v>
                </c:pt>
                <c:pt idx="1">
                  <c:v>0.875</c:v>
                </c:pt>
                <c:pt idx="2">
                  <c:v>0.91666666666666663</c:v>
                </c:pt>
                <c:pt idx="3">
                  <c:v>0.95833333333333337</c:v>
                </c:pt>
                <c:pt idx="4">
                  <c:v>0</c:v>
                </c:pt>
                <c:pt idx="5">
                  <c:v>4.1666666666666664E-2</c:v>
                </c:pt>
              </c:numCache>
            </c:numRef>
          </c:cat>
          <c:val>
            <c:numRef>
              <c:f>'RAH 8062020'!$N$131:$N$136</c:f>
              <c:numCache>
                <c:formatCode>0%</c:formatCode>
                <c:ptCount val="6"/>
                <c:pt idx="0">
                  <c:v>0.3</c:v>
                </c:pt>
                <c:pt idx="1">
                  <c:v>0.6</c:v>
                </c:pt>
                <c:pt idx="2">
                  <c:v>0.5</c:v>
                </c:pt>
                <c:pt idx="3">
                  <c:v>1</c:v>
                </c:pt>
                <c:pt idx="4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9EB0-41B8-A6FC-5EDCBC89C01E}"/>
            </c:ext>
          </c:extLst>
        </c:ser>
        <c:ser>
          <c:idx val="6"/>
          <c:order val="6"/>
          <c:tx>
            <c:v>&gt;2.00 15km</c:v>
          </c:tx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8062020'!$C$131:$C$136</c:f>
              <c:numCache>
                <c:formatCode>h:mm</c:formatCode>
                <c:ptCount val="6"/>
                <c:pt idx="0">
                  <c:v>0.83333333333333337</c:v>
                </c:pt>
                <c:pt idx="1">
                  <c:v>0.875</c:v>
                </c:pt>
                <c:pt idx="2">
                  <c:v>0.91666666666666663</c:v>
                </c:pt>
                <c:pt idx="3">
                  <c:v>0.95833333333333337</c:v>
                </c:pt>
                <c:pt idx="4">
                  <c:v>0</c:v>
                </c:pt>
                <c:pt idx="5">
                  <c:v>4.1666666666666664E-2</c:v>
                </c:pt>
              </c:numCache>
            </c:numRef>
          </c:cat>
          <c:val>
            <c:numRef>
              <c:f>'RAH 8062020'!$R$131:$R$136</c:f>
              <c:numCache>
                <c:formatCode>0%</c:formatCode>
                <c:ptCount val="6"/>
                <c:pt idx="3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9EB0-41B8-A6FC-5EDCBC89C01E}"/>
            </c:ext>
          </c:extLst>
        </c:ser>
        <c:ser>
          <c:idx val="7"/>
          <c:order val="7"/>
          <c:tx>
            <c:v>&gt;2.00 27km</c:v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8062020'!$C$131:$C$136</c:f>
              <c:numCache>
                <c:formatCode>h:mm</c:formatCode>
                <c:ptCount val="6"/>
                <c:pt idx="0">
                  <c:v>0.83333333333333337</c:v>
                </c:pt>
                <c:pt idx="1">
                  <c:v>0.875</c:v>
                </c:pt>
                <c:pt idx="2">
                  <c:v>0.91666666666666663</c:v>
                </c:pt>
                <c:pt idx="3">
                  <c:v>0.95833333333333337</c:v>
                </c:pt>
                <c:pt idx="4">
                  <c:v>0</c:v>
                </c:pt>
                <c:pt idx="5">
                  <c:v>4.1666666666666664E-2</c:v>
                </c:pt>
              </c:numCache>
            </c:numRef>
          </c:cat>
          <c:val>
            <c:numRef>
              <c:f>'RAH 8062020'!$T$131:$T$136</c:f>
              <c:numCache>
                <c:formatCode>0%</c:formatCode>
                <c:ptCount val="6"/>
                <c:pt idx="0">
                  <c:v>0.1</c:v>
                </c:pt>
                <c:pt idx="1">
                  <c:v>0.1</c:v>
                </c:pt>
                <c:pt idx="2">
                  <c:v>0.3</c:v>
                </c:pt>
                <c:pt idx="3">
                  <c:v>0.6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9EB0-41B8-A6FC-5EDCBC89C01E}"/>
            </c:ext>
          </c:extLst>
        </c:ser>
        <c:ser>
          <c:idx val="8"/>
          <c:order val="8"/>
          <c:tx>
            <c:v>&gt;3.00 15km</c:v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8062020'!$C$131:$C$136</c:f>
              <c:numCache>
                <c:formatCode>h:mm</c:formatCode>
                <c:ptCount val="6"/>
                <c:pt idx="0">
                  <c:v>0.83333333333333337</c:v>
                </c:pt>
                <c:pt idx="1">
                  <c:v>0.875</c:v>
                </c:pt>
                <c:pt idx="2">
                  <c:v>0.91666666666666663</c:v>
                </c:pt>
                <c:pt idx="3">
                  <c:v>0.95833333333333337</c:v>
                </c:pt>
                <c:pt idx="4">
                  <c:v>0</c:v>
                </c:pt>
                <c:pt idx="5">
                  <c:v>4.1666666666666664E-2</c:v>
                </c:pt>
              </c:numCache>
            </c:numRef>
          </c:cat>
          <c:val>
            <c:numRef>
              <c:f>'RAH 8062020'!$X$131:$X$136</c:f>
              <c:numCache>
                <c:formatCode>0%</c:formatCode>
                <c:ptCount val="6"/>
                <c:pt idx="3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9EB0-41B8-A6FC-5EDCBC89C01E}"/>
            </c:ext>
          </c:extLst>
        </c:ser>
        <c:ser>
          <c:idx val="9"/>
          <c:order val="9"/>
          <c:tx>
            <c:v>&gt;3.00 27km</c:v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8062020'!$C$131:$C$136</c:f>
              <c:numCache>
                <c:formatCode>h:mm</c:formatCode>
                <c:ptCount val="6"/>
                <c:pt idx="0">
                  <c:v>0.83333333333333337</c:v>
                </c:pt>
                <c:pt idx="1">
                  <c:v>0.875</c:v>
                </c:pt>
                <c:pt idx="2">
                  <c:v>0.91666666666666663</c:v>
                </c:pt>
                <c:pt idx="3">
                  <c:v>0.95833333333333337</c:v>
                </c:pt>
                <c:pt idx="4">
                  <c:v>0</c:v>
                </c:pt>
                <c:pt idx="5">
                  <c:v>4.1666666666666664E-2</c:v>
                </c:pt>
              </c:numCache>
            </c:numRef>
          </c:cat>
          <c:val>
            <c:numRef>
              <c:f>'RAH 8062020'!$Z$131:$Z$136</c:f>
              <c:numCache>
                <c:formatCode>0%</c:formatCode>
                <c:ptCount val="6"/>
                <c:pt idx="3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9-9EB0-41B8-A6FC-5EDCBC89C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2439413"/>
        <c:axId val="1324089568"/>
      </c:barChart>
      <c:catAx>
        <c:axId val="13624394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24089568"/>
        <c:crosses val="autoZero"/>
        <c:auto val="1"/>
        <c:lblAlgn val="ctr"/>
        <c:lblOffset val="100"/>
        <c:noMultiLvlLbl val="1"/>
      </c:catAx>
      <c:valAx>
        <c:axId val="13240895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243941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8062020'!$C$131:$C$136</c:f>
              <c:numCache>
                <c:formatCode>h:mm</c:formatCode>
                <c:ptCount val="6"/>
                <c:pt idx="0">
                  <c:v>0.83333333333333337</c:v>
                </c:pt>
                <c:pt idx="1">
                  <c:v>0.875</c:v>
                </c:pt>
                <c:pt idx="2">
                  <c:v>0.91666666666666663</c:v>
                </c:pt>
                <c:pt idx="3">
                  <c:v>0.95833333333333337</c:v>
                </c:pt>
                <c:pt idx="4">
                  <c:v>0</c:v>
                </c:pt>
                <c:pt idx="5">
                  <c:v>4.1666666666666664E-2</c:v>
                </c:pt>
              </c:numCache>
            </c:numRef>
          </c:cat>
          <c:val>
            <c:numRef>
              <c:f>'RAH 8062020'!$AH$131:$AH$136</c:f>
              <c:numCache>
                <c:formatCode>General</c:formatCode>
                <c:ptCount val="6"/>
                <c:pt idx="0">
                  <c:v>0.01</c:v>
                </c:pt>
                <c:pt idx="1">
                  <c:v>0.01</c:v>
                </c:pt>
                <c:pt idx="2">
                  <c:v>0.25</c:v>
                </c:pt>
                <c:pt idx="3">
                  <c:v>0.5</c:v>
                </c:pt>
                <c:pt idx="4">
                  <c:v>0.25</c:v>
                </c:pt>
                <c:pt idx="5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DBD-4404-9E96-524753D0FCB2}"/>
            </c:ext>
          </c:extLst>
        </c:ser>
        <c:ser>
          <c:idx val="1"/>
          <c:order val="1"/>
          <c:tx>
            <c:v>90th</c:v>
          </c:tx>
          <c:spPr>
            <a:solidFill>
              <a:srgbClr val="F6B26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8062020'!$C$131:$C$136</c:f>
              <c:numCache>
                <c:formatCode>h:mm</c:formatCode>
                <c:ptCount val="6"/>
                <c:pt idx="0">
                  <c:v>0.83333333333333337</c:v>
                </c:pt>
                <c:pt idx="1">
                  <c:v>0.875</c:v>
                </c:pt>
                <c:pt idx="2">
                  <c:v>0.91666666666666663</c:v>
                </c:pt>
                <c:pt idx="3">
                  <c:v>0.95833333333333337</c:v>
                </c:pt>
                <c:pt idx="4">
                  <c:v>0</c:v>
                </c:pt>
                <c:pt idx="5">
                  <c:v>4.1666666666666664E-2</c:v>
                </c:pt>
              </c:numCache>
            </c:numRef>
          </c:cat>
          <c:val>
            <c:numRef>
              <c:f>'RAH 8062020'!$AJ$131:$AJ$136</c:f>
              <c:numCache>
                <c:formatCode>General</c:formatCode>
                <c:ptCount val="6"/>
                <c:pt idx="0">
                  <c:v>0.25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0.5</c:v>
                </c:pt>
                <c:pt idx="5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DBD-4404-9E96-524753D0FCB2}"/>
            </c:ext>
          </c:extLst>
        </c:ser>
        <c:ser>
          <c:idx val="2"/>
          <c:order val="2"/>
          <c:tx>
            <c:v>Max</c:v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8062020'!$C$131:$C$136</c:f>
              <c:numCache>
                <c:formatCode>h:mm</c:formatCode>
                <c:ptCount val="6"/>
                <c:pt idx="0">
                  <c:v>0.83333333333333337</c:v>
                </c:pt>
                <c:pt idx="1">
                  <c:v>0.875</c:v>
                </c:pt>
                <c:pt idx="2">
                  <c:v>0.91666666666666663</c:v>
                </c:pt>
                <c:pt idx="3">
                  <c:v>0.95833333333333337</c:v>
                </c:pt>
                <c:pt idx="4">
                  <c:v>0</c:v>
                </c:pt>
                <c:pt idx="5">
                  <c:v>4.1666666666666664E-2</c:v>
                </c:pt>
              </c:numCache>
            </c:numRef>
          </c:cat>
          <c:val>
            <c:numRef>
              <c:f>'RAH 8062020'!$AL$131:$AL$136</c:f>
              <c:numCache>
                <c:formatCode>General</c:formatCode>
                <c:ptCount val="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5DBD-4404-9E96-524753D0F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54003"/>
        <c:axId val="864204251"/>
      </c:barChart>
      <c:catAx>
        <c:axId val="46540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4204251"/>
        <c:crosses val="autoZero"/>
        <c:auto val="1"/>
        <c:lblAlgn val="ctr"/>
        <c:lblOffset val="100"/>
        <c:noMultiLvlLbl val="1"/>
      </c:catAx>
      <c:valAx>
        <c:axId val="8642042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654003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9218261718750007"/>
          <c:y val="0.10085354896675648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8062020'!$C$138:$C$143</c:f>
              <c:strCache>
                <c:ptCount val="6"/>
                <c:pt idx="0">
                  <c:v>hr- 20:00</c:v>
                </c:pt>
                <c:pt idx="1">
                  <c:v>hr- 21:00</c:v>
                </c:pt>
                <c:pt idx="2">
                  <c:v>hr- 22:00</c:v>
                </c:pt>
                <c:pt idx="3">
                  <c:v>hr- 23:00</c:v>
                </c:pt>
                <c:pt idx="4">
                  <c:v>hr- 0:00</c:v>
                </c:pt>
                <c:pt idx="5">
                  <c:v>hr- 1:00</c:v>
                </c:pt>
              </c:strCache>
            </c:strRef>
          </c:cat>
          <c:val>
            <c:numRef>
              <c:f>'RAH 8062020'!$F$138:$F$143</c:f>
              <c:numCache>
                <c:formatCode>0%</c:formatCode>
                <c:ptCount val="6"/>
                <c:pt idx="1">
                  <c:v>0.1</c:v>
                </c:pt>
                <c:pt idx="3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52F-4C76-993B-3B2EBE664753}"/>
            </c:ext>
          </c:extLst>
        </c:ser>
        <c:ser>
          <c:idx val="1"/>
          <c:order val="1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8062020'!$C$138:$C$143</c:f>
              <c:strCache>
                <c:ptCount val="6"/>
                <c:pt idx="0">
                  <c:v>hr- 20:00</c:v>
                </c:pt>
                <c:pt idx="1">
                  <c:v>hr- 21:00</c:v>
                </c:pt>
                <c:pt idx="2">
                  <c:v>hr- 22:00</c:v>
                </c:pt>
                <c:pt idx="3">
                  <c:v>hr- 23:00</c:v>
                </c:pt>
                <c:pt idx="4">
                  <c:v>hr- 0:00</c:v>
                </c:pt>
                <c:pt idx="5">
                  <c:v>hr- 1:00</c:v>
                </c:pt>
              </c:strCache>
            </c:strRef>
          </c:cat>
          <c:val>
            <c:numRef>
              <c:f>'RAH 8062020'!$H$138:$H$143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0.1</c:v>
                </c:pt>
                <c:pt idx="3">
                  <c:v>0.3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52F-4C76-993B-3B2EBE664753}"/>
            </c:ext>
          </c:extLst>
        </c:ser>
        <c:ser>
          <c:idx val="2"/>
          <c:order val="2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8062020'!$C$138:$C$143</c:f>
              <c:strCache>
                <c:ptCount val="6"/>
                <c:pt idx="0">
                  <c:v>hr- 20:00</c:v>
                </c:pt>
                <c:pt idx="1">
                  <c:v>hr- 21:00</c:v>
                </c:pt>
                <c:pt idx="2">
                  <c:v>hr- 22:00</c:v>
                </c:pt>
                <c:pt idx="3">
                  <c:v>hr- 23:00</c:v>
                </c:pt>
                <c:pt idx="4">
                  <c:v>hr- 0:00</c:v>
                </c:pt>
                <c:pt idx="5">
                  <c:v>hr- 1:00</c:v>
                </c:pt>
              </c:strCache>
            </c:strRef>
          </c:cat>
          <c:val>
            <c:numRef>
              <c:f>'RAH 8062020'!$N$138:$N$143</c:f>
              <c:numCache>
                <c:formatCode>0%</c:formatCode>
                <c:ptCount val="6"/>
                <c:pt idx="3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852F-4C76-993B-3B2EBE664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925230"/>
        <c:axId val="1750584184"/>
      </c:barChart>
      <c:catAx>
        <c:axId val="21399252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50584184"/>
        <c:crosses val="autoZero"/>
        <c:auto val="1"/>
        <c:lblAlgn val="ctr"/>
        <c:lblOffset val="100"/>
        <c:noMultiLvlLbl val="1"/>
      </c:catAx>
      <c:valAx>
        <c:axId val="17505841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3992523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FF2C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8062020'!$C$138:$C$143</c:f>
              <c:strCache>
                <c:ptCount val="6"/>
                <c:pt idx="0">
                  <c:v>hr- 20:00</c:v>
                </c:pt>
                <c:pt idx="1">
                  <c:v>hr- 21:00</c:v>
                </c:pt>
                <c:pt idx="2">
                  <c:v>hr- 22:00</c:v>
                </c:pt>
                <c:pt idx="3">
                  <c:v>hr- 23:00</c:v>
                </c:pt>
                <c:pt idx="4">
                  <c:v>hr- 0:00</c:v>
                </c:pt>
                <c:pt idx="5">
                  <c:v>hr- 1:00</c:v>
                </c:pt>
              </c:strCache>
            </c:strRef>
          </c:cat>
          <c:val>
            <c:numRef>
              <c:f>'RAH 8062020'!$V$138:$V$143</c:f>
              <c:numCache>
                <c:formatCode>General</c:formatCode>
                <c:ptCount val="6"/>
                <c:pt idx="1">
                  <c:v>0.01</c:v>
                </c:pt>
                <c:pt idx="2">
                  <c:v>0.1</c:v>
                </c:pt>
                <c:pt idx="3">
                  <c:v>0.1</c:v>
                </c:pt>
                <c:pt idx="4">
                  <c:v>0.01</c:v>
                </c:pt>
                <c:pt idx="5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756-4EDF-AE3D-964902240E80}"/>
            </c:ext>
          </c:extLst>
        </c:ser>
        <c:ser>
          <c:idx val="1"/>
          <c:order val="1"/>
          <c:tx>
            <c:v>90th</c:v>
          </c:tx>
          <c:spPr>
            <a:solidFill>
              <a:srgbClr val="FFE5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8062020'!$C$138:$C$143</c:f>
              <c:strCache>
                <c:ptCount val="6"/>
                <c:pt idx="0">
                  <c:v>hr- 20:00</c:v>
                </c:pt>
                <c:pt idx="1">
                  <c:v>hr- 21:00</c:v>
                </c:pt>
                <c:pt idx="2">
                  <c:v>hr- 22:00</c:v>
                </c:pt>
                <c:pt idx="3">
                  <c:v>hr- 23:00</c:v>
                </c:pt>
                <c:pt idx="4">
                  <c:v>hr- 0:00</c:v>
                </c:pt>
                <c:pt idx="5">
                  <c:v>hr- 1:00</c:v>
                </c:pt>
              </c:strCache>
            </c:strRef>
          </c:cat>
          <c:val>
            <c:numRef>
              <c:f>'RAH 8062020'!$X$138:$X$143</c:f>
              <c:numCache>
                <c:formatCode>General</c:formatCode>
                <c:ptCount val="6"/>
                <c:pt idx="0">
                  <c:v>0.1</c:v>
                </c:pt>
                <c:pt idx="1">
                  <c:v>0.1</c:v>
                </c:pt>
                <c:pt idx="2">
                  <c:v>0.25</c:v>
                </c:pt>
                <c:pt idx="3">
                  <c:v>0.25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756-4EDF-AE3D-964902240E80}"/>
            </c:ext>
          </c:extLst>
        </c:ser>
        <c:ser>
          <c:idx val="2"/>
          <c:order val="2"/>
          <c:tx>
            <c:v>Max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8062020'!$C$138:$C$143</c:f>
              <c:strCache>
                <c:ptCount val="6"/>
                <c:pt idx="0">
                  <c:v>hr- 20:00</c:v>
                </c:pt>
                <c:pt idx="1">
                  <c:v>hr- 21:00</c:v>
                </c:pt>
                <c:pt idx="2">
                  <c:v>hr- 22:00</c:v>
                </c:pt>
                <c:pt idx="3">
                  <c:v>hr- 23:00</c:v>
                </c:pt>
                <c:pt idx="4">
                  <c:v>hr- 0:00</c:v>
                </c:pt>
                <c:pt idx="5">
                  <c:v>hr- 1:00</c:v>
                </c:pt>
              </c:strCache>
            </c:strRef>
          </c:cat>
          <c:val>
            <c:numRef>
              <c:f>'RAH 8062020'!$Z$138:$Z$143</c:f>
              <c:numCache>
                <c:formatCode>General</c:formatCode>
                <c:ptCount val="6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0.25</c:v>
                </c:pt>
                <c:pt idx="5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D756-4EDF-AE3D-964902240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9859019"/>
        <c:axId val="1075687783"/>
      </c:barChart>
      <c:catAx>
        <c:axId val="13698590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75687783"/>
        <c:crosses val="autoZero"/>
        <c:auto val="1"/>
        <c:lblAlgn val="ctr"/>
        <c:lblOffset val="100"/>
        <c:noMultiLvlLbl val="1"/>
      </c:catAx>
      <c:valAx>
        <c:axId val="10756877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9859019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9551595052083348"/>
          <c:y val="9.0071877807726838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US" b="0">
                <a:solidFill>
                  <a:schemeClr val="dk1"/>
                </a:solidFill>
                <a:latin typeface="+mn-lt"/>
              </a:rPr>
              <a:t>5 Minute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3km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'RNK 8062020'!$C$5:$C$6</c:f>
              <c:numCache>
                <c:formatCode>h:mm</c:formatCode>
                <c:ptCount val="2"/>
                <c:pt idx="0">
                  <c:v>0.70833333333333337</c:v>
                </c:pt>
                <c:pt idx="1">
                  <c:v>0.75</c:v>
                </c:pt>
              </c:numCache>
            </c:numRef>
          </c:cat>
          <c:val>
            <c:numRef>
              <c:f>'RNK 8062020'!$D$5:$D$6</c:f>
              <c:numCache>
                <c:formatCode>0%</c:formatCode>
                <c:ptCount val="2"/>
                <c:pt idx="0">
                  <c:v>0.1</c:v>
                </c:pt>
                <c:pt idx="1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ED9-48F7-B0D1-4982F873FEBE}"/>
            </c:ext>
          </c:extLst>
        </c:ser>
        <c:ser>
          <c:idx val="1"/>
          <c:order val="1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'RNK 8062020'!$C$5:$C$6</c:f>
              <c:numCache>
                <c:formatCode>h:mm</c:formatCode>
                <c:ptCount val="2"/>
                <c:pt idx="0">
                  <c:v>0.70833333333333337</c:v>
                </c:pt>
                <c:pt idx="1">
                  <c:v>0.75</c:v>
                </c:pt>
              </c:numCache>
            </c:numRef>
          </c:cat>
          <c:val>
            <c:numRef>
              <c:f>'RNK 8062020'!$F$5:$F$6</c:f>
              <c:numCache>
                <c:formatCode>0%</c:formatCode>
                <c:ptCount val="2"/>
                <c:pt idx="0">
                  <c:v>0.3</c:v>
                </c:pt>
                <c:pt idx="1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ED9-48F7-B0D1-4982F873FEBE}"/>
            </c:ext>
          </c:extLst>
        </c:ser>
        <c:ser>
          <c:idx val="2"/>
          <c:order val="2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'RNK 8062020'!$C$5:$C$6</c:f>
              <c:numCache>
                <c:formatCode>h:mm</c:formatCode>
                <c:ptCount val="2"/>
                <c:pt idx="0">
                  <c:v>0.70833333333333337</c:v>
                </c:pt>
                <c:pt idx="1">
                  <c:v>0.75</c:v>
                </c:pt>
              </c:numCache>
            </c:numRef>
          </c:cat>
          <c:val>
            <c:numRef>
              <c:f>'RNK 8062020'!$H$5:$H$6</c:f>
              <c:numCache>
                <c:formatCode>0%</c:formatCode>
                <c:ptCount val="2"/>
                <c:pt idx="0">
                  <c:v>0.6</c:v>
                </c:pt>
                <c:pt idx="1">
                  <c:v>0.8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4ED9-48F7-B0D1-4982F873FEBE}"/>
            </c:ext>
          </c:extLst>
        </c:ser>
        <c:ser>
          <c:idx val="3"/>
          <c:order val="3"/>
          <c:tx>
            <c:v>&gt;1.00 3km</c:v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'RNK 8062020'!$C$5:$C$6</c:f>
              <c:numCache>
                <c:formatCode>h:mm</c:formatCode>
                <c:ptCount val="2"/>
                <c:pt idx="0">
                  <c:v>0.70833333333333337</c:v>
                </c:pt>
                <c:pt idx="1">
                  <c:v>0.75</c:v>
                </c:pt>
              </c:numCache>
            </c:numRef>
          </c:cat>
          <c:val>
            <c:numRef>
              <c:f>'RNK 8062020'!$J$5:$J$6</c:f>
              <c:numCache>
                <c:formatCode>0%</c:formatCode>
                <c:ptCount val="2"/>
                <c:pt idx="1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4ED9-48F7-B0D1-4982F873FEBE}"/>
            </c:ext>
          </c:extLst>
        </c:ser>
        <c:ser>
          <c:idx val="4"/>
          <c:order val="4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'RNK 8062020'!$C$5:$C$6</c:f>
              <c:numCache>
                <c:formatCode>h:mm</c:formatCode>
                <c:ptCount val="2"/>
                <c:pt idx="0">
                  <c:v>0.70833333333333337</c:v>
                </c:pt>
                <c:pt idx="1">
                  <c:v>0.75</c:v>
                </c:pt>
              </c:numCache>
            </c:numRef>
          </c:cat>
          <c:val>
            <c:numRef>
              <c:f>'RNK 8062020'!$L$5:$L$6</c:f>
              <c:numCache>
                <c:formatCode>0%</c:formatCode>
                <c:ptCount val="2"/>
                <c:pt idx="0">
                  <c:v>0.1</c:v>
                </c:pt>
                <c:pt idx="1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4ED9-48F7-B0D1-4982F873FEBE}"/>
            </c:ext>
          </c:extLst>
        </c:ser>
        <c:ser>
          <c:idx val="5"/>
          <c:order val="5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'RNK 8062020'!$C$5:$C$6</c:f>
              <c:numCache>
                <c:formatCode>h:mm</c:formatCode>
                <c:ptCount val="2"/>
                <c:pt idx="0">
                  <c:v>0.70833333333333337</c:v>
                </c:pt>
                <c:pt idx="1">
                  <c:v>0.75</c:v>
                </c:pt>
              </c:numCache>
            </c:numRef>
          </c:cat>
          <c:val>
            <c:numRef>
              <c:f>'RNK 8062020'!$N$5:$N$6</c:f>
              <c:numCache>
                <c:formatCode>0%</c:formatCode>
                <c:ptCount val="2"/>
                <c:pt idx="0">
                  <c:v>0.4</c:v>
                </c:pt>
                <c:pt idx="1">
                  <c:v>0.6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4ED9-48F7-B0D1-4982F873FEBE}"/>
            </c:ext>
          </c:extLst>
        </c:ser>
        <c:ser>
          <c:idx val="6"/>
          <c:order val="6"/>
          <c:tx>
            <c:v>&gt;2.00 15km</c:v>
          </c:tx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'RNK 8062020'!$C$5:$C$6</c:f>
              <c:numCache>
                <c:formatCode>h:mm</c:formatCode>
                <c:ptCount val="2"/>
                <c:pt idx="0">
                  <c:v>0.70833333333333337</c:v>
                </c:pt>
                <c:pt idx="1">
                  <c:v>0.75</c:v>
                </c:pt>
              </c:numCache>
            </c:numRef>
          </c:cat>
          <c:val>
            <c:numRef>
              <c:f>'RNK 8062020'!$R$5:$R$6</c:f>
              <c:numCache>
                <c:formatCode>0%</c:formatCode>
                <c:ptCount val="2"/>
                <c:pt idx="1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4ED9-48F7-B0D1-4982F873FEBE}"/>
            </c:ext>
          </c:extLst>
        </c:ser>
        <c:ser>
          <c:idx val="7"/>
          <c:order val="7"/>
          <c:tx>
            <c:v>&gt;2.00 7km</c:v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'RNK 8062020'!$C$5:$C$6</c:f>
              <c:numCache>
                <c:formatCode>h:mm</c:formatCode>
                <c:ptCount val="2"/>
                <c:pt idx="0">
                  <c:v>0.70833333333333337</c:v>
                </c:pt>
                <c:pt idx="1">
                  <c:v>0.75</c:v>
                </c:pt>
              </c:numCache>
            </c:numRef>
          </c:cat>
          <c:val>
            <c:numRef>
              <c:f>'RNK 8062020'!$T$5:$T$6</c:f>
              <c:numCache>
                <c:formatCode>0%</c:formatCode>
                <c:ptCount val="2"/>
                <c:pt idx="1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4ED9-48F7-B0D1-4982F873F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768619"/>
        <c:axId val="1078083499"/>
      </c:barChart>
      <c:catAx>
        <c:axId val="857686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78083499"/>
        <c:crosses val="autoZero"/>
        <c:auto val="1"/>
        <c:lblAlgn val="ctr"/>
        <c:lblOffset val="100"/>
        <c:noMultiLvlLbl val="1"/>
      </c:catAx>
      <c:valAx>
        <c:axId val="10780834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576861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5 Minute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15 km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6162020'!$C$5:$C$8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'MHX 6162020'!$F$5:$F$8</c:f>
              <c:numCache>
                <c:formatCode>0%</c:formatCode>
                <c:ptCount val="4"/>
                <c:pt idx="0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475-4C5A-86B1-FF61B7A9BBD9}"/>
            </c:ext>
          </c:extLst>
        </c:ser>
        <c:ser>
          <c:idx val="1"/>
          <c:order val="1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6162020'!$C$5:$C$8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'MHX 6162020'!$H$5:$H$8</c:f>
              <c:numCache>
                <c:formatCode>0%</c:formatCode>
                <c:ptCount val="4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475-4C5A-86B1-FF61B7A9BBD9}"/>
            </c:ext>
          </c:extLst>
        </c:ser>
        <c:ser>
          <c:idx val="2"/>
          <c:order val="2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6162020'!$C$5:$C$8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'MHX 6162020'!$N$5:$N$8</c:f>
              <c:numCache>
                <c:formatCode>0%</c:formatCode>
                <c:ptCount val="4"/>
                <c:pt idx="3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5475-4C5A-86B1-FF61B7A9B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9639251"/>
        <c:axId val="1421282527"/>
      </c:barChart>
      <c:catAx>
        <c:axId val="14696392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21282527"/>
        <c:crosses val="autoZero"/>
        <c:auto val="1"/>
        <c:lblAlgn val="ctr"/>
        <c:lblOffset val="100"/>
        <c:noMultiLvlLbl val="1"/>
      </c:catAx>
      <c:valAx>
        <c:axId val="14212825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6963925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US" b="0">
                <a:solidFill>
                  <a:schemeClr val="dk1"/>
                </a:solidFill>
                <a:latin typeface="+mn-lt"/>
              </a:rPr>
              <a:t>5 Minute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'RNK 8062020'!$C$5:$C$6</c:f>
              <c:numCache>
                <c:formatCode>h:mm</c:formatCode>
                <c:ptCount val="2"/>
                <c:pt idx="0">
                  <c:v>0.70833333333333337</c:v>
                </c:pt>
                <c:pt idx="1">
                  <c:v>0.75</c:v>
                </c:pt>
              </c:numCache>
            </c:numRef>
          </c:cat>
          <c:val>
            <c:numRef>
              <c:f>'RNK 8062020'!$AH$5:$AH$6</c:f>
              <c:numCache>
                <c:formatCode>General</c:formatCode>
                <c:ptCount val="2"/>
                <c:pt idx="1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724-4AEE-BF75-1957B7CCAA01}"/>
            </c:ext>
          </c:extLst>
        </c:ser>
        <c:ser>
          <c:idx val="1"/>
          <c:order val="1"/>
          <c:tx>
            <c:v>90th</c:v>
          </c:tx>
          <c:spPr>
            <a:solidFill>
              <a:srgbClr val="F6B26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'RNK 8062020'!$C$5:$C$6</c:f>
              <c:numCache>
                <c:formatCode>h:mm</c:formatCode>
                <c:ptCount val="2"/>
                <c:pt idx="0">
                  <c:v>0.70833333333333337</c:v>
                </c:pt>
                <c:pt idx="1">
                  <c:v>0.75</c:v>
                </c:pt>
              </c:numCache>
            </c:numRef>
          </c:cat>
          <c:val>
            <c:numRef>
              <c:f>'RNK 8062020'!$AJ$5:$AJ$6</c:f>
              <c:numCache>
                <c:formatCode>General</c:formatCode>
                <c:ptCount val="2"/>
                <c:pt idx="0">
                  <c:v>0.1</c:v>
                </c:pt>
                <c:pt idx="1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724-4AEE-BF75-1957B7CCAA01}"/>
            </c:ext>
          </c:extLst>
        </c:ser>
        <c:ser>
          <c:idx val="2"/>
          <c:order val="2"/>
          <c:tx>
            <c:v>Max</c:v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'RNK 8062020'!$C$5:$C$6</c:f>
              <c:numCache>
                <c:formatCode>h:mm</c:formatCode>
                <c:ptCount val="2"/>
                <c:pt idx="0">
                  <c:v>0.70833333333333337</c:v>
                </c:pt>
                <c:pt idx="1">
                  <c:v>0.75</c:v>
                </c:pt>
              </c:numCache>
            </c:numRef>
          </c:cat>
          <c:val>
            <c:numRef>
              <c:f>'RNK 8062020'!$AL$5:$AL$6</c:f>
              <c:numCache>
                <c:formatCode>General</c:formatCode>
                <c:ptCount val="2"/>
                <c:pt idx="0">
                  <c:v>0.25</c:v>
                </c:pt>
                <c:pt idx="1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7724-4AEE-BF75-1957B7CCA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4637078"/>
        <c:axId val="104434639"/>
      </c:barChart>
      <c:catAx>
        <c:axId val="10046370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4434639"/>
        <c:crosses val="autoZero"/>
        <c:auto val="1"/>
        <c:lblAlgn val="ctr"/>
        <c:lblOffset val="100"/>
        <c:noMultiLvlLbl val="1"/>
      </c:catAx>
      <c:valAx>
        <c:axId val="1044346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04637078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9884928385416678"/>
          <c:y val="0.10085354896675648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US" b="0">
                <a:solidFill>
                  <a:schemeClr val="dk1"/>
                </a:solidFill>
                <a:latin typeface="+mn-lt"/>
              </a:rPr>
              <a:t>Hourly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3km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'RNK 8062020'!$C$8:$C$9</c:f>
              <c:strCache>
                <c:ptCount val="2"/>
                <c:pt idx="0">
                  <c:v>hr- 17:00</c:v>
                </c:pt>
                <c:pt idx="1">
                  <c:v>hr- 18:00</c:v>
                </c:pt>
              </c:strCache>
            </c:strRef>
          </c:cat>
          <c:val>
            <c:numRef>
              <c:f>'RNK 8062020'!$D$8:$D$9</c:f>
              <c:numCache>
                <c:formatCode>0%</c:formatCode>
                <c:ptCount val="2"/>
                <c:pt idx="1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EFB-4BEF-86D3-03AC16CF3D2C}"/>
            </c:ext>
          </c:extLst>
        </c:ser>
        <c:ser>
          <c:idx val="1"/>
          <c:order val="1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'RNK 8062020'!$C$8:$C$9</c:f>
              <c:strCache>
                <c:ptCount val="2"/>
                <c:pt idx="0">
                  <c:v>hr- 17:00</c:v>
                </c:pt>
                <c:pt idx="1">
                  <c:v>hr- 18:00</c:v>
                </c:pt>
              </c:strCache>
            </c:strRef>
          </c:cat>
          <c:val>
            <c:numRef>
              <c:f>'RNK 8062020'!$F$8:$F$9</c:f>
              <c:numCache>
                <c:formatCode>0%</c:formatCode>
                <c:ptCount val="2"/>
                <c:pt idx="0">
                  <c:v>0.2</c:v>
                </c:pt>
                <c:pt idx="1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EFB-4BEF-86D3-03AC16CF3D2C}"/>
            </c:ext>
          </c:extLst>
        </c:ser>
        <c:ser>
          <c:idx val="2"/>
          <c:order val="2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'RNK 8062020'!$C$8:$C$9</c:f>
              <c:strCache>
                <c:ptCount val="2"/>
                <c:pt idx="0">
                  <c:v>hr- 17:00</c:v>
                </c:pt>
                <c:pt idx="1">
                  <c:v>hr- 18:00</c:v>
                </c:pt>
              </c:strCache>
            </c:strRef>
          </c:cat>
          <c:val>
            <c:numRef>
              <c:f>'RNK 8062020'!$H$8:$H$9</c:f>
              <c:numCache>
                <c:formatCode>0%</c:formatCode>
                <c:ptCount val="2"/>
                <c:pt idx="0">
                  <c:v>0.6</c:v>
                </c:pt>
                <c:pt idx="1">
                  <c:v>0.7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EEFB-4BEF-86D3-03AC16CF3D2C}"/>
            </c:ext>
          </c:extLst>
        </c:ser>
        <c:ser>
          <c:idx val="3"/>
          <c:order val="3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'RNK 8062020'!$C$8:$C$9</c:f>
              <c:strCache>
                <c:ptCount val="2"/>
                <c:pt idx="0">
                  <c:v>hr- 17:00</c:v>
                </c:pt>
                <c:pt idx="1">
                  <c:v>hr- 18:00</c:v>
                </c:pt>
              </c:strCache>
            </c:strRef>
          </c:cat>
          <c:val>
            <c:numRef>
              <c:f>'RNK 8062020'!$L$8:$L$9</c:f>
              <c:numCache>
                <c:formatCode>0%</c:formatCode>
                <c:ptCount val="2"/>
                <c:pt idx="1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EEFB-4BEF-86D3-03AC16CF3D2C}"/>
            </c:ext>
          </c:extLst>
        </c:ser>
        <c:ser>
          <c:idx val="4"/>
          <c:order val="4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'RNK 8062020'!$C$8:$C$9</c:f>
              <c:strCache>
                <c:ptCount val="2"/>
                <c:pt idx="0">
                  <c:v>hr- 17:00</c:v>
                </c:pt>
                <c:pt idx="1">
                  <c:v>hr- 18:00</c:v>
                </c:pt>
              </c:strCache>
            </c:strRef>
          </c:cat>
          <c:val>
            <c:numRef>
              <c:f>'RNK 8062020'!$N$8:$N$9</c:f>
              <c:numCache>
                <c:formatCode>0%</c:formatCode>
                <c:ptCount val="2"/>
                <c:pt idx="0">
                  <c:v>0.3</c:v>
                </c:pt>
                <c:pt idx="1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EEFB-4BEF-86D3-03AC16CF3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9411411"/>
        <c:axId val="1893743990"/>
      </c:barChart>
      <c:catAx>
        <c:axId val="10694114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93743990"/>
        <c:crosses val="autoZero"/>
        <c:auto val="1"/>
        <c:lblAlgn val="ctr"/>
        <c:lblOffset val="100"/>
        <c:noMultiLvlLbl val="1"/>
      </c:catAx>
      <c:valAx>
        <c:axId val="18937439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6941141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US" b="0">
                <a:solidFill>
                  <a:schemeClr val="dk1"/>
                </a:solidFill>
                <a:latin typeface="+mn-lt"/>
              </a:rPr>
              <a:t>Hourly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FF2C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'RNK 8062020'!$C$8:$C$9</c:f>
              <c:strCache>
                <c:ptCount val="2"/>
                <c:pt idx="0">
                  <c:v>hr- 17:00</c:v>
                </c:pt>
                <c:pt idx="1">
                  <c:v>hr- 18:00</c:v>
                </c:pt>
              </c:strCache>
            </c:strRef>
          </c:cat>
          <c:val>
            <c:numRef>
              <c:f>'RNK 8062020'!$V$8:$V$9</c:f>
              <c:numCache>
                <c:formatCode>General</c:formatCode>
                <c:ptCount val="2"/>
                <c:pt idx="0">
                  <c:v>0.1</c:v>
                </c:pt>
                <c:pt idx="1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01E-4733-BC0F-EA20165BA020}"/>
            </c:ext>
          </c:extLst>
        </c:ser>
        <c:ser>
          <c:idx val="1"/>
          <c:order val="1"/>
          <c:tx>
            <c:v>90th</c:v>
          </c:tx>
          <c:spPr>
            <a:solidFill>
              <a:srgbClr val="FFE5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'RNK 8062020'!$C$8:$C$9</c:f>
              <c:strCache>
                <c:ptCount val="2"/>
                <c:pt idx="0">
                  <c:v>hr- 17:00</c:v>
                </c:pt>
                <c:pt idx="1">
                  <c:v>hr- 18:00</c:v>
                </c:pt>
              </c:strCache>
            </c:strRef>
          </c:cat>
          <c:val>
            <c:numRef>
              <c:f>'RNK 8062020'!$X$8:$X$9</c:f>
              <c:numCache>
                <c:formatCode>General</c:formatCode>
                <c:ptCount val="2"/>
                <c:pt idx="0">
                  <c:v>0.25</c:v>
                </c:pt>
                <c:pt idx="1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01E-4733-BC0F-EA20165BA020}"/>
            </c:ext>
          </c:extLst>
        </c:ser>
        <c:ser>
          <c:idx val="2"/>
          <c:order val="2"/>
          <c:tx>
            <c:v>Max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'RNK 8062020'!$C$8:$C$9</c:f>
              <c:strCache>
                <c:ptCount val="2"/>
                <c:pt idx="0">
                  <c:v>hr- 17:00</c:v>
                </c:pt>
                <c:pt idx="1">
                  <c:v>hr- 18:00</c:v>
                </c:pt>
              </c:strCache>
            </c:strRef>
          </c:cat>
          <c:val>
            <c:numRef>
              <c:f>'RNK 8062020'!$Z$8:$Z$9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301E-4733-BC0F-EA20165BA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9096543"/>
        <c:axId val="1724870719"/>
      </c:barChart>
      <c:catAx>
        <c:axId val="529096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24870719"/>
        <c:crosses val="autoZero"/>
        <c:auto val="1"/>
        <c:lblAlgn val="ctr"/>
        <c:lblOffset val="100"/>
        <c:noMultiLvlLbl val="1"/>
      </c:catAx>
      <c:valAx>
        <c:axId val="17248707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29096543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9551595052083348"/>
          <c:y val="9.546271338724166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US" b="0">
                <a:solidFill>
                  <a:schemeClr val="dk1"/>
                </a:solidFill>
                <a:latin typeface="+mn-lt"/>
              </a:rPr>
              <a:t>5 Minute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3km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'RNK 8062020'!$C$5:$C$6</c:f>
              <c:numCache>
                <c:formatCode>h:mm</c:formatCode>
                <c:ptCount val="2"/>
                <c:pt idx="0">
                  <c:v>0.70833333333333337</c:v>
                </c:pt>
                <c:pt idx="1">
                  <c:v>0.75</c:v>
                </c:pt>
              </c:numCache>
            </c:numRef>
          </c:cat>
          <c:val>
            <c:numRef>
              <c:f>'RNK 8062020'!$D$5:$D$6</c:f>
              <c:numCache>
                <c:formatCode>0%</c:formatCode>
                <c:ptCount val="2"/>
                <c:pt idx="0">
                  <c:v>0.1</c:v>
                </c:pt>
                <c:pt idx="1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674-4AD4-A3C0-B80FAC9BAC16}"/>
            </c:ext>
          </c:extLst>
        </c:ser>
        <c:ser>
          <c:idx val="1"/>
          <c:order val="1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'RNK 8062020'!$C$5:$C$6</c:f>
              <c:numCache>
                <c:formatCode>h:mm</c:formatCode>
                <c:ptCount val="2"/>
                <c:pt idx="0">
                  <c:v>0.70833333333333337</c:v>
                </c:pt>
                <c:pt idx="1">
                  <c:v>0.75</c:v>
                </c:pt>
              </c:numCache>
            </c:numRef>
          </c:cat>
          <c:val>
            <c:numRef>
              <c:f>'RNK 8062020'!$F$5:$F$6</c:f>
              <c:numCache>
                <c:formatCode>0%</c:formatCode>
                <c:ptCount val="2"/>
                <c:pt idx="0">
                  <c:v>0.3</c:v>
                </c:pt>
                <c:pt idx="1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1674-4AD4-A3C0-B80FAC9BAC16}"/>
            </c:ext>
          </c:extLst>
        </c:ser>
        <c:ser>
          <c:idx val="2"/>
          <c:order val="2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'RNK 8062020'!$C$5:$C$6</c:f>
              <c:numCache>
                <c:formatCode>h:mm</c:formatCode>
                <c:ptCount val="2"/>
                <c:pt idx="0">
                  <c:v>0.70833333333333337</c:v>
                </c:pt>
                <c:pt idx="1">
                  <c:v>0.75</c:v>
                </c:pt>
              </c:numCache>
            </c:numRef>
          </c:cat>
          <c:val>
            <c:numRef>
              <c:f>'RNK 8062020'!$H$5:$H$6</c:f>
              <c:numCache>
                <c:formatCode>0%</c:formatCode>
                <c:ptCount val="2"/>
                <c:pt idx="0">
                  <c:v>0.6</c:v>
                </c:pt>
                <c:pt idx="1">
                  <c:v>0.8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1674-4AD4-A3C0-B80FAC9BAC16}"/>
            </c:ext>
          </c:extLst>
        </c:ser>
        <c:ser>
          <c:idx val="3"/>
          <c:order val="3"/>
          <c:tx>
            <c:v>&gt;1.00 3km</c:v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'RNK 8062020'!$C$5:$C$6</c:f>
              <c:numCache>
                <c:formatCode>h:mm</c:formatCode>
                <c:ptCount val="2"/>
                <c:pt idx="0">
                  <c:v>0.70833333333333337</c:v>
                </c:pt>
                <c:pt idx="1">
                  <c:v>0.75</c:v>
                </c:pt>
              </c:numCache>
            </c:numRef>
          </c:cat>
          <c:val>
            <c:numRef>
              <c:f>'RNK 8062020'!$J$5:$J$6</c:f>
              <c:numCache>
                <c:formatCode>0%</c:formatCode>
                <c:ptCount val="2"/>
                <c:pt idx="1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1674-4AD4-A3C0-B80FAC9BAC16}"/>
            </c:ext>
          </c:extLst>
        </c:ser>
        <c:ser>
          <c:idx val="4"/>
          <c:order val="4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'RNK 8062020'!$C$5:$C$6</c:f>
              <c:numCache>
                <c:formatCode>h:mm</c:formatCode>
                <c:ptCount val="2"/>
                <c:pt idx="0">
                  <c:v>0.70833333333333337</c:v>
                </c:pt>
                <c:pt idx="1">
                  <c:v>0.75</c:v>
                </c:pt>
              </c:numCache>
            </c:numRef>
          </c:cat>
          <c:val>
            <c:numRef>
              <c:f>'RNK 8062020'!$L$5:$L$6</c:f>
              <c:numCache>
                <c:formatCode>0%</c:formatCode>
                <c:ptCount val="2"/>
                <c:pt idx="0">
                  <c:v>0.1</c:v>
                </c:pt>
                <c:pt idx="1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1674-4AD4-A3C0-B80FAC9BAC16}"/>
            </c:ext>
          </c:extLst>
        </c:ser>
        <c:ser>
          <c:idx val="5"/>
          <c:order val="5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'RNK 8062020'!$C$5:$C$6</c:f>
              <c:numCache>
                <c:formatCode>h:mm</c:formatCode>
                <c:ptCount val="2"/>
                <c:pt idx="0">
                  <c:v>0.70833333333333337</c:v>
                </c:pt>
                <c:pt idx="1">
                  <c:v>0.75</c:v>
                </c:pt>
              </c:numCache>
            </c:numRef>
          </c:cat>
          <c:val>
            <c:numRef>
              <c:f>'RNK 8062020'!$N$5:$N$6</c:f>
              <c:numCache>
                <c:formatCode>0%</c:formatCode>
                <c:ptCount val="2"/>
                <c:pt idx="0">
                  <c:v>0.4</c:v>
                </c:pt>
                <c:pt idx="1">
                  <c:v>0.6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1674-4AD4-A3C0-B80FAC9BAC16}"/>
            </c:ext>
          </c:extLst>
        </c:ser>
        <c:ser>
          <c:idx val="6"/>
          <c:order val="6"/>
          <c:tx>
            <c:v>&gt;2.00 15km</c:v>
          </c:tx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'RNK 8062020'!$C$5:$C$6</c:f>
              <c:numCache>
                <c:formatCode>h:mm</c:formatCode>
                <c:ptCount val="2"/>
                <c:pt idx="0">
                  <c:v>0.70833333333333337</c:v>
                </c:pt>
                <c:pt idx="1">
                  <c:v>0.75</c:v>
                </c:pt>
              </c:numCache>
            </c:numRef>
          </c:cat>
          <c:val>
            <c:numRef>
              <c:f>'RNK 8062020'!$R$5:$R$6</c:f>
              <c:numCache>
                <c:formatCode>0%</c:formatCode>
                <c:ptCount val="2"/>
                <c:pt idx="1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1674-4AD4-A3C0-B80FAC9BAC16}"/>
            </c:ext>
          </c:extLst>
        </c:ser>
        <c:ser>
          <c:idx val="7"/>
          <c:order val="7"/>
          <c:tx>
            <c:v>&gt;2.00 7km</c:v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'RNK 8062020'!$C$5:$C$6</c:f>
              <c:numCache>
                <c:formatCode>h:mm</c:formatCode>
                <c:ptCount val="2"/>
                <c:pt idx="0">
                  <c:v>0.70833333333333337</c:v>
                </c:pt>
                <c:pt idx="1">
                  <c:v>0.75</c:v>
                </c:pt>
              </c:numCache>
            </c:numRef>
          </c:cat>
          <c:val>
            <c:numRef>
              <c:f>'RNK 8062020'!$T$5:$T$6</c:f>
              <c:numCache>
                <c:formatCode>0%</c:formatCode>
                <c:ptCount val="2"/>
                <c:pt idx="1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1674-4AD4-A3C0-B80FAC9BA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2001349"/>
        <c:axId val="869032980"/>
      </c:barChart>
      <c:catAx>
        <c:axId val="18520013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9032980"/>
        <c:crosses val="autoZero"/>
        <c:auto val="1"/>
        <c:lblAlgn val="ctr"/>
        <c:lblOffset val="100"/>
        <c:noMultiLvlLbl val="1"/>
      </c:catAx>
      <c:valAx>
        <c:axId val="8690329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5200134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US" b="0">
                <a:solidFill>
                  <a:schemeClr val="dk1"/>
                </a:solidFill>
                <a:latin typeface="+mn-lt"/>
              </a:rPr>
              <a:t>5 Minute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'RNK 8062020'!$C$5:$C$6</c:f>
              <c:numCache>
                <c:formatCode>h:mm</c:formatCode>
                <c:ptCount val="2"/>
                <c:pt idx="0">
                  <c:v>0.70833333333333337</c:v>
                </c:pt>
                <c:pt idx="1">
                  <c:v>0.75</c:v>
                </c:pt>
              </c:numCache>
            </c:numRef>
          </c:cat>
          <c:val>
            <c:numRef>
              <c:f>'RNK 8062020'!$AH$5:$AH$6</c:f>
              <c:numCache>
                <c:formatCode>General</c:formatCode>
                <c:ptCount val="2"/>
                <c:pt idx="1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6FD-47C8-80DE-C9A8AED0D01E}"/>
            </c:ext>
          </c:extLst>
        </c:ser>
        <c:ser>
          <c:idx val="1"/>
          <c:order val="1"/>
          <c:tx>
            <c:v>90th</c:v>
          </c:tx>
          <c:spPr>
            <a:solidFill>
              <a:srgbClr val="F6B26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'RNK 8062020'!$C$5:$C$6</c:f>
              <c:numCache>
                <c:formatCode>h:mm</c:formatCode>
                <c:ptCount val="2"/>
                <c:pt idx="0">
                  <c:v>0.70833333333333337</c:v>
                </c:pt>
                <c:pt idx="1">
                  <c:v>0.75</c:v>
                </c:pt>
              </c:numCache>
            </c:numRef>
          </c:cat>
          <c:val>
            <c:numRef>
              <c:f>'RNK 8062020'!$AJ$5:$AJ$6</c:f>
              <c:numCache>
                <c:formatCode>General</c:formatCode>
                <c:ptCount val="2"/>
                <c:pt idx="0">
                  <c:v>0.1</c:v>
                </c:pt>
                <c:pt idx="1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6FD-47C8-80DE-C9A8AED0D01E}"/>
            </c:ext>
          </c:extLst>
        </c:ser>
        <c:ser>
          <c:idx val="2"/>
          <c:order val="2"/>
          <c:tx>
            <c:v>Max</c:v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'RNK 8062020'!$C$5:$C$6</c:f>
              <c:numCache>
                <c:formatCode>h:mm</c:formatCode>
                <c:ptCount val="2"/>
                <c:pt idx="0">
                  <c:v>0.70833333333333337</c:v>
                </c:pt>
                <c:pt idx="1">
                  <c:v>0.75</c:v>
                </c:pt>
              </c:numCache>
            </c:numRef>
          </c:cat>
          <c:val>
            <c:numRef>
              <c:f>'RNK 8062020'!$AL$5:$AL$6</c:f>
              <c:numCache>
                <c:formatCode>General</c:formatCode>
                <c:ptCount val="2"/>
                <c:pt idx="0">
                  <c:v>0.25</c:v>
                </c:pt>
                <c:pt idx="1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36FD-47C8-80DE-C9A8AED0D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6071952"/>
        <c:axId val="733616608"/>
      </c:barChart>
      <c:catAx>
        <c:axId val="1626071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33616608"/>
        <c:crosses val="autoZero"/>
        <c:auto val="1"/>
        <c:lblAlgn val="ctr"/>
        <c:lblOffset val="100"/>
        <c:noMultiLvlLbl val="1"/>
      </c:catAx>
      <c:valAx>
        <c:axId val="7336166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26071952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9884928385416678"/>
          <c:y val="0.10085354896675648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US" b="0">
                <a:solidFill>
                  <a:schemeClr val="dk1"/>
                </a:solidFill>
                <a:latin typeface="+mn-lt"/>
              </a:rPr>
              <a:t>Hourly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3km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'RNK 8062020'!$C$8:$C$9</c:f>
              <c:strCache>
                <c:ptCount val="2"/>
                <c:pt idx="0">
                  <c:v>hr- 17:00</c:v>
                </c:pt>
                <c:pt idx="1">
                  <c:v>hr- 18:00</c:v>
                </c:pt>
              </c:strCache>
            </c:strRef>
          </c:cat>
          <c:val>
            <c:numRef>
              <c:f>'RNK 8062020'!$D$8:$D$9</c:f>
              <c:numCache>
                <c:formatCode>0%</c:formatCode>
                <c:ptCount val="2"/>
                <c:pt idx="1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A44-4A92-A6E9-5DEDEE21F5BC}"/>
            </c:ext>
          </c:extLst>
        </c:ser>
        <c:ser>
          <c:idx val="1"/>
          <c:order val="1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'RNK 8062020'!$C$8:$C$9</c:f>
              <c:strCache>
                <c:ptCount val="2"/>
                <c:pt idx="0">
                  <c:v>hr- 17:00</c:v>
                </c:pt>
                <c:pt idx="1">
                  <c:v>hr- 18:00</c:v>
                </c:pt>
              </c:strCache>
            </c:strRef>
          </c:cat>
          <c:val>
            <c:numRef>
              <c:f>'RNK 8062020'!$F$8:$F$9</c:f>
              <c:numCache>
                <c:formatCode>0%</c:formatCode>
                <c:ptCount val="2"/>
                <c:pt idx="0">
                  <c:v>0.2</c:v>
                </c:pt>
                <c:pt idx="1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A44-4A92-A6E9-5DEDEE21F5BC}"/>
            </c:ext>
          </c:extLst>
        </c:ser>
        <c:ser>
          <c:idx val="2"/>
          <c:order val="2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'RNK 8062020'!$C$8:$C$9</c:f>
              <c:strCache>
                <c:ptCount val="2"/>
                <c:pt idx="0">
                  <c:v>hr- 17:00</c:v>
                </c:pt>
                <c:pt idx="1">
                  <c:v>hr- 18:00</c:v>
                </c:pt>
              </c:strCache>
            </c:strRef>
          </c:cat>
          <c:val>
            <c:numRef>
              <c:f>'RNK 8062020'!$H$8:$H$9</c:f>
              <c:numCache>
                <c:formatCode>0%</c:formatCode>
                <c:ptCount val="2"/>
                <c:pt idx="0">
                  <c:v>0.6</c:v>
                </c:pt>
                <c:pt idx="1">
                  <c:v>0.7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BA44-4A92-A6E9-5DEDEE21F5BC}"/>
            </c:ext>
          </c:extLst>
        </c:ser>
        <c:ser>
          <c:idx val="3"/>
          <c:order val="3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'RNK 8062020'!$C$8:$C$9</c:f>
              <c:strCache>
                <c:ptCount val="2"/>
                <c:pt idx="0">
                  <c:v>hr- 17:00</c:v>
                </c:pt>
                <c:pt idx="1">
                  <c:v>hr- 18:00</c:v>
                </c:pt>
              </c:strCache>
            </c:strRef>
          </c:cat>
          <c:val>
            <c:numRef>
              <c:f>'RNK 8062020'!$L$8:$L$9</c:f>
              <c:numCache>
                <c:formatCode>0%</c:formatCode>
                <c:ptCount val="2"/>
                <c:pt idx="1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BA44-4A92-A6E9-5DEDEE21F5BC}"/>
            </c:ext>
          </c:extLst>
        </c:ser>
        <c:ser>
          <c:idx val="4"/>
          <c:order val="4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'RNK 8062020'!$C$8:$C$9</c:f>
              <c:strCache>
                <c:ptCount val="2"/>
                <c:pt idx="0">
                  <c:v>hr- 17:00</c:v>
                </c:pt>
                <c:pt idx="1">
                  <c:v>hr- 18:00</c:v>
                </c:pt>
              </c:strCache>
            </c:strRef>
          </c:cat>
          <c:val>
            <c:numRef>
              <c:f>'RNK 8062020'!$N$8:$N$9</c:f>
              <c:numCache>
                <c:formatCode>0%</c:formatCode>
                <c:ptCount val="2"/>
                <c:pt idx="0">
                  <c:v>0.3</c:v>
                </c:pt>
                <c:pt idx="1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BA44-4A92-A6E9-5DEDEE21F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3352547"/>
        <c:axId val="689395429"/>
      </c:barChart>
      <c:catAx>
        <c:axId val="16733525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89395429"/>
        <c:crosses val="autoZero"/>
        <c:auto val="1"/>
        <c:lblAlgn val="ctr"/>
        <c:lblOffset val="100"/>
        <c:noMultiLvlLbl val="1"/>
      </c:catAx>
      <c:valAx>
        <c:axId val="6893954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7335254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US" b="0">
                <a:solidFill>
                  <a:schemeClr val="dk1"/>
                </a:solidFill>
                <a:latin typeface="+mn-lt"/>
              </a:rPr>
              <a:t>Hourly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FF2C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'RNK 8062020'!$C$8:$C$9</c:f>
              <c:strCache>
                <c:ptCount val="2"/>
                <c:pt idx="0">
                  <c:v>hr- 17:00</c:v>
                </c:pt>
                <c:pt idx="1">
                  <c:v>hr- 18:00</c:v>
                </c:pt>
              </c:strCache>
            </c:strRef>
          </c:cat>
          <c:val>
            <c:numRef>
              <c:f>'RNK 8062020'!$V$8:$V$9</c:f>
              <c:numCache>
                <c:formatCode>General</c:formatCode>
                <c:ptCount val="2"/>
                <c:pt idx="0">
                  <c:v>0.1</c:v>
                </c:pt>
                <c:pt idx="1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1E7-43B2-A15C-EAEA96A2C198}"/>
            </c:ext>
          </c:extLst>
        </c:ser>
        <c:ser>
          <c:idx val="1"/>
          <c:order val="1"/>
          <c:tx>
            <c:v>90th</c:v>
          </c:tx>
          <c:spPr>
            <a:solidFill>
              <a:srgbClr val="FFE5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'RNK 8062020'!$C$8:$C$9</c:f>
              <c:strCache>
                <c:ptCount val="2"/>
                <c:pt idx="0">
                  <c:v>hr- 17:00</c:v>
                </c:pt>
                <c:pt idx="1">
                  <c:v>hr- 18:00</c:v>
                </c:pt>
              </c:strCache>
            </c:strRef>
          </c:cat>
          <c:val>
            <c:numRef>
              <c:f>'RNK 8062020'!$X$8:$X$9</c:f>
              <c:numCache>
                <c:formatCode>General</c:formatCode>
                <c:ptCount val="2"/>
                <c:pt idx="0">
                  <c:v>0.25</c:v>
                </c:pt>
                <c:pt idx="1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1E7-43B2-A15C-EAEA96A2C198}"/>
            </c:ext>
          </c:extLst>
        </c:ser>
        <c:ser>
          <c:idx val="2"/>
          <c:order val="2"/>
          <c:tx>
            <c:v>Max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'RNK 8062020'!$C$8:$C$9</c:f>
              <c:strCache>
                <c:ptCount val="2"/>
                <c:pt idx="0">
                  <c:v>hr- 17:00</c:v>
                </c:pt>
                <c:pt idx="1">
                  <c:v>hr- 18:00</c:v>
                </c:pt>
              </c:strCache>
            </c:strRef>
          </c:cat>
          <c:val>
            <c:numRef>
              <c:f>'RNK 8062020'!$Z$8:$Z$9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91E7-43B2-A15C-EAEA96A2C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3625872"/>
        <c:axId val="493315378"/>
      </c:barChart>
      <c:catAx>
        <c:axId val="1163625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93315378"/>
        <c:crosses val="autoZero"/>
        <c:auto val="1"/>
        <c:lblAlgn val="ctr"/>
        <c:lblOffset val="100"/>
        <c:noMultiLvlLbl val="1"/>
      </c:catAx>
      <c:valAx>
        <c:axId val="4933153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63625872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9551595052083348"/>
          <c:y val="9.546271338724166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US" b="0">
                <a:solidFill>
                  <a:schemeClr val="dk1"/>
                </a:solidFill>
                <a:latin typeface="+mn-lt"/>
              </a:rPr>
              <a:t>5 Minute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'RNK 8062020'!$C$29:$C$33</c:f>
              <c:numCache>
                <c:formatCode>h:mm</c:formatCode>
                <c:ptCount val="5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</c:numCache>
            </c:numRef>
          </c:cat>
          <c:val>
            <c:numRef>
              <c:f>'RNK 8062020'!$F$29:$F$33</c:f>
              <c:numCache>
                <c:formatCode>0%</c:formatCode>
                <c:ptCount val="5"/>
                <c:pt idx="0">
                  <c:v>0.2</c:v>
                </c:pt>
                <c:pt idx="4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B01-4AD6-9942-B582659F6D8E}"/>
            </c:ext>
          </c:extLst>
        </c:ser>
        <c:ser>
          <c:idx val="1"/>
          <c:order val="1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'RNK 8062020'!$C$29:$C$33</c:f>
              <c:numCache>
                <c:formatCode>h:mm</c:formatCode>
                <c:ptCount val="5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</c:numCache>
            </c:numRef>
          </c:cat>
          <c:val>
            <c:numRef>
              <c:f>'RNK 8062020'!$H$29:$H$33</c:f>
              <c:numCache>
                <c:formatCode>0%</c:formatCode>
                <c:ptCount val="5"/>
                <c:pt idx="0">
                  <c:v>0.3</c:v>
                </c:pt>
                <c:pt idx="1">
                  <c:v>0.2</c:v>
                </c:pt>
                <c:pt idx="4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B01-4AD6-9942-B582659F6D8E}"/>
            </c:ext>
          </c:extLst>
        </c:ser>
        <c:ser>
          <c:idx val="2"/>
          <c:order val="2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'RNK 8062020'!$C$29:$C$33</c:f>
              <c:numCache>
                <c:formatCode>h:mm</c:formatCode>
                <c:ptCount val="5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</c:numCache>
            </c:numRef>
          </c:cat>
          <c:val>
            <c:numRef>
              <c:f>'RNK 8062020'!$N$29:$N$33</c:f>
              <c:numCache>
                <c:formatCode>0%</c:formatCode>
                <c:ptCount val="5"/>
                <c:pt idx="0">
                  <c:v>0.1</c:v>
                </c:pt>
                <c:pt idx="1">
                  <c:v>0.1</c:v>
                </c:pt>
                <c:pt idx="4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2B01-4AD6-9942-B582659F6D8E}"/>
            </c:ext>
          </c:extLst>
        </c:ser>
        <c:ser>
          <c:idx val="3"/>
          <c:order val="3"/>
          <c:tx>
            <c:v>&gt;2.00 7km</c:v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'RNK 8062020'!$C$29:$C$33</c:f>
              <c:numCache>
                <c:formatCode>h:mm</c:formatCode>
                <c:ptCount val="5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</c:numCache>
            </c:numRef>
          </c:cat>
          <c:val>
            <c:numRef>
              <c:f>'RNK 8062020'!$T$29:$T$33</c:f>
              <c:numCache>
                <c:formatCode>0%</c:formatCode>
                <c:ptCount val="5"/>
                <c:pt idx="4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2B01-4AD6-9942-B582659F6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9690831"/>
        <c:axId val="578020914"/>
      </c:barChart>
      <c:catAx>
        <c:axId val="1629690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78020914"/>
        <c:crosses val="autoZero"/>
        <c:auto val="1"/>
        <c:lblAlgn val="ctr"/>
        <c:lblOffset val="100"/>
        <c:noMultiLvlLbl val="1"/>
      </c:catAx>
      <c:valAx>
        <c:axId val="5780209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2969083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US" b="0">
                <a:solidFill>
                  <a:schemeClr val="dk1"/>
                </a:solidFill>
                <a:latin typeface="+mn-lt"/>
              </a:rPr>
              <a:t>5 Minute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90th</c:v>
          </c:tx>
          <c:spPr>
            <a:solidFill>
              <a:srgbClr val="F6B26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'RNK 8062020'!$C$29:$C$33</c:f>
              <c:numCache>
                <c:formatCode>h:mm</c:formatCode>
                <c:ptCount val="5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</c:numCache>
            </c:numRef>
          </c:cat>
          <c:val>
            <c:numRef>
              <c:f>'RNK 8062020'!$AJ$29:$AJ$33</c:f>
              <c:numCache>
                <c:formatCode>General</c:formatCode>
                <c:ptCount val="5"/>
                <c:pt idx="0">
                  <c:v>0.1</c:v>
                </c:pt>
                <c:pt idx="1">
                  <c:v>0.01</c:v>
                </c:pt>
                <c:pt idx="2">
                  <c:v>0.01</c:v>
                </c:pt>
                <c:pt idx="4">
                  <c:v>0.01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C06-4899-B29A-AD165FCAD72D}"/>
            </c:ext>
          </c:extLst>
        </c:ser>
        <c:ser>
          <c:idx val="1"/>
          <c:order val="1"/>
          <c:tx>
            <c:v>Max</c:v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'RNK 8062020'!$C$29:$C$33</c:f>
              <c:numCache>
                <c:formatCode>h:mm</c:formatCode>
                <c:ptCount val="5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</c:numCache>
            </c:numRef>
          </c:cat>
          <c:val>
            <c:numRef>
              <c:f>'RNK 8062020'!$AL$29:$AL$33</c:f>
              <c:numCache>
                <c:formatCode>General</c:formatCode>
                <c:ptCount val="5"/>
                <c:pt idx="0">
                  <c:v>0.5</c:v>
                </c:pt>
                <c:pt idx="1">
                  <c:v>0.25</c:v>
                </c:pt>
                <c:pt idx="2">
                  <c:v>0.25</c:v>
                </c:pt>
                <c:pt idx="3">
                  <c:v>0.01</c:v>
                </c:pt>
                <c:pt idx="4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C06-4899-B29A-AD165FCAD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1351503"/>
        <c:axId val="1617260113"/>
      </c:barChart>
      <c:catAx>
        <c:axId val="1771351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17260113"/>
        <c:crosses val="autoZero"/>
        <c:auto val="1"/>
        <c:lblAlgn val="ctr"/>
        <c:lblOffset val="100"/>
        <c:noMultiLvlLbl val="1"/>
      </c:catAx>
      <c:valAx>
        <c:axId val="16172601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71351503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7933121744791668"/>
          <c:y val="9.8158131176999078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US" b="0">
                <a:solidFill>
                  <a:schemeClr val="dk1"/>
                </a:solidFill>
                <a:latin typeface="+mn-lt"/>
              </a:rPr>
              <a:t>Hourly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'RNK 8062020'!$C$35:$C$39</c:f>
              <c:strCache>
                <c:ptCount val="5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</c:strCache>
            </c:strRef>
          </c:cat>
          <c:val>
            <c:numRef>
              <c:f>'RNK 8062020'!$F$35:$F$39</c:f>
              <c:numCache>
                <c:formatCode>0%</c:formatCode>
                <c:ptCount val="5"/>
                <c:pt idx="0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D85-432F-8F93-6388BAD9228F}"/>
            </c:ext>
          </c:extLst>
        </c:ser>
        <c:ser>
          <c:idx val="1"/>
          <c:order val="1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'RNK 8062020'!$C$35:$C$39</c:f>
              <c:strCache>
                <c:ptCount val="5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</c:strCache>
            </c:strRef>
          </c:cat>
          <c:val>
            <c:numRef>
              <c:f>'RNK 8062020'!$H$35:$H$39</c:f>
              <c:numCache>
                <c:formatCode>0%</c:formatCode>
                <c:ptCount val="5"/>
                <c:pt idx="0">
                  <c:v>0.2</c:v>
                </c:pt>
                <c:pt idx="1">
                  <c:v>0.1</c:v>
                </c:pt>
                <c:pt idx="4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D85-432F-8F93-6388BAD9228F}"/>
            </c:ext>
          </c:extLst>
        </c:ser>
        <c:ser>
          <c:idx val="2"/>
          <c:order val="2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'RNK 8062020'!$C$35:$C$39</c:f>
              <c:strCache>
                <c:ptCount val="5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</c:strCache>
            </c:strRef>
          </c:cat>
          <c:val>
            <c:numRef>
              <c:f>'RNK 8062020'!$N$35:$N$39</c:f>
              <c:numCache>
                <c:formatCode>0%</c:formatCode>
                <c:ptCount val="5"/>
                <c:pt idx="0">
                  <c:v>0.1</c:v>
                </c:pt>
                <c:pt idx="4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AD85-432F-8F93-6388BAD92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9152385"/>
        <c:axId val="190361263"/>
      </c:barChart>
      <c:catAx>
        <c:axId val="8591523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0361263"/>
        <c:crosses val="autoZero"/>
        <c:auto val="1"/>
        <c:lblAlgn val="ctr"/>
        <c:lblOffset val="100"/>
        <c:noMultiLvlLbl val="1"/>
      </c:catAx>
      <c:valAx>
        <c:axId val="190361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5915238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6162020'!$C$5:$C$8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'MHX 6162020'!$AH$5:$AH$8</c:f>
              <c:numCache>
                <c:formatCode>General</c:formatCode>
                <c:ptCount val="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1A6-4F19-86A5-323A37F7B666}"/>
            </c:ext>
          </c:extLst>
        </c:ser>
        <c:ser>
          <c:idx val="1"/>
          <c:order val="1"/>
          <c:tx>
            <c:v>90th</c:v>
          </c:tx>
          <c:spPr>
            <a:solidFill>
              <a:srgbClr val="F6B26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6162020'!$C$5:$C$8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'MHX 6162020'!$AJ$5:$AJ$8</c:f>
              <c:numCache>
                <c:formatCode>General</c:formatCode>
                <c:ptCount val="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1A6-4F19-86A5-323A37F7B666}"/>
            </c:ext>
          </c:extLst>
        </c:ser>
        <c:ser>
          <c:idx val="2"/>
          <c:order val="2"/>
          <c:tx>
            <c:v>Max</c:v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6162020'!$C$5:$C$8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'MHX 6162020'!$AL$5:$AL$8</c:f>
              <c:numCache>
                <c:formatCode>General</c:formatCode>
                <c:ptCount val="4"/>
                <c:pt idx="0">
                  <c:v>0.5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21A6-4F19-86A5-323A37F7B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8056"/>
        <c:axId val="778331191"/>
      </c:barChart>
      <c:catAx>
        <c:axId val="678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78331191"/>
        <c:crosses val="autoZero"/>
        <c:auto val="1"/>
        <c:lblAlgn val="ctr"/>
        <c:lblOffset val="100"/>
        <c:noMultiLvlLbl val="1"/>
      </c:catAx>
      <c:valAx>
        <c:axId val="7783311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78056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9218261718750007"/>
          <c:y val="0.1089398023360287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US" b="0">
                <a:solidFill>
                  <a:schemeClr val="dk1"/>
                </a:solidFill>
                <a:latin typeface="+mn-lt"/>
              </a:rPr>
              <a:t>Hourly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90th</c:v>
          </c:tx>
          <c:spPr>
            <a:solidFill>
              <a:srgbClr val="FFE5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'RNK 8062020'!$C$35:$C$39</c:f>
              <c:strCache>
                <c:ptCount val="5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</c:strCache>
            </c:strRef>
          </c:cat>
          <c:val>
            <c:numRef>
              <c:f>'RNK 8062020'!$X$35:$X$39</c:f>
              <c:numCache>
                <c:formatCode>General</c:formatCode>
                <c:ptCount val="5"/>
                <c:pt idx="0">
                  <c:v>0.01</c:v>
                </c:pt>
                <c:pt idx="1">
                  <c:v>0.01</c:v>
                </c:pt>
                <c:pt idx="4">
                  <c:v>0.01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EBF-4CF4-8845-50EA22026F33}"/>
            </c:ext>
          </c:extLst>
        </c:ser>
        <c:ser>
          <c:idx val="1"/>
          <c:order val="1"/>
          <c:tx>
            <c:v>Max</c:v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'RNK 8062020'!$C$35:$C$39</c:f>
              <c:strCache>
                <c:ptCount val="5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</c:strCache>
            </c:strRef>
          </c:cat>
          <c:val>
            <c:numRef>
              <c:f>'RNK 8062020'!$Z$35:$Z$39</c:f>
              <c:numCache>
                <c:formatCode>General</c:formatCode>
                <c:ptCount val="5"/>
                <c:pt idx="0">
                  <c:v>0.25</c:v>
                </c:pt>
                <c:pt idx="1">
                  <c:v>0.1</c:v>
                </c:pt>
                <c:pt idx="2">
                  <c:v>0.01</c:v>
                </c:pt>
                <c:pt idx="4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EBF-4CF4-8845-50EA22026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8201753"/>
        <c:axId val="2069548230"/>
      </c:barChart>
      <c:catAx>
        <c:axId val="15482017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69548230"/>
        <c:crosses val="autoZero"/>
        <c:auto val="1"/>
        <c:lblAlgn val="ctr"/>
        <c:lblOffset val="100"/>
        <c:noMultiLvlLbl val="1"/>
      </c:catAx>
      <c:valAx>
        <c:axId val="20695482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48201753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79833333333333345"/>
          <c:y val="9.546271338724166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US" b="0">
                <a:solidFill>
                  <a:schemeClr val="dk1"/>
                </a:solidFill>
                <a:latin typeface="+mn-lt"/>
              </a:rPr>
              <a:t>5 Minute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'RNK 8062020'!$C$47:$C$51</c:f>
              <c:numCache>
                <c:formatCode>h:mm</c:formatCode>
                <c:ptCount val="5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</c:numCache>
            </c:numRef>
          </c:cat>
          <c:val>
            <c:numRef>
              <c:f>'RNK 8062020'!$F$47:$F$51</c:f>
              <c:numCache>
                <c:formatCode>0%</c:formatCode>
                <c:ptCount val="5"/>
                <c:pt idx="0">
                  <c:v>0.2</c:v>
                </c:pt>
                <c:pt idx="4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FE0-4E78-BA01-299890BCC09C}"/>
            </c:ext>
          </c:extLst>
        </c:ser>
        <c:ser>
          <c:idx val="1"/>
          <c:order val="1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'RNK 8062020'!$C$47:$C$51</c:f>
              <c:numCache>
                <c:formatCode>h:mm</c:formatCode>
                <c:ptCount val="5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</c:numCache>
            </c:numRef>
          </c:cat>
          <c:val>
            <c:numRef>
              <c:f>'RNK 8062020'!$H$47:$H$51</c:f>
              <c:numCache>
                <c:formatCode>0%</c:formatCode>
                <c:ptCount val="5"/>
                <c:pt idx="0">
                  <c:v>0.3</c:v>
                </c:pt>
                <c:pt idx="1">
                  <c:v>0.2</c:v>
                </c:pt>
                <c:pt idx="4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FE0-4E78-BA01-299890BCC09C}"/>
            </c:ext>
          </c:extLst>
        </c:ser>
        <c:ser>
          <c:idx val="2"/>
          <c:order val="2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'RNK 8062020'!$C$47:$C$51</c:f>
              <c:numCache>
                <c:formatCode>h:mm</c:formatCode>
                <c:ptCount val="5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</c:numCache>
            </c:numRef>
          </c:cat>
          <c:val>
            <c:numRef>
              <c:f>'RNK 8062020'!$N$47:$N$51</c:f>
              <c:numCache>
                <c:formatCode>0%</c:formatCode>
                <c:ptCount val="5"/>
                <c:pt idx="0">
                  <c:v>0.1</c:v>
                </c:pt>
                <c:pt idx="1">
                  <c:v>0.1</c:v>
                </c:pt>
                <c:pt idx="4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7FE0-4E78-BA01-299890BCC09C}"/>
            </c:ext>
          </c:extLst>
        </c:ser>
        <c:ser>
          <c:idx val="3"/>
          <c:order val="3"/>
          <c:tx>
            <c:v>&gt;2.00 27km</c:v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'RNK 8062020'!$C$47:$C$51</c:f>
              <c:numCache>
                <c:formatCode>h:mm</c:formatCode>
                <c:ptCount val="5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</c:numCache>
            </c:numRef>
          </c:cat>
          <c:val>
            <c:numRef>
              <c:f>'RNK 8062020'!$T$47:$T$51</c:f>
              <c:numCache>
                <c:formatCode>0%</c:formatCode>
                <c:ptCount val="5"/>
                <c:pt idx="4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7FE0-4E78-BA01-299890BCC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8250528"/>
        <c:axId val="1899843863"/>
      </c:barChart>
      <c:catAx>
        <c:axId val="1268250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99843863"/>
        <c:crosses val="autoZero"/>
        <c:auto val="1"/>
        <c:lblAlgn val="ctr"/>
        <c:lblOffset val="100"/>
        <c:noMultiLvlLbl val="1"/>
      </c:catAx>
      <c:valAx>
        <c:axId val="18998438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6825052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US" b="0">
                <a:solidFill>
                  <a:schemeClr val="dk1"/>
                </a:solidFill>
                <a:latin typeface="+mn-lt"/>
              </a:rPr>
              <a:t>5 Minute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90th</c:v>
          </c:tx>
          <c:spPr>
            <a:solidFill>
              <a:srgbClr val="F6B26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'RNK 8062020'!$C$47:$C$51</c:f>
              <c:numCache>
                <c:formatCode>h:mm</c:formatCode>
                <c:ptCount val="5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</c:numCache>
            </c:numRef>
          </c:cat>
          <c:val>
            <c:numRef>
              <c:f>'RNK 8062020'!$AJ$47:$AJ$51</c:f>
              <c:numCache>
                <c:formatCode>General</c:formatCode>
                <c:ptCount val="5"/>
                <c:pt idx="0">
                  <c:v>0.1</c:v>
                </c:pt>
                <c:pt idx="1">
                  <c:v>0.01</c:v>
                </c:pt>
                <c:pt idx="2">
                  <c:v>0.01</c:v>
                </c:pt>
                <c:pt idx="4">
                  <c:v>0.01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B20-4CBD-BCB7-9FCE4910ADF1}"/>
            </c:ext>
          </c:extLst>
        </c:ser>
        <c:ser>
          <c:idx val="1"/>
          <c:order val="1"/>
          <c:tx>
            <c:v>Max</c:v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'RNK 8062020'!$C$47:$C$51</c:f>
              <c:numCache>
                <c:formatCode>h:mm</c:formatCode>
                <c:ptCount val="5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</c:numCache>
            </c:numRef>
          </c:cat>
          <c:val>
            <c:numRef>
              <c:f>'RNK 8062020'!$AL$47:$AL$51</c:f>
              <c:numCache>
                <c:formatCode>General</c:formatCode>
                <c:ptCount val="5"/>
                <c:pt idx="0">
                  <c:v>0.5</c:v>
                </c:pt>
                <c:pt idx="1">
                  <c:v>0.25</c:v>
                </c:pt>
                <c:pt idx="2">
                  <c:v>0.25</c:v>
                </c:pt>
                <c:pt idx="3">
                  <c:v>0.01</c:v>
                </c:pt>
                <c:pt idx="4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B20-4CBD-BCB7-9FCE4910A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632907"/>
        <c:axId val="222090150"/>
      </c:barChart>
      <c:catAx>
        <c:axId val="7306329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22090150"/>
        <c:crosses val="autoZero"/>
        <c:auto val="1"/>
        <c:lblAlgn val="ctr"/>
        <c:lblOffset val="100"/>
        <c:noMultiLvlLbl val="1"/>
      </c:catAx>
      <c:valAx>
        <c:axId val="2220901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30632907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7966455078125001"/>
          <c:y val="0.11433063791554356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US" b="0">
                <a:solidFill>
                  <a:schemeClr val="dk1"/>
                </a:solidFill>
                <a:latin typeface="+mn-lt"/>
              </a:rPr>
              <a:t>Hourly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'RNK 8062020'!$C$53:$C$57</c:f>
              <c:strCache>
                <c:ptCount val="5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</c:strCache>
            </c:strRef>
          </c:cat>
          <c:val>
            <c:numRef>
              <c:f>'RNK 8062020'!$F$53:$F$57</c:f>
              <c:numCache>
                <c:formatCode>0%</c:formatCode>
                <c:ptCount val="5"/>
                <c:pt idx="0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C78-4FFB-ADC6-C7E49043F378}"/>
            </c:ext>
          </c:extLst>
        </c:ser>
        <c:ser>
          <c:idx val="1"/>
          <c:order val="1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'RNK 8062020'!$C$53:$C$57</c:f>
              <c:strCache>
                <c:ptCount val="5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</c:strCache>
            </c:strRef>
          </c:cat>
          <c:val>
            <c:numRef>
              <c:f>'RNK 8062020'!$H$53:$H$57</c:f>
              <c:numCache>
                <c:formatCode>0%</c:formatCode>
                <c:ptCount val="5"/>
                <c:pt idx="0">
                  <c:v>0.2</c:v>
                </c:pt>
                <c:pt idx="1">
                  <c:v>0.1</c:v>
                </c:pt>
                <c:pt idx="4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C78-4FFB-ADC6-C7E49043F378}"/>
            </c:ext>
          </c:extLst>
        </c:ser>
        <c:ser>
          <c:idx val="2"/>
          <c:order val="2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'RNK 8062020'!$C$53:$C$57</c:f>
              <c:strCache>
                <c:ptCount val="5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</c:strCache>
            </c:strRef>
          </c:cat>
          <c:val>
            <c:numRef>
              <c:f>'RNK 8062020'!$N$53:$N$57</c:f>
              <c:numCache>
                <c:formatCode>0%</c:formatCode>
                <c:ptCount val="5"/>
                <c:pt idx="0">
                  <c:v>0.1</c:v>
                </c:pt>
                <c:pt idx="4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CC78-4FFB-ADC6-C7E49043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1229763"/>
        <c:axId val="999839087"/>
      </c:barChart>
      <c:catAx>
        <c:axId val="2212297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99839087"/>
        <c:crosses val="autoZero"/>
        <c:auto val="1"/>
        <c:lblAlgn val="ctr"/>
        <c:lblOffset val="100"/>
        <c:noMultiLvlLbl val="1"/>
      </c:catAx>
      <c:valAx>
        <c:axId val="9998390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2122976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US" b="0">
                <a:solidFill>
                  <a:schemeClr val="dk1"/>
                </a:solidFill>
                <a:latin typeface="+mn-lt"/>
              </a:rPr>
              <a:t>Hourly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90th</c:v>
          </c:tx>
          <c:spPr>
            <a:solidFill>
              <a:srgbClr val="FFE5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'RNK 8062020'!$C$53:$C$57</c:f>
              <c:strCache>
                <c:ptCount val="5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</c:strCache>
            </c:strRef>
          </c:cat>
          <c:val>
            <c:numRef>
              <c:f>'RNK 8062020'!$X$53:$X$57</c:f>
              <c:numCache>
                <c:formatCode>General</c:formatCode>
                <c:ptCount val="5"/>
                <c:pt idx="0">
                  <c:v>0.01</c:v>
                </c:pt>
                <c:pt idx="1">
                  <c:v>0.01</c:v>
                </c:pt>
                <c:pt idx="4">
                  <c:v>0.01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941-48FE-9BA6-B43A764C62CE}"/>
            </c:ext>
          </c:extLst>
        </c:ser>
        <c:ser>
          <c:idx val="1"/>
          <c:order val="1"/>
          <c:tx>
            <c:v>Max</c:v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'RNK 8062020'!$C$53:$C$57</c:f>
              <c:strCache>
                <c:ptCount val="5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</c:strCache>
            </c:strRef>
          </c:cat>
          <c:val>
            <c:numRef>
              <c:f>'RNK 8062020'!$Z$53:$Z$57</c:f>
              <c:numCache>
                <c:formatCode>General</c:formatCode>
                <c:ptCount val="5"/>
                <c:pt idx="0">
                  <c:v>0.25</c:v>
                </c:pt>
                <c:pt idx="1">
                  <c:v>0.1</c:v>
                </c:pt>
                <c:pt idx="2">
                  <c:v>0.01</c:v>
                </c:pt>
                <c:pt idx="4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941-48FE-9BA6-B43A764C6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229110"/>
        <c:axId val="1775453220"/>
      </c:barChart>
      <c:catAx>
        <c:axId val="2342291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75453220"/>
        <c:crosses val="autoZero"/>
        <c:auto val="1"/>
        <c:lblAlgn val="ctr"/>
        <c:lblOffset val="100"/>
        <c:noMultiLvlLbl val="1"/>
      </c:catAx>
      <c:valAx>
        <c:axId val="17754532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4229110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0331217447916681"/>
          <c:y val="0.10085354896675648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Flood Parentages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8122020'!$C$5:$C$6</c:f>
              <c:numCache>
                <c:formatCode>h:mm</c:formatCode>
                <c:ptCount val="2"/>
                <c:pt idx="0">
                  <c:v>0.70833333333333337</c:v>
                </c:pt>
                <c:pt idx="1">
                  <c:v>0.75</c:v>
                </c:pt>
              </c:numCache>
            </c:numRef>
          </c:cat>
          <c:val>
            <c:numRef>
              <c:f>'AKQ 8122020'!$F$5:$F$6</c:f>
              <c:numCache>
                <c:formatCode>0%</c:formatCode>
                <c:ptCount val="2"/>
                <c:pt idx="0">
                  <c:v>0.2</c:v>
                </c:pt>
                <c:pt idx="1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C39-4084-90B8-B8C316F4A88B}"/>
            </c:ext>
          </c:extLst>
        </c:ser>
        <c:ser>
          <c:idx val="1"/>
          <c:order val="1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8122020'!$C$5:$C$6</c:f>
              <c:numCache>
                <c:formatCode>h:mm</c:formatCode>
                <c:ptCount val="2"/>
                <c:pt idx="0">
                  <c:v>0.70833333333333337</c:v>
                </c:pt>
                <c:pt idx="1">
                  <c:v>0.75</c:v>
                </c:pt>
              </c:numCache>
            </c:numRef>
          </c:cat>
          <c:val>
            <c:numRef>
              <c:f>'AKQ 8122020'!$H$5:$H$6</c:f>
              <c:numCache>
                <c:formatCode>0%</c:formatCode>
                <c:ptCount val="2"/>
                <c:pt idx="0">
                  <c:v>0.4</c:v>
                </c:pt>
                <c:pt idx="1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C39-4084-90B8-B8C316F4A88B}"/>
            </c:ext>
          </c:extLst>
        </c:ser>
        <c:ser>
          <c:idx val="2"/>
          <c:order val="2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8122020'!$C$5:$C$6</c:f>
              <c:numCache>
                <c:formatCode>h:mm</c:formatCode>
                <c:ptCount val="2"/>
                <c:pt idx="0">
                  <c:v>0.70833333333333337</c:v>
                </c:pt>
                <c:pt idx="1">
                  <c:v>0.75</c:v>
                </c:pt>
              </c:numCache>
            </c:numRef>
          </c:cat>
          <c:val>
            <c:numRef>
              <c:f>'AKQ 8122020'!$L$5:$L$6</c:f>
              <c:numCache>
                <c:formatCode>0%</c:formatCode>
                <c:ptCount val="2"/>
                <c:pt idx="1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DC39-4084-90B8-B8C316F4A88B}"/>
            </c:ext>
          </c:extLst>
        </c:ser>
        <c:ser>
          <c:idx val="3"/>
          <c:order val="3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8122020'!$C$5:$C$6</c:f>
              <c:numCache>
                <c:formatCode>h:mm</c:formatCode>
                <c:ptCount val="2"/>
                <c:pt idx="0">
                  <c:v>0.70833333333333337</c:v>
                </c:pt>
                <c:pt idx="1">
                  <c:v>0.75</c:v>
                </c:pt>
              </c:numCache>
            </c:numRef>
          </c:cat>
          <c:val>
            <c:numRef>
              <c:f>'AKQ 8122020'!$N$5:$N$6</c:f>
              <c:numCache>
                <c:formatCode>0%</c:formatCode>
                <c:ptCount val="2"/>
                <c:pt idx="0">
                  <c:v>0.2</c:v>
                </c:pt>
                <c:pt idx="1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DC39-4084-90B8-B8C316F4A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2474551"/>
        <c:axId val="2137756457"/>
      </c:barChart>
      <c:catAx>
        <c:axId val="1882474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37756457"/>
        <c:crosses val="autoZero"/>
        <c:auto val="1"/>
        <c:lblAlgn val="ctr"/>
        <c:lblOffset val="100"/>
        <c:noMultiLvlLbl val="1"/>
      </c:catAx>
      <c:valAx>
        <c:axId val="21377564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8247455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8122020'!$C$5:$C$6</c:f>
              <c:numCache>
                <c:formatCode>h:mm</c:formatCode>
                <c:ptCount val="2"/>
                <c:pt idx="0">
                  <c:v>0.70833333333333337</c:v>
                </c:pt>
                <c:pt idx="1">
                  <c:v>0.75</c:v>
                </c:pt>
              </c:numCache>
            </c:numRef>
          </c:cat>
          <c:val>
            <c:numRef>
              <c:f>'AKQ 8122020'!$AH$5:$AH$6</c:f>
              <c:numCache>
                <c:formatCode>General</c:formatCode>
                <c:ptCount val="2"/>
                <c:pt idx="1">
                  <c:v>0.01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011-4198-AC47-E47C7ADCFC3E}"/>
            </c:ext>
          </c:extLst>
        </c:ser>
        <c:ser>
          <c:idx val="1"/>
          <c:order val="1"/>
          <c:tx>
            <c:v>90th</c:v>
          </c:tx>
          <c:spPr>
            <a:solidFill>
              <a:srgbClr val="F6B26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8122020'!$C$5:$C$6</c:f>
              <c:numCache>
                <c:formatCode>h:mm</c:formatCode>
                <c:ptCount val="2"/>
                <c:pt idx="0">
                  <c:v>0.70833333333333337</c:v>
                </c:pt>
                <c:pt idx="1">
                  <c:v>0.75</c:v>
                </c:pt>
              </c:numCache>
            </c:numRef>
          </c:cat>
          <c:val>
            <c:numRef>
              <c:f>'AKQ 8122020'!$AJ$5:$AJ$6</c:f>
              <c:numCache>
                <c:formatCode>General</c:formatCode>
                <c:ptCount val="2"/>
                <c:pt idx="0">
                  <c:v>0.01</c:v>
                </c:pt>
                <c:pt idx="1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011-4198-AC47-E47C7ADCFC3E}"/>
            </c:ext>
          </c:extLst>
        </c:ser>
        <c:ser>
          <c:idx val="2"/>
          <c:order val="2"/>
          <c:tx>
            <c:v>Max</c:v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8122020'!$C$5:$C$6</c:f>
              <c:numCache>
                <c:formatCode>h:mm</c:formatCode>
                <c:ptCount val="2"/>
                <c:pt idx="0">
                  <c:v>0.70833333333333337</c:v>
                </c:pt>
                <c:pt idx="1">
                  <c:v>0.75</c:v>
                </c:pt>
              </c:numCache>
            </c:numRef>
          </c:cat>
          <c:val>
            <c:numRef>
              <c:f>'AKQ 8122020'!$AL$5:$AL$6</c:f>
              <c:numCache>
                <c:formatCode>General</c:formatCode>
                <c:ptCount val="2"/>
                <c:pt idx="0">
                  <c:v>0.25</c:v>
                </c:pt>
                <c:pt idx="1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3011-4198-AC47-E47C7ADCF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6586617"/>
        <c:axId val="1994940706"/>
      </c:barChart>
      <c:catAx>
        <c:axId val="17365866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94940706"/>
        <c:crosses val="autoZero"/>
        <c:auto val="1"/>
        <c:lblAlgn val="ctr"/>
        <c:lblOffset val="100"/>
        <c:noMultiLvlLbl val="1"/>
      </c:catAx>
      <c:valAx>
        <c:axId val="19949407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36586617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70384928385416679"/>
          <c:y val="0.1062443845462713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8122020'!$C$8:$C$9</c:f>
              <c:strCache>
                <c:ptCount val="2"/>
                <c:pt idx="0">
                  <c:v>hr- 17:00</c:v>
                </c:pt>
                <c:pt idx="1">
                  <c:v>hr- 18:00</c:v>
                </c:pt>
              </c:strCache>
            </c:strRef>
          </c:cat>
          <c:val>
            <c:numRef>
              <c:f>'AKQ 8122020'!$F$8:$F$9</c:f>
              <c:numCache>
                <c:formatCode>0%</c:formatCode>
                <c:ptCount val="2"/>
                <c:pt idx="0">
                  <c:v>0.1</c:v>
                </c:pt>
                <c:pt idx="1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278-445F-9BEB-8C04C01DD9C7}"/>
            </c:ext>
          </c:extLst>
        </c:ser>
        <c:ser>
          <c:idx val="1"/>
          <c:order val="1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8122020'!$C$8:$C$9</c:f>
              <c:strCache>
                <c:ptCount val="2"/>
                <c:pt idx="0">
                  <c:v>hr- 17:00</c:v>
                </c:pt>
                <c:pt idx="1">
                  <c:v>hr- 18:00</c:v>
                </c:pt>
              </c:strCache>
            </c:strRef>
          </c:cat>
          <c:val>
            <c:numRef>
              <c:f>'AKQ 8122020'!$H$8:$H$9</c:f>
              <c:numCache>
                <c:formatCode>0%</c:formatCode>
                <c:ptCount val="2"/>
                <c:pt idx="0">
                  <c:v>0.3</c:v>
                </c:pt>
                <c:pt idx="1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278-445F-9BEB-8C04C01DD9C7}"/>
            </c:ext>
          </c:extLst>
        </c:ser>
        <c:ser>
          <c:idx val="2"/>
          <c:order val="2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8122020'!$C$8:$C$9</c:f>
              <c:strCache>
                <c:ptCount val="2"/>
                <c:pt idx="0">
                  <c:v>hr- 17:00</c:v>
                </c:pt>
                <c:pt idx="1">
                  <c:v>hr- 18:00</c:v>
                </c:pt>
              </c:strCache>
            </c:strRef>
          </c:cat>
          <c:val>
            <c:numRef>
              <c:f>'AKQ 8122020'!$L$8:$L$9</c:f>
              <c:numCache>
                <c:formatCode>0%</c:formatCode>
                <c:ptCount val="2"/>
                <c:pt idx="1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F278-445F-9BEB-8C04C01DD9C7}"/>
            </c:ext>
          </c:extLst>
        </c:ser>
        <c:ser>
          <c:idx val="3"/>
          <c:order val="3"/>
          <c:tx>
            <c:v>&gt;1.00 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8122020'!$C$8:$C$9</c:f>
              <c:strCache>
                <c:ptCount val="2"/>
                <c:pt idx="0">
                  <c:v>hr- 17:00</c:v>
                </c:pt>
                <c:pt idx="1">
                  <c:v>hr- 18:00</c:v>
                </c:pt>
              </c:strCache>
            </c:strRef>
          </c:cat>
          <c:val>
            <c:numRef>
              <c:f>'AKQ 8122020'!$N$8:$N$9</c:f>
              <c:numCache>
                <c:formatCode>0%</c:formatCode>
                <c:ptCount val="2"/>
                <c:pt idx="0">
                  <c:v>0.1</c:v>
                </c:pt>
                <c:pt idx="1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F278-445F-9BEB-8C04C01DD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3979263"/>
        <c:axId val="163516807"/>
      </c:barChart>
      <c:catAx>
        <c:axId val="10239792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3516807"/>
        <c:crosses val="autoZero"/>
        <c:auto val="1"/>
        <c:lblAlgn val="ctr"/>
        <c:lblOffset val="100"/>
        <c:noMultiLvlLbl val="1"/>
      </c:catAx>
      <c:valAx>
        <c:axId val="1635168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2397926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90th</c:v>
          </c:tx>
          <c:spPr>
            <a:solidFill>
              <a:srgbClr val="FFE5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8122020'!$C$8:$C$9</c:f>
              <c:strCache>
                <c:ptCount val="2"/>
                <c:pt idx="0">
                  <c:v>hr- 17:00</c:v>
                </c:pt>
                <c:pt idx="1">
                  <c:v>hr- 18:00</c:v>
                </c:pt>
              </c:strCache>
            </c:strRef>
          </c:cat>
          <c:val>
            <c:numRef>
              <c:f>'AKQ 8122020'!$X$8:$X$9</c:f>
              <c:numCache>
                <c:formatCode>General</c:formatCode>
                <c:ptCount val="2"/>
                <c:pt idx="0">
                  <c:v>0.1</c:v>
                </c:pt>
                <c:pt idx="1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7AE-433D-B390-AD563AA1498C}"/>
            </c:ext>
          </c:extLst>
        </c:ser>
        <c:ser>
          <c:idx val="1"/>
          <c:order val="1"/>
          <c:tx>
            <c:v>Max</c:v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8122020'!$C$8:$C$9</c:f>
              <c:strCache>
                <c:ptCount val="2"/>
                <c:pt idx="0">
                  <c:v>hr- 17:00</c:v>
                </c:pt>
                <c:pt idx="1">
                  <c:v>hr- 18:00</c:v>
                </c:pt>
              </c:strCache>
            </c:strRef>
          </c:cat>
          <c:val>
            <c:numRef>
              <c:f>'AKQ 8122020'!$Z$8:$Z$9</c:f>
              <c:numCache>
                <c:formatCode>General</c:formatCode>
                <c:ptCount val="2"/>
                <c:pt idx="0">
                  <c:v>0.25</c:v>
                </c:pt>
                <c:pt idx="1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7AE-433D-B390-AD563AA14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5660303"/>
        <c:axId val="235272302"/>
      </c:barChart>
      <c:catAx>
        <c:axId val="355660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5272302"/>
        <c:crosses val="autoZero"/>
        <c:auto val="1"/>
        <c:lblAlgn val="ctr"/>
        <c:lblOffset val="100"/>
        <c:noMultiLvlLbl val="1"/>
      </c:catAx>
      <c:valAx>
        <c:axId val="2352723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55660303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78000000000000014"/>
          <c:y val="0.10085354896675648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Flood Parentages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8122020'!$C$5:$C$6</c:f>
              <c:numCache>
                <c:formatCode>h:mm</c:formatCode>
                <c:ptCount val="2"/>
                <c:pt idx="0">
                  <c:v>0.70833333333333337</c:v>
                </c:pt>
                <c:pt idx="1">
                  <c:v>0.75</c:v>
                </c:pt>
              </c:numCache>
            </c:numRef>
          </c:cat>
          <c:val>
            <c:numRef>
              <c:f>'AKQ 8122020'!$F$5:$F$6</c:f>
              <c:numCache>
                <c:formatCode>0%</c:formatCode>
                <c:ptCount val="2"/>
                <c:pt idx="0">
                  <c:v>0.2</c:v>
                </c:pt>
                <c:pt idx="1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452-43E1-9490-F2991FB0258B}"/>
            </c:ext>
          </c:extLst>
        </c:ser>
        <c:ser>
          <c:idx val="1"/>
          <c:order val="1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8122020'!$C$5:$C$6</c:f>
              <c:numCache>
                <c:formatCode>h:mm</c:formatCode>
                <c:ptCount val="2"/>
                <c:pt idx="0">
                  <c:v>0.70833333333333337</c:v>
                </c:pt>
                <c:pt idx="1">
                  <c:v>0.75</c:v>
                </c:pt>
              </c:numCache>
            </c:numRef>
          </c:cat>
          <c:val>
            <c:numRef>
              <c:f>'AKQ 8122020'!$H$5:$H$6</c:f>
              <c:numCache>
                <c:formatCode>0%</c:formatCode>
                <c:ptCount val="2"/>
                <c:pt idx="0">
                  <c:v>0.4</c:v>
                </c:pt>
                <c:pt idx="1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452-43E1-9490-F2991FB0258B}"/>
            </c:ext>
          </c:extLst>
        </c:ser>
        <c:ser>
          <c:idx val="2"/>
          <c:order val="2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8122020'!$C$5:$C$6</c:f>
              <c:numCache>
                <c:formatCode>h:mm</c:formatCode>
                <c:ptCount val="2"/>
                <c:pt idx="0">
                  <c:v>0.70833333333333337</c:v>
                </c:pt>
                <c:pt idx="1">
                  <c:v>0.75</c:v>
                </c:pt>
              </c:numCache>
            </c:numRef>
          </c:cat>
          <c:val>
            <c:numRef>
              <c:f>'AKQ 8122020'!$L$5:$L$6</c:f>
              <c:numCache>
                <c:formatCode>0%</c:formatCode>
                <c:ptCount val="2"/>
                <c:pt idx="1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F452-43E1-9490-F2991FB0258B}"/>
            </c:ext>
          </c:extLst>
        </c:ser>
        <c:ser>
          <c:idx val="3"/>
          <c:order val="3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8122020'!$C$5:$C$6</c:f>
              <c:numCache>
                <c:formatCode>h:mm</c:formatCode>
                <c:ptCount val="2"/>
                <c:pt idx="0">
                  <c:v>0.70833333333333337</c:v>
                </c:pt>
                <c:pt idx="1">
                  <c:v>0.75</c:v>
                </c:pt>
              </c:numCache>
            </c:numRef>
          </c:cat>
          <c:val>
            <c:numRef>
              <c:f>'AKQ 8122020'!$N$5:$N$6</c:f>
              <c:numCache>
                <c:formatCode>0%</c:formatCode>
                <c:ptCount val="2"/>
                <c:pt idx="0">
                  <c:v>0.2</c:v>
                </c:pt>
                <c:pt idx="1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F452-43E1-9490-F2991FB02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124949"/>
        <c:axId val="381652282"/>
      </c:barChart>
      <c:catAx>
        <c:axId val="791249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81652282"/>
        <c:crosses val="autoZero"/>
        <c:auto val="1"/>
        <c:lblAlgn val="ctr"/>
        <c:lblOffset val="100"/>
        <c:noMultiLvlLbl val="1"/>
      </c:catAx>
      <c:valAx>
        <c:axId val="3816522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912494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FF2C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'MHX 6162020'!$C$10:$C$13</c:f>
              <c:strCache>
                <c:ptCount val="4"/>
                <c:pt idx="0">
                  <c:v>hr-17:00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</c:strCache>
            </c:strRef>
          </c:cat>
          <c:val>
            <c:numRef>
              <c:f>'MHX 6162020'!$V$10:$V$13</c:f>
              <c:numCache>
                <c:formatCode>General</c:formatCode>
                <c:ptCount val="4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57E-47DD-A344-1EC9E78F4069}"/>
            </c:ext>
          </c:extLst>
        </c:ser>
        <c:ser>
          <c:idx val="1"/>
          <c:order val="1"/>
          <c:tx>
            <c:v>90th</c:v>
          </c:tx>
          <c:spPr>
            <a:solidFill>
              <a:srgbClr val="FFD96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'MHX 6162020'!$C$10:$C$13</c:f>
              <c:strCache>
                <c:ptCount val="4"/>
                <c:pt idx="0">
                  <c:v>hr-17:00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</c:strCache>
            </c:strRef>
          </c:cat>
          <c:val>
            <c:numRef>
              <c:f>'MHX 6162020'!$X$10:$X$13</c:f>
              <c:numCache>
                <c:formatCode>General</c:formatCode>
                <c:ptCount val="4"/>
                <c:pt idx="0">
                  <c:v>0.1</c:v>
                </c:pt>
                <c:pt idx="1">
                  <c:v>0.01</c:v>
                </c:pt>
                <c:pt idx="2">
                  <c:v>0.1</c:v>
                </c:pt>
                <c:pt idx="3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57E-47DD-A344-1EC9E78F4069}"/>
            </c:ext>
          </c:extLst>
        </c:ser>
        <c:ser>
          <c:idx val="2"/>
          <c:order val="2"/>
          <c:tx>
            <c:v>Max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'MHX 6162020'!$C$10:$C$13</c:f>
              <c:strCache>
                <c:ptCount val="4"/>
                <c:pt idx="0">
                  <c:v>hr-17:00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</c:strCache>
            </c:strRef>
          </c:cat>
          <c:val>
            <c:numRef>
              <c:f>'MHX 6162020'!$Z$10:$Z$13</c:f>
              <c:numCache>
                <c:formatCode>General</c:formatCode>
                <c:ptCount val="4"/>
                <c:pt idx="0">
                  <c:v>0.25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A57E-47DD-A344-1EC9E78F4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3266571"/>
        <c:axId val="457975673"/>
      </c:barChart>
      <c:catAx>
        <c:axId val="11332665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57975673"/>
        <c:crosses val="autoZero"/>
        <c:auto val="1"/>
        <c:lblAlgn val="ctr"/>
        <c:lblOffset val="100"/>
        <c:noMultiLvlLbl val="1"/>
      </c:catAx>
      <c:valAx>
        <c:axId val="4579756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33266571"/>
        <c:crosses val="autoZero"/>
        <c:crossBetween val="between"/>
      </c:valAx>
    </c:plotArea>
    <c:legend>
      <c:legendPos val="tr"/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8122020'!$C$5:$C$6</c:f>
              <c:numCache>
                <c:formatCode>h:mm</c:formatCode>
                <c:ptCount val="2"/>
                <c:pt idx="0">
                  <c:v>0.70833333333333337</c:v>
                </c:pt>
                <c:pt idx="1">
                  <c:v>0.75</c:v>
                </c:pt>
              </c:numCache>
            </c:numRef>
          </c:cat>
          <c:val>
            <c:numRef>
              <c:f>'AKQ 8122020'!$AH$5:$AH$6</c:f>
              <c:numCache>
                <c:formatCode>General</c:formatCode>
                <c:ptCount val="2"/>
                <c:pt idx="1">
                  <c:v>0.01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8D8-433F-9B75-7E3708C8EBEA}"/>
            </c:ext>
          </c:extLst>
        </c:ser>
        <c:ser>
          <c:idx val="1"/>
          <c:order val="1"/>
          <c:tx>
            <c:v>90th</c:v>
          </c:tx>
          <c:spPr>
            <a:solidFill>
              <a:srgbClr val="F6B26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8122020'!$C$5:$C$6</c:f>
              <c:numCache>
                <c:formatCode>h:mm</c:formatCode>
                <c:ptCount val="2"/>
                <c:pt idx="0">
                  <c:v>0.70833333333333337</c:v>
                </c:pt>
                <c:pt idx="1">
                  <c:v>0.75</c:v>
                </c:pt>
              </c:numCache>
            </c:numRef>
          </c:cat>
          <c:val>
            <c:numRef>
              <c:f>'AKQ 8122020'!$AJ$5:$AJ$6</c:f>
              <c:numCache>
                <c:formatCode>General</c:formatCode>
                <c:ptCount val="2"/>
                <c:pt idx="0">
                  <c:v>0.01</c:v>
                </c:pt>
                <c:pt idx="1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8D8-433F-9B75-7E3708C8EBEA}"/>
            </c:ext>
          </c:extLst>
        </c:ser>
        <c:ser>
          <c:idx val="2"/>
          <c:order val="2"/>
          <c:tx>
            <c:v>Max</c:v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8122020'!$C$5:$C$6</c:f>
              <c:numCache>
                <c:formatCode>h:mm</c:formatCode>
                <c:ptCount val="2"/>
                <c:pt idx="0">
                  <c:v>0.70833333333333337</c:v>
                </c:pt>
                <c:pt idx="1">
                  <c:v>0.75</c:v>
                </c:pt>
              </c:numCache>
            </c:numRef>
          </c:cat>
          <c:val>
            <c:numRef>
              <c:f>'AKQ 8122020'!$AL$5:$AL$6</c:f>
              <c:numCache>
                <c:formatCode>General</c:formatCode>
                <c:ptCount val="2"/>
                <c:pt idx="0">
                  <c:v>0.25</c:v>
                </c:pt>
                <c:pt idx="1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48D8-433F-9B75-7E3708C8E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2621565"/>
        <c:axId val="290733759"/>
      </c:barChart>
      <c:catAx>
        <c:axId val="16926215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90733759"/>
        <c:crosses val="autoZero"/>
        <c:auto val="1"/>
        <c:lblAlgn val="ctr"/>
        <c:lblOffset val="100"/>
        <c:noMultiLvlLbl val="1"/>
      </c:catAx>
      <c:valAx>
        <c:axId val="2907337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92621565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70384928385416679"/>
          <c:y val="0.1062443845462713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8122020'!$C$8:$C$9</c:f>
              <c:strCache>
                <c:ptCount val="2"/>
                <c:pt idx="0">
                  <c:v>hr- 17:00</c:v>
                </c:pt>
                <c:pt idx="1">
                  <c:v>hr- 18:00</c:v>
                </c:pt>
              </c:strCache>
            </c:strRef>
          </c:cat>
          <c:val>
            <c:numRef>
              <c:f>'AKQ 8122020'!$F$8:$F$9</c:f>
              <c:numCache>
                <c:formatCode>0%</c:formatCode>
                <c:ptCount val="2"/>
                <c:pt idx="0">
                  <c:v>0.1</c:v>
                </c:pt>
                <c:pt idx="1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4A9-46D0-BA96-1436D17570E3}"/>
            </c:ext>
          </c:extLst>
        </c:ser>
        <c:ser>
          <c:idx val="1"/>
          <c:order val="1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8122020'!$C$8:$C$9</c:f>
              <c:strCache>
                <c:ptCount val="2"/>
                <c:pt idx="0">
                  <c:v>hr- 17:00</c:v>
                </c:pt>
                <c:pt idx="1">
                  <c:v>hr- 18:00</c:v>
                </c:pt>
              </c:strCache>
            </c:strRef>
          </c:cat>
          <c:val>
            <c:numRef>
              <c:f>'AKQ 8122020'!$H$8:$H$9</c:f>
              <c:numCache>
                <c:formatCode>0%</c:formatCode>
                <c:ptCount val="2"/>
                <c:pt idx="0">
                  <c:v>0.3</c:v>
                </c:pt>
                <c:pt idx="1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4A9-46D0-BA96-1436D17570E3}"/>
            </c:ext>
          </c:extLst>
        </c:ser>
        <c:ser>
          <c:idx val="2"/>
          <c:order val="2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8122020'!$C$8:$C$9</c:f>
              <c:strCache>
                <c:ptCount val="2"/>
                <c:pt idx="0">
                  <c:v>hr- 17:00</c:v>
                </c:pt>
                <c:pt idx="1">
                  <c:v>hr- 18:00</c:v>
                </c:pt>
              </c:strCache>
            </c:strRef>
          </c:cat>
          <c:val>
            <c:numRef>
              <c:f>'AKQ 8122020'!$L$8:$L$9</c:f>
              <c:numCache>
                <c:formatCode>0%</c:formatCode>
                <c:ptCount val="2"/>
                <c:pt idx="1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34A9-46D0-BA96-1436D17570E3}"/>
            </c:ext>
          </c:extLst>
        </c:ser>
        <c:ser>
          <c:idx val="3"/>
          <c:order val="3"/>
          <c:tx>
            <c:v>&gt;1.00 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8122020'!$C$8:$C$9</c:f>
              <c:strCache>
                <c:ptCount val="2"/>
                <c:pt idx="0">
                  <c:v>hr- 17:00</c:v>
                </c:pt>
                <c:pt idx="1">
                  <c:v>hr- 18:00</c:v>
                </c:pt>
              </c:strCache>
            </c:strRef>
          </c:cat>
          <c:val>
            <c:numRef>
              <c:f>'AKQ 8122020'!$N$8:$N$9</c:f>
              <c:numCache>
                <c:formatCode>0%</c:formatCode>
                <c:ptCount val="2"/>
                <c:pt idx="0">
                  <c:v>0.1</c:v>
                </c:pt>
                <c:pt idx="1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34A9-46D0-BA96-1436D1757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8353890"/>
        <c:axId val="655650476"/>
      </c:barChart>
      <c:catAx>
        <c:axId val="8983538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55650476"/>
        <c:crosses val="autoZero"/>
        <c:auto val="1"/>
        <c:lblAlgn val="ctr"/>
        <c:lblOffset val="100"/>
        <c:noMultiLvlLbl val="1"/>
      </c:catAx>
      <c:valAx>
        <c:axId val="6556504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9835389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90th</c:v>
          </c:tx>
          <c:spPr>
            <a:solidFill>
              <a:srgbClr val="FFE5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8122020'!$C$8:$C$9</c:f>
              <c:strCache>
                <c:ptCount val="2"/>
                <c:pt idx="0">
                  <c:v>hr- 17:00</c:v>
                </c:pt>
                <c:pt idx="1">
                  <c:v>hr- 18:00</c:v>
                </c:pt>
              </c:strCache>
            </c:strRef>
          </c:cat>
          <c:val>
            <c:numRef>
              <c:f>'AKQ 8122020'!$X$8:$X$9</c:f>
              <c:numCache>
                <c:formatCode>General</c:formatCode>
                <c:ptCount val="2"/>
                <c:pt idx="0">
                  <c:v>0.1</c:v>
                </c:pt>
                <c:pt idx="1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8B6-4F37-8E45-DF7116D85D98}"/>
            </c:ext>
          </c:extLst>
        </c:ser>
        <c:ser>
          <c:idx val="1"/>
          <c:order val="1"/>
          <c:tx>
            <c:v>Max</c:v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8122020'!$C$8:$C$9</c:f>
              <c:strCache>
                <c:ptCount val="2"/>
                <c:pt idx="0">
                  <c:v>hr- 17:00</c:v>
                </c:pt>
                <c:pt idx="1">
                  <c:v>hr- 18:00</c:v>
                </c:pt>
              </c:strCache>
            </c:strRef>
          </c:cat>
          <c:val>
            <c:numRef>
              <c:f>'AKQ 8122020'!$Z$8:$Z$9</c:f>
              <c:numCache>
                <c:formatCode>General</c:formatCode>
                <c:ptCount val="2"/>
                <c:pt idx="0">
                  <c:v>0.25</c:v>
                </c:pt>
                <c:pt idx="1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8B6-4F37-8E45-DF7116D85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1402086"/>
        <c:axId val="75049135"/>
      </c:barChart>
      <c:catAx>
        <c:axId val="9414020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5049135"/>
        <c:crosses val="autoZero"/>
        <c:auto val="1"/>
        <c:lblAlgn val="ctr"/>
        <c:lblOffset val="100"/>
        <c:noMultiLvlLbl val="1"/>
      </c:catAx>
      <c:valAx>
        <c:axId val="750491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41402086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78000000000000014"/>
          <c:y val="0.10085354896675648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Flood Parentages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8122020'!$C$5:$C$6</c:f>
              <c:numCache>
                <c:formatCode>h:mm</c:formatCode>
                <c:ptCount val="2"/>
                <c:pt idx="0">
                  <c:v>0.70833333333333337</c:v>
                </c:pt>
                <c:pt idx="1">
                  <c:v>0.75</c:v>
                </c:pt>
              </c:numCache>
            </c:numRef>
          </c:cat>
          <c:val>
            <c:numRef>
              <c:f>'AKQ 8122020'!$F$5:$F$6</c:f>
              <c:numCache>
                <c:formatCode>0%</c:formatCode>
                <c:ptCount val="2"/>
                <c:pt idx="0">
                  <c:v>0.2</c:v>
                </c:pt>
                <c:pt idx="1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0E3-4BDF-A5EA-5D3550D6AA4E}"/>
            </c:ext>
          </c:extLst>
        </c:ser>
        <c:ser>
          <c:idx val="1"/>
          <c:order val="1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8122020'!$C$5:$C$6</c:f>
              <c:numCache>
                <c:formatCode>h:mm</c:formatCode>
                <c:ptCount val="2"/>
                <c:pt idx="0">
                  <c:v>0.70833333333333337</c:v>
                </c:pt>
                <c:pt idx="1">
                  <c:v>0.75</c:v>
                </c:pt>
              </c:numCache>
            </c:numRef>
          </c:cat>
          <c:val>
            <c:numRef>
              <c:f>'AKQ 8122020'!$H$5:$H$6</c:f>
              <c:numCache>
                <c:formatCode>0%</c:formatCode>
                <c:ptCount val="2"/>
                <c:pt idx="0">
                  <c:v>0.4</c:v>
                </c:pt>
                <c:pt idx="1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0E3-4BDF-A5EA-5D3550D6AA4E}"/>
            </c:ext>
          </c:extLst>
        </c:ser>
        <c:ser>
          <c:idx val="2"/>
          <c:order val="2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8122020'!$C$5:$C$6</c:f>
              <c:numCache>
                <c:formatCode>h:mm</c:formatCode>
                <c:ptCount val="2"/>
                <c:pt idx="0">
                  <c:v>0.70833333333333337</c:v>
                </c:pt>
                <c:pt idx="1">
                  <c:v>0.75</c:v>
                </c:pt>
              </c:numCache>
            </c:numRef>
          </c:cat>
          <c:val>
            <c:numRef>
              <c:f>'AKQ 8122020'!$L$5:$L$6</c:f>
              <c:numCache>
                <c:formatCode>0%</c:formatCode>
                <c:ptCount val="2"/>
                <c:pt idx="1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C0E3-4BDF-A5EA-5D3550D6AA4E}"/>
            </c:ext>
          </c:extLst>
        </c:ser>
        <c:ser>
          <c:idx val="3"/>
          <c:order val="3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8122020'!$C$5:$C$6</c:f>
              <c:numCache>
                <c:formatCode>h:mm</c:formatCode>
                <c:ptCount val="2"/>
                <c:pt idx="0">
                  <c:v>0.70833333333333337</c:v>
                </c:pt>
                <c:pt idx="1">
                  <c:v>0.75</c:v>
                </c:pt>
              </c:numCache>
            </c:numRef>
          </c:cat>
          <c:val>
            <c:numRef>
              <c:f>'AKQ 8122020'!$N$5:$N$6</c:f>
              <c:numCache>
                <c:formatCode>0%</c:formatCode>
                <c:ptCount val="2"/>
                <c:pt idx="0">
                  <c:v>0.2</c:v>
                </c:pt>
                <c:pt idx="1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C0E3-4BDF-A5EA-5D3550D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8279294"/>
        <c:axId val="131677020"/>
      </c:barChart>
      <c:catAx>
        <c:axId val="16682792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1677020"/>
        <c:crosses val="autoZero"/>
        <c:auto val="1"/>
        <c:lblAlgn val="ctr"/>
        <c:lblOffset val="100"/>
        <c:noMultiLvlLbl val="1"/>
      </c:catAx>
      <c:valAx>
        <c:axId val="1316770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6827929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8122020'!$C$5:$C$6</c:f>
              <c:numCache>
                <c:formatCode>h:mm</c:formatCode>
                <c:ptCount val="2"/>
                <c:pt idx="0">
                  <c:v>0.70833333333333337</c:v>
                </c:pt>
                <c:pt idx="1">
                  <c:v>0.75</c:v>
                </c:pt>
              </c:numCache>
            </c:numRef>
          </c:cat>
          <c:val>
            <c:numRef>
              <c:f>'AKQ 8122020'!$AH$5:$AH$6</c:f>
              <c:numCache>
                <c:formatCode>General</c:formatCode>
                <c:ptCount val="2"/>
                <c:pt idx="1">
                  <c:v>0.01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B0E-4EDD-AC52-FFBD55AD8545}"/>
            </c:ext>
          </c:extLst>
        </c:ser>
        <c:ser>
          <c:idx val="1"/>
          <c:order val="1"/>
          <c:tx>
            <c:v>90th</c:v>
          </c:tx>
          <c:spPr>
            <a:solidFill>
              <a:srgbClr val="F6B26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8122020'!$C$5:$C$6</c:f>
              <c:numCache>
                <c:formatCode>h:mm</c:formatCode>
                <c:ptCount val="2"/>
                <c:pt idx="0">
                  <c:v>0.70833333333333337</c:v>
                </c:pt>
                <c:pt idx="1">
                  <c:v>0.75</c:v>
                </c:pt>
              </c:numCache>
            </c:numRef>
          </c:cat>
          <c:val>
            <c:numRef>
              <c:f>'AKQ 8122020'!$AJ$5:$AJ$6</c:f>
              <c:numCache>
                <c:formatCode>General</c:formatCode>
                <c:ptCount val="2"/>
                <c:pt idx="0">
                  <c:v>0.01</c:v>
                </c:pt>
                <c:pt idx="1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B0E-4EDD-AC52-FFBD55AD8545}"/>
            </c:ext>
          </c:extLst>
        </c:ser>
        <c:ser>
          <c:idx val="2"/>
          <c:order val="2"/>
          <c:tx>
            <c:v>Max</c:v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8122020'!$C$5:$C$6</c:f>
              <c:numCache>
                <c:formatCode>h:mm</c:formatCode>
                <c:ptCount val="2"/>
                <c:pt idx="0">
                  <c:v>0.70833333333333337</c:v>
                </c:pt>
                <c:pt idx="1">
                  <c:v>0.75</c:v>
                </c:pt>
              </c:numCache>
            </c:numRef>
          </c:cat>
          <c:val>
            <c:numRef>
              <c:f>'AKQ 8122020'!$AL$5:$AL$6</c:f>
              <c:numCache>
                <c:formatCode>General</c:formatCode>
                <c:ptCount val="2"/>
                <c:pt idx="0">
                  <c:v>0.25</c:v>
                </c:pt>
                <c:pt idx="1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0B0E-4EDD-AC52-FFBD55AD8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4178540"/>
        <c:axId val="433764493"/>
      </c:barChart>
      <c:catAx>
        <c:axId val="10141785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33764493"/>
        <c:crosses val="autoZero"/>
        <c:auto val="1"/>
        <c:lblAlgn val="ctr"/>
        <c:lblOffset val="100"/>
        <c:noMultiLvlLbl val="1"/>
      </c:catAx>
      <c:valAx>
        <c:axId val="4337644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14178540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70384928385416679"/>
          <c:y val="0.1062443845462713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8122020'!$C$8:$C$9</c:f>
              <c:strCache>
                <c:ptCount val="2"/>
                <c:pt idx="0">
                  <c:v>hr- 17:00</c:v>
                </c:pt>
                <c:pt idx="1">
                  <c:v>hr- 18:00</c:v>
                </c:pt>
              </c:strCache>
            </c:strRef>
          </c:cat>
          <c:val>
            <c:numRef>
              <c:f>'AKQ 8122020'!$F$8:$F$9</c:f>
              <c:numCache>
                <c:formatCode>0%</c:formatCode>
                <c:ptCount val="2"/>
                <c:pt idx="0">
                  <c:v>0.1</c:v>
                </c:pt>
                <c:pt idx="1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54F-4C2A-AE99-617974B9ED17}"/>
            </c:ext>
          </c:extLst>
        </c:ser>
        <c:ser>
          <c:idx val="1"/>
          <c:order val="1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8122020'!$C$8:$C$9</c:f>
              <c:strCache>
                <c:ptCount val="2"/>
                <c:pt idx="0">
                  <c:v>hr- 17:00</c:v>
                </c:pt>
                <c:pt idx="1">
                  <c:v>hr- 18:00</c:v>
                </c:pt>
              </c:strCache>
            </c:strRef>
          </c:cat>
          <c:val>
            <c:numRef>
              <c:f>'AKQ 8122020'!$H$8:$H$9</c:f>
              <c:numCache>
                <c:formatCode>0%</c:formatCode>
                <c:ptCount val="2"/>
                <c:pt idx="0">
                  <c:v>0.3</c:v>
                </c:pt>
                <c:pt idx="1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54F-4C2A-AE99-617974B9ED17}"/>
            </c:ext>
          </c:extLst>
        </c:ser>
        <c:ser>
          <c:idx val="2"/>
          <c:order val="2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8122020'!$C$8:$C$9</c:f>
              <c:strCache>
                <c:ptCount val="2"/>
                <c:pt idx="0">
                  <c:v>hr- 17:00</c:v>
                </c:pt>
                <c:pt idx="1">
                  <c:v>hr- 18:00</c:v>
                </c:pt>
              </c:strCache>
            </c:strRef>
          </c:cat>
          <c:val>
            <c:numRef>
              <c:f>'AKQ 8122020'!$L$8:$L$9</c:f>
              <c:numCache>
                <c:formatCode>0%</c:formatCode>
                <c:ptCount val="2"/>
                <c:pt idx="1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454F-4C2A-AE99-617974B9ED17}"/>
            </c:ext>
          </c:extLst>
        </c:ser>
        <c:ser>
          <c:idx val="3"/>
          <c:order val="3"/>
          <c:tx>
            <c:v>&gt;1.00 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8122020'!$C$8:$C$9</c:f>
              <c:strCache>
                <c:ptCount val="2"/>
                <c:pt idx="0">
                  <c:v>hr- 17:00</c:v>
                </c:pt>
                <c:pt idx="1">
                  <c:v>hr- 18:00</c:v>
                </c:pt>
              </c:strCache>
            </c:strRef>
          </c:cat>
          <c:val>
            <c:numRef>
              <c:f>'AKQ 8122020'!$N$8:$N$9</c:f>
              <c:numCache>
                <c:formatCode>0%</c:formatCode>
                <c:ptCount val="2"/>
                <c:pt idx="0">
                  <c:v>0.1</c:v>
                </c:pt>
                <c:pt idx="1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454F-4C2A-AE99-617974B9E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167503"/>
        <c:axId val="2009481038"/>
      </c:barChart>
      <c:catAx>
        <c:axId val="258167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09481038"/>
        <c:crosses val="autoZero"/>
        <c:auto val="1"/>
        <c:lblAlgn val="ctr"/>
        <c:lblOffset val="100"/>
        <c:noMultiLvlLbl val="1"/>
      </c:catAx>
      <c:valAx>
        <c:axId val="20094810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5816750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90th</c:v>
          </c:tx>
          <c:spPr>
            <a:solidFill>
              <a:srgbClr val="FFE5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8122020'!$C$8:$C$9</c:f>
              <c:strCache>
                <c:ptCount val="2"/>
                <c:pt idx="0">
                  <c:v>hr- 17:00</c:v>
                </c:pt>
                <c:pt idx="1">
                  <c:v>hr- 18:00</c:v>
                </c:pt>
              </c:strCache>
            </c:strRef>
          </c:cat>
          <c:val>
            <c:numRef>
              <c:f>'AKQ 8122020'!$X$8:$X$9</c:f>
              <c:numCache>
                <c:formatCode>General</c:formatCode>
                <c:ptCount val="2"/>
                <c:pt idx="0">
                  <c:v>0.1</c:v>
                </c:pt>
                <c:pt idx="1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C27-4D16-A952-C4A078776235}"/>
            </c:ext>
          </c:extLst>
        </c:ser>
        <c:ser>
          <c:idx val="1"/>
          <c:order val="1"/>
          <c:tx>
            <c:v>Max</c:v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8122020'!$C$8:$C$9</c:f>
              <c:strCache>
                <c:ptCount val="2"/>
                <c:pt idx="0">
                  <c:v>hr- 17:00</c:v>
                </c:pt>
                <c:pt idx="1">
                  <c:v>hr- 18:00</c:v>
                </c:pt>
              </c:strCache>
            </c:strRef>
          </c:cat>
          <c:val>
            <c:numRef>
              <c:f>'AKQ 8122020'!$Z$8:$Z$9</c:f>
              <c:numCache>
                <c:formatCode>General</c:formatCode>
                <c:ptCount val="2"/>
                <c:pt idx="0">
                  <c:v>0.25</c:v>
                </c:pt>
                <c:pt idx="1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C27-4D16-A952-C4A078776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1066512"/>
        <c:axId val="1282129638"/>
      </c:barChart>
      <c:catAx>
        <c:axId val="2011066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82129638"/>
        <c:crosses val="autoZero"/>
        <c:auto val="1"/>
        <c:lblAlgn val="ctr"/>
        <c:lblOffset val="100"/>
        <c:noMultiLvlLbl val="1"/>
      </c:catAx>
      <c:valAx>
        <c:axId val="12821296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11066512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78000000000000014"/>
          <c:y val="0.10085354896675648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3km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8122020'!$C$41:$C$43</c:f>
              <c:numCache>
                <c:formatCode>h:mm</c:formatCode>
                <c:ptCount val="3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</c:numCache>
            </c:numRef>
          </c:cat>
          <c:val>
            <c:numRef>
              <c:f>'AKQ 8122020'!$D$41:$D$43</c:f>
              <c:numCache>
                <c:formatCode>0%</c:formatCode>
                <c:ptCount val="3"/>
                <c:pt idx="1">
                  <c:v>0.1</c:v>
                </c:pt>
                <c:pt idx="2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388-4E23-BD2C-7FF8AC3F295D}"/>
            </c:ext>
          </c:extLst>
        </c:ser>
        <c:ser>
          <c:idx val="1"/>
          <c:order val="1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8122020'!$C$41:$C$43</c:f>
              <c:numCache>
                <c:formatCode>h:mm</c:formatCode>
                <c:ptCount val="3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</c:numCache>
            </c:numRef>
          </c:cat>
          <c:val>
            <c:numRef>
              <c:f>'AKQ 8122020'!$F$41:$F$43</c:f>
              <c:numCache>
                <c:formatCode>0%</c:formatCode>
                <c:ptCount val="3"/>
                <c:pt idx="0">
                  <c:v>0.3</c:v>
                </c:pt>
                <c:pt idx="1">
                  <c:v>0.4</c:v>
                </c:pt>
                <c:pt idx="2">
                  <c:v>0.7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388-4E23-BD2C-7FF8AC3F295D}"/>
            </c:ext>
          </c:extLst>
        </c:ser>
        <c:ser>
          <c:idx val="2"/>
          <c:order val="2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8122020'!$C$41:$C$43</c:f>
              <c:numCache>
                <c:formatCode>h:mm</c:formatCode>
                <c:ptCount val="3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</c:numCache>
            </c:numRef>
          </c:cat>
          <c:val>
            <c:numRef>
              <c:f>'AKQ 8122020'!$H$41:$H$43</c:f>
              <c:numCache>
                <c:formatCode>0%</c:formatCode>
                <c:ptCount val="3"/>
                <c:pt idx="0">
                  <c:v>0.5</c:v>
                </c:pt>
                <c:pt idx="1">
                  <c:v>0.5</c:v>
                </c:pt>
                <c:pt idx="2">
                  <c:v>0.9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E388-4E23-BD2C-7FF8AC3F295D}"/>
            </c:ext>
          </c:extLst>
        </c:ser>
        <c:ser>
          <c:idx val="3"/>
          <c:order val="3"/>
          <c:tx>
            <c:v>&gt;1.00 3km</c:v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8122020'!$C$41:$C$43</c:f>
              <c:numCache>
                <c:formatCode>h:mm</c:formatCode>
                <c:ptCount val="3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</c:numCache>
            </c:numRef>
          </c:cat>
          <c:val>
            <c:numRef>
              <c:f>'AKQ 8122020'!$J$41:$J$43</c:f>
              <c:numCache>
                <c:formatCode>0%</c:formatCode>
                <c:ptCount val="3"/>
                <c:pt idx="2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E388-4E23-BD2C-7FF8AC3F295D}"/>
            </c:ext>
          </c:extLst>
        </c:ser>
        <c:ser>
          <c:idx val="4"/>
          <c:order val="4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8122020'!$C$41:$C$43</c:f>
              <c:numCache>
                <c:formatCode>h:mm</c:formatCode>
                <c:ptCount val="3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</c:numCache>
            </c:numRef>
          </c:cat>
          <c:val>
            <c:numRef>
              <c:f>'AKQ 8122020'!$L$41:$L$43</c:f>
              <c:numCache>
                <c:formatCode>0%</c:formatCode>
                <c:ptCount val="3"/>
                <c:pt idx="0">
                  <c:v>0.1</c:v>
                </c:pt>
                <c:pt idx="1">
                  <c:v>0.1</c:v>
                </c:pt>
                <c:pt idx="2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E388-4E23-BD2C-7FF8AC3F295D}"/>
            </c:ext>
          </c:extLst>
        </c:ser>
        <c:ser>
          <c:idx val="5"/>
          <c:order val="5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8122020'!$C$41:$C$43</c:f>
              <c:numCache>
                <c:formatCode>h:mm</c:formatCode>
                <c:ptCount val="3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</c:numCache>
            </c:numRef>
          </c:cat>
          <c:val>
            <c:numRef>
              <c:f>'AKQ 8122020'!$N$41:$N$43</c:f>
              <c:numCache>
                <c:formatCode>0%</c:formatCode>
                <c:ptCount val="3"/>
                <c:pt idx="0">
                  <c:v>0.3</c:v>
                </c:pt>
                <c:pt idx="1">
                  <c:v>0.3</c:v>
                </c:pt>
                <c:pt idx="2">
                  <c:v>0.6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E388-4E23-BD2C-7FF8AC3F295D}"/>
            </c:ext>
          </c:extLst>
        </c:ser>
        <c:ser>
          <c:idx val="6"/>
          <c:order val="6"/>
          <c:tx>
            <c:v>&gt;2.00 27km</c:v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8122020'!$C$41:$C$43</c:f>
              <c:numCache>
                <c:formatCode>h:mm</c:formatCode>
                <c:ptCount val="3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</c:numCache>
            </c:numRef>
          </c:cat>
          <c:val>
            <c:numRef>
              <c:f>'AKQ 8122020'!$T$41:$T$43</c:f>
              <c:numCache>
                <c:formatCode>0%</c:formatCode>
                <c:ptCount val="3"/>
                <c:pt idx="0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E388-4E23-BD2C-7FF8AC3F2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6012411"/>
        <c:axId val="1028021826"/>
      </c:barChart>
      <c:catAx>
        <c:axId val="8560124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28021826"/>
        <c:crosses val="autoZero"/>
        <c:auto val="1"/>
        <c:lblAlgn val="ctr"/>
        <c:lblOffset val="100"/>
        <c:noMultiLvlLbl val="1"/>
      </c:catAx>
      <c:valAx>
        <c:axId val="10280218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5601241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8122020'!$C$41:$C$43</c:f>
              <c:numCache>
                <c:formatCode>h:mm</c:formatCode>
                <c:ptCount val="3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</c:numCache>
            </c:numRef>
          </c:cat>
          <c:val>
            <c:numRef>
              <c:f>'AKQ 8122020'!$AH$41:$AH$43</c:f>
              <c:numCache>
                <c:formatCode>General</c:formatCode>
                <c:ptCount val="3"/>
                <c:pt idx="1">
                  <c:v>0.01</c:v>
                </c:pt>
                <c:pt idx="2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4BA-4B1F-AB23-288BCFA45318}"/>
            </c:ext>
          </c:extLst>
        </c:ser>
        <c:ser>
          <c:idx val="1"/>
          <c:order val="1"/>
          <c:tx>
            <c:v>90th</c:v>
          </c:tx>
          <c:spPr>
            <a:solidFill>
              <a:srgbClr val="F6B26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8122020'!$C$41:$C$43</c:f>
              <c:numCache>
                <c:formatCode>h:mm</c:formatCode>
                <c:ptCount val="3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</c:numCache>
            </c:numRef>
          </c:cat>
          <c:val>
            <c:numRef>
              <c:f>'AKQ 8122020'!$AJ$41:$AJ$43</c:f>
              <c:numCache>
                <c:formatCode>General</c:formatCode>
                <c:ptCount val="3"/>
                <c:pt idx="0">
                  <c:v>0.1</c:v>
                </c:pt>
                <c:pt idx="1">
                  <c:v>0.5</c:v>
                </c:pt>
                <c:pt idx="2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4BA-4B1F-AB23-288BCFA45318}"/>
            </c:ext>
          </c:extLst>
        </c:ser>
        <c:ser>
          <c:idx val="2"/>
          <c:order val="2"/>
          <c:tx>
            <c:v>Max</c:v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8122020'!$C$41:$C$43</c:f>
              <c:numCache>
                <c:formatCode>h:mm</c:formatCode>
                <c:ptCount val="3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</c:numCache>
            </c:numRef>
          </c:cat>
          <c:val>
            <c:numRef>
              <c:f>'AKQ 8122020'!$AL$41:$AL$43</c:f>
              <c:numCache>
                <c:formatCode>General</c:formatCode>
                <c:ptCount val="3"/>
                <c:pt idx="0">
                  <c:v>0.5</c:v>
                </c:pt>
                <c:pt idx="1">
                  <c:v>1.5</c:v>
                </c:pt>
                <c:pt idx="2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84BA-4B1F-AB23-288BCFA45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340406"/>
        <c:axId val="1420340439"/>
      </c:barChart>
      <c:catAx>
        <c:axId val="863404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20340439"/>
        <c:crosses val="autoZero"/>
        <c:auto val="1"/>
        <c:lblAlgn val="ctr"/>
        <c:lblOffset val="100"/>
        <c:noMultiLvlLbl val="1"/>
      </c:catAx>
      <c:valAx>
        <c:axId val="14203404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340406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7884928385416676"/>
          <c:y val="0.10085354896675648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3km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8122020'!$C$45:$C$47</c:f>
              <c:strCache>
                <c:ptCount val="3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</c:strCache>
            </c:strRef>
          </c:cat>
          <c:val>
            <c:numRef>
              <c:f>'AKQ 8122020'!$D$45:$D$47</c:f>
              <c:numCache>
                <c:formatCode>0%</c:formatCode>
                <c:ptCount val="3"/>
                <c:pt idx="2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766-4364-B9DD-3503701859E1}"/>
            </c:ext>
          </c:extLst>
        </c:ser>
        <c:ser>
          <c:idx val="1"/>
          <c:order val="1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8122020'!$C$45:$C$47</c:f>
              <c:strCache>
                <c:ptCount val="3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</c:strCache>
            </c:strRef>
          </c:cat>
          <c:val>
            <c:numRef>
              <c:f>'AKQ 8122020'!$F$45:$F$47</c:f>
              <c:numCache>
                <c:formatCode>0%</c:formatCode>
                <c:ptCount val="3"/>
                <c:pt idx="1">
                  <c:v>0.1</c:v>
                </c:pt>
                <c:pt idx="2">
                  <c:v>0.7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766-4364-B9DD-3503701859E1}"/>
            </c:ext>
          </c:extLst>
        </c:ser>
        <c:ser>
          <c:idx val="2"/>
          <c:order val="2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8122020'!$C$45:$C$47</c:f>
              <c:strCache>
                <c:ptCount val="3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</c:strCache>
            </c:strRef>
          </c:cat>
          <c:val>
            <c:numRef>
              <c:f>'AKQ 8122020'!$H$45:$H$47</c:f>
              <c:numCache>
                <c:formatCode>0%</c:formatCode>
                <c:ptCount val="3"/>
                <c:pt idx="0">
                  <c:v>0.1</c:v>
                </c:pt>
                <c:pt idx="1">
                  <c:v>0.3</c:v>
                </c:pt>
                <c:pt idx="2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A766-4364-B9DD-3503701859E1}"/>
            </c:ext>
          </c:extLst>
        </c:ser>
        <c:ser>
          <c:idx val="3"/>
          <c:order val="3"/>
          <c:tx>
            <c:v>&gt;1.00 3km</c:v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8122020'!$C$45:$C$47</c:f>
              <c:strCache>
                <c:ptCount val="3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</c:strCache>
            </c:strRef>
          </c:cat>
          <c:val>
            <c:numRef>
              <c:f>'AKQ 8122020'!$J$45:$J$47</c:f>
              <c:numCache>
                <c:formatCode>h:mm</c:formatCode>
                <c:ptCount val="3"/>
                <c:pt idx="2" formatCode="0%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A766-4364-B9DD-3503701859E1}"/>
            </c:ext>
          </c:extLst>
        </c:ser>
        <c:ser>
          <c:idx val="4"/>
          <c:order val="4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8122020'!$C$45:$C$47</c:f>
              <c:strCache>
                <c:ptCount val="3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</c:strCache>
            </c:strRef>
          </c:cat>
          <c:val>
            <c:numRef>
              <c:f>'AKQ 8122020'!$L$45:$L$47</c:f>
              <c:numCache>
                <c:formatCode>0%</c:formatCode>
                <c:ptCount val="3"/>
                <c:pt idx="2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A766-4364-B9DD-3503701859E1}"/>
            </c:ext>
          </c:extLst>
        </c:ser>
        <c:ser>
          <c:idx val="5"/>
          <c:order val="5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8122020'!$C$45:$C$47</c:f>
              <c:strCache>
                <c:ptCount val="3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</c:strCache>
            </c:strRef>
          </c:cat>
          <c:val>
            <c:numRef>
              <c:f>'AKQ 8122020'!$N$45:$N$47</c:f>
              <c:numCache>
                <c:formatCode>0%</c:formatCode>
                <c:ptCount val="3"/>
                <c:pt idx="1">
                  <c:v>0.1</c:v>
                </c:pt>
                <c:pt idx="2">
                  <c:v>0.6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A766-4364-B9DD-3503701859E1}"/>
            </c:ext>
          </c:extLst>
        </c:ser>
        <c:ser>
          <c:idx val="6"/>
          <c:order val="6"/>
          <c:tx>
            <c:v>&gt;2.00 27km</c:v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8122020'!$C$45:$C$47</c:f>
              <c:strCache>
                <c:ptCount val="3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</c:strCache>
            </c:strRef>
          </c:cat>
          <c:val>
            <c:numRef>
              <c:f>'AKQ 8122020'!$T$45:$T$47</c:f>
              <c:numCache>
                <c:formatCode>General</c:formatCode>
                <c:ptCount val="3"/>
                <c:pt idx="2" formatCode="0%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A766-4364-B9DD-35037018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1396122"/>
        <c:axId val="677967415"/>
      </c:barChart>
      <c:catAx>
        <c:axId val="10413961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77967415"/>
        <c:crosses val="autoZero"/>
        <c:auto val="1"/>
        <c:lblAlgn val="ctr"/>
        <c:lblOffset val="100"/>
        <c:noMultiLvlLbl val="1"/>
      </c:catAx>
      <c:valAx>
        <c:axId val="6779674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4139612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3km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6162020'!$C$21:$C$26</c:f>
              <c:numCache>
                <c:formatCode>h:mm</c:formatCode>
                <c:ptCount val="6"/>
                <c:pt idx="0">
                  <c:v>0.79166666666666663</c:v>
                </c:pt>
                <c:pt idx="1">
                  <c:v>0.83333333333333337</c:v>
                </c:pt>
                <c:pt idx="2">
                  <c:v>0.875</c:v>
                </c:pt>
                <c:pt idx="3">
                  <c:v>0.91666666666666663</c:v>
                </c:pt>
                <c:pt idx="4">
                  <c:v>0.95833333333333337</c:v>
                </c:pt>
                <c:pt idx="5">
                  <c:v>0</c:v>
                </c:pt>
              </c:numCache>
            </c:numRef>
          </c:cat>
          <c:val>
            <c:numRef>
              <c:f>'MHX 6162020'!$D$21:$D$26</c:f>
              <c:numCache>
                <c:formatCode>0%</c:formatCode>
                <c:ptCount val="6"/>
                <c:pt idx="0">
                  <c:v>0.2</c:v>
                </c:pt>
                <c:pt idx="1">
                  <c:v>1</c:v>
                </c:pt>
                <c:pt idx="2">
                  <c:v>1</c:v>
                </c:pt>
                <c:pt idx="3">
                  <c:v>0.6</c:v>
                </c:pt>
                <c:pt idx="4">
                  <c:v>1</c:v>
                </c:pt>
                <c:pt idx="5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CA8-4510-BF99-F4DFAACEDD35}"/>
            </c:ext>
          </c:extLst>
        </c:ser>
        <c:ser>
          <c:idx val="1"/>
          <c:order val="1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6162020'!$C$21:$C$26</c:f>
              <c:numCache>
                <c:formatCode>h:mm</c:formatCode>
                <c:ptCount val="6"/>
                <c:pt idx="0">
                  <c:v>0.79166666666666663</c:v>
                </c:pt>
                <c:pt idx="1">
                  <c:v>0.83333333333333337</c:v>
                </c:pt>
                <c:pt idx="2">
                  <c:v>0.875</c:v>
                </c:pt>
                <c:pt idx="3">
                  <c:v>0.91666666666666663</c:v>
                </c:pt>
                <c:pt idx="4">
                  <c:v>0.95833333333333337</c:v>
                </c:pt>
                <c:pt idx="5">
                  <c:v>0</c:v>
                </c:pt>
              </c:numCache>
            </c:numRef>
          </c:cat>
          <c:val>
            <c:numRef>
              <c:f>'MHX 6162020'!$F$21:$F$26</c:f>
              <c:numCache>
                <c:formatCode>0%</c:formatCode>
                <c:ptCount val="6"/>
                <c:pt idx="0">
                  <c:v>0.6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CA8-4510-BF99-F4DFAACEDD35}"/>
            </c:ext>
          </c:extLst>
        </c:ser>
        <c:ser>
          <c:idx val="2"/>
          <c:order val="2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6162020'!$C$21:$C$26</c:f>
              <c:numCache>
                <c:formatCode>h:mm</c:formatCode>
                <c:ptCount val="6"/>
                <c:pt idx="0">
                  <c:v>0.79166666666666663</c:v>
                </c:pt>
                <c:pt idx="1">
                  <c:v>0.83333333333333337</c:v>
                </c:pt>
                <c:pt idx="2">
                  <c:v>0.875</c:v>
                </c:pt>
                <c:pt idx="3">
                  <c:v>0.91666666666666663</c:v>
                </c:pt>
                <c:pt idx="4">
                  <c:v>0.95833333333333337</c:v>
                </c:pt>
                <c:pt idx="5">
                  <c:v>0</c:v>
                </c:pt>
              </c:numCache>
            </c:numRef>
          </c:cat>
          <c:val>
            <c:numRef>
              <c:f>'MHX 6162020'!$H$21:$H$26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FCA8-4510-BF99-F4DFAACEDD35}"/>
            </c:ext>
          </c:extLst>
        </c:ser>
        <c:ser>
          <c:idx val="3"/>
          <c:order val="3"/>
          <c:tx>
            <c:v>&gt;1.00 3km</c:v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6162020'!$C$21:$C$26</c:f>
              <c:numCache>
                <c:formatCode>h:mm</c:formatCode>
                <c:ptCount val="6"/>
                <c:pt idx="0">
                  <c:v>0.79166666666666663</c:v>
                </c:pt>
                <c:pt idx="1">
                  <c:v>0.83333333333333337</c:v>
                </c:pt>
                <c:pt idx="2">
                  <c:v>0.875</c:v>
                </c:pt>
                <c:pt idx="3">
                  <c:v>0.91666666666666663</c:v>
                </c:pt>
                <c:pt idx="4">
                  <c:v>0.95833333333333337</c:v>
                </c:pt>
                <c:pt idx="5">
                  <c:v>0</c:v>
                </c:pt>
              </c:numCache>
            </c:numRef>
          </c:cat>
          <c:val>
            <c:numRef>
              <c:f>'MHX 6162020'!$J$21:$J$26</c:f>
              <c:numCache>
                <c:formatCode>0%</c:formatCode>
                <c:ptCount val="6"/>
                <c:pt idx="1">
                  <c:v>0.7</c:v>
                </c:pt>
                <c:pt idx="2">
                  <c:v>0.4</c:v>
                </c:pt>
                <c:pt idx="3">
                  <c:v>0.1</c:v>
                </c:pt>
                <c:pt idx="4">
                  <c:v>0.6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FCA8-4510-BF99-F4DFAACEDD35}"/>
            </c:ext>
          </c:extLst>
        </c:ser>
        <c:ser>
          <c:idx val="4"/>
          <c:order val="4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6162020'!$C$21:$C$26</c:f>
              <c:numCache>
                <c:formatCode>h:mm</c:formatCode>
                <c:ptCount val="6"/>
                <c:pt idx="0">
                  <c:v>0.79166666666666663</c:v>
                </c:pt>
                <c:pt idx="1">
                  <c:v>0.83333333333333337</c:v>
                </c:pt>
                <c:pt idx="2">
                  <c:v>0.875</c:v>
                </c:pt>
                <c:pt idx="3">
                  <c:v>0.91666666666666663</c:v>
                </c:pt>
                <c:pt idx="4">
                  <c:v>0.95833333333333337</c:v>
                </c:pt>
                <c:pt idx="5">
                  <c:v>0</c:v>
                </c:pt>
              </c:numCache>
            </c:numRef>
          </c:cat>
          <c:val>
            <c:numRef>
              <c:f>'MHX 6162020'!$L$21:$L$26</c:f>
              <c:numCache>
                <c:formatCode>0%</c:formatCode>
                <c:ptCount val="6"/>
                <c:pt idx="0">
                  <c:v>0.3</c:v>
                </c:pt>
                <c:pt idx="1">
                  <c:v>1</c:v>
                </c:pt>
                <c:pt idx="2">
                  <c:v>0.9</c:v>
                </c:pt>
                <c:pt idx="3">
                  <c:v>0.4</c:v>
                </c:pt>
                <c:pt idx="4">
                  <c:v>0.8</c:v>
                </c:pt>
                <c:pt idx="5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FCA8-4510-BF99-F4DFAACEDD35}"/>
            </c:ext>
          </c:extLst>
        </c:ser>
        <c:ser>
          <c:idx val="5"/>
          <c:order val="5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6162020'!$C$21:$C$26</c:f>
              <c:numCache>
                <c:formatCode>h:mm</c:formatCode>
                <c:ptCount val="6"/>
                <c:pt idx="0">
                  <c:v>0.79166666666666663</c:v>
                </c:pt>
                <c:pt idx="1">
                  <c:v>0.83333333333333337</c:v>
                </c:pt>
                <c:pt idx="2">
                  <c:v>0.875</c:v>
                </c:pt>
                <c:pt idx="3">
                  <c:v>0.91666666666666663</c:v>
                </c:pt>
                <c:pt idx="4">
                  <c:v>0.95833333333333337</c:v>
                </c:pt>
                <c:pt idx="5">
                  <c:v>0</c:v>
                </c:pt>
              </c:numCache>
            </c:numRef>
          </c:cat>
          <c:val>
            <c:numRef>
              <c:f>'MHX 6162020'!$N$21:$N$26</c:f>
              <c:numCache>
                <c:formatCode>0%</c:formatCode>
                <c:ptCount val="6"/>
                <c:pt idx="0">
                  <c:v>0.7</c:v>
                </c:pt>
                <c:pt idx="1">
                  <c:v>1</c:v>
                </c:pt>
                <c:pt idx="2">
                  <c:v>1</c:v>
                </c:pt>
                <c:pt idx="3">
                  <c:v>0.7</c:v>
                </c:pt>
                <c:pt idx="4">
                  <c:v>0.8</c:v>
                </c:pt>
                <c:pt idx="5">
                  <c:v>0.6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FCA8-4510-BF99-F4DFAACEDD35}"/>
            </c:ext>
          </c:extLst>
        </c:ser>
        <c:ser>
          <c:idx val="6"/>
          <c:order val="6"/>
          <c:tx>
            <c:v>&gt;2.00 3km</c:v>
          </c:tx>
          <c:spPr>
            <a:solidFill>
              <a:srgbClr val="B4A7D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6162020'!$C$21:$C$26</c:f>
              <c:numCache>
                <c:formatCode>h:mm</c:formatCode>
                <c:ptCount val="6"/>
                <c:pt idx="0">
                  <c:v>0.79166666666666663</c:v>
                </c:pt>
                <c:pt idx="1">
                  <c:v>0.83333333333333337</c:v>
                </c:pt>
                <c:pt idx="2">
                  <c:v>0.875</c:v>
                </c:pt>
                <c:pt idx="3">
                  <c:v>0.91666666666666663</c:v>
                </c:pt>
                <c:pt idx="4">
                  <c:v>0.95833333333333337</c:v>
                </c:pt>
                <c:pt idx="5">
                  <c:v>0</c:v>
                </c:pt>
              </c:numCache>
            </c:numRef>
          </c:cat>
          <c:val>
            <c:numRef>
              <c:f>'MHX 6162020'!$P$21:$P$26</c:f>
              <c:numCache>
                <c:formatCode>0%</c:formatCode>
                <c:ptCount val="6"/>
                <c:pt idx="1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FCA8-4510-BF99-F4DFAACEDD35}"/>
            </c:ext>
          </c:extLst>
        </c:ser>
        <c:ser>
          <c:idx val="7"/>
          <c:order val="7"/>
          <c:tx>
            <c:v>&gt;2.00 15km</c:v>
          </c:tx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6162020'!$C$21:$C$26</c:f>
              <c:numCache>
                <c:formatCode>h:mm</c:formatCode>
                <c:ptCount val="6"/>
                <c:pt idx="0">
                  <c:v>0.79166666666666663</c:v>
                </c:pt>
                <c:pt idx="1">
                  <c:v>0.83333333333333337</c:v>
                </c:pt>
                <c:pt idx="2">
                  <c:v>0.875</c:v>
                </c:pt>
                <c:pt idx="3">
                  <c:v>0.91666666666666663</c:v>
                </c:pt>
                <c:pt idx="4">
                  <c:v>0.95833333333333337</c:v>
                </c:pt>
                <c:pt idx="5">
                  <c:v>0</c:v>
                </c:pt>
              </c:numCache>
            </c:numRef>
          </c:cat>
          <c:val>
            <c:numRef>
              <c:f>'MHX 6162020'!$R$21:$R$26</c:f>
              <c:numCache>
                <c:formatCode>0%</c:formatCode>
                <c:ptCount val="6"/>
                <c:pt idx="0">
                  <c:v>0.1</c:v>
                </c:pt>
                <c:pt idx="1">
                  <c:v>0.6</c:v>
                </c:pt>
                <c:pt idx="2">
                  <c:v>0.4</c:v>
                </c:pt>
                <c:pt idx="3">
                  <c:v>0.1</c:v>
                </c:pt>
                <c:pt idx="4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FCA8-4510-BF99-F4DFAACEDD35}"/>
            </c:ext>
          </c:extLst>
        </c:ser>
        <c:ser>
          <c:idx val="8"/>
          <c:order val="8"/>
          <c:tx>
            <c:v>&gt;2.00 27km</c:v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6162020'!$C$21:$C$26</c:f>
              <c:numCache>
                <c:formatCode>h:mm</c:formatCode>
                <c:ptCount val="6"/>
                <c:pt idx="0">
                  <c:v>0.79166666666666663</c:v>
                </c:pt>
                <c:pt idx="1">
                  <c:v>0.83333333333333337</c:v>
                </c:pt>
                <c:pt idx="2">
                  <c:v>0.875</c:v>
                </c:pt>
                <c:pt idx="3">
                  <c:v>0.91666666666666663</c:v>
                </c:pt>
                <c:pt idx="4">
                  <c:v>0.95833333333333337</c:v>
                </c:pt>
                <c:pt idx="5">
                  <c:v>0</c:v>
                </c:pt>
              </c:numCache>
            </c:numRef>
          </c:cat>
          <c:val>
            <c:numRef>
              <c:f>'MHX 6162020'!$T$21:$T$26</c:f>
              <c:numCache>
                <c:formatCode>0%</c:formatCode>
                <c:ptCount val="6"/>
                <c:pt idx="0">
                  <c:v>0.3</c:v>
                </c:pt>
                <c:pt idx="1">
                  <c:v>0.7</c:v>
                </c:pt>
                <c:pt idx="2">
                  <c:v>0.6</c:v>
                </c:pt>
                <c:pt idx="3">
                  <c:v>0.2</c:v>
                </c:pt>
                <c:pt idx="4">
                  <c:v>0.6</c:v>
                </c:pt>
                <c:pt idx="5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FCA8-4510-BF99-F4DFAACEDD35}"/>
            </c:ext>
          </c:extLst>
        </c:ser>
        <c:ser>
          <c:idx val="9"/>
          <c:order val="9"/>
          <c:tx>
            <c:v>&gt;3.00 15km</c:v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6162020'!$C$21:$C$26</c:f>
              <c:numCache>
                <c:formatCode>h:mm</c:formatCode>
                <c:ptCount val="6"/>
                <c:pt idx="0">
                  <c:v>0.79166666666666663</c:v>
                </c:pt>
                <c:pt idx="1">
                  <c:v>0.83333333333333337</c:v>
                </c:pt>
                <c:pt idx="2">
                  <c:v>0.875</c:v>
                </c:pt>
                <c:pt idx="3">
                  <c:v>0.91666666666666663</c:v>
                </c:pt>
                <c:pt idx="4">
                  <c:v>0.95833333333333337</c:v>
                </c:pt>
                <c:pt idx="5">
                  <c:v>0</c:v>
                </c:pt>
              </c:numCache>
            </c:numRef>
          </c:cat>
          <c:val>
            <c:numRef>
              <c:f>'MHX 6162020'!$X$21:$X$26</c:f>
              <c:numCache>
                <c:formatCode>0%</c:formatCode>
                <c:ptCount val="6"/>
                <c:pt idx="1">
                  <c:v>0.3</c:v>
                </c:pt>
                <c:pt idx="2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9-FCA8-4510-BF99-F4DFAACEDD35}"/>
            </c:ext>
          </c:extLst>
        </c:ser>
        <c:ser>
          <c:idx val="10"/>
          <c:order val="10"/>
          <c:tx>
            <c:v>&gt;3.00 27km</c:v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6162020'!$C$21:$C$26</c:f>
              <c:numCache>
                <c:formatCode>h:mm</c:formatCode>
                <c:ptCount val="6"/>
                <c:pt idx="0">
                  <c:v>0.79166666666666663</c:v>
                </c:pt>
                <c:pt idx="1">
                  <c:v>0.83333333333333337</c:v>
                </c:pt>
                <c:pt idx="2">
                  <c:v>0.875</c:v>
                </c:pt>
                <c:pt idx="3">
                  <c:v>0.91666666666666663</c:v>
                </c:pt>
                <c:pt idx="4">
                  <c:v>0.95833333333333337</c:v>
                </c:pt>
                <c:pt idx="5">
                  <c:v>0</c:v>
                </c:pt>
              </c:numCache>
            </c:numRef>
          </c:cat>
          <c:val>
            <c:numRef>
              <c:f>'MHX 6162020'!$Z$21:$Z$26</c:f>
              <c:numCache>
                <c:formatCode>0%</c:formatCode>
                <c:ptCount val="6"/>
                <c:pt idx="0">
                  <c:v>0.1</c:v>
                </c:pt>
                <c:pt idx="1">
                  <c:v>0.4</c:v>
                </c:pt>
                <c:pt idx="2">
                  <c:v>0.4</c:v>
                </c:pt>
                <c:pt idx="3">
                  <c:v>0.1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A-FCA8-4510-BF99-F4DFAACEDD35}"/>
            </c:ext>
          </c:extLst>
        </c:ser>
        <c:ser>
          <c:idx val="11"/>
          <c:order val="11"/>
          <c:tx>
            <c:v>&gt;5.00 15km</c:v>
          </c:tx>
          <c:spPr>
            <a:solidFill>
              <a:srgbClr val="FFD96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6162020'!$C$21:$C$26</c:f>
              <c:numCache>
                <c:formatCode>h:mm</c:formatCode>
                <c:ptCount val="6"/>
                <c:pt idx="0">
                  <c:v>0.79166666666666663</c:v>
                </c:pt>
                <c:pt idx="1">
                  <c:v>0.83333333333333337</c:v>
                </c:pt>
                <c:pt idx="2">
                  <c:v>0.875</c:v>
                </c:pt>
                <c:pt idx="3">
                  <c:v>0.91666666666666663</c:v>
                </c:pt>
                <c:pt idx="4">
                  <c:v>0.95833333333333337</c:v>
                </c:pt>
                <c:pt idx="5">
                  <c:v>0</c:v>
                </c:pt>
              </c:numCache>
            </c:numRef>
          </c:cat>
          <c:val>
            <c:numRef>
              <c:f>'MHX 6162020'!$AD$21:$AD$26</c:f>
              <c:numCache>
                <c:formatCode>0%</c:formatCode>
                <c:ptCount val="6"/>
                <c:pt idx="1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B-FCA8-4510-BF99-F4DFAACEDD35}"/>
            </c:ext>
          </c:extLst>
        </c:ser>
        <c:ser>
          <c:idx val="12"/>
          <c:order val="12"/>
          <c:tx>
            <c:v>&gt;5.00 27km</c:v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6162020'!$C$21:$C$26</c:f>
              <c:numCache>
                <c:formatCode>h:mm</c:formatCode>
                <c:ptCount val="6"/>
                <c:pt idx="0">
                  <c:v>0.79166666666666663</c:v>
                </c:pt>
                <c:pt idx="1">
                  <c:v>0.83333333333333337</c:v>
                </c:pt>
                <c:pt idx="2">
                  <c:v>0.875</c:v>
                </c:pt>
                <c:pt idx="3">
                  <c:v>0.91666666666666663</c:v>
                </c:pt>
                <c:pt idx="4">
                  <c:v>0.95833333333333337</c:v>
                </c:pt>
                <c:pt idx="5">
                  <c:v>0</c:v>
                </c:pt>
              </c:numCache>
            </c:numRef>
          </c:cat>
          <c:val>
            <c:numRef>
              <c:f>'MHX 6162020'!$AF$21:$AF$26</c:f>
              <c:numCache>
                <c:formatCode>0%</c:formatCode>
                <c:ptCount val="6"/>
                <c:pt idx="1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C-FCA8-4510-BF99-F4DFAACED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7604272"/>
        <c:axId val="121966818"/>
      </c:barChart>
      <c:catAx>
        <c:axId val="1187604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1966818"/>
        <c:crosses val="autoZero"/>
        <c:auto val="1"/>
        <c:lblAlgn val="ctr"/>
        <c:lblOffset val="100"/>
        <c:noMultiLvlLbl val="1"/>
      </c:catAx>
      <c:valAx>
        <c:axId val="1219668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876042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094357374237816"/>
          <c:y val="0.19293924466338258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Flood Percnetiles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FF2C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8122020'!$C$45:$C$47</c:f>
              <c:strCache>
                <c:ptCount val="3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</c:strCache>
            </c:strRef>
          </c:cat>
          <c:val>
            <c:numRef>
              <c:f>'AKQ 8122020'!$V$45:$V$47</c:f>
              <c:numCache>
                <c:formatCode>General</c:formatCode>
                <c:ptCount val="3"/>
                <c:pt idx="1">
                  <c:v>0.01</c:v>
                </c:pt>
                <c:pt idx="2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C78-4F41-A23C-EE1426628601}"/>
            </c:ext>
          </c:extLst>
        </c:ser>
        <c:ser>
          <c:idx val="1"/>
          <c:order val="1"/>
          <c:tx>
            <c:v>90th</c:v>
          </c:tx>
          <c:spPr>
            <a:solidFill>
              <a:srgbClr val="FFE5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8122020'!$C$45:$C$47</c:f>
              <c:strCache>
                <c:ptCount val="3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</c:strCache>
            </c:strRef>
          </c:cat>
          <c:val>
            <c:numRef>
              <c:f>'AKQ 8122020'!$X$45:$X$47</c:f>
              <c:numCache>
                <c:formatCode>General</c:formatCode>
                <c:ptCount val="3"/>
                <c:pt idx="0">
                  <c:v>0.01</c:v>
                </c:pt>
                <c:pt idx="1">
                  <c:v>0.25</c:v>
                </c:pt>
                <c:pt idx="2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C78-4F41-A23C-EE1426628601}"/>
            </c:ext>
          </c:extLst>
        </c:ser>
        <c:ser>
          <c:idx val="2"/>
          <c:order val="2"/>
          <c:tx>
            <c:v>Max</c:v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8122020'!$C$45:$C$47</c:f>
              <c:strCache>
                <c:ptCount val="3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</c:strCache>
            </c:strRef>
          </c:cat>
          <c:val>
            <c:numRef>
              <c:f>'AKQ 8122020'!$Z$45:$Z$47</c:f>
              <c:numCache>
                <c:formatCode>General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2C78-4F41-A23C-EE1426628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8905883"/>
        <c:axId val="2057694244"/>
      </c:barChart>
      <c:catAx>
        <c:axId val="4689058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57694244"/>
        <c:crosses val="autoZero"/>
        <c:auto val="1"/>
        <c:lblAlgn val="ctr"/>
        <c:lblOffset val="100"/>
        <c:noMultiLvlLbl val="1"/>
      </c:catAx>
      <c:valAx>
        <c:axId val="20576942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68905883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9884928385416678"/>
          <c:y val="9.2767295597484256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3km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8122020'!$C$5:$C$10</c:f>
              <c:numCache>
                <c:formatCode>h:mm</c:formatCode>
                <c:ptCount val="6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0.16666666666666666</c:v>
                </c:pt>
                <c:pt idx="4">
                  <c:v>0.20833333333333334</c:v>
                </c:pt>
                <c:pt idx="5">
                  <c:v>0.25</c:v>
                </c:pt>
              </c:numCache>
            </c:numRef>
          </c:cat>
          <c:val>
            <c:numRef>
              <c:f>'RAH 8122020'!$D$5:$D$10</c:f>
              <c:numCache>
                <c:formatCode>0%</c:formatCode>
                <c:ptCount val="6"/>
                <c:pt idx="5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2EE-4EB0-8BB6-96E11245F9FB}"/>
            </c:ext>
          </c:extLst>
        </c:ser>
        <c:ser>
          <c:idx val="1"/>
          <c:order val="1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8122020'!$C$5:$C$10</c:f>
              <c:numCache>
                <c:formatCode>h:mm</c:formatCode>
                <c:ptCount val="6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0.16666666666666666</c:v>
                </c:pt>
                <c:pt idx="4">
                  <c:v>0.20833333333333334</c:v>
                </c:pt>
                <c:pt idx="5">
                  <c:v>0.25</c:v>
                </c:pt>
              </c:numCache>
            </c:numRef>
          </c:cat>
          <c:val>
            <c:numRef>
              <c:f>'RAH 8122020'!$F$5:$F$10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0.1</c:v>
                </c:pt>
                <c:pt idx="5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2EE-4EB0-8BB6-96E11245F9FB}"/>
            </c:ext>
          </c:extLst>
        </c:ser>
        <c:ser>
          <c:idx val="2"/>
          <c:order val="2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8122020'!$C$5:$C$10</c:f>
              <c:numCache>
                <c:formatCode>h:mm</c:formatCode>
                <c:ptCount val="6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0.16666666666666666</c:v>
                </c:pt>
                <c:pt idx="4">
                  <c:v>0.20833333333333334</c:v>
                </c:pt>
                <c:pt idx="5">
                  <c:v>0.25</c:v>
                </c:pt>
              </c:numCache>
            </c:numRef>
          </c:cat>
          <c:val>
            <c:numRef>
              <c:f>'RAH 8122020'!$H$5:$H$10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0.3</c:v>
                </c:pt>
                <c:pt idx="5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42EE-4EB0-8BB6-96E11245F9FB}"/>
            </c:ext>
          </c:extLst>
        </c:ser>
        <c:ser>
          <c:idx val="3"/>
          <c:order val="3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8122020'!$C$5:$C$10</c:f>
              <c:numCache>
                <c:formatCode>h:mm</c:formatCode>
                <c:ptCount val="6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0.16666666666666666</c:v>
                </c:pt>
                <c:pt idx="4">
                  <c:v>0.20833333333333334</c:v>
                </c:pt>
                <c:pt idx="5">
                  <c:v>0.25</c:v>
                </c:pt>
              </c:numCache>
            </c:numRef>
          </c:cat>
          <c:val>
            <c:numRef>
              <c:f>'RAH 8122020'!$L$5:$L$10</c:f>
              <c:numCache>
                <c:formatCode>0%</c:formatCode>
                <c:ptCount val="6"/>
                <c:pt idx="5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42EE-4EB0-8BB6-96E11245F9FB}"/>
            </c:ext>
          </c:extLst>
        </c:ser>
        <c:ser>
          <c:idx val="4"/>
          <c:order val="4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8122020'!$C$5:$C$10</c:f>
              <c:numCache>
                <c:formatCode>h:mm</c:formatCode>
                <c:ptCount val="6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0.16666666666666666</c:v>
                </c:pt>
                <c:pt idx="4">
                  <c:v>0.20833333333333334</c:v>
                </c:pt>
                <c:pt idx="5">
                  <c:v>0.25</c:v>
                </c:pt>
              </c:numCache>
            </c:numRef>
          </c:cat>
          <c:val>
            <c:numRef>
              <c:f>'RAH 8122020'!$N$5:$N$10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0.1</c:v>
                </c:pt>
                <c:pt idx="5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42EE-4EB0-8BB6-96E11245F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3923998"/>
        <c:axId val="1077562389"/>
      </c:barChart>
      <c:catAx>
        <c:axId val="7539239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77562389"/>
        <c:crosses val="autoZero"/>
        <c:auto val="1"/>
        <c:lblAlgn val="ctr"/>
        <c:lblOffset val="100"/>
        <c:noMultiLvlLbl val="1"/>
      </c:catAx>
      <c:valAx>
        <c:axId val="10775623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5392399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8122020'!$C$5:$C$10</c:f>
              <c:numCache>
                <c:formatCode>h:mm</c:formatCode>
                <c:ptCount val="6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0.16666666666666666</c:v>
                </c:pt>
                <c:pt idx="4">
                  <c:v>0.20833333333333334</c:v>
                </c:pt>
                <c:pt idx="5">
                  <c:v>0.25</c:v>
                </c:pt>
              </c:numCache>
            </c:numRef>
          </c:cat>
          <c:val>
            <c:numRef>
              <c:f>'RAH 8122020'!$AH$5:$AH$10</c:f>
              <c:numCache>
                <c:formatCode>General</c:formatCode>
                <c:ptCount val="6"/>
                <c:pt idx="0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817-4D0B-98E6-C89FB33AC810}"/>
            </c:ext>
          </c:extLst>
        </c:ser>
        <c:ser>
          <c:idx val="1"/>
          <c:order val="1"/>
          <c:tx>
            <c:v>90th</c:v>
          </c:tx>
          <c:spPr>
            <a:solidFill>
              <a:srgbClr val="F6B26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8122020'!$C$5:$C$10</c:f>
              <c:numCache>
                <c:formatCode>h:mm</c:formatCode>
                <c:ptCount val="6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0.16666666666666666</c:v>
                </c:pt>
                <c:pt idx="4">
                  <c:v>0.20833333333333334</c:v>
                </c:pt>
                <c:pt idx="5">
                  <c:v>0.25</c:v>
                </c:pt>
              </c:numCache>
            </c:numRef>
          </c:cat>
          <c:val>
            <c:numRef>
              <c:f>'RAH 8122020'!$AJ$5:$AJ$10</c:f>
              <c:numCache>
                <c:formatCode>General</c:formatCode>
                <c:ptCount val="6"/>
                <c:pt idx="0">
                  <c:v>0.01</c:v>
                </c:pt>
                <c:pt idx="1">
                  <c:v>0.1</c:v>
                </c:pt>
                <c:pt idx="2">
                  <c:v>0.1</c:v>
                </c:pt>
                <c:pt idx="3">
                  <c:v>0.01</c:v>
                </c:pt>
                <c:pt idx="4">
                  <c:v>0.1</c:v>
                </c:pt>
                <c:pt idx="5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817-4D0B-98E6-C89FB33AC810}"/>
            </c:ext>
          </c:extLst>
        </c:ser>
        <c:ser>
          <c:idx val="2"/>
          <c:order val="2"/>
          <c:tx>
            <c:v>Max</c:v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8122020'!$C$5:$C$10</c:f>
              <c:numCache>
                <c:formatCode>h:mm</c:formatCode>
                <c:ptCount val="6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0.16666666666666666</c:v>
                </c:pt>
                <c:pt idx="4">
                  <c:v>0.20833333333333334</c:v>
                </c:pt>
                <c:pt idx="5">
                  <c:v>0.25</c:v>
                </c:pt>
              </c:numCache>
            </c:numRef>
          </c:cat>
          <c:val>
            <c:numRef>
              <c:f>'RAH 8122020'!$AL$5:$AL$10</c:f>
              <c:numCache>
                <c:formatCode>General</c:formatCode>
                <c:ptCount val="6"/>
                <c:pt idx="0">
                  <c:v>0.25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0.1</c:v>
                </c:pt>
                <c:pt idx="5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9817-4D0B-98E6-C89FB33AC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7850367"/>
        <c:axId val="978062216"/>
      </c:barChart>
      <c:catAx>
        <c:axId val="1227850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78062216"/>
        <c:crosses val="autoZero"/>
        <c:auto val="1"/>
        <c:lblAlgn val="ctr"/>
        <c:lblOffset val="100"/>
        <c:noMultiLvlLbl val="1"/>
      </c:catAx>
      <c:valAx>
        <c:axId val="9780622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27850367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9384928385416678"/>
          <c:y val="9.8158131176999078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3km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8122020'!$C$17</c:f>
              <c:strCache>
                <c:ptCount val="1"/>
                <c:pt idx="0">
                  <c:v>hr- 6:00</c:v>
                </c:pt>
              </c:strCache>
            </c:strRef>
          </c:cat>
          <c:val>
            <c:numRef>
              <c:f>'RAH 8122020'!$D$17</c:f>
              <c:numCache>
                <c:formatCode>0%</c:formatCode>
                <c:ptCount val="1"/>
                <c:pt idx="0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7E3-4C9D-AE02-081F2E1C83E3}"/>
            </c:ext>
          </c:extLst>
        </c:ser>
        <c:ser>
          <c:idx val="1"/>
          <c:order val="1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8122020'!$C$17</c:f>
              <c:strCache>
                <c:ptCount val="1"/>
                <c:pt idx="0">
                  <c:v>hr- 6:00</c:v>
                </c:pt>
              </c:strCache>
            </c:strRef>
          </c:cat>
          <c:val>
            <c:numRef>
              <c:f>'RAH 8122020'!$F$17</c:f>
              <c:numCache>
                <c:formatCode>0%</c:formatCode>
                <c:ptCount val="1"/>
                <c:pt idx="0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7E3-4C9D-AE02-081F2E1C83E3}"/>
            </c:ext>
          </c:extLst>
        </c:ser>
        <c:ser>
          <c:idx val="2"/>
          <c:order val="2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8122020'!$C$17</c:f>
              <c:strCache>
                <c:ptCount val="1"/>
                <c:pt idx="0">
                  <c:v>hr- 6:00</c:v>
                </c:pt>
              </c:strCache>
            </c:strRef>
          </c:cat>
          <c:val>
            <c:numRef>
              <c:f>'RAH 8122020'!$H$17</c:f>
              <c:numCache>
                <c:formatCode>0%</c:formatCode>
                <c:ptCount val="1"/>
                <c:pt idx="0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C7E3-4C9D-AE02-081F2E1C83E3}"/>
            </c:ext>
          </c:extLst>
        </c:ser>
        <c:ser>
          <c:idx val="3"/>
          <c:order val="3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8122020'!$C$17</c:f>
              <c:strCache>
                <c:ptCount val="1"/>
                <c:pt idx="0">
                  <c:v>hr- 6:00</c:v>
                </c:pt>
              </c:strCache>
            </c:strRef>
          </c:cat>
          <c:val>
            <c:numRef>
              <c:f>'RAH 8122020'!$L$17</c:f>
              <c:numCache>
                <c:formatCode>0%</c:formatCode>
                <c:ptCount val="1"/>
                <c:pt idx="0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C7E3-4C9D-AE02-081F2E1C83E3}"/>
            </c:ext>
          </c:extLst>
        </c:ser>
        <c:ser>
          <c:idx val="4"/>
          <c:order val="4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8122020'!$C$17</c:f>
              <c:strCache>
                <c:ptCount val="1"/>
                <c:pt idx="0">
                  <c:v>hr- 6:00</c:v>
                </c:pt>
              </c:strCache>
            </c:strRef>
          </c:cat>
          <c:val>
            <c:numRef>
              <c:f>'RAH 8122020'!$N$17</c:f>
              <c:numCache>
                <c:formatCode>0%</c:formatCode>
                <c:ptCount val="1"/>
                <c:pt idx="0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C7E3-4C9D-AE02-081F2E1C8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1022183"/>
        <c:axId val="2144389246"/>
      </c:barChart>
      <c:catAx>
        <c:axId val="1831022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44389246"/>
        <c:crosses val="autoZero"/>
        <c:auto val="1"/>
        <c:lblAlgn val="ctr"/>
        <c:lblOffset val="100"/>
        <c:noMultiLvlLbl val="1"/>
      </c:catAx>
      <c:valAx>
        <c:axId val="21443892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3102218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FF2C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8122020'!$C$14:$C$17</c:f>
              <c:strCache>
                <c:ptCount val="4"/>
                <c:pt idx="0">
                  <c:v>hr- 3:00</c:v>
                </c:pt>
                <c:pt idx="1">
                  <c:v>hr- 4:00</c:v>
                </c:pt>
                <c:pt idx="2">
                  <c:v>hr- 5:00</c:v>
                </c:pt>
                <c:pt idx="3">
                  <c:v>hr- 6:00</c:v>
                </c:pt>
              </c:strCache>
            </c:strRef>
          </c:cat>
          <c:val>
            <c:numRef>
              <c:f>'RAH 8122020'!$V$14:$V$17</c:f>
              <c:numCache>
                <c:formatCode>General</c:formatCode>
                <c:ptCount val="4"/>
                <c:pt idx="2">
                  <c:v>0.01</c:v>
                </c:pt>
                <c:pt idx="3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92D-4337-AB55-07E8C53C76E0}"/>
            </c:ext>
          </c:extLst>
        </c:ser>
        <c:ser>
          <c:idx val="1"/>
          <c:order val="1"/>
          <c:tx>
            <c:v>90th</c:v>
          </c:tx>
          <c:spPr>
            <a:solidFill>
              <a:srgbClr val="FFE5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8122020'!$C$14:$C$17</c:f>
              <c:strCache>
                <c:ptCount val="4"/>
                <c:pt idx="0">
                  <c:v>hr- 3:00</c:v>
                </c:pt>
                <c:pt idx="1">
                  <c:v>hr- 4:00</c:v>
                </c:pt>
                <c:pt idx="2">
                  <c:v>hr- 5:00</c:v>
                </c:pt>
                <c:pt idx="3">
                  <c:v>hr- 6:00</c:v>
                </c:pt>
              </c:strCache>
            </c:strRef>
          </c:cat>
          <c:val>
            <c:numRef>
              <c:f>'RAH 8122020'!$X$14:$X$17</c:f>
              <c:numCache>
                <c:formatCode>General</c:formatCode>
                <c:ptCount val="4"/>
                <c:pt idx="1">
                  <c:v>0.01</c:v>
                </c:pt>
                <c:pt idx="2">
                  <c:v>0.01</c:v>
                </c:pt>
                <c:pt idx="3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92D-4337-AB55-07E8C53C76E0}"/>
            </c:ext>
          </c:extLst>
        </c:ser>
        <c:ser>
          <c:idx val="2"/>
          <c:order val="2"/>
          <c:tx>
            <c:v>Max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8122020'!$C$14:$C$17</c:f>
              <c:strCache>
                <c:ptCount val="4"/>
                <c:pt idx="0">
                  <c:v>hr- 3:00</c:v>
                </c:pt>
                <c:pt idx="1">
                  <c:v>hr- 4:00</c:v>
                </c:pt>
                <c:pt idx="2">
                  <c:v>hr- 5:00</c:v>
                </c:pt>
                <c:pt idx="3">
                  <c:v>hr- 6:00</c:v>
                </c:pt>
              </c:strCache>
            </c:strRef>
          </c:cat>
          <c:val>
            <c:numRef>
              <c:f>'RAH 8122020'!$Z$14:$Z$17</c:f>
              <c:numCache>
                <c:formatCode>General</c:formatCode>
                <c:ptCount val="4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A92D-4337-AB55-07E8C53C7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5990466"/>
        <c:axId val="1735782852"/>
      </c:barChart>
      <c:catAx>
        <c:axId val="7659904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35782852"/>
        <c:crosses val="autoZero"/>
        <c:auto val="1"/>
        <c:lblAlgn val="ctr"/>
        <c:lblOffset val="100"/>
        <c:noMultiLvlLbl val="1"/>
      </c:catAx>
      <c:valAx>
        <c:axId val="17357828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65990466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8384928385416677"/>
          <c:y val="9.0071877807726838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3km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8122020'!$C$5:$C$10</c:f>
              <c:numCache>
                <c:formatCode>h:mm</c:formatCode>
                <c:ptCount val="6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0.16666666666666666</c:v>
                </c:pt>
                <c:pt idx="4">
                  <c:v>0.20833333333333334</c:v>
                </c:pt>
                <c:pt idx="5">
                  <c:v>0.25</c:v>
                </c:pt>
              </c:numCache>
            </c:numRef>
          </c:cat>
          <c:val>
            <c:numRef>
              <c:f>'RAH 8122020'!$D$5:$D$10</c:f>
              <c:numCache>
                <c:formatCode>0%</c:formatCode>
                <c:ptCount val="6"/>
                <c:pt idx="5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F11-4FEA-B8E0-EC76DC22212C}"/>
            </c:ext>
          </c:extLst>
        </c:ser>
        <c:ser>
          <c:idx val="1"/>
          <c:order val="1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8122020'!$C$5:$C$10</c:f>
              <c:numCache>
                <c:formatCode>h:mm</c:formatCode>
                <c:ptCount val="6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0.16666666666666666</c:v>
                </c:pt>
                <c:pt idx="4">
                  <c:v>0.20833333333333334</c:v>
                </c:pt>
                <c:pt idx="5">
                  <c:v>0.25</c:v>
                </c:pt>
              </c:numCache>
            </c:numRef>
          </c:cat>
          <c:val>
            <c:numRef>
              <c:f>'RAH 8122020'!$F$5:$F$10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0.1</c:v>
                </c:pt>
                <c:pt idx="5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F11-4FEA-B8E0-EC76DC22212C}"/>
            </c:ext>
          </c:extLst>
        </c:ser>
        <c:ser>
          <c:idx val="2"/>
          <c:order val="2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8122020'!$C$5:$C$10</c:f>
              <c:numCache>
                <c:formatCode>h:mm</c:formatCode>
                <c:ptCount val="6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0.16666666666666666</c:v>
                </c:pt>
                <c:pt idx="4">
                  <c:v>0.20833333333333334</c:v>
                </c:pt>
                <c:pt idx="5">
                  <c:v>0.25</c:v>
                </c:pt>
              </c:numCache>
            </c:numRef>
          </c:cat>
          <c:val>
            <c:numRef>
              <c:f>'RAH 8122020'!$H$5:$H$10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0.3</c:v>
                </c:pt>
                <c:pt idx="5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AF11-4FEA-B8E0-EC76DC22212C}"/>
            </c:ext>
          </c:extLst>
        </c:ser>
        <c:ser>
          <c:idx val="3"/>
          <c:order val="3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8122020'!$C$5:$C$10</c:f>
              <c:numCache>
                <c:formatCode>h:mm</c:formatCode>
                <c:ptCount val="6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0.16666666666666666</c:v>
                </c:pt>
                <c:pt idx="4">
                  <c:v>0.20833333333333334</c:v>
                </c:pt>
                <c:pt idx="5">
                  <c:v>0.25</c:v>
                </c:pt>
              </c:numCache>
            </c:numRef>
          </c:cat>
          <c:val>
            <c:numRef>
              <c:f>'RAH 8122020'!$L$5:$L$10</c:f>
              <c:numCache>
                <c:formatCode>0%</c:formatCode>
                <c:ptCount val="6"/>
                <c:pt idx="5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AF11-4FEA-B8E0-EC76DC22212C}"/>
            </c:ext>
          </c:extLst>
        </c:ser>
        <c:ser>
          <c:idx val="4"/>
          <c:order val="4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8122020'!$C$5:$C$10</c:f>
              <c:numCache>
                <c:formatCode>h:mm</c:formatCode>
                <c:ptCount val="6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0.16666666666666666</c:v>
                </c:pt>
                <c:pt idx="4">
                  <c:v>0.20833333333333334</c:v>
                </c:pt>
                <c:pt idx="5">
                  <c:v>0.25</c:v>
                </c:pt>
              </c:numCache>
            </c:numRef>
          </c:cat>
          <c:val>
            <c:numRef>
              <c:f>'RAH 8122020'!$N$5:$N$10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0.1</c:v>
                </c:pt>
                <c:pt idx="5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AF11-4FEA-B8E0-EC76DC222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0431204"/>
        <c:axId val="1478288024"/>
      </c:barChart>
      <c:catAx>
        <c:axId val="5504312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78288024"/>
        <c:crosses val="autoZero"/>
        <c:auto val="1"/>
        <c:lblAlgn val="ctr"/>
        <c:lblOffset val="100"/>
        <c:noMultiLvlLbl val="1"/>
      </c:catAx>
      <c:valAx>
        <c:axId val="14782880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5043120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8122020'!$C$5:$C$10</c:f>
              <c:numCache>
                <c:formatCode>h:mm</c:formatCode>
                <c:ptCount val="6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0.16666666666666666</c:v>
                </c:pt>
                <c:pt idx="4">
                  <c:v>0.20833333333333334</c:v>
                </c:pt>
                <c:pt idx="5">
                  <c:v>0.25</c:v>
                </c:pt>
              </c:numCache>
            </c:numRef>
          </c:cat>
          <c:val>
            <c:numRef>
              <c:f>'RAH 8122020'!$AH$5:$AH$10</c:f>
              <c:numCache>
                <c:formatCode>General</c:formatCode>
                <c:ptCount val="6"/>
                <c:pt idx="0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E14-4563-9EDD-61E4BF17C5D6}"/>
            </c:ext>
          </c:extLst>
        </c:ser>
        <c:ser>
          <c:idx val="1"/>
          <c:order val="1"/>
          <c:tx>
            <c:v>90th</c:v>
          </c:tx>
          <c:spPr>
            <a:solidFill>
              <a:srgbClr val="F6B26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8122020'!$C$5:$C$10</c:f>
              <c:numCache>
                <c:formatCode>h:mm</c:formatCode>
                <c:ptCount val="6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0.16666666666666666</c:v>
                </c:pt>
                <c:pt idx="4">
                  <c:v>0.20833333333333334</c:v>
                </c:pt>
                <c:pt idx="5">
                  <c:v>0.25</c:v>
                </c:pt>
              </c:numCache>
            </c:numRef>
          </c:cat>
          <c:val>
            <c:numRef>
              <c:f>'RAH 8122020'!$AJ$5:$AJ$10</c:f>
              <c:numCache>
                <c:formatCode>General</c:formatCode>
                <c:ptCount val="6"/>
                <c:pt idx="0">
                  <c:v>0.01</c:v>
                </c:pt>
                <c:pt idx="1">
                  <c:v>0.1</c:v>
                </c:pt>
                <c:pt idx="2">
                  <c:v>0.1</c:v>
                </c:pt>
                <c:pt idx="3">
                  <c:v>0.01</c:v>
                </c:pt>
                <c:pt idx="4">
                  <c:v>0.1</c:v>
                </c:pt>
                <c:pt idx="5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E14-4563-9EDD-61E4BF17C5D6}"/>
            </c:ext>
          </c:extLst>
        </c:ser>
        <c:ser>
          <c:idx val="2"/>
          <c:order val="2"/>
          <c:tx>
            <c:v>Max</c:v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8122020'!$C$5:$C$10</c:f>
              <c:numCache>
                <c:formatCode>h:mm</c:formatCode>
                <c:ptCount val="6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0.16666666666666666</c:v>
                </c:pt>
                <c:pt idx="4">
                  <c:v>0.20833333333333334</c:v>
                </c:pt>
                <c:pt idx="5">
                  <c:v>0.25</c:v>
                </c:pt>
              </c:numCache>
            </c:numRef>
          </c:cat>
          <c:val>
            <c:numRef>
              <c:f>'RAH 8122020'!$AL$5:$AL$10</c:f>
              <c:numCache>
                <c:formatCode>General</c:formatCode>
                <c:ptCount val="6"/>
                <c:pt idx="0">
                  <c:v>0.25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0.1</c:v>
                </c:pt>
                <c:pt idx="5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7E14-4563-9EDD-61E4BF17C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8886458"/>
        <c:axId val="1061401491"/>
      </c:barChart>
      <c:catAx>
        <c:axId val="18788864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61401491"/>
        <c:crosses val="autoZero"/>
        <c:auto val="1"/>
        <c:lblAlgn val="ctr"/>
        <c:lblOffset val="100"/>
        <c:noMultiLvlLbl val="1"/>
      </c:catAx>
      <c:valAx>
        <c:axId val="10614014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78886458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9384928385416678"/>
          <c:y val="9.8158131176999078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3km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8122020'!$C$17</c:f>
              <c:strCache>
                <c:ptCount val="1"/>
                <c:pt idx="0">
                  <c:v>hr- 6:00</c:v>
                </c:pt>
              </c:strCache>
            </c:strRef>
          </c:cat>
          <c:val>
            <c:numRef>
              <c:f>'RAH 8122020'!$D$17</c:f>
              <c:numCache>
                <c:formatCode>0%</c:formatCode>
                <c:ptCount val="1"/>
                <c:pt idx="0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439-4950-BEB7-7C68445109B6}"/>
            </c:ext>
          </c:extLst>
        </c:ser>
        <c:ser>
          <c:idx val="1"/>
          <c:order val="1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8122020'!$C$17</c:f>
              <c:strCache>
                <c:ptCount val="1"/>
                <c:pt idx="0">
                  <c:v>hr- 6:00</c:v>
                </c:pt>
              </c:strCache>
            </c:strRef>
          </c:cat>
          <c:val>
            <c:numRef>
              <c:f>'RAH 8122020'!$F$17</c:f>
              <c:numCache>
                <c:formatCode>0%</c:formatCode>
                <c:ptCount val="1"/>
                <c:pt idx="0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439-4950-BEB7-7C68445109B6}"/>
            </c:ext>
          </c:extLst>
        </c:ser>
        <c:ser>
          <c:idx val="2"/>
          <c:order val="2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8122020'!$C$17</c:f>
              <c:strCache>
                <c:ptCount val="1"/>
                <c:pt idx="0">
                  <c:v>hr- 6:00</c:v>
                </c:pt>
              </c:strCache>
            </c:strRef>
          </c:cat>
          <c:val>
            <c:numRef>
              <c:f>'RAH 8122020'!$H$17</c:f>
              <c:numCache>
                <c:formatCode>0%</c:formatCode>
                <c:ptCount val="1"/>
                <c:pt idx="0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B439-4950-BEB7-7C68445109B6}"/>
            </c:ext>
          </c:extLst>
        </c:ser>
        <c:ser>
          <c:idx val="3"/>
          <c:order val="3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8122020'!$C$17</c:f>
              <c:strCache>
                <c:ptCount val="1"/>
                <c:pt idx="0">
                  <c:v>hr- 6:00</c:v>
                </c:pt>
              </c:strCache>
            </c:strRef>
          </c:cat>
          <c:val>
            <c:numRef>
              <c:f>'RAH 8122020'!$L$17</c:f>
              <c:numCache>
                <c:formatCode>0%</c:formatCode>
                <c:ptCount val="1"/>
                <c:pt idx="0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B439-4950-BEB7-7C68445109B6}"/>
            </c:ext>
          </c:extLst>
        </c:ser>
        <c:ser>
          <c:idx val="4"/>
          <c:order val="4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8122020'!$C$17</c:f>
              <c:strCache>
                <c:ptCount val="1"/>
                <c:pt idx="0">
                  <c:v>hr- 6:00</c:v>
                </c:pt>
              </c:strCache>
            </c:strRef>
          </c:cat>
          <c:val>
            <c:numRef>
              <c:f>'RAH 8122020'!$N$17</c:f>
              <c:numCache>
                <c:formatCode>0%</c:formatCode>
                <c:ptCount val="1"/>
                <c:pt idx="0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B439-4950-BEB7-7C6844510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0357956"/>
        <c:axId val="157084576"/>
      </c:barChart>
      <c:catAx>
        <c:axId val="9403579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7084576"/>
        <c:crosses val="autoZero"/>
        <c:auto val="1"/>
        <c:lblAlgn val="ctr"/>
        <c:lblOffset val="100"/>
        <c:noMultiLvlLbl val="1"/>
      </c:catAx>
      <c:valAx>
        <c:axId val="1570845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403579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FF2C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8122020'!$C$14:$C$17</c:f>
              <c:strCache>
                <c:ptCount val="4"/>
                <c:pt idx="0">
                  <c:v>hr- 3:00</c:v>
                </c:pt>
                <c:pt idx="1">
                  <c:v>hr- 4:00</c:v>
                </c:pt>
                <c:pt idx="2">
                  <c:v>hr- 5:00</c:v>
                </c:pt>
                <c:pt idx="3">
                  <c:v>hr- 6:00</c:v>
                </c:pt>
              </c:strCache>
            </c:strRef>
          </c:cat>
          <c:val>
            <c:numRef>
              <c:f>'RAH 8122020'!$V$14:$V$17</c:f>
              <c:numCache>
                <c:formatCode>General</c:formatCode>
                <c:ptCount val="4"/>
                <c:pt idx="2">
                  <c:v>0.01</c:v>
                </c:pt>
                <c:pt idx="3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DFF-472D-9F30-C89FB3AC0D1F}"/>
            </c:ext>
          </c:extLst>
        </c:ser>
        <c:ser>
          <c:idx val="1"/>
          <c:order val="1"/>
          <c:tx>
            <c:v>90th</c:v>
          </c:tx>
          <c:spPr>
            <a:solidFill>
              <a:srgbClr val="FFE5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8122020'!$C$14:$C$17</c:f>
              <c:strCache>
                <c:ptCount val="4"/>
                <c:pt idx="0">
                  <c:v>hr- 3:00</c:v>
                </c:pt>
                <c:pt idx="1">
                  <c:v>hr- 4:00</c:v>
                </c:pt>
                <c:pt idx="2">
                  <c:v>hr- 5:00</c:v>
                </c:pt>
                <c:pt idx="3">
                  <c:v>hr- 6:00</c:v>
                </c:pt>
              </c:strCache>
            </c:strRef>
          </c:cat>
          <c:val>
            <c:numRef>
              <c:f>'RAH 8122020'!$X$14:$X$17</c:f>
              <c:numCache>
                <c:formatCode>General</c:formatCode>
                <c:ptCount val="4"/>
                <c:pt idx="1">
                  <c:v>0.01</c:v>
                </c:pt>
                <c:pt idx="2">
                  <c:v>0.01</c:v>
                </c:pt>
                <c:pt idx="3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DFF-472D-9F30-C89FB3AC0D1F}"/>
            </c:ext>
          </c:extLst>
        </c:ser>
        <c:ser>
          <c:idx val="2"/>
          <c:order val="2"/>
          <c:tx>
            <c:v>Max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8122020'!$C$14:$C$17</c:f>
              <c:strCache>
                <c:ptCount val="4"/>
                <c:pt idx="0">
                  <c:v>hr- 3:00</c:v>
                </c:pt>
                <c:pt idx="1">
                  <c:v>hr- 4:00</c:v>
                </c:pt>
                <c:pt idx="2">
                  <c:v>hr- 5:00</c:v>
                </c:pt>
                <c:pt idx="3">
                  <c:v>hr- 6:00</c:v>
                </c:pt>
              </c:strCache>
            </c:strRef>
          </c:cat>
          <c:val>
            <c:numRef>
              <c:f>'RAH 8122020'!$Z$14:$Z$17</c:f>
              <c:numCache>
                <c:formatCode>General</c:formatCode>
                <c:ptCount val="4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2DFF-472D-9F30-C89FB3AC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2389592"/>
        <c:axId val="595764525"/>
      </c:barChart>
      <c:catAx>
        <c:axId val="802389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95764525"/>
        <c:crosses val="autoZero"/>
        <c:auto val="1"/>
        <c:lblAlgn val="ctr"/>
        <c:lblOffset val="100"/>
        <c:noMultiLvlLbl val="1"/>
      </c:catAx>
      <c:valAx>
        <c:axId val="5957645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02389592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8384928385416677"/>
          <c:y val="9.0071877807726838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3km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'RNK 8122020'!$C$5:$C$7</c:f>
              <c:numCache>
                <c:formatCode>h:mm</c:formatCode>
                <c:ptCount val="3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</c:numCache>
            </c:numRef>
          </c:cat>
          <c:val>
            <c:numRef>
              <c:f>'RNK 8122020'!$D$5:$D$7</c:f>
              <c:numCache>
                <c:formatCode>0%</c:formatCode>
                <c:ptCount val="3"/>
                <c:pt idx="1">
                  <c:v>0.1</c:v>
                </c:pt>
                <c:pt idx="2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CAE-4C90-8C83-161F7D2268A6}"/>
            </c:ext>
          </c:extLst>
        </c:ser>
        <c:ser>
          <c:idx val="1"/>
          <c:order val="1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'RNK 8122020'!$C$5:$C$7</c:f>
              <c:numCache>
                <c:formatCode>h:mm</c:formatCode>
                <c:ptCount val="3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</c:numCache>
            </c:numRef>
          </c:cat>
          <c:val>
            <c:numRef>
              <c:f>'RNK 8122020'!$F$5:$F$7</c:f>
              <c:numCache>
                <c:formatCode>0%</c:formatCode>
                <c:ptCount val="3"/>
                <c:pt idx="0">
                  <c:v>0.3</c:v>
                </c:pt>
                <c:pt idx="1">
                  <c:v>0.4</c:v>
                </c:pt>
                <c:pt idx="2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CAE-4C90-8C83-161F7D2268A6}"/>
            </c:ext>
          </c:extLst>
        </c:ser>
        <c:ser>
          <c:idx val="2"/>
          <c:order val="2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'RNK 8122020'!$C$5:$C$7</c:f>
              <c:numCache>
                <c:formatCode>h:mm</c:formatCode>
                <c:ptCount val="3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</c:numCache>
            </c:numRef>
          </c:cat>
          <c:val>
            <c:numRef>
              <c:f>'RNK 8122020'!$H$5:$H$7</c:f>
              <c:numCache>
                <c:formatCode>0%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8CAE-4C90-8C83-161F7D2268A6}"/>
            </c:ext>
          </c:extLst>
        </c:ser>
        <c:ser>
          <c:idx val="3"/>
          <c:order val="3"/>
          <c:tx>
            <c:v>&gt;1.0015km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'RNK 8122020'!$C$5:$C$7</c:f>
              <c:numCache>
                <c:formatCode>h:mm</c:formatCode>
                <c:ptCount val="3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</c:numCache>
            </c:numRef>
          </c:cat>
          <c:val>
            <c:numRef>
              <c:f>'RNK 8122020'!$L$5:$L$7</c:f>
              <c:numCache>
                <c:formatCode>0%</c:formatCode>
                <c:ptCount val="3"/>
                <c:pt idx="0">
                  <c:v>0.1</c:v>
                </c:pt>
                <c:pt idx="1">
                  <c:v>0.3</c:v>
                </c:pt>
                <c:pt idx="2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8CAE-4C90-8C83-161F7D2268A6}"/>
            </c:ext>
          </c:extLst>
        </c:ser>
        <c:ser>
          <c:idx val="4"/>
          <c:order val="4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'RNK 8122020'!$C$5:$C$7</c:f>
              <c:numCache>
                <c:formatCode>h:mm</c:formatCode>
                <c:ptCount val="3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</c:numCache>
            </c:numRef>
          </c:cat>
          <c:val>
            <c:numRef>
              <c:f>'RNK 8122020'!$N$5:$N$7</c:f>
              <c:numCache>
                <c:formatCode>0%</c:formatCode>
                <c:ptCount val="3"/>
                <c:pt idx="0">
                  <c:v>0.4</c:v>
                </c:pt>
                <c:pt idx="1">
                  <c:v>0.6</c:v>
                </c:pt>
                <c:pt idx="2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8CAE-4C90-8C83-161F7D2268A6}"/>
            </c:ext>
          </c:extLst>
        </c:ser>
        <c:ser>
          <c:idx val="5"/>
          <c:order val="5"/>
          <c:tx>
            <c:v>&gt;2.00 15km</c:v>
          </c:tx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'RNK 8122020'!$C$5:$C$7</c:f>
              <c:numCache>
                <c:formatCode>h:mm</c:formatCode>
                <c:ptCount val="3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</c:numCache>
            </c:numRef>
          </c:cat>
          <c:val>
            <c:numRef>
              <c:f>'RNK 8122020'!$R$5:$R$7</c:f>
              <c:numCache>
                <c:formatCode>0%</c:formatCode>
                <c:ptCount val="3"/>
                <c:pt idx="1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8CAE-4C90-8C83-161F7D2268A6}"/>
            </c:ext>
          </c:extLst>
        </c:ser>
        <c:ser>
          <c:idx val="6"/>
          <c:order val="6"/>
          <c:tx>
            <c:v>&gt;2.00 27km</c:v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'RNK 8122020'!$C$5:$C$7</c:f>
              <c:numCache>
                <c:formatCode>h:mm</c:formatCode>
                <c:ptCount val="3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</c:numCache>
            </c:numRef>
          </c:cat>
          <c:val>
            <c:numRef>
              <c:f>'RNK 8122020'!$T$5:$T$7</c:f>
              <c:numCache>
                <c:formatCode>0%</c:formatCode>
                <c:ptCount val="3"/>
                <c:pt idx="0">
                  <c:v>0.1</c:v>
                </c:pt>
                <c:pt idx="1">
                  <c:v>0.3</c:v>
                </c:pt>
                <c:pt idx="2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8CAE-4C90-8C83-161F7D226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0850818"/>
        <c:axId val="481833260"/>
      </c:barChart>
      <c:catAx>
        <c:axId val="19808508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81833260"/>
        <c:crosses val="autoZero"/>
        <c:auto val="1"/>
        <c:lblAlgn val="ctr"/>
        <c:lblOffset val="100"/>
        <c:noMultiLvlLbl val="1"/>
      </c:catAx>
      <c:valAx>
        <c:axId val="4818332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8085081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US" b="0">
                <a:solidFill>
                  <a:schemeClr val="dk1"/>
                </a:solidFill>
                <a:latin typeface="+mn-lt"/>
              </a:rPr>
              <a:t>5 Minute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'GSP 4292020'!$C$5:$C$7</c:f>
              <c:numCache>
                <c:formatCode>h:mm</c:formatCode>
                <c:ptCount val="3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</c:numCache>
            </c:numRef>
          </c:cat>
          <c:val>
            <c:numRef>
              <c:f>'GSP 4292020'!$AH$5:$AH$7</c:f>
              <c:numCache>
                <c:formatCode>General</c:formatCode>
                <c:ptCount val="3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D9D-43A2-A853-5DFC7E318A6D}"/>
            </c:ext>
          </c:extLst>
        </c:ser>
        <c:ser>
          <c:idx val="1"/>
          <c:order val="1"/>
          <c:tx>
            <c:v>90th</c:v>
          </c:tx>
          <c:spPr>
            <a:solidFill>
              <a:srgbClr val="F6B26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'GSP 4292020'!$C$5:$C$7</c:f>
              <c:numCache>
                <c:formatCode>h:mm</c:formatCode>
                <c:ptCount val="3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</c:numCache>
            </c:numRef>
          </c:cat>
          <c:val>
            <c:numRef>
              <c:f>'GSP 4292020'!$AJ$5:$AJ$7</c:f>
              <c:numCache>
                <c:formatCode>General</c:formatCode>
                <c:ptCount val="3"/>
                <c:pt idx="0">
                  <c:v>0.5</c:v>
                </c:pt>
                <c:pt idx="1">
                  <c:v>0.25</c:v>
                </c:pt>
                <c:pt idx="2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D9D-43A2-A853-5DFC7E318A6D}"/>
            </c:ext>
          </c:extLst>
        </c:ser>
        <c:ser>
          <c:idx val="2"/>
          <c:order val="2"/>
          <c:tx>
            <c:v>Max</c:v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'GSP 4292020'!$C$5:$C$7</c:f>
              <c:numCache>
                <c:formatCode>h:mm</c:formatCode>
                <c:ptCount val="3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</c:numCache>
            </c:numRef>
          </c:cat>
          <c:val>
            <c:numRef>
              <c:f>'GSP 4292020'!$AL$5:$AL$7</c:f>
              <c:numCache>
                <c:formatCode>General</c:formatCode>
                <c:ptCount val="3"/>
                <c:pt idx="0">
                  <c:v>1</c:v>
                </c:pt>
                <c:pt idx="1">
                  <c:v>0.5</c:v>
                </c:pt>
                <c:pt idx="2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6D9D-43A2-A853-5DFC7E318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2399549"/>
        <c:axId val="1887688266"/>
      </c:barChart>
      <c:catAx>
        <c:axId val="4823995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87688266"/>
        <c:crosses val="autoZero"/>
        <c:auto val="1"/>
        <c:lblAlgn val="ctr"/>
        <c:lblOffset val="100"/>
        <c:noMultiLvlLbl val="1"/>
      </c:catAx>
      <c:valAx>
        <c:axId val="18876882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82399549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9218261718750007"/>
          <c:y val="9.546271338724166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6162020'!$C$21:$C$26</c:f>
              <c:numCache>
                <c:formatCode>h:mm</c:formatCode>
                <c:ptCount val="6"/>
                <c:pt idx="0">
                  <c:v>0.79166666666666663</c:v>
                </c:pt>
                <c:pt idx="1">
                  <c:v>0.83333333333333337</c:v>
                </c:pt>
                <c:pt idx="2">
                  <c:v>0.875</c:v>
                </c:pt>
                <c:pt idx="3">
                  <c:v>0.91666666666666663</c:v>
                </c:pt>
                <c:pt idx="4">
                  <c:v>0.95833333333333337</c:v>
                </c:pt>
                <c:pt idx="5">
                  <c:v>0</c:v>
                </c:pt>
              </c:numCache>
            </c:numRef>
          </c:cat>
          <c:val>
            <c:numRef>
              <c:f>'MHX 6162020'!$AH$21:$AH$26</c:f>
              <c:numCache>
                <c:formatCode>General</c:formatCode>
                <c:ptCount val="6"/>
                <c:pt idx="0">
                  <c:v>0.25</c:v>
                </c:pt>
                <c:pt idx="1">
                  <c:v>1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173-4729-B84E-19782E304B85}"/>
            </c:ext>
          </c:extLst>
        </c:ser>
        <c:ser>
          <c:idx val="1"/>
          <c:order val="1"/>
          <c:tx>
            <c:v>90th</c:v>
          </c:tx>
          <c:spPr>
            <a:solidFill>
              <a:srgbClr val="F6B26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6162020'!$C$21:$C$26</c:f>
              <c:numCache>
                <c:formatCode>h:mm</c:formatCode>
                <c:ptCount val="6"/>
                <c:pt idx="0">
                  <c:v>0.79166666666666663</c:v>
                </c:pt>
                <c:pt idx="1">
                  <c:v>0.83333333333333337</c:v>
                </c:pt>
                <c:pt idx="2">
                  <c:v>0.875</c:v>
                </c:pt>
                <c:pt idx="3">
                  <c:v>0.91666666666666663</c:v>
                </c:pt>
                <c:pt idx="4">
                  <c:v>0.95833333333333337</c:v>
                </c:pt>
                <c:pt idx="5">
                  <c:v>0</c:v>
                </c:pt>
              </c:numCache>
            </c:numRef>
          </c:cat>
          <c:val>
            <c:numRef>
              <c:f>'MHX 6162020'!$AJ$21:$AJ$26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1.5</c:v>
                </c:pt>
                <c:pt idx="3">
                  <c:v>1</c:v>
                </c:pt>
                <c:pt idx="4">
                  <c:v>1</c:v>
                </c:pt>
                <c:pt idx="5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173-4729-B84E-19782E304B85}"/>
            </c:ext>
          </c:extLst>
        </c:ser>
        <c:ser>
          <c:idx val="2"/>
          <c:order val="2"/>
          <c:tx>
            <c:v>Max</c:v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6162020'!$C$21:$C$26</c:f>
              <c:numCache>
                <c:formatCode>h:mm</c:formatCode>
                <c:ptCount val="6"/>
                <c:pt idx="0">
                  <c:v>0.79166666666666663</c:v>
                </c:pt>
                <c:pt idx="1">
                  <c:v>0.83333333333333337</c:v>
                </c:pt>
                <c:pt idx="2">
                  <c:v>0.875</c:v>
                </c:pt>
                <c:pt idx="3">
                  <c:v>0.91666666666666663</c:v>
                </c:pt>
                <c:pt idx="4">
                  <c:v>0.95833333333333337</c:v>
                </c:pt>
                <c:pt idx="5">
                  <c:v>0</c:v>
                </c:pt>
              </c:numCache>
            </c:numRef>
          </c:cat>
          <c:val>
            <c:numRef>
              <c:f>'MHX 6162020'!$AL$21:$AL$26</c:f>
              <c:numCache>
                <c:formatCode>General</c:formatCode>
                <c:ptCount val="6"/>
                <c:pt idx="0">
                  <c:v>1.5</c:v>
                </c:pt>
                <c:pt idx="1">
                  <c:v>3</c:v>
                </c:pt>
                <c:pt idx="2">
                  <c:v>2</c:v>
                </c:pt>
                <c:pt idx="3">
                  <c:v>1.5</c:v>
                </c:pt>
                <c:pt idx="4">
                  <c:v>2</c:v>
                </c:pt>
                <c:pt idx="5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A173-4729-B84E-19782E304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5577213"/>
        <c:axId val="1927863110"/>
      </c:barChart>
      <c:catAx>
        <c:axId val="4355772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27863110"/>
        <c:crosses val="autoZero"/>
        <c:auto val="1"/>
        <c:lblAlgn val="ctr"/>
        <c:lblOffset val="100"/>
        <c:noMultiLvlLbl val="1"/>
      </c:catAx>
      <c:valAx>
        <c:axId val="19278631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35577213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9884928385416678"/>
          <c:y val="8.1985624438454599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'RNK 8122020'!$C$5:$C$7</c:f>
              <c:numCache>
                <c:formatCode>h:mm</c:formatCode>
                <c:ptCount val="3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</c:numCache>
            </c:numRef>
          </c:cat>
          <c:val>
            <c:numRef>
              <c:f>'RNK 8122020'!$AH$5:$AH$7</c:f>
              <c:numCache>
                <c:formatCode>General</c:formatCode>
                <c:ptCount val="3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85E-4079-8E97-5CB39968C651}"/>
            </c:ext>
          </c:extLst>
        </c:ser>
        <c:ser>
          <c:idx val="1"/>
          <c:order val="1"/>
          <c:tx>
            <c:v>90th</c:v>
          </c:tx>
          <c:spPr>
            <a:solidFill>
              <a:srgbClr val="F6B26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'RNK 8122020'!$C$5:$C$7</c:f>
              <c:numCache>
                <c:formatCode>h:mm</c:formatCode>
                <c:ptCount val="3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</c:numCache>
            </c:numRef>
          </c:cat>
          <c:val>
            <c:numRef>
              <c:f>'RNK 8122020'!$AJ$5:$AJ$7</c:f>
              <c:numCache>
                <c:formatCode>General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85E-4079-8E97-5CB39968C651}"/>
            </c:ext>
          </c:extLst>
        </c:ser>
        <c:ser>
          <c:idx val="2"/>
          <c:order val="2"/>
          <c:tx>
            <c:v>Max</c:v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'RNK 8122020'!$C$5:$C$7</c:f>
              <c:numCache>
                <c:formatCode>h:mm</c:formatCode>
                <c:ptCount val="3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</c:numCache>
            </c:numRef>
          </c:cat>
          <c:val>
            <c:numRef>
              <c:f>'RNK 8122020'!$AL$5:$AL$7</c:f>
              <c:numCache>
                <c:formatCode>General</c:formatCode>
                <c:ptCount val="3"/>
                <c:pt idx="0">
                  <c:v>0.5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685E-4079-8E97-5CB39968C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8195855"/>
        <c:axId val="41003222"/>
      </c:barChart>
      <c:catAx>
        <c:axId val="1358195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1003222"/>
        <c:crosses val="autoZero"/>
        <c:auto val="1"/>
        <c:lblAlgn val="ctr"/>
        <c:lblOffset val="100"/>
        <c:noMultiLvlLbl val="1"/>
      </c:catAx>
      <c:valAx>
        <c:axId val="410032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58195855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9551595052083348"/>
          <c:y val="0.11433063791554356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'RNK 8122020'!$C$9:$C$11</c:f>
              <c:strCache>
                <c:ptCount val="3"/>
                <c:pt idx="0">
                  <c:v>hr- 17:00</c:v>
                </c:pt>
                <c:pt idx="1">
                  <c:v>hr-18:00</c:v>
                </c:pt>
                <c:pt idx="2">
                  <c:v>hr- 19:00</c:v>
                </c:pt>
              </c:strCache>
            </c:strRef>
          </c:cat>
          <c:val>
            <c:numRef>
              <c:f>'RNK 8122020'!$F$9:$F$11</c:f>
              <c:numCache>
                <c:formatCode>0%</c:formatCode>
                <c:ptCount val="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353-4D7F-96FA-ED94CC8763E9}"/>
            </c:ext>
          </c:extLst>
        </c:ser>
        <c:ser>
          <c:idx val="1"/>
          <c:order val="1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'RNK 8122020'!$C$9:$C$11</c:f>
              <c:strCache>
                <c:ptCount val="3"/>
                <c:pt idx="0">
                  <c:v>hr- 17:00</c:v>
                </c:pt>
                <c:pt idx="1">
                  <c:v>hr-18:00</c:v>
                </c:pt>
                <c:pt idx="2">
                  <c:v>hr- 19:00</c:v>
                </c:pt>
              </c:strCache>
            </c:strRef>
          </c:cat>
          <c:val>
            <c:numRef>
              <c:f>'RNK 8122020'!$H$9:$H$11</c:f>
              <c:numCache>
                <c:formatCode>0%</c:formatCode>
                <c:ptCount val="3"/>
                <c:pt idx="0">
                  <c:v>0.3</c:v>
                </c:pt>
                <c:pt idx="1">
                  <c:v>0.5</c:v>
                </c:pt>
                <c:pt idx="2">
                  <c:v>0.6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353-4D7F-96FA-ED94CC8763E9}"/>
            </c:ext>
          </c:extLst>
        </c:ser>
        <c:ser>
          <c:idx val="2"/>
          <c:order val="2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'RNK 8122020'!$C$9:$C$11</c:f>
              <c:strCache>
                <c:ptCount val="3"/>
                <c:pt idx="0">
                  <c:v>hr- 17:00</c:v>
                </c:pt>
                <c:pt idx="1">
                  <c:v>hr-18:00</c:v>
                </c:pt>
                <c:pt idx="2">
                  <c:v>hr- 19:00</c:v>
                </c:pt>
              </c:strCache>
            </c:strRef>
          </c:cat>
          <c:val>
            <c:numRef>
              <c:f>'RNK 8122020'!$L$9:$L$11</c:f>
              <c:numCache>
                <c:formatCode>0%</c:formatCode>
                <c:ptCount val="3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9353-4D7F-96FA-ED94CC8763E9}"/>
            </c:ext>
          </c:extLst>
        </c:ser>
        <c:ser>
          <c:idx val="3"/>
          <c:order val="3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'RNK 8122020'!$C$9:$C$11</c:f>
              <c:strCache>
                <c:ptCount val="3"/>
                <c:pt idx="0">
                  <c:v>hr- 17:00</c:v>
                </c:pt>
                <c:pt idx="1">
                  <c:v>hr-18:00</c:v>
                </c:pt>
                <c:pt idx="2">
                  <c:v>hr- 19:00</c:v>
                </c:pt>
              </c:strCache>
            </c:strRef>
          </c:cat>
          <c:val>
            <c:numRef>
              <c:f>'RNK 8122020'!$N$9:$N$11</c:f>
              <c:numCache>
                <c:formatCode>0%</c:formatCode>
                <c:ptCount val="3"/>
                <c:pt idx="0">
                  <c:v>0.2</c:v>
                </c:pt>
                <c:pt idx="1">
                  <c:v>0.2</c:v>
                </c:pt>
                <c:pt idx="2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9353-4D7F-96FA-ED94CC876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5323383"/>
        <c:axId val="183123574"/>
      </c:barChart>
      <c:catAx>
        <c:axId val="1925323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3123574"/>
        <c:crosses val="autoZero"/>
        <c:auto val="1"/>
        <c:lblAlgn val="ctr"/>
        <c:lblOffset val="100"/>
        <c:noMultiLvlLbl val="1"/>
      </c:catAx>
      <c:valAx>
        <c:axId val="1831235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2532338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FF2C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'RNK 8122020'!$C$9:$C$11</c:f>
              <c:strCache>
                <c:ptCount val="3"/>
                <c:pt idx="0">
                  <c:v>hr- 17:00</c:v>
                </c:pt>
                <c:pt idx="1">
                  <c:v>hr-18:00</c:v>
                </c:pt>
                <c:pt idx="2">
                  <c:v>hr- 19:00</c:v>
                </c:pt>
              </c:strCache>
            </c:strRef>
          </c:cat>
          <c:val>
            <c:numRef>
              <c:f>'RNK 8122020'!$V$9:$V$11</c:f>
              <c:numCache>
                <c:formatCode>General</c:formatCode>
                <c:ptCount val="3"/>
                <c:pt idx="2">
                  <c:v>0.01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B8D-4E4E-900E-904157EC28A2}"/>
            </c:ext>
          </c:extLst>
        </c:ser>
        <c:ser>
          <c:idx val="1"/>
          <c:order val="1"/>
          <c:tx>
            <c:v>90th</c:v>
          </c:tx>
          <c:spPr>
            <a:solidFill>
              <a:srgbClr val="FFE5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'RNK 8122020'!$C$9:$C$11</c:f>
              <c:strCache>
                <c:ptCount val="3"/>
                <c:pt idx="0">
                  <c:v>hr- 17:00</c:v>
                </c:pt>
                <c:pt idx="1">
                  <c:v>hr-18:00</c:v>
                </c:pt>
                <c:pt idx="2">
                  <c:v>hr- 19:00</c:v>
                </c:pt>
              </c:strCache>
            </c:strRef>
          </c:cat>
          <c:val>
            <c:numRef>
              <c:f>'RNK 8122020'!$X$9:$X$11</c:f>
              <c:numCache>
                <c:formatCode>General</c:formatCode>
                <c:ptCount val="3"/>
                <c:pt idx="0">
                  <c:v>0.01</c:v>
                </c:pt>
                <c:pt idx="1">
                  <c:v>0.1</c:v>
                </c:pt>
                <c:pt idx="2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1B8D-4E4E-900E-904157EC28A2}"/>
            </c:ext>
          </c:extLst>
        </c:ser>
        <c:ser>
          <c:idx val="2"/>
          <c:order val="2"/>
          <c:tx>
            <c:v>Max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'RNK 8122020'!$C$9:$C$11</c:f>
              <c:strCache>
                <c:ptCount val="3"/>
                <c:pt idx="0">
                  <c:v>hr- 17:00</c:v>
                </c:pt>
                <c:pt idx="1">
                  <c:v>hr-18:00</c:v>
                </c:pt>
                <c:pt idx="2">
                  <c:v>hr- 19:00</c:v>
                </c:pt>
              </c:strCache>
            </c:strRef>
          </c:cat>
          <c:val>
            <c:numRef>
              <c:f>'RNK 8122020'!$Z$9:$Z$11</c:f>
              <c:numCache>
                <c:formatCode>General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1B8D-4E4E-900E-904157EC2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6688414"/>
        <c:axId val="535861226"/>
      </c:barChart>
      <c:catAx>
        <c:axId val="7066884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35861226"/>
        <c:crosses val="autoZero"/>
        <c:auto val="1"/>
        <c:lblAlgn val="ctr"/>
        <c:lblOffset val="100"/>
        <c:noMultiLvlLbl val="1"/>
      </c:catAx>
      <c:valAx>
        <c:axId val="5358612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06688414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70218261718750008"/>
          <c:y val="9.8158131176999078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8152020'!$C$137:$C$138</c:f>
              <c:numCache>
                <c:formatCode>h:mm</c:formatCode>
                <c:ptCount val="2"/>
                <c:pt idx="0">
                  <c:v>0.70833333333333337</c:v>
                </c:pt>
                <c:pt idx="1">
                  <c:v>0.75</c:v>
                </c:pt>
              </c:numCache>
            </c:numRef>
          </c:cat>
          <c:val>
            <c:numRef>
              <c:f>'AKQ 8152020'!$F$137:$F$138</c:f>
              <c:numCache>
                <c:formatCode>0%</c:formatCode>
                <c:ptCount val="2"/>
                <c:pt idx="0">
                  <c:v>0.2</c:v>
                </c:pt>
                <c:pt idx="1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269-4E30-A0AB-8C1CD5E4B188}"/>
            </c:ext>
          </c:extLst>
        </c:ser>
        <c:ser>
          <c:idx val="1"/>
          <c:order val="1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8152020'!$C$137:$C$138</c:f>
              <c:numCache>
                <c:formatCode>h:mm</c:formatCode>
                <c:ptCount val="2"/>
                <c:pt idx="0">
                  <c:v>0.70833333333333337</c:v>
                </c:pt>
                <c:pt idx="1">
                  <c:v>0.75</c:v>
                </c:pt>
              </c:numCache>
            </c:numRef>
          </c:cat>
          <c:val>
            <c:numRef>
              <c:f>'AKQ 8152020'!$H$137:$H$138</c:f>
              <c:numCache>
                <c:formatCode>0%</c:formatCode>
                <c:ptCount val="2"/>
                <c:pt idx="0">
                  <c:v>0.4</c:v>
                </c:pt>
                <c:pt idx="1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269-4E30-A0AB-8C1CD5E4B188}"/>
            </c:ext>
          </c:extLst>
        </c:ser>
        <c:ser>
          <c:idx val="2"/>
          <c:order val="2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8152020'!$C$137:$C$138</c:f>
              <c:numCache>
                <c:formatCode>h:mm</c:formatCode>
                <c:ptCount val="2"/>
                <c:pt idx="0">
                  <c:v>0.70833333333333337</c:v>
                </c:pt>
                <c:pt idx="1">
                  <c:v>0.75</c:v>
                </c:pt>
              </c:numCache>
            </c:numRef>
          </c:cat>
          <c:val>
            <c:numRef>
              <c:f>'AKQ 8152020'!$N$137:$N$138</c:f>
              <c:numCache>
                <c:formatCode>0%</c:formatCode>
                <c:ptCount val="2"/>
                <c:pt idx="0">
                  <c:v>0.1</c:v>
                </c:pt>
                <c:pt idx="1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3269-4E30-A0AB-8C1CD5E4B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6515979"/>
        <c:axId val="17537567"/>
      </c:barChart>
      <c:catAx>
        <c:axId val="17865159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537567"/>
        <c:crosses val="autoZero"/>
        <c:auto val="1"/>
        <c:lblAlgn val="ctr"/>
        <c:lblOffset val="100"/>
        <c:noMultiLvlLbl val="1"/>
      </c:catAx>
      <c:valAx>
        <c:axId val="175375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8651597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8152020'!$C$137:$C$138</c:f>
              <c:numCache>
                <c:formatCode>h:mm</c:formatCode>
                <c:ptCount val="2"/>
                <c:pt idx="0">
                  <c:v>0.70833333333333337</c:v>
                </c:pt>
                <c:pt idx="1">
                  <c:v>0.75</c:v>
                </c:pt>
              </c:numCache>
            </c:numRef>
          </c:cat>
          <c:val>
            <c:numRef>
              <c:f>'AKQ 8152020'!$AH$137:$AH$138</c:f>
              <c:numCache>
                <c:formatCode>General</c:formatCode>
                <c:ptCount val="2"/>
                <c:pt idx="0">
                  <c:v>0.01</c:v>
                </c:pt>
                <c:pt idx="1">
                  <c:v>0.01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C1C-4E5C-AAD4-7F547076E393}"/>
            </c:ext>
          </c:extLst>
        </c:ser>
        <c:ser>
          <c:idx val="1"/>
          <c:order val="1"/>
          <c:tx>
            <c:v>90th</c:v>
          </c:tx>
          <c:spPr>
            <a:solidFill>
              <a:srgbClr val="F6B26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8152020'!$C$137:$C$138</c:f>
              <c:numCache>
                <c:formatCode>h:mm</c:formatCode>
                <c:ptCount val="2"/>
                <c:pt idx="0">
                  <c:v>0.70833333333333337</c:v>
                </c:pt>
                <c:pt idx="1">
                  <c:v>0.75</c:v>
                </c:pt>
              </c:numCache>
            </c:numRef>
          </c:cat>
          <c:val>
            <c:numRef>
              <c:f>'AKQ 8152020'!$AJ$137:$AJ$138</c:f>
              <c:numCache>
                <c:formatCode>General</c:formatCode>
                <c:ptCount val="2"/>
                <c:pt idx="0">
                  <c:v>0.1</c:v>
                </c:pt>
                <c:pt idx="1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C1C-4E5C-AAD4-7F547076E393}"/>
            </c:ext>
          </c:extLst>
        </c:ser>
        <c:ser>
          <c:idx val="2"/>
          <c:order val="2"/>
          <c:tx>
            <c:v>Max</c:v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8152020'!$C$137:$C$138</c:f>
              <c:numCache>
                <c:formatCode>h:mm</c:formatCode>
                <c:ptCount val="2"/>
                <c:pt idx="0">
                  <c:v>0.70833333333333337</c:v>
                </c:pt>
                <c:pt idx="1">
                  <c:v>0.75</c:v>
                </c:pt>
              </c:numCache>
            </c:numRef>
          </c:cat>
          <c:val>
            <c:numRef>
              <c:f>'AKQ 8152020'!$AL$137:$AL$138</c:f>
              <c:numCache>
                <c:formatCode>General</c:formatCode>
                <c:ptCount val="2"/>
                <c:pt idx="0">
                  <c:v>0.25</c:v>
                </c:pt>
                <c:pt idx="1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9C1C-4E5C-AAD4-7F547076E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3043815"/>
        <c:axId val="725369385"/>
      </c:barChart>
      <c:catAx>
        <c:axId val="973043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25369385"/>
        <c:crosses val="autoZero"/>
        <c:auto val="1"/>
        <c:lblAlgn val="ctr"/>
        <c:lblOffset val="100"/>
        <c:noMultiLvlLbl val="1"/>
      </c:catAx>
      <c:valAx>
        <c:axId val="7253693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73043815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9551595052083348"/>
          <c:y val="9.0071877807726838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8152020'!$C$140:$C$141</c:f>
              <c:strCache>
                <c:ptCount val="2"/>
                <c:pt idx="0">
                  <c:v>hr- 17:00</c:v>
                </c:pt>
                <c:pt idx="1">
                  <c:v>hr- 18:00</c:v>
                </c:pt>
              </c:strCache>
            </c:strRef>
          </c:cat>
          <c:val>
            <c:numRef>
              <c:f>'AKQ 8152020'!$F$140:$F$141</c:f>
              <c:numCache>
                <c:formatCode>0%</c:formatCode>
                <c:ptCount val="2"/>
                <c:pt idx="1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888-4C8C-BE2A-89A1EAEA22A9}"/>
            </c:ext>
          </c:extLst>
        </c:ser>
        <c:ser>
          <c:idx val="1"/>
          <c:order val="1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8152020'!$C$140:$C$141</c:f>
              <c:strCache>
                <c:ptCount val="2"/>
                <c:pt idx="0">
                  <c:v>hr- 17:00</c:v>
                </c:pt>
                <c:pt idx="1">
                  <c:v>hr- 18:00</c:v>
                </c:pt>
              </c:strCache>
            </c:strRef>
          </c:cat>
          <c:val>
            <c:numRef>
              <c:f>'AKQ 8152020'!$H$140:$H$141</c:f>
              <c:numCache>
                <c:formatCode>0%</c:formatCode>
                <c:ptCount val="2"/>
                <c:pt idx="0">
                  <c:v>0.1</c:v>
                </c:pt>
                <c:pt idx="1">
                  <c:v>0.6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888-4C8C-BE2A-89A1EAEA2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9192620"/>
        <c:axId val="1830356344"/>
      </c:barChart>
      <c:catAx>
        <c:axId val="7991926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30356344"/>
        <c:crosses val="autoZero"/>
        <c:auto val="1"/>
        <c:lblAlgn val="ctr"/>
        <c:lblOffset val="100"/>
        <c:noMultiLvlLbl val="1"/>
      </c:catAx>
      <c:valAx>
        <c:axId val="18303563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9919262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FF2C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8152020'!$C$140:$C$141</c:f>
              <c:strCache>
                <c:ptCount val="2"/>
                <c:pt idx="0">
                  <c:v>hr- 17:00</c:v>
                </c:pt>
                <c:pt idx="1">
                  <c:v>hr- 18:00</c:v>
                </c:pt>
              </c:strCache>
            </c:strRef>
          </c:cat>
          <c:val>
            <c:numRef>
              <c:f>'AKQ 8152020'!$V$140:$V$141</c:f>
              <c:numCache>
                <c:formatCode>General</c:formatCode>
                <c:ptCount val="2"/>
                <c:pt idx="1">
                  <c:v>0.01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111-40CC-9F9E-F4483D893783}"/>
            </c:ext>
          </c:extLst>
        </c:ser>
        <c:ser>
          <c:idx val="1"/>
          <c:order val="1"/>
          <c:tx>
            <c:v>90th</c:v>
          </c:tx>
          <c:spPr>
            <a:solidFill>
              <a:srgbClr val="FFE5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8152020'!$C$140:$C$141</c:f>
              <c:strCache>
                <c:ptCount val="2"/>
                <c:pt idx="0">
                  <c:v>hr- 17:00</c:v>
                </c:pt>
                <c:pt idx="1">
                  <c:v>hr- 18:00</c:v>
                </c:pt>
              </c:strCache>
            </c:strRef>
          </c:cat>
          <c:val>
            <c:numRef>
              <c:f>'AKQ 8152020'!$X$140:$X$141</c:f>
              <c:numCache>
                <c:formatCode>General</c:formatCode>
                <c:ptCount val="2"/>
                <c:pt idx="0">
                  <c:v>0.01</c:v>
                </c:pt>
                <c:pt idx="1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111-40CC-9F9E-F4483D893783}"/>
            </c:ext>
          </c:extLst>
        </c:ser>
        <c:ser>
          <c:idx val="2"/>
          <c:order val="2"/>
          <c:tx>
            <c:v>Max</c:v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8152020'!$C$140:$C$141</c:f>
              <c:strCache>
                <c:ptCount val="2"/>
                <c:pt idx="0">
                  <c:v>hr- 17:00</c:v>
                </c:pt>
                <c:pt idx="1">
                  <c:v>hr- 18:00</c:v>
                </c:pt>
              </c:strCache>
            </c:strRef>
          </c:cat>
          <c:val>
            <c:numRef>
              <c:f>'AKQ 8152020'!$Z$140:$Z$141</c:f>
              <c:numCache>
                <c:formatCode>General</c:formatCode>
                <c:ptCount val="2"/>
                <c:pt idx="0">
                  <c:v>0.1</c:v>
                </c:pt>
                <c:pt idx="1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4111-40CC-9F9E-F4483D893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5774160"/>
        <c:axId val="153057618"/>
      </c:barChart>
      <c:catAx>
        <c:axId val="86577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3057618"/>
        <c:crosses val="autoZero"/>
        <c:auto val="1"/>
        <c:lblAlgn val="ctr"/>
        <c:lblOffset val="100"/>
        <c:noMultiLvlLbl val="1"/>
      </c:catAx>
      <c:valAx>
        <c:axId val="1530576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5774160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9051595052083348"/>
          <c:y val="8.7376460017969421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3km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8152020'!$C$149:$C$151</c:f>
              <c:numCache>
                <c:formatCode>h:mm</c:formatCode>
                <c:ptCount val="3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</c:numCache>
            </c:numRef>
          </c:cat>
          <c:val>
            <c:numRef>
              <c:f>'AKQ 8152020'!$D$149:$D$151</c:f>
              <c:numCache>
                <c:formatCode>0%</c:formatCode>
                <c:ptCount val="3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058-484A-AE18-4193B9AD8B36}"/>
            </c:ext>
          </c:extLst>
        </c:ser>
        <c:ser>
          <c:idx val="1"/>
          <c:order val="1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8152020'!$C$149:$C$151</c:f>
              <c:numCache>
                <c:formatCode>h:mm</c:formatCode>
                <c:ptCount val="3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</c:numCache>
            </c:numRef>
          </c:cat>
          <c:val>
            <c:numRef>
              <c:f>'AKQ 8152020'!$F$149:$F$151</c:f>
              <c:numCache>
                <c:formatCode>0%</c:formatCode>
                <c:ptCount val="3"/>
                <c:pt idx="0">
                  <c:v>0.5</c:v>
                </c:pt>
                <c:pt idx="1">
                  <c:v>0.9</c:v>
                </c:pt>
                <c:pt idx="2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058-484A-AE18-4193B9AD8B36}"/>
            </c:ext>
          </c:extLst>
        </c:ser>
        <c:ser>
          <c:idx val="2"/>
          <c:order val="2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8152020'!$C$149:$C$151</c:f>
              <c:numCache>
                <c:formatCode>h:mm</c:formatCode>
                <c:ptCount val="3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</c:numCache>
            </c:numRef>
          </c:cat>
          <c:val>
            <c:numRef>
              <c:f>'AKQ 8152020'!$H$149:$H$151</c:f>
              <c:numCache>
                <c:formatCode>0%</c:formatCode>
                <c:ptCount val="3"/>
                <c:pt idx="0">
                  <c:v>0.9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D058-484A-AE18-4193B9AD8B36}"/>
            </c:ext>
          </c:extLst>
        </c:ser>
        <c:ser>
          <c:idx val="3"/>
          <c:order val="3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8152020'!$C$149:$C$151</c:f>
              <c:numCache>
                <c:formatCode>h:mm</c:formatCode>
                <c:ptCount val="3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</c:numCache>
            </c:numRef>
          </c:cat>
          <c:val>
            <c:numRef>
              <c:f>'AKQ 8152020'!$L$149:$L$151</c:f>
              <c:numCache>
                <c:formatCode>0%</c:formatCode>
                <c:ptCount val="3"/>
                <c:pt idx="0">
                  <c:v>0.3</c:v>
                </c:pt>
                <c:pt idx="1">
                  <c:v>0.3</c:v>
                </c:pt>
                <c:pt idx="2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D058-484A-AE18-4193B9AD8B36}"/>
            </c:ext>
          </c:extLst>
        </c:ser>
        <c:ser>
          <c:idx val="4"/>
          <c:order val="4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8152020'!$C$149:$C$151</c:f>
              <c:numCache>
                <c:formatCode>h:mm</c:formatCode>
                <c:ptCount val="3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</c:numCache>
            </c:numRef>
          </c:cat>
          <c:val>
            <c:numRef>
              <c:f>'AKQ 8152020'!$N$149:$N$151</c:f>
              <c:numCache>
                <c:formatCode>0%</c:formatCode>
                <c:ptCount val="3"/>
                <c:pt idx="0">
                  <c:v>0.5</c:v>
                </c:pt>
                <c:pt idx="1">
                  <c:v>0.8</c:v>
                </c:pt>
                <c:pt idx="2">
                  <c:v>0.8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D058-484A-AE18-4193B9AD8B36}"/>
            </c:ext>
          </c:extLst>
        </c:ser>
        <c:ser>
          <c:idx val="5"/>
          <c:order val="5"/>
          <c:tx>
            <c:v>&gt;2.00 15km</c:v>
          </c:tx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8152020'!$C$149:$C$151</c:f>
              <c:numCache>
                <c:formatCode>h:mm</c:formatCode>
                <c:ptCount val="3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</c:numCache>
            </c:numRef>
          </c:cat>
          <c:val>
            <c:numRef>
              <c:f>'AKQ 8152020'!$R$149:$R$151</c:f>
              <c:numCache>
                <c:formatCode>0%</c:formatCode>
                <c:ptCount val="3"/>
                <c:pt idx="1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D058-484A-AE18-4193B9AD8B36}"/>
            </c:ext>
          </c:extLst>
        </c:ser>
        <c:ser>
          <c:idx val="6"/>
          <c:order val="6"/>
          <c:tx>
            <c:v>&gt;2.00 27km</c:v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8152020'!$C$149:$C$151</c:f>
              <c:numCache>
                <c:formatCode>h:mm</c:formatCode>
                <c:ptCount val="3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</c:numCache>
            </c:numRef>
          </c:cat>
          <c:val>
            <c:numRef>
              <c:f>'AKQ 8152020'!$T$149:$T$151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D058-484A-AE18-4193B9AD8B36}"/>
            </c:ext>
          </c:extLst>
        </c:ser>
        <c:ser>
          <c:idx val="7"/>
          <c:order val="7"/>
          <c:tx>
            <c:v>&gt;3.00 27km</c:v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8152020'!$C$149:$C$151</c:f>
              <c:numCache>
                <c:formatCode>h:mm</c:formatCode>
                <c:ptCount val="3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</c:numCache>
            </c:numRef>
          </c:cat>
          <c:val>
            <c:numRef>
              <c:f>'AKQ 8152020'!$Z$149:$Z$151</c:f>
              <c:numCache>
                <c:formatCode>0%</c:formatCode>
                <c:ptCount val="3"/>
                <c:pt idx="1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D058-484A-AE18-4193B9AD8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3148932"/>
        <c:axId val="1879587243"/>
      </c:barChart>
      <c:catAx>
        <c:axId val="19231489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79587243"/>
        <c:crosses val="autoZero"/>
        <c:auto val="1"/>
        <c:lblAlgn val="ctr"/>
        <c:lblOffset val="100"/>
        <c:noMultiLvlLbl val="1"/>
      </c:catAx>
      <c:valAx>
        <c:axId val="18795872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2314893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8152020'!$C$149:$C$151</c:f>
              <c:numCache>
                <c:formatCode>h:mm</c:formatCode>
                <c:ptCount val="3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</c:numCache>
            </c:numRef>
          </c:cat>
          <c:val>
            <c:numRef>
              <c:f>'AKQ 8152020'!$AH$149:$AH$151</c:f>
              <c:numCache>
                <c:formatCode>General</c:formatCode>
                <c:ptCount val="3"/>
                <c:pt idx="0">
                  <c:v>0.25</c:v>
                </c:pt>
                <c:pt idx="1">
                  <c:v>0.25</c:v>
                </c:pt>
                <c:pt idx="2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1E6-4718-B86F-2D3B8C658948}"/>
            </c:ext>
          </c:extLst>
        </c:ser>
        <c:ser>
          <c:idx val="1"/>
          <c:order val="1"/>
          <c:tx>
            <c:v>90th</c:v>
          </c:tx>
          <c:spPr>
            <a:solidFill>
              <a:srgbClr val="F6B26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8152020'!$C$149:$C$151</c:f>
              <c:numCache>
                <c:formatCode>h:mm</c:formatCode>
                <c:ptCount val="3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</c:numCache>
            </c:numRef>
          </c:cat>
          <c:val>
            <c:numRef>
              <c:f>'AKQ 8152020'!$AJ$149:$AJ$151</c:f>
              <c:numCache>
                <c:formatCode>General</c:formatCode>
                <c:ptCount val="3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1E6-4718-B86F-2D3B8C658948}"/>
            </c:ext>
          </c:extLst>
        </c:ser>
        <c:ser>
          <c:idx val="2"/>
          <c:order val="2"/>
          <c:tx>
            <c:v>Max</c:v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8152020'!$C$149:$C$151</c:f>
              <c:numCache>
                <c:formatCode>h:mm</c:formatCode>
                <c:ptCount val="3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</c:numCache>
            </c:numRef>
          </c:cat>
          <c:val>
            <c:numRef>
              <c:f>'AKQ 8152020'!$AL$149:$AL$151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D1E6-4718-B86F-2D3B8C658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1493870"/>
        <c:axId val="1540260480"/>
      </c:barChart>
      <c:catAx>
        <c:axId val="19614938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40260480"/>
        <c:crosses val="autoZero"/>
        <c:auto val="1"/>
        <c:lblAlgn val="ctr"/>
        <c:lblOffset val="100"/>
        <c:noMultiLvlLbl val="1"/>
      </c:catAx>
      <c:valAx>
        <c:axId val="15402604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61493870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9718261718750008"/>
          <c:y val="9.8158131176999078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3km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8152020'!$C$153:$C$155</c:f>
              <c:strCache>
                <c:ptCount val="3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</c:strCache>
            </c:strRef>
          </c:cat>
          <c:val>
            <c:numRef>
              <c:f>'AKQ 8152020'!$D$153:$D$155</c:f>
              <c:numCache>
                <c:formatCode>0%</c:formatCode>
                <c:ptCount val="3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7C4-4679-BD2C-A2F50B369B30}"/>
            </c:ext>
          </c:extLst>
        </c:ser>
        <c:ser>
          <c:idx val="1"/>
          <c:order val="1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8152020'!$C$153:$C$155</c:f>
              <c:strCache>
                <c:ptCount val="3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</c:strCache>
            </c:strRef>
          </c:cat>
          <c:val>
            <c:numRef>
              <c:f>'AKQ 8152020'!$F$153:$F$155</c:f>
              <c:numCache>
                <c:formatCode>0%</c:formatCode>
                <c:ptCount val="3"/>
                <c:pt idx="0">
                  <c:v>0.3</c:v>
                </c:pt>
                <c:pt idx="1">
                  <c:v>0.4</c:v>
                </c:pt>
                <c:pt idx="2">
                  <c:v>0.9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7C4-4679-BD2C-A2F50B369B30}"/>
            </c:ext>
          </c:extLst>
        </c:ser>
        <c:ser>
          <c:idx val="2"/>
          <c:order val="2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8152020'!$C$153:$C$155</c:f>
              <c:strCache>
                <c:ptCount val="3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</c:strCache>
            </c:strRef>
          </c:cat>
          <c:val>
            <c:numRef>
              <c:f>'AKQ 8152020'!$H$153:$H$155</c:f>
              <c:numCache>
                <c:formatCode>0%</c:formatCode>
                <c:ptCount val="3"/>
                <c:pt idx="0">
                  <c:v>0.4</c:v>
                </c:pt>
                <c:pt idx="1">
                  <c:v>0.7</c:v>
                </c:pt>
                <c:pt idx="2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C7C4-4679-BD2C-A2F50B369B30}"/>
            </c:ext>
          </c:extLst>
        </c:ser>
        <c:ser>
          <c:idx val="3"/>
          <c:order val="3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8152020'!$C$153:$C$155</c:f>
              <c:strCache>
                <c:ptCount val="3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</c:strCache>
            </c:strRef>
          </c:cat>
          <c:val>
            <c:numRef>
              <c:f>'AKQ 8152020'!$L$153:$L$155</c:f>
              <c:numCache>
                <c:formatCode>0%</c:formatCode>
                <c:ptCount val="3"/>
                <c:pt idx="0">
                  <c:v>0.1</c:v>
                </c:pt>
                <c:pt idx="1">
                  <c:v>0.2</c:v>
                </c:pt>
                <c:pt idx="2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C7C4-4679-BD2C-A2F50B369B30}"/>
            </c:ext>
          </c:extLst>
        </c:ser>
        <c:ser>
          <c:idx val="4"/>
          <c:order val="4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8152020'!$C$153:$C$155</c:f>
              <c:strCache>
                <c:ptCount val="3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</c:strCache>
            </c:strRef>
          </c:cat>
          <c:val>
            <c:numRef>
              <c:f>'AKQ 8152020'!$N$153:$N$155</c:f>
              <c:numCache>
                <c:formatCode>0%</c:formatCode>
                <c:ptCount val="3"/>
                <c:pt idx="0">
                  <c:v>0.3</c:v>
                </c:pt>
                <c:pt idx="1">
                  <c:v>0.6</c:v>
                </c:pt>
                <c:pt idx="2">
                  <c:v>0.8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C7C4-4679-BD2C-A2F50B369B30}"/>
            </c:ext>
          </c:extLst>
        </c:ser>
        <c:ser>
          <c:idx val="5"/>
          <c:order val="5"/>
          <c:tx>
            <c:v>&gt;2.00 27km</c:v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8152020'!$C$153:$C$155</c:f>
              <c:strCache>
                <c:ptCount val="3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</c:strCache>
            </c:strRef>
          </c:cat>
          <c:val>
            <c:numRef>
              <c:f>'AKQ 8152020'!$T$153:$T$155</c:f>
              <c:numCache>
                <c:formatCode>0%</c:formatCode>
                <c:ptCount val="3"/>
                <c:pt idx="0">
                  <c:v>0.1</c:v>
                </c:pt>
                <c:pt idx="1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C7C4-4679-BD2C-A2F50B369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3135548"/>
        <c:axId val="1583277110"/>
      </c:barChart>
      <c:catAx>
        <c:axId val="11031355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83277110"/>
        <c:crosses val="autoZero"/>
        <c:auto val="1"/>
        <c:lblAlgn val="ctr"/>
        <c:lblOffset val="100"/>
        <c:noMultiLvlLbl val="1"/>
      </c:catAx>
      <c:valAx>
        <c:axId val="15832771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0313554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3km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'MHX 6162020'!$C$28:$C$33</c:f>
              <c:strCache>
                <c:ptCount val="6"/>
                <c:pt idx="0">
                  <c:v>hr- 19:00</c:v>
                </c:pt>
                <c:pt idx="1">
                  <c:v>hr- 20:00</c:v>
                </c:pt>
                <c:pt idx="2">
                  <c:v>hr- 21:00</c:v>
                </c:pt>
                <c:pt idx="3">
                  <c:v>hr- 22:00</c:v>
                </c:pt>
                <c:pt idx="4">
                  <c:v>hr- 23:00</c:v>
                </c:pt>
                <c:pt idx="5">
                  <c:v>hr- 0:00</c:v>
                </c:pt>
              </c:strCache>
            </c:strRef>
          </c:cat>
          <c:val>
            <c:numRef>
              <c:f>'MHX 6162020'!$D$28:$D$33</c:f>
              <c:numCache>
                <c:formatCode>0%</c:formatCode>
                <c:ptCount val="6"/>
                <c:pt idx="4">
                  <c:v>0.6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25A-41EB-B74C-6E8DB4CC8681}"/>
            </c:ext>
          </c:extLst>
        </c:ser>
        <c:ser>
          <c:idx val="1"/>
          <c:order val="1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'MHX 6162020'!$C$28:$C$33</c:f>
              <c:strCache>
                <c:ptCount val="6"/>
                <c:pt idx="0">
                  <c:v>hr- 19:00</c:v>
                </c:pt>
                <c:pt idx="1">
                  <c:v>hr- 20:00</c:v>
                </c:pt>
                <c:pt idx="2">
                  <c:v>hr- 21:00</c:v>
                </c:pt>
                <c:pt idx="3">
                  <c:v>hr- 22:00</c:v>
                </c:pt>
                <c:pt idx="4">
                  <c:v>hr- 23:00</c:v>
                </c:pt>
                <c:pt idx="5">
                  <c:v>hr- 0:00</c:v>
                </c:pt>
              </c:strCache>
            </c:strRef>
          </c:cat>
          <c:val>
            <c:numRef>
              <c:f>'MHX 6162020'!$F$28:$F$33</c:f>
              <c:numCache>
                <c:formatCode>0%</c:formatCode>
                <c:ptCount val="6"/>
                <c:pt idx="1">
                  <c:v>0.1</c:v>
                </c:pt>
                <c:pt idx="2">
                  <c:v>0.2</c:v>
                </c:pt>
                <c:pt idx="3">
                  <c:v>0.1</c:v>
                </c:pt>
                <c:pt idx="4">
                  <c:v>1</c:v>
                </c:pt>
                <c:pt idx="5">
                  <c:v>0.7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25A-41EB-B74C-6E8DB4CC8681}"/>
            </c:ext>
          </c:extLst>
        </c:ser>
        <c:ser>
          <c:idx val="2"/>
          <c:order val="2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'MHX 6162020'!$C$28:$C$33</c:f>
              <c:strCache>
                <c:ptCount val="6"/>
                <c:pt idx="0">
                  <c:v>hr- 19:00</c:v>
                </c:pt>
                <c:pt idx="1">
                  <c:v>hr- 20:00</c:v>
                </c:pt>
                <c:pt idx="2">
                  <c:v>hr- 21:00</c:v>
                </c:pt>
                <c:pt idx="3">
                  <c:v>hr- 22:00</c:v>
                </c:pt>
                <c:pt idx="4">
                  <c:v>hr- 23:00</c:v>
                </c:pt>
                <c:pt idx="5">
                  <c:v>hr- 0:00</c:v>
                </c:pt>
              </c:strCache>
            </c:strRef>
          </c:cat>
          <c:val>
            <c:numRef>
              <c:f>'MHX 6162020'!$H$28:$H$33</c:f>
              <c:numCache>
                <c:formatCode>0%</c:formatCode>
                <c:ptCount val="6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625A-41EB-B74C-6E8DB4CC8681}"/>
            </c:ext>
          </c:extLst>
        </c:ser>
        <c:ser>
          <c:idx val="3"/>
          <c:order val="3"/>
          <c:tx>
            <c:v>&gt;1.00 3km</c:v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'MHX 6162020'!$C$28:$C$33</c:f>
              <c:strCache>
                <c:ptCount val="6"/>
                <c:pt idx="0">
                  <c:v>hr- 19:00</c:v>
                </c:pt>
                <c:pt idx="1">
                  <c:v>hr- 20:00</c:v>
                </c:pt>
                <c:pt idx="2">
                  <c:v>hr- 21:00</c:v>
                </c:pt>
                <c:pt idx="3">
                  <c:v>hr- 22:00</c:v>
                </c:pt>
                <c:pt idx="4">
                  <c:v>hr- 23:00</c:v>
                </c:pt>
                <c:pt idx="5">
                  <c:v>hr- 0:00</c:v>
                </c:pt>
              </c:strCache>
            </c:strRef>
          </c:cat>
          <c:val>
            <c:numRef>
              <c:f>'MHX 6162020'!$J$28:$J$33</c:f>
              <c:numCache>
                <c:formatCode>h:mm</c:formatCode>
                <c:ptCount val="6"/>
                <c:pt idx="2" formatCode="0%">
                  <c:v>0.1</c:v>
                </c:pt>
                <c:pt idx="4" formatCode="0%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625A-41EB-B74C-6E8DB4CC8681}"/>
            </c:ext>
          </c:extLst>
        </c:ser>
        <c:ser>
          <c:idx val="4"/>
          <c:order val="4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'MHX 6162020'!$C$28:$C$33</c:f>
              <c:strCache>
                <c:ptCount val="6"/>
                <c:pt idx="0">
                  <c:v>hr- 19:00</c:v>
                </c:pt>
                <c:pt idx="1">
                  <c:v>hr- 20:00</c:v>
                </c:pt>
                <c:pt idx="2">
                  <c:v>hr- 21:00</c:v>
                </c:pt>
                <c:pt idx="3">
                  <c:v>hr- 22:00</c:v>
                </c:pt>
                <c:pt idx="4">
                  <c:v>hr- 23:00</c:v>
                </c:pt>
                <c:pt idx="5">
                  <c:v>hr- 0:00</c:v>
                </c:pt>
              </c:strCache>
            </c:strRef>
          </c:cat>
          <c:val>
            <c:numRef>
              <c:f>'MHX 6162020'!$L$28:$L$33</c:f>
              <c:numCache>
                <c:formatCode>0%</c:formatCode>
                <c:ptCount val="6"/>
                <c:pt idx="1">
                  <c:v>0.1</c:v>
                </c:pt>
                <c:pt idx="2">
                  <c:v>0.1</c:v>
                </c:pt>
                <c:pt idx="4">
                  <c:v>0.4</c:v>
                </c:pt>
                <c:pt idx="5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625A-41EB-B74C-6E8DB4CC8681}"/>
            </c:ext>
          </c:extLst>
        </c:ser>
        <c:ser>
          <c:idx val="5"/>
          <c:order val="5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'MHX 6162020'!$C$28:$C$33</c:f>
              <c:strCache>
                <c:ptCount val="6"/>
                <c:pt idx="0">
                  <c:v>hr- 19:00</c:v>
                </c:pt>
                <c:pt idx="1">
                  <c:v>hr- 20:00</c:v>
                </c:pt>
                <c:pt idx="2">
                  <c:v>hr- 21:00</c:v>
                </c:pt>
                <c:pt idx="3">
                  <c:v>hr- 22:00</c:v>
                </c:pt>
                <c:pt idx="4">
                  <c:v>hr- 23:00</c:v>
                </c:pt>
                <c:pt idx="5">
                  <c:v>hr- 0:00</c:v>
                </c:pt>
              </c:strCache>
            </c:strRef>
          </c:cat>
          <c:val>
            <c:numRef>
              <c:f>'MHX 6162020'!$N$28:$N$33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0.2</c:v>
                </c:pt>
                <c:pt idx="4">
                  <c:v>0.7</c:v>
                </c:pt>
                <c:pt idx="5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625A-41EB-B74C-6E8DB4CC8681}"/>
            </c:ext>
          </c:extLst>
        </c:ser>
        <c:ser>
          <c:idx val="6"/>
          <c:order val="6"/>
          <c:tx>
            <c:v>&gt;2.00 27km</c:v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'MHX 6162020'!$C$28:$C$33</c:f>
              <c:strCache>
                <c:ptCount val="6"/>
                <c:pt idx="0">
                  <c:v>hr- 19:00</c:v>
                </c:pt>
                <c:pt idx="1">
                  <c:v>hr- 20:00</c:v>
                </c:pt>
                <c:pt idx="2">
                  <c:v>hr- 21:00</c:v>
                </c:pt>
                <c:pt idx="3">
                  <c:v>hr- 22:00</c:v>
                </c:pt>
                <c:pt idx="4">
                  <c:v>hr- 23:00</c:v>
                </c:pt>
                <c:pt idx="5">
                  <c:v>hr- 0:00</c:v>
                </c:pt>
              </c:strCache>
            </c:strRef>
          </c:cat>
          <c:val>
            <c:numRef>
              <c:f>'MHX 6162020'!$T$28:$T$33</c:f>
              <c:numCache>
                <c:formatCode>General</c:formatCode>
                <c:ptCount val="6"/>
                <c:pt idx="2" formatCode="0%">
                  <c:v>0.1</c:v>
                </c:pt>
                <c:pt idx="4" formatCode="0%">
                  <c:v>0.3</c:v>
                </c:pt>
                <c:pt idx="5" formatCode="0%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625A-41EB-B74C-6E8DB4CC8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2490690"/>
        <c:axId val="1769091673"/>
      </c:barChart>
      <c:catAx>
        <c:axId val="9624906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69091673"/>
        <c:crosses val="autoZero"/>
        <c:auto val="1"/>
        <c:lblAlgn val="ctr"/>
        <c:lblOffset val="100"/>
        <c:noMultiLvlLbl val="1"/>
      </c:catAx>
      <c:valAx>
        <c:axId val="17690916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6249069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FF2C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8152020'!$C$153:$C$155</c:f>
              <c:strCache>
                <c:ptCount val="3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</c:strCache>
            </c:strRef>
          </c:cat>
          <c:val>
            <c:numRef>
              <c:f>'AKQ 8152020'!$V$153:$V$155</c:f>
              <c:numCache>
                <c:formatCode>General</c:formatCode>
                <c:ptCount val="3"/>
                <c:pt idx="0">
                  <c:v>0.01</c:v>
                </c:pt>
                <c:pt idx="1">
                  <c:v>0.25</c:v>
                </c:pt>
                <c:pt idx="2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C8F-4DA8-BA96-407B4ABF4019}"/>
            </c:ext>
          </c:extLst>
        </c:ser>
        <c:ser>
          <c:idx val="1"/>
          <c:order val="1"/>
          <c:tx>
            <c:v>90th</c:v>
          </c:tx>
          <c:spPr>
            <a:solidFill>
              <a:srgbClr val="FFE5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8152020'!$C$153:$C$155</c:f>
              <c:strCache>
                <c:ptCount val="3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</c:strCache>
            </c:strRef>
          </c:cat>
          <c:val>
            <c:numRef>
              <c:f>'AKQ 8152020'!$X$153:$X$155</c:f>
              <c:numCache>
                <c:formatCode>General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C8F-4DA8-BA96-407B4ABF4019}"/>
            </c:ext>
          </c:extLst>
        </c:ser>
        <c:ser>
          <c:idx val="2"/>
          <c:order val="2"/>
          <c:tx>
            <c:v>Max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8152020'!$C$153:$C$155</c:f>
              <c:strCache>
                <c:ptCount val="3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</c:strCache>
            </c:strRef>
          </c:cat>
          <c:val>
            <c:numRef>
              <c:f>'AKQ 8152020'!$Z$153:$Z$155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8C8F-4DA8-BA96-407B4ABF4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2609719"/>
        <c:axId val="1768659709"/>
      </c:barChart>
      <c:catAx>
        <c:axId val="19126097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68659709"/>
        <c:crosses val="autoZero"/>
        <c:auto val="1"/>
        <c:lblAlgn val="ctr"/>
        <c:lblOffset val="100"/>
        <c:noMultiLvlLbl val="1"/>
      </c:catAx>
      <c:valAx>
        <c:axId val="17686597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12609719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9051595052083348"/>
          <c:y val="9.0071877807726838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3km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8152020'!$C$163:$C$166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'AKQ 8152020'!$D$163:$D$166</c:f>
              <c:numCache>
                <c:formatCode>0%</c:formatCode>
                <c:ptCount val="4"/>
                <c:pt idx="0">
                  <c:v>0.2</c:v>
                </c:pt>
                <c:pt idx="1">
                  <c:v>0.3</c:v>
                </c:pt>
                <c:pt idx="2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A78-40CB-A882-AE676B76C6F9}"/>
            </c:ext>
          </c:extLst>
        </c:ser>
        <c:ser>
          <c:idx val="1"/>
          <c:order val="1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8152020'!$C$163:$C$166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'AKQ 8152020'!$F$163:$F$166</c:f>
              <c:numCache>
                <c:formatCode>0%</c:formatCode>
                <c:ptCount val="4"/>
                <c:pt idx="0">
                  <c:v>0.5</c:v>
                </c:pt>
                <c:pt idx="1">
                  <c:v>0.6</c:v>
                </c:pt>
                <c:pt idx="2">
                  <c:v>0.9</c:v>
                </c:pt>
                <c:pt idx="3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A78-40CB-A882-AE676B76C6F9}"/>
            </c:ext>
          </c:extLst>
        </c:ser>
        <c:ser>
          <c:idx val="2"/>
          <c:order val="2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8152020'!$C$163:$C$166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'AKQ 8152020'!$H$163:$H$166</c:f>
              <c:numCache>
                <c:formatCode>0%</c:formatCode>
                <c:ptCount val="4"/>
                <c:pt idx="0">
                  <c:v>0.6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9A78-40CB-A882-AE676B76C6F9}"/>
            </c:ext>
          </c:extLst>
        </c:ser>
        <c:ser>
          <c:idx val="3"/>
          <c:order val="3"/>
          <c:tx>
            <c:v>&gt;1.00 3km</c:v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8152020'!$C$163:$C$166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'AKQ 8152020'!$J$163:$J$166</c:f>
              <c:numCache>
                <c:formatCode>0%</c:formatCode>
                <c:ptCount val="4"/>
                <c:pt idx="1">
                  <c:v>0.1</c:v>
                </c:pt>
                <c:pt idx="2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9A78-40CB-A882-AE676B76C6F9}"/>
            </c:ext>
          </c:extLst>
        </c:ser>
        <c:ser>
          <c:idx val="4"/>
          <c:order val="4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8152020'!$C$163:$C$166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'AKQ 8152020'!$L$163:$L$166</c:f>
              <c:numCache>
                <c:formatCode>0%</c:formatCode>
                <c:ptCount val="4"/>
                <c:pt idx="0">
                  <c:v>0.1</c:v>
                </c:pt>
                <c:pt idx="1">
                  <c:v>0.5</c:v>
                </c:pt>
                <c:pt idx="2">
                  <c:v>0.7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9A78-40CB-A882-AE676B76C6F9}"/>
            </c:ext>
          </c:extLst>
        </c:ser>
        <c:ser>
          <c:idx val="5"/>
          <c:order val="5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8152020'!$C$163:$C$166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'AKQ 8152020'!$N$163:$N$166</c:f>
              <c:numCache>
                <c:formatCode>0%</c:formatCode>
                <c:ptCount val="4"/>
                <c:pt idx="0">
                  <c:v>0.3</c:v>
                </c:pt>
                <c:pt idx="1">
                  <c:v>0.6</c:v>
                </c:pt>
                <c:pt idx="2">
                  <c:v>0.9</c:v>
                </c:pt>
                <c:pt idx="3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9A78-40CB-A882-AE676B76C6F9}"/>
            </c:ext>
          </c:extLst>
        </c:ser>
        <c:ser>
          <c:idx val="6"/>
          <c:order val="6"/>
          <c:tx>
            <c:v>&gt;2.00 15km</c:v>
          </c:tx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8152020'!$C$163:$C$166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'AKQ 8152020'!$R$163:$R$166</c:f>
              <c:numCache>
                <c:formatCode>0%</c:formatCode>
                <c:ptCount val="4"/>
                <c:pt idx="1">
                  <c:v>0.2</c:v>
                </c:pt>
                <c:pt idx="2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9A78-40CB-A882-AE676B76C6F9}"/>
            </c:ext>
          </c:extLst>
        </c:ser>
        <c:ser>
          <c:idx val="7"/>
          <c:order val="7"/>
          <c:tx>
            <c:v>&gt;2.00 27km</c:v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8152020'!$C$163:$C$166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'AKQ 8152020'!$T$163:$T$166</c:f>
              <c:numCache>
                <c:formatCode>0%</c:formatCode>
                <c:ptCount val="4"/>
                <c:pt idx="0">
                  <c:v>0.1</c:v>
                </c:pt>
                <c:pt idx="1">
                  <c:v>0.3</c:v>
                </c:pt>
                <c:pt idx="2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9A78-40CB-A882-AE676B76C6F9}"/>
            </c:ext>
          </c:extLst>
        </c:ser>
        <c:ser>
          <c:idx val="8"/>
          <c:order val="8"/>
          <c:tx>
            <c:v>&gt;3.00 27km</c:v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8152020'!$C$163:$C$166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'AKQ 8152020'!$Z$163:$Z$166</c:f>
              <c:numCache>
                <c:formatCode>0%</c:formatCode>
                <c:ptCount val="4"/>
                <c:pt idx="1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9A78-40CB-A882-AE676B76C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8354398"/>
        <c:axId val="1972991943"/>
      </c:barChart>
      <c:catAx>
        <c:axId val="21383543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72991943"/>
        <c:crosses val="autoZero"/>
        <c:auto val="1"/>
        <c:lblAlgn val="ctr"/>
        <c:lblOffset val="100"/>
        <c:noMultiLvlLbl val="1"/>
      </c:catAx>
      <c:valAx>
        <c:axId val="19729919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3835439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8152020'!$C$163:$C$166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'AKQ 8152020'!$AH$163:$AH$166</c:f>
              <c:numCache>
                <c:formatCode>General</c:formatCode>
                <c:ptCount val="4"/>
                <c:pt idx="0">
                  <c:v>0.1</c:v>
                </c:pt>
                <c:pt idx="1">
                  <c:v>0.25</c:v>
                </c:pt>
                <c:pt idx="2">
                  <c:v>0.25</c:v>
                </c:pt>
                <c:pt idx="3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5BF-4CFF-A566-1DA14C5DD053}"/>
            </c:ext>
          </c:extLst>
        </c:ser>
        <c:ser>
          <c:idx val="1"/>
          <c:order val="1"/>
          <c:tx>
            <c:v>90th</c:v>
          </c:tx>
          <c:spPr>
            <a:solidFill>
              <a:srgbClr val="F6B26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8152020'!$C$163:$C$166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'AKQ 8152020'!$AJ$163:$AJ$166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15BF-4CFF-A566-1DA14C5DD053}"/>
            </c:ext>
          </c:extLst>
        </c:ser>
        <c:ser>
          <c:idx val="2"/>
          <c:order val="2"/>
          <c:tx>
            <c:v>Max</c:v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8152020'!$C$163:$C$166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'AKQ 8152020'!$AL$163:$AL$166</c:f>
              <c:numCache>
                <c:formatCode>General</c:formatCode>
                <c:ptCount val="4"/>
                <c:pt idx="0">
                  <c:v>1.5</c:v>
                </c:pt>
                <c:pt idx="1">
                  <c:v>2</c:v>
                </c:pt>
                <c:pt idx="2">
                  <c:v>2</c:v>
                </c:pt>
                <c:pt idx="3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15BF-4CFF-A566-1DA14C5DD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7826831"/>
        <c:axId val="1748048922"/>
      </c:barChart>
      <c:catAx>
        <c:axId val="377826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48048922"/>
        <c:crosses val="autoZero"/>
        <c:auto val="1"/>
        <c:lblAlgn val="ctr"/>
        <c:lblOffset val="100"/>
        <c:noMultiLvlLbl val="1"/>
      </c:catAx>
      <c:valAx>
        <c:axId val="17480489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77826831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9718261718750008"/>
          <c:y val="0.1035489667565139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3km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8152020'!$C$168:$C$171</c:f>
              <c:strCache>
                <c:ptCount val="4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</c:strCache>
            </c:strRef>
          </c:cat>
          <c:val>
            <c:numRef>
              <c:f>'AKQ 8152020'!$D$168:$D$171</c:f>
              <c:numCache>
                <c:formatCode>0%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92F-45DA-B717-D0C60B120407}"/>
            </c:ext>
          </c:extLst>
        </c:ser>
        <c:ser>
          <c:idx val="1"/>
          <c:order val="1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8152020'!$C$168:$C$171</c:f>
              <c:strCache>
                <c:ptCount val="4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</c:strCache>
            </c:strRef>
          </c:cat>
          <c:val>
            <c:numRef>
              <c:f>'AKQ 8152020'!$F$168:$F$171</c:f>
              <c:numCache>
                <c:formatCode>0%</c:formatCode>
                <c:ptCount val="4"/>
                <c:pt idx="0">
                  <c:v>0.2</c:v>
                </c:pt>
                <c:pt idx="1">
                  <c:v>0.6</c:v>
                </c:pt>
                <c:pt idx="2">
                  <c:v>0.8</c:v>
                </c:pt>
                <c:pt idx="3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92F-45DA-B717-D0C60B120407}"/>
            </c:ext>
          </c:extLst>
        </c:ser>
        <c:ser>
          <c:idx val="2"/>
          <c:order val="2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8152020'!$C$168:$C$171</c:f>
              <c:strCache>
                <c:ptCount val="4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</c:strCache>
            </c:strRef>
          </c:cat>
          <c:val>
            <c:numRef>
              <c:f>'AKQ 8152020'!$H$168:$H$171</c:f>
              <c:numCache>
                <c:formatCode>0%</c:formatCode>
                <c:ptCount val="4"/>
                <c:pt idx="0">
                  <c:v>0.4</c:v>
                </c:pt>
                <c:pt idx="1">
                  <c:v>0.8</c:v>
                </c:pt>
                <c:pt idx="2">
                  <c:v>1</c:v>
                </c:pt>
                <c:pt idx="3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792F-45DA-B717-D0C60B120407}"/>
            </c:ext>
          </c:extLst>
        </c:ser>
        <c:ser>
          <c:idx val="3"/>
          <c:order val="3"/>
          <c:tx>
            <c:v>&gt;1.00 3km</c:v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8152020'!$C$168:$C$171</c:f>
              <c:strCache>
                <c:ptCount val="4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</c:strCache>
            </c:strRef>
          </c:cat>
          <c:val>
            <c:numRef>
              <c:f>'AKQ 8152020'!$J$168:$J$171</c:f>
              <c:numCache>
                <c:formatCode>0%</c:formatCode>
                <c:ptCount val="4"/>
                <c:pt idx="1">
                  <c:v>0.1</c:v>
                </c:pt>
                <c:pt idx="2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792F-45DA-B717-D0C60B120407}"/>
            </c:ext>
          </c:extLst>
        </c:ser>
        <c:ser>
          <c:idx val="4"/>
          <c:order val="4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8152020'!$C$168:$C$171</c:f>
              <c:strCache>
                <c:ptCount val="4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</c:strCache>
            </c:strRef>
          </c:cat>
          <c:val>
            <c:numRef>
              <c:f>'AKQ 8152020'!$L$168:$L$171</c:f>
              <c:numCache>
                <c:formatCode>0%</c:formatCode>
                <c:ptCount val="4"/>
                <c:pt idx="1">
                  <c:v>0.4</c:v>
                </c:pt>
                <c:pt idx="2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792F-45DA-B717-D0C60B120407}"/>
            </c:ext>
          </c:extLst>
        </c:ser>
        <c:ser>
          <c:idx val="5"/>
          <c:order val="5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8152020'!$C$168:$C$171</c:f>
              <c:strCache>
                <c:ptCount val="4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</c:strCache>
            </c:strRef>
          </c:cat>
          <c:val>
            <c:numRef>
              <c:f>'AKQ 8152020'!$N$168:$N$171</c:f>
              <c:numCache>
                <c:formatCode>0%</c:formatCode>
                <c:ptCount val="4"/>
                <c:pt idx="0">
                  <c:v>0.1</c:v>
                </c:pt>
                <c:pt idx="1">
                  <c:v>0.5</c:v>
                </c:pt>
                <c:pt idx="2">
                  <c:v>0.7</c:v>
                </c:pt>
                <c:pt idx="3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792F-45DA-B717-D0C60B120407}"/>
            </c:ext>
          </c:extLst>
        </c:ser>
        <c:ser>
          <c:idx val="6"/>
          <c:order val="6"/>
          <c:tx>
            <c:v>&gt;2.00 27km</c:v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8152020'!$C$168:$C$171</c:f>
              <c:strCache>
                <c:ptCount val="4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</c:strCache>
            </c:strRef>
          </c:cat>
          <c:val>
            <c:numRef>
              <c:f>'AKQ 8152020'!$T$168:$T$171</c:f>
              <c:numCache>
                <c:formatCode>General</c:formatCode>
                <c:ptCount val="4"/>
                <c:pt idx="2" formatCode="0%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792F-45DA-B717-D0C60B120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8305723"/>
        <c:axId val="1703708030"/>
      </c:barChart>
      <c:catAx>
        <c:axId val="17983057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03708030"/>
        <c:crosses val="autoZero"/>
        <c:auto val="1"/>
        <c:lblAlgn val="ctr"/>
        <c:lblOffset val="100"/>
        <c:noMultiLvlLbl val="1"/>
      </c:catAx>
      <c:valAx>
        <c:axId val="17037080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9830572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FF2C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8152020'!$C$168:$C$171</c:f>
              <c:strCache>
                <c:ptCount val="4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</c:strCache>
            </c:strRef>
          </c:cat>
          <c:val>
            <c:numRef>
              <c:f>'AKQ 8152020'!$V$168:$V$171</c:f>
              <c:numCache>
                <c:formatCode>General</c:formatCode>
                <c:ptCount val="4"/>
                <c:pt idx="0">
                  <c:v>0.1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106-49BE-9F60-B029103BE8B9}"/>
            </c:ext>
          </c:extLst>
        </c:ser>
        <c:ser>
          <c:idx val="1"/>
          <c:order val="1"/>
          <c:tx>
            <c:v>90th</c:v>
          </c:tx>
          <c:spPr>
            <a:solidFill>
              <a:srgbClr val="FFE5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8152020'!$C$168:$C$171</c:f>
              <c:strCache>
                <c:ptCount val="4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</c:strCache>
            </c:strRef>
          </c:cat>
          <c:val>
            <c:numRef>
              <c:f>'AKQ 8152020'!$X$168:$X$171</c:f>
              <c:numCache>
                <c:formatCode>General</c:formatCode>
                <c:ptCount val="4"/>
                <c:pt idx="0">
                  <c:v>0.25</c:v>
                </c:pt>
                <c:pt idx="1">
                  <c:v>1</c:v>
                </c:pt>
                <c:pt idx="2">
                  <c:v>0.5</c:v>
                </c:pt>
                <c:pt idx="3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106-49BE-9F60-B029103BE8B9}"/>
            </c:ext>
          </c:extLst>
        </c:ser>
        <c:ser>
          <c:idx val="2"/>
          <c:order val="2"/>
          <c:tx>
            <c:v>Max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8152020'!$C$168:$C$171</c:f>
              <c:strCache>
                <c:ptCount val="4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</c:strCache>
            </c:strRef>
          </c:cat>
          <c:val>
            <c:numRef>
              <c:f>'AKQ 8152020'!$Z$168:$Z$171</c:f>
              <c:numCache>
                <c:formatCode>General</c:formatCode>
                <c:ptCount val="4"/>
                <c:pt idx="0">
                  <c:v>0.5</c:v>
                </c:pt>
                <c:pt idx="1">
                  <c:v>1.5</c:v>
                </c:pt>
                <c:pt idx="2">
                  <c:v>1</c:v>
                </c:pt>
                <c:pt idx="3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D106-49BE-9F60-B029103BE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6540676"/>
        <c:axId val="571713648"/>
      </c:barChart>
      <c:catAx>
        <c:axId val="2765406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71713648"/>
        <c:crosses val="autoZero"/>
        <c:auto val="1"/>
        <c:lblAlgn val="ctr"/>
        <c:lblOffset val="100"/>
        <c:noMultiLvlLbl val="1"/>
      </c:catAx>
      <c:valAx>
        <c:axId val="5717136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76540676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9218261718750007"/>
          <c:y val="9.8158131176999078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8152020'!$C$179:$C$182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'AKQ 8152020'!$F$179:$F$182</c:f>
              <c:numCache>
                <c:formatCode>0%</c:formatCode>
                <c:ptCount val="4"/>
                <c:pt idx="0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799-4BD4-B1EF-0CB4DB996DEF}"/>
            </c:ext>
          </c:extLst>
        </c:ser>
        <c:ser>
          <c:idx val="1"/>
          <c:order val="1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8152020'!$C$179:$C$182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'AKQ 8152020'!$H$179:$H$182</c:f>
              <c:numCache>
                <c:formatCode>0%</c:formatCode>
                <c:ptCount val="4"/>
                <c:pt idx="0">
                  <c:v>0.5</c:v>
                </c:pt>
                <c:pt idx="1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799-4BD4-B1EF-0CB4DB996DEF}"/>
            </c:ext>
          </c:extLst>
        </c:ser>
        <c:ser>
          <c:idx val="2"/>
          <c:order val="2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8152020'!$C$179:$C$182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'AKQ 8152020'!$N$179:$N$182</c:f>
              <c:numCache>
                <c:formatCode>0%</c:formatCode>
                <c:ptCount val="4"/>
                <c:pt idx="0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F799-4BD4-B1EF-0CB4DB996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7456774"/>
        <c:axId val="403472390"/>
      </c:barChart>
      <c:catAx>
        <c:axId val="8574567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03472390"/>
        <c:crosses val="autoZero"/>
        <c:auto val="1"/>
        <c:lblAlgn val="ctr"/>
        <c:lblOffset val="100"/>
        <c:noMultiLvlLbl val="1"/>
      </c:catAx>
      <c:valAx>
        <c:axId val="4034723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5745677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8152020'!$C$179:$C$182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'AKQ 8152020'!$AH$179:$AH$182</c:f>
              <c:numCache>
                <c:formatCode>General</c:formatCode>
                <c:ptCount val="4"/>
                <c:pt idx="0">
                  <c:v>0.1</c:v>
                </c:pt>
                <c:pt idx="1">
                  <c:v>0.01</c:v>
                </c:pt>
                <c:pt idx="2">
                  <c:v>0.01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166-4B33-9141-87669C980D9B}"/>
            </c:ext>
          </c:extLst>
        </c:ser>
        <c:ser>
          <c:idx val="1"/>
          <c:order val="1"/>
          <c:tx>
            <c:v>90th</c:v>
          </c:tx>
          <c:spPr>
            <a:solidFill>
              <a:srgbClr val="F6B26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8152020'!$C$179:$C$182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'AKQ 8152020'!$AJ$179:$AJ$182</c:f>
              <c:numCache>
                <c:formatCode>General</c:formatCode>
                <c:ptCount val="4"/>
                <c:pt idx="0">
                  <c:v>0.25</c:v>
                </c:pt>
                <c:pt idx="1">
                  <c:v>0.1</c:v>
                </c:pt>
                <c:pt idx="2">
                  <c:v>0.01</c:v>
                </c:pt>
                <c:pt idx="3">
                  <c:v>0.01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166-4B33-9141-87669C980D9B}"/>
            </c:ext>
          </c:extLst>
        </c:ser>
        <c:ser>
          <c:idx val="2"/>
          <c:order val="2"/>
          <c:tx>
            <c:v>Max</c:v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8152020'!$C$179:$C$182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'AKQ 8152020'!$AL$179:$AL$182</c:f>
              <c:numCache>
                <c:formatCode>General</c:formatCode>
                <c:ptCount val="4"/>
                <c:pt idx="0">
                  <c:v>0.5</c:v>
                </c:pt>
                <c:pt idx="1">
                  <c:v>0.1</c:v>
                </c:pt>
                <c:pt idx="2">
                  <c:v>0.01</c:v>
                </c:pt>
                <c:pt idx="3">
                  <c:v>0.01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B166-4B33-9141-87669C980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0484470"/>
        <c:axId val="523555226"/>
      </c:barChart>
      <c:catAx>
        <c:axId val="5804844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23555226"/>
        <c:crosses val="autoZero"/>
        <c:auto val="1"/>
        <c:lblAlgn val="ctr"/>
        <c:lblOffset val="100"/>
        <c:noMultiLvlLbl val="1"/>
      </c:catAx>
      <c:valAx>
        <c:axId val="5235552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80484470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9551595052083348"/>
          <c:y val="8.4681042228212017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FF2C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8152020'!$C$184:$C$187</c:f>
              <c:strCache>
                <c:ptCount val="4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</c:strCache>
            </c:strRef>
          </c:cat>
          <c:val>
            <c:numRef>
              <c:f>'AKQ 8152020'!$V$184:$V$187</c:f>
              <c:numCache>
                <c:formatCode>General</c:formatCode>
                <c:ptCount val="4"/>
                <c:pt idx="0">
                  <c:v>0.01</c:v>
                </c:pt>
                <c:pt idx="2">
                  <c:v>0.01</c:v>
                </c:pt>
                <c:pt idx="3">
                  <c:v>0.01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A4E-476B-937A-D2ACC63B7F25}"/>
            </c:ext>
          </c:extLst>
        </c:ser>
        <c:ser>
          <c:idx val="1"/>
          <c:order val="1"/>
          <c:tx>
            <c:v>90th</c:v>
          </c:tx>
          <c:spPr>
            <a:solidFill>
              <a:srgbClr val="FFE5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8152020'!$C$184:$C$187</c:f>
              <c:strCache>
                <c:ptCount val="4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</c:strCache>
            </c:strRef>
          </c:cat>
          <c:val>
            <c:numRef>
              <c:f>'AKQ 8152020'!$X$184:$X$187</c:f>
              <c:numCache>
                <c:formatCode>General</c:formatCode>
                <c:ptCount val="4"/>
                <c:pt idx="0">
                  <c:v>0.1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A4E-476B-937A-D2ACC63B7F25}"/>
            </c:ext>
          </c:extLst>
        </c:ser>
        <c:ser>
          <c:idx val="2"/>
          <c:order val="2"/>
          <c:tx>
            <c:v>Max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8152020'!$C$184:$C$187</c:f>
              <c:strCache>
                <c:ptCount val="4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</c:strCache>
            </c:strRef>
          </c:cat>
          <c:val>
            <c:numRef>
              <c:f>'AKQ 8152020'!$Z$184:$Z$187</c:f>
              <c:numCache>
                <c:formatCode>General</c:formatCode>
                <c:ptCount val="4"/>
                <c:pt idx="0">
                  <c:v>0.1</c:v>
                </c:pt>
                <c:pt idx="1">
                  <c:v>0.1</c:v>
                </c:pt>
                <c:pt idx="2">
                  <c:v>0.01</c:v>
                </c:pt>
                <c:pt idx="3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0A4E-476B-937A-D2ACC63B7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8675086"/>
        <c:axId val="1270864048"/>
      </c:barChart>
      <c:catAx>
        <c:axId val="10786750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70864048"/>
        <c:crosses val="autoZero"/>
        <c:auto val="1"/>
        <c:lblAlgn val="ctr"/>
        <c:lblOffset val="100"/>
        <c:noMultiLvlLbl val="1"/>
      </c:catAx>
      <c:valAx>
        <c:axId val="12708640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78675086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9884928385416678"/>
          <c:y val="8.1985624438454599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3km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8152020'!$C$195:$C$198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'AKQ 8152020'!$D$195:$D$198</c:f>
              <c:numCache>
                <c:formatCode>0%</c:formatCode>
                <c:ptCount val="4"/>
                <c:pt idx="0">
                  <c:v>0.4</c:v>
                </c:pt>
                <c:pt idx="1">
                  <c:v>0.1</c:v>
                </c:pt>
                <c:pt idx="2">
                  <c:v>0.1</c:v>
                </c:pt>
                <c:pt idx="3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A7F-4E51-9C8B-44A82736592B}"/>
            </c:ext>
          </c:extLst>
        </c:ser>
        <c:ser>
          <c:idx val="1"/>
          <c:order val="1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8152020'!$C$195:$C$198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'AKQ 8152020'!$F$195:$F$198</c:f>
              <c:numCache>
                <c:formatCode>0%</c:formatCode>
                <c:ptCount val="4"/>
                <c:pt idx="0">
                  <c:v>0.6</c:v>
                </c:pt>
                <c:pt idx="1">
                  <c:v>0.4</c:v>
                </c:pt>
                <c:pt idx="2">
                  <c:v>0.5</c:v>
                </c:pt>
                <c:pt idx="3">
                  <c:v>0.8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A7F-4E51-9C8B-44A82736592B}"/>
            </c:ext>
          </c:extLst>
        </c:ser>
        <c:ser>
          <c:idx val="2"/>
          <c:order val="2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8152020'!$C$195:$C$198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'AKQ 8152020'!$H$195:$H$198</c:f>
              <c:numCache>
                <c:formatCode>0%</c:formatCode>
                <c:ptCount val="4"/>
                <c:pt idx="0">
                  <c:v>0.9</c:v>
                </c:pt>
                <c:pt idx="1">
                  <c:v>0.7</c:v>
                </c:pt>
                <c:pt idx="2">
                  <c:v>0.6</c:v>
                </c:pt>
                <c:pt idx="3">
                  <c:v>0.9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8A7F-4E51-9C8B-44A82736592B}"/>
            </c:ext>
          </c:extLst>
        </c:ser>
        <c:ser>
          <c:idx val="3"/>
          <c:order val="3"/>
          <c:tx>
            <c:v>&gt;1.00 3km</c:v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8152020'!$C$195:$C$198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'AKQ 8152020'!$J$195:$J$198</c:f>
              <c:numCache>
                <c:formatCode>0%</c:formatCode>
                <c:ptCount val="4"/>
                <c:pt idx="0">
                  <c:v>0.1</c:v>
                </c:pt>
                <c:pt idx="3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8A7F-4E51-9C8B-44A82736592B}"/>
            </c:ext>
          </c:extLst>
        </c:ser>
        <c:ser>
          <c:idx val="4"/>
          <c:order val="4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8152020'!$C$195:$C$198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'AKQ 8152020'!$L$195:$L$198</c:f>
              <c:numCache>
                <c:formatCode>0%</c:formatCode>
                <c:ptCount val="4"/>
                <c:pt idx="0">
                  <c:v>0.4</c:v>
                </c:pt>
                <c:pt idx="1">
                  <c:v>0.2</c:v>
                </c:pt>
                <c:pt idx="2">
                  <c:v>0.2</c:v>
                </c:pt>
                <c:pt idx="3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8A7F-4E51-9C8B-44A82736592B}"/>
            </c:ext>
          </c:extLst>
        </c:ser>
        <c:ser>
          <c:idx val="5"/>
          <c:order val="5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8152020'!$C$195:$C$198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'AKQ 8152020'!$N$195:$N$198</c:f>
              <c:numCache>
                <c:formatCode>0%</c:formatCode>
                <c:ptCount val="4"/>
                <c:pt idx="0">
                  <c:v>0.7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8A7F-4E51-9C8B-44A82736592B}"/>
            </c:ext>
          </c:extLst>
        </c:ser>
        <c:ser>
          <c:idx val="6"/>
          <c:order val="6"/>
          <c:tx>
            <c:v>&gt;2.00 15km</c:v>
          </c:tx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8152020'!$C$195:$C$198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'AKQ 8152020'!$R$195:$R$198</c:f>
              <c:numCache>
                <c:formatCode>0%</c:formatCode>
                <c:ptCount val="4"/>
                <c:pt idx="0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8A7F-4E51-9C8B-44A82736592B}"/>
            </c:ext>
          </c:extLst>
        </c:ser>
        <c:ser>
          <c:idx val="7"/>
          <c:order val="7"/>
          <c:tx>
            <c:v>&gt;2.00 27km</c:v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8152020'!$C$195:$C$198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'AKQ 8152020'!$T$195:$T$198</c:f>
              <c:numCache>
                <c:formatCode>0%</c:formatCode>
                <c:ptCount val="4"/>
                <c:pt idx="0">
                  <c:v>0.5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8A7F-4E51-9C8B-44A82736592B}"/>
            </c:ext>
          </c:extLst>
        </c:ser>
        <c:ser>
          <c:idx val="8"/>
          <c:order val="8"/>
          <c:tx>
            <c:v>&gt;3.00 15km</c:v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8152020'!$C$195:$C$198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'AKQ 8152020'!$X$195:$X$198</c:f>
              <c:numCache>
                <c:formatCode>0%</c:formatCode>
                <c:ptCount val="4"/>
                <c:pt idx="0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8A7F-4E51-9C8B-44A82736592B}"/>
            </c:ext>
          </c:extLst>
        </c:ser>
        <c:ser>
          <c:idx val="9"/>
          <c:order val="9"/>
          <c:tx>
            <c:v>&gt;3.00 27km</c:v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8152020'!$C$195:$C$198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'AKQ 8152020'!$Z$195:$Z$198</c:f>
              <c:numCache>
                <c:formatCode>0%</c:formatCode>
                <c:ptCount val="4"/>
                <c:pt idx="0">
                  <c:v>0.3</c:v>
                </c:pt>
                <c:pt idx="1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9-8A7F-4E51-9C8B-44A827365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6177747"/>
        <c:axId val="1543018395"/>
      </c:barChart>
      <c:catAx>
        <c:axId val="13161777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43018395"/>
        <c:crosses val="autoZero"/>
        <c:auto val="1"/>
        <c:lblAlgn val="ctr"/>
        <c:lblOffset val="100"/>
        <c:noMultiLvlLbl val="1"/>
      </c:catAx>
      <c:valAx>
        <c:axId val="15430183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1617774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8152020'!$C$195:$C$198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'AKQ 8152020'!$AH$195:$AH$198</c:f>
              <c:numCache>
                <c:formatCode>General</c:formatCode>
                <c:ptCount val="4"/>
                <c:pt idx="0">
                  <c:v>0.1</c:v>
                </c:pt>
                <c:pt idx="1">
                  <c:v>0.01</c:v>
                </c:pt>
                <c:pt idx="2">
                  <c:v>0.1</c:v>
                </c:pt>
                <c:pt idx="3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276-489F-9FFF-13CA162F5B12}"/>
            </c:ext>
          </c:extLst>
        </c:ser>
        <c:ser>
          <c:idx val="1"/>
          <c:order val="1"/>
          <c:tx>
            <c:v>90th</c:v>
          </c:tx>
          <c:spPr>
            <a:solidFill>
              <a:srgbClr val="F6B26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8152020'!$C$195:$C$198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'AKQ 8152020'!$AJ$195:$AJ$198</c:f>
              <c:numCache>
                <c:formatCode>General</c:formatCode>
                <c:ptCount val="4"/>
                <c:pt idx="0">
                  <c:v>0.5</c:v>
                </c:pt>
                <c:pt idx="1">
                  <c:v>0.25</c:v>
                </c:pt>
                <c:pt idx="2">
                  <c:v>0.5</c:v>
                </c:pt>
                <c:pt idx="3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276-489F-9FFF-13CA162F5B12}"/>
            </c:ext>
          </c:extLst>
        </c:ser>
        <c:ser>
          <c:idx val="2"/>
          <c:order val="2"/>
          <c:tx>
            <c:v>Max</c:v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8152020'!$C$195:$C$198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'AKQ 8152020'!$AL$195:$AL$198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7276-489F-9FFF-13CA162F5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0502818"/>
        <c:axId val="146526780"/>
      </c:barChart>
      <c:catAx>
        <c:axId val="15905028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6526780"/>
        <c:crosses val="autoZero"/>
        <c:auto val="1"/>
        <c:lblAlgn val="ctr"/>
        <c:lblOffset val="100"/>
        <c:noMultiLvlLbl val="1"/>
      </c:catAx>
      <c:valAx>
        <c:axId val="1465267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90502818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9884928385416678"/>
          <c:y val="8.4681042228212017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FF2C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'MHX 6162020'!$C$28:$C$33</c:f>
              <c:strCache>
                <c:ptCount val="6"/>
                <c:pt idx="0">
                  <c:v>hr- 19:00</c:v>
                </c:pt>
                <c:pt idx="1">
                  <c:v>hr- 20:00</c:v>
                </c:pt>
                <c:pt idx="2">
                  <c:v>hr- 21:00</c:v>
                </c:pt>
                <c:pt idx="3">
                  <c:v>hr- 22:00</c:v>
                </c:pt>
                <c:pt idx="4">
                  <c:v>hr- 23:00</c:v>
                </c:pt>
                <c:pt idx="5">
                  <c:v>hr- 0:00</c:v>
                </c:pt>
              </c:strCache>
            </c:strRef>
          </c:cat>
          <c:val>
            <c:numRef>
              <c:f>'MHX 6162020'!$V$28:$V$33</c:f>
              <c:numCache>
                <c:formatCode>General</c:formatCode>
                <c:ptCount val="6"/>
                <c:pt idx="2">
                  <c:v>0.01</c:v>
                </c:pt>
                <c:pt idx="3">
                  <c:v>0.01</c:v>
                </c:pt>
                <c:pt idx="4">
                  <c:v>0.5</c:v>
                </c:pt>
                <c:pt idx="5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C07-4849-A198-D695FAFE96EA}"/>
            </c:ext>
          </c:extLst>
        </c:ser>
        <c:ser>
          <c:idx val="1"/>
          <c:order val="1"/>
          <c:tx>
            <c:v>90th</c:v>
          </c:tx>
          <c:spPr>
            <a:solidFill>
              <a:srgbClr val="FFD96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'MHX 6162020'!$C$28:$C$33</c:f>
              <c:strCache>
                <c:ptCount val="6"/>
                <c:pt idx="0">
                  <c:v>hr- 19:00</c:v>
                </c:pt>
                <c:pt idx="1">
                  <c:v>hr- 20:00</c:v>
                </c:pt>
                <c:pt idx="2">
                  <c:v>hr- 21:00</c:v>
                </c:pt>
                <c:pt idx="3">
                  <c:v>hr- 22:00</c:v>
                </c:pt>
                <c:pt idx="4">
                  <c:v>hr- 23:00</c:v>
                </c:pt>
                <c:pt idx="5">
                  <c:v>hr- 0:00</c:v>
                </c:pt>
              </c:strCache>
            </c:strRef>
          </c:cat>
          <c:val>
            <c:numRef>
              <c:f>'MHX 6162020'!$X$28:$X$33</c:f>
              <c:numCache>
                <c:formatCode>General</c:formatCode>
                <c:ptCount val="6"/>
                <c:pt idx="0">
                  <c:v>0.01</c:v>
                </c:pt>
                <c:pt idx="1">
                  <c:v>0.01</c:v>
                </c:pt>
                <c:pt idx="2">
                  <c:v>0.1</c:v>
                </c:pt>
                <c:pt idx="3">
                  <c:v>0.25</c:v>
                </c:pt>
                <c:pt idx="4">
                  <c:v>1</c:v>
                </c:pt>
                <c:pt idx="5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C07-4849-A198-D695FAFE96EA}"/>
            </c:ext>
          </c:extLst>
        </c:ser>
        <c:ser>
          <c:idx val="2"/>
          <c:order val="2"/>
          <c:tx>
            <c:v>Max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'MHX 6162020'!$C$28:$C$33</c:f>
              <c:strCache>
                <c:ptCount val="6"/>
                <c:pt idx="0">
                  <c:v>hr- 19:00</c:v>
                </c:pt>
                <c:pt idx="1">
                  <c:v>hr- 20:00</c:v>
                </c:pt>
                <c:pt idx="2">
                  <c:v>hr- 21:00</c:v>
                </c:pt>
                <c:pt idx="3">
                  <c:v>hr- 22:00</c:v>
                </c:pt>
                <c:pt idx="4">
                  <c:v>hr- 23:00</c:v>
                </c:pt>
                <c:pt idx="5">
                  <c:v>hr- 0:00</c:v>
                </c:pt>
              </c:strCache>
            </c:strRef>
          </c:cat>
          <c:val>
            <c:numRef>
              <c:f>'MHX 6162020'!$Z$28:$Z$33</c:f>
              <c:numCache>
                <c:formatCode>General</c:formatCode>
                <c:ptCount val="6"/>
                <c:pt idx="0">
                  <c:v>0.01</c:v>
                </c:pt>
                <c:pt idx="1">
                  <c:v>0.5</c:v>
                </c:pt>
                <c:pt idx="2">
                  <c:v>0.25</c:v>
                </c:pt>
                <c:pt idx="3">
                  <c:v>0.5</c:v>
                </c:pt>
                <c:pt idx="4">
                  <c:v>2.5</c:v>
                </c:pt>
                <c:pt idx="5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3C07-4849-A198-D695FAFE9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4745774"/>
        <c:axId val="850879719"/>
      </c:barChart>
      <c:catAx>
        <c:axId val="18447457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50879719"/>
        <c:crosses val="autoZero"/>
        <c:auto val="1"/>
        <c:lblAlgn val="ctr"/>
        <c:lblOffset val="100"/>
        <c:noMultiLvlLbl val="1"/>
      </c:catAx>
      <c:valAx>
        <c:axId val="8508797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44745774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9884928385416678"/>
          <c:y val="9.546271338724166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3km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8152020'!$C$200:$C$203</c:f>
              <c:strCache>
                <c:ptCount val="4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</c:strCache>
            </c:strRef>
          </c:cat>
          <c:val>
            <c:numRef>
              <c:f>'AKQ 8152020'!$D$200:$D$203</c:f>
              <c:numCache>
                <c:formatCode>General</c:formatCode>
                <c:ptCount val="4"/>
                <c:pt idx="3" formatCode="0%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85B-4664-9B9D-576F75812A45}"/>
            </c:ext>
          </c:extLst>
        </c:ser>
        <c:ser>
          <c:idx val="1"/>
          <c:order val="1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8152020'!$C$200:$C$203</c:f>
              <c:strCache>
                <c:ptCount val="4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</c:strCache>
            </c:strRef>
          </c:cat>
          <c:val>
            <c:numRef>
              <c:f>'AKQ 8152020'!$F$200:$F$203</c:f>
              <c:numCache>
                <c:formatCode>0%</c:formatCode>
                <c:ptCount val="4"/>
                <c:pt idx="0">
                  <c:v>0.1</c:v>
                </c:pt>
                <c:pt idx="2">
                  <c:v>0.1</c:v>
                </c:pt>
                <c:pt idx="3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85B-4664-9B9D-576F75812A45}"/>
            </c:ext>
          </c:extLst>
        </c:ser>
        <c:ser>
          <c:idx val="2"/>
          <c:order val="2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8152020'!$C$200:$C$203</c:f>
              <c:strCache>
                <c:ptCount val="4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</c:strCache>
            </c:strRef>
          </c:cat>
          <c:val>
            <c:numRef>
              <c:f>'AKQ 8152020'!$H$200:$H$203</c:f>
              <c:numCache>
                <c:formatCode>0%</c:formatCode>
                <c:ptCount val="4"/>
                <c:pt idx="0">
                  <c:v>0.3</c:v>
                </c:pt>
                <c:pt idx="1">
                  <c:v>0.1</c:v>
                </c:pt>
                <c:pt idx="2">
                  <c:v>0.2</c:v>
                </c:pt>
                <c:pt idx="3">
                  <c:v>0.9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685B-4664-9B9D-576F75812A45}"/>
            </c:ext>
          </c:extLst>
        </c:ser>
        <c:ser>
          <c:idx val="3"/>
          <c:order val="3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8152020'!$C$200:$C$203</c:f>
              <c:strCache>
                <c:ptCount val="4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</c:strCache>
            </c:strRef>
          </c:cat>
          <c:val>
            <c:numRef>
              <c:f>'AKQ 8152020'!$L$200:$L$203</c:f>
              <c:numCache>
                <c:formatCode>0%</c:formatCode>
                <c:ptCount val="4"/>
                <c:pt idx="3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685B-4664-9B9D-576F75812A45}"/>
            </c:ext>
          </c:extLst>
        </c:ser>
        <c:ser>
          <c:idx val="4"/>
          <c:order val="4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8152020'!$C$200:$C$203</c:f>
              <c:strCache>
                <c:ptCount val="4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</c:strCache>
            </c:strRef>
          </c:cat>
          <c:val>
            <c:numRef>
              <c:f>'AKQ 8152020'!$N$200:$N$203</c:f>
              <c:numCache>
                <c:formatCode>0%</c:formatCode>
                <c:ptCount val="4"/>
                <c:pt idx="0">
                  <c:v>0.1</c:v>
                </c:pt>
                <c:pt idx="2">
                  <c:v>0.1</c:v>
                </c:pt>
                <c:pt idx="3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685B-4664-9B9D-576F75812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6188813"/>
        <c:axId val="2000442462"/>
      </c:barChart>
      <c:catAx>
        <c:axId val="13361888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00442462"/>
        <c:crosses val="autoZero"/>
        <c:auto val="1"/>
        <c:lblAlgn val="ctr"/>
        <c:lblOffset val="100"/>
        <c:noMultiLvlLbl val="1"/>
      </c:catAx>
      <c:valAx>
        <c:axId val="20004424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3618881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FF2C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8152020'!$C$200:$C$203</c:f>
              <c:strCache>
                <c:ptCount val="4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</c:strCache>
            </c:strRef>
          </c:cat>
          <c:val>
            <c:numRef>
              <c:f>'AKQ 8152020'!$V$200:$V$203</c:f>
              <c:numCache>
                <c:formatCode>General</c:formatCode>
                <c:ptCount val="4"/>
                <c:pt idx="2">
                  <c:v>0.01</c:v>
                </c:pt>
                <c:pt idx="3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2F7-4A3E-A068-4E5DE85CD5EC}"/>
            </c:ext>
          </c:extLst>
        </c:ser>
        <c:ser>
          <c:idx val="1"/>
          <c:order val="1"/>
          <c:tx>
            <c:v>90th</c:v>
          </c:tx>
          <c:spPr>
            <a:solidFill>
              <a:srgbClr val="FFE5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8152020'!$C$200:$C$203</c:f>
              <c:strCache>
                <c:ptCount val="4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</c:strCache>
            </c:strRef>
          </c:cat>
          <c:val>
            <c:numRef>
              <c:f>'AKQ 8152020'!$X$200:$X$203</c:f>
              <c:numCache>
                <c:formatCode>General</c:formatCode>
                <c:ptCount val="4"/>
                <c:pt idx="0">
                  <c:v>0.01</c:v>
                </c:pt>
                <c:pt idx="1">
                  <c:v>0.01</c:v>
                </c:pt>
                <c:pt idx="2">
                  <c:v>0.1</c:v>
                </c:pt>
                <c:pt idx="3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2F7-4A3E-A068-4E5DE85CD5EC}"/>
            </c:ext>
          </c:extLst>
        </c:ser>
        <c:ser>
          <c:idx val="2"/>
          <c:order val="2"/>
          <c:tx>
            <c:v>Max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8152020'!$C$200:$C$203</c:f>
              <c:strCache>
                <c:ptCount val="4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</c:strCache>
            </c:strRef>
          </c:cat>
          <c:val>
            <c:numRef>
              <c:f>'AKQ 8152020'!$Z$200:$Z$203</c:f>
              <c:numCache>
                <c:formatCode>General</c:formatCode>
                <c:ptCount val="4"/>
                <c:pt idx="0">
                  <c:v>0.01</c:v>
                </c:pt>
                <c:pt idx="1">
                  <c:v>0.01</c:v>
                </c:pt>
                <c:pt idx="2">
                  <c:v>0.5</c:v>
                </c:pt>
                <c:pt idx="3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D2F7-4A3E-A068-4E5DE85CD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9030463"/>
        <c:axId val="1440059604"/>
      </c:barChart>
      <c:catAx>
        <c:axId val="8790304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0059604"/>
        <c:crosses val="autoZero"/>
        <c:auto val="1"/>
        <c:lblAlgn val="ctr"/>
        <c:lblOffset val="100"/>
        <c:noMultiLvlLbl val="1"/>
      </c:catAx>
      <c:valAx>
        <c:axId val="14400596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79030463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71051595052083338"/>
          <c:y val="8.7376460017969421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3km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8152020'!$C$211:$C$215</c:f>
              <c:numCache>
                <c:formatCode>h:mm</c:formatCode>
                <c:ptCount val="5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</c:numCache>
            </c:numRef>
          </c:cat>
          <c:val>
            <c:numRef>
              <c:f>'AKQ 8152020'!$D$211:$D$215</c:f>
              <c:numCache>
                <c:formatCode>0%</c:formatCode>
                <c:ptCount val="5"/>
                <c:pt idx="0">
                  <c:v>0.3</c:v>
                </c:pt>
                <c:pt idx="1">
                  <c:v>0.7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050-4CBE-8267-2F4CA8FDF08B}"/>
            </c:ext>
          </c:extLst>
        </c:ser>
        <c:ser>
          <c:idx val="1"/>
          <c:order val="1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8152020'!$C$211:$C$215</c:f>
              <c:numCache>
                <c:formatCode>h:mm</c:formatCode>
                <c:ptCount val="5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</c:numCache>
            </c:numRef>
          </c:cat>
          <c:val>
            <c:numRef>
              <c:f>'AKQ 8152020'!$F$211:$F$215</c:f>
              <c:numCache>
                <c:formatCode>0%</c:formatCode>
                <c:ptCount val="5"/>
                <c:pt idx="0">
                  <c:v>0.6</c:v>
                </c:pt>
                <c:pt idx="1">
                  <c:v>1</c:v>
                </c:pt>
                <c:pt idx="2">
                  <c:v>0.4</c:v>
                </c:pt>
                <c:pt idx="3">
                  <c:v>0.3</c:v>
                </c:pt>
                <c:pt idx="4">
                  <c:v>0.7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050-4CBE-8267-2F4CA8FDF08B}"/>
            </c:ext>
          </c:extLst>
        </c:ser>
        <c:ser>
          <c:idx val="2"/>
          <c:order val="2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8152020'!$C$211:$C$215</c:f>
              <c:numCache>
                <c:formatCode>h:mm</c:formatCode>
                <c:ptCount val="5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</c:numCache>
            </c:numRef>
          </c:cat>
          <c:val>
            <c:numRef>
              <c:f>'AKQ 8152020'!$H$211:$H$215</c:f>
              <c:numCache>
                <c:formatCode>0%</c:formatCode>
                <c:ptCount val="5"/>
                <c:pt idx="0">
                  <c:v>0.9</c:v>
                </c:pt>
                <c:pt idx="1">
                  <c:v>1</c:v>
                </c:pt>
                <c:pt idx="2">
                  <c:v>0.8</c:v>
                </c:pt>
                <c:pt idx="3">
                  <c:v>0.6</c:v>
                </c:pt>
                <c:pt idx="4">
                  <c:v>0.9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9050-4CBE-8267-2F4CA8FDF08B}"/>
            </c:ext>
          </c:extLst>
        </c:ser>
        <c:ser>
          <c:idx val="3"/>
          <c:order val="3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8152020'!$C$211:$C$215</c:f>
              <c:numCache>
                <c:formatCode>h:mm</c:formatCode>
                <c:ptCount val="5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</c:numCache>
            </c:numRef>
          </c:cat>
          <c:val>
            <c:numRef>
              <c:f>'AKQ 8152020'!$L$211:$L$215</c:f>
              <c:numCache>
                <c:formatCode>0%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0.1</c:v>
                </c:pt>
                <c:pt idx="4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9050-4CBE-8267-2F4CA8FDF08B}"/>
            </c:ext>
          </c:extLst>
        </c:ser>
        <c:ser>
          <c:idx val="4"/>
          <c:order val="4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8152020'!$C$211:$C$215</c:f>
              <c:numCache>
                <c:formatCode>h:mm</c:formatCode>
                <c:ptCount val="5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</c:numCache>
            </c:numRef>
          </c:cat>
          <c:val>
            <c:numRef>
              <c:f>'AKQ 8152020'!$N$211:$N$215</c:f>
              <c:numCache>
                <c:formatCode>0%</c:formatCode>
                <c:ptCount val="5"/>
                <c:pt idx="0">
                  <c:v>0.3</c:v>
                </c:pt>
                <c:pt idx="1">
                  <c:v>0.7</c:v>
                </c:pt>
                <c:pt idx="2">
                  <c:v>0.4</c:v>
                </c:pt>
                <c:pt idx="3">
                  <c:v>0.1</c:v>
                </c:pt>
                <c:pt idx="4">
                  <c:v>0.6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9050-4CBE-8267-2F4CA8FDF08B}"/>
            </c:ext>
          </c:extLst>
        </c:ser>
        <c:ser>
          <c:idx val="5"/>
          <c:order val="5"/>
          <c:tx>
            <c:v>&gt;2.00 27km</c:v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8152020'!$C$211:$C$215</c:f>
              <c:numCache>
                <c:formatCode>h:mm</c:formatCode>
                <c:ptCount val="5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</c:numCache>
            </c:numRef>
          </c:cat>
          <c:val>
            <c:numRef>
              <c:f>'AKQ 8152020'!$T$211:$T$215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9050-4CBE-8267-2F4CA8FDF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3713515"/>
        <c:axId val="1937214786"/>
      </c:barChart>
      <c:catAx>
        <c:axId val="19337135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37214786"/>
        <c:crosses val="autoZero"/>
        <c:auto val="1"/>
        <c:lblAlgn val="ctr"/>
        <c:lblOffset val="100"/>
        <c:noMultiLvlLbl val="1"/>
      </c:catAx>
      <c:valAx>
        <c:axId val="19372147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3371351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8152020'!$C$211:$C$215</c:f>
              <c:numCache>
                <c:formatCode>h:mm</c:formatCode>
                <c:ptCount val="5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</c:numCache>
            </c:numRef>
          </c:cat>
          <c:val>
            <c:numRef>
              <c:f>'AKQ 8152020'!$AH$211:$AH$215</c:f>
              <c:numCache>
                <c:formatCode>General</c:formatCode>
                <c:ptCount val="5"/>
                <c:pt idx="0">
                  <c:v>0.25</c:v>
                </c:pt>
                <c:pt idx="1">
                  <c:v>0.5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FF0-4DFC-81FF-21BB9F4C53B9}"/>
            </c:ext>
          </c:extLst>
        </c:ser>
        <c:ser>
          <c:idx val="1"/>
          <c:order val="1"/>
          <c:tx>
            <c:v>90th</c:v>
          </c:tx>
          <c:spPr>
            <a:solidFill>
              <a:srgbClr val="F6B26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8152020'!$C$211:$C$215</c:f>
              <c:numCache>
                <c:formatCode>h:mm</c:formatCode>
                <c:ptCount val="5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</c:numCache>
            </c:numRef>
          </c:cat>
          <c:val>
            <c:numRef>
              <c:f>'AKQ 8152020'!$AJ$211:$AJ$215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0.25</c:v>
                </c:pt>
                <c:pt idx="4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FF0-4DFC-81FF-21BB9F4C53B9}"/>
            </c:ext>
          </c:extLst>
        </c:ser>
        <c:ser>
          <c:idx val="2"/>
          <c:order val="2"/>
          <c:tx>
            <c:v>Max</c:v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8152020'!$C$211:$C$215</c:f>
              <c:numCache>
                <c:formatCode>h:mm</c:formatCode>
                <c:ptCount val="5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</c:numCache>
            </c:numRef>
          </c:cat>
          <c:val>
            <c:numRef>
              <c:f>'AKQ 8152020'!$AL$211:$AL$215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7FF0-4DFC-81FF-21BB9F4C5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4666686"/>
        <c:axId val="723575504"/>
      </c:barChart>
      <c:catAx>
        <c:axId val="10346666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23575504"/>
        <c:crosses val="autoZero"/>
        <c:auto val="1"/>
        <c:lblAlgn val="ctr"/>
        <c:lblOffset val="100"/>
        <c:noMultiLvlLbl val="1"/>
      </c:catAx>
      <c:valAx>
        <c:axId val="7235755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34666686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9884928385416678"/>
          <c:y val="9.0071877807726838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8152020'!$C$217:$C$221</c:f>
              <c:strCache>
                <c:ptCount val="5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</c:strCache>
            </c:strRef>
          </c:cat>
          <c:val>
            <c:numRef>
              <c:f>'AKQ 8152020'!$F$217:$F$221</c:f>
              <c:numCache>
                <c:formatCode>0%</c:formatCode>
                <c:ptCount val="5"/>
                <c:pt idx="0">
                  <c:v>0.2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43C-4BB0-9179-6F4CED45B796}"/>
            </c:ext>
          </c:extLst>
        </c:ser>
        <c:ser>
          <c:idx val="1"/>
          <c:order val="1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8152020'!$C$217:$C$221</c:f>
              <c:strCache>
                <c:ptCount val="5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</c:strCache>
            </c:strRef>
          </c:cat>
          <c:val>
            <c:numRef>
              <c:f>'AKQ 8152020'!$H$217:$H$221</c:f>
              <c:numCache>
                <c:formatCode>0%</c:formatCode>
                <c:ptCount val="5"/>
                <c:pt idx="0">
                  <c:v>0.4</c:v>
                </c:pt>
                <c:pt idx="1">
                  <c:v>0.3</c:v>
                </c:pt>
                <c:pt idx="2">
                  <c:v>0.2</c:v>
                </c:pt>
                <c:pt idx="3">
                  <c:v>0.2</c:v>
                </c:pt>
                <c:pt idx="4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43C-4BB0-9179-6F4CED45B796}"/>
            </c:ext>
          </c:extLst>
        </c:ser>
        <c:ser>
          <c:idx val="2"/>
          <c:order val="2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8152020'!$C$217:$C$221</c:f>
              <c:strCache>
                <c:ptCount val="5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</c:strCache>
            </c:strRef>
          </c:cat>
          <c:val>
            <c:numRef>
              <c:f>'AKQ 8152020'!$L$217:$L$221</c:f>
              <c:numCache>
                <c:formatCode>0%</c:formatCode>
                <c:ptCount val="5"/>
                <c:pt idx="4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D43C-4BB0-9179-6F4CED45B796}"/>
            </c:ext>
          </c:extLst>
        </c:ser>
        <c:ser>
          <c:idx val="3"/>
          <c:order val="3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8152020'!$C$217:$C$221</c:f>
              <c:strCache>
                <c:ptCount val="5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</c:strCache>
            </c:strRef>
          </c:cat>
          <c:val>
            <c:numRef>
              <c:f>'AKQ 8152020'!$N$217:$N$221</c:f>
              <c:numCache>
                <c:formatCode>0%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4">
                  <c:v>0.6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D43C-4BB0-9179-6F4CED45B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9426684"/>
        <c:axId val="980061045"/>
      </c:barChart>
      <c:catAx>
        <c:axId val="19694266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80061045"/>
        <c:crosses val="autoZero"/>
        <c:auto val="1"/>
        <c:lblAlgn val="ctr"/>
        <c:lblOffset val="100"/>
        <c:noMultiLvlLbl val="1"/>
      </c:catAx>
      <c:valAx>
        <c:axId val="9800610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6942668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FF2C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8152020'!$C$217:$C$221</c:f>
              <c:strCache>
                <c:ptCount val="5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</c:strCache>
            </c:strRef>
          </c:cat>
          <c:val>
            <c:numRef>
              <c:f>'AKQ 8152020'!$V$217:$V$221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0.01</c:v>
                </c:pt>
                <c:pt idx="3">
                  <c:v>0.01</c:v>
                </c:pt>
                <c:pt idx="4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552-4C50-B444-BD237086F2ED}"/>
            </c:ext>
          </c:extLst>
        </c:ser>
        <c:ser>
          <c:idx val="1"/>
          <c:order val="1"/>
          <c:tx>
            <c:v>90th</c:v>
          </c:tx>
          <c:spPr>
            <a:solidFill>
              <a:srgbClr val="FFE5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8152020'!$C$217:$C$221</c:f>
              <c:strCache>
                <c:ptCount val="5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</c:strCache>
            </c:strRef>
          </c:cat>
          <c:val>
            <c:numRef>
              <c:f>'AKQ 8152020'!$X$217:$X$221</c:f>
              <c:numCache>
                <c:formatCode>General</c:formatCode>
                <c:ptCount val="5"/>
                <c:pt idx="0">
                  <c:v>0.25</c:v>
                </c:pt>
                <c:pt idx="1">
                  <c:v>0.25</c:v>
                </c:pt>
                <c:pt idx="2">
                  <c:v>0.1</c:v>
                </c:pt>
                <c:pt idx="3">
                  <c:v>0.1</c:v>
                </c:pt>
                <c:pt idx="4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552-4C50-B444-BD237086F2ED}"/>
            </c:ext>
          </c:extLst>
        </c:ser>
        <c:ser>
          <c:idx val="2"/>
          <c:order val="2"/>
          <c:tx>
            <c:v>Max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8152020'!$C$217:$C$221</c:f>
              <c:strCache>
                <c:ptCount val="5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</c:strCache>
            </c:strRef>
          </c:cat>
          <c:val>
            <c:numRef>
              <c:f>'AKQ 8152020'!$Z$217:$Z$221</c:f>
              <c:numCache>
                <c:formatCode>General</c:formatCode>
                <c:ptCount val="5"/>
                <c:pt idx="0">
                  <c:v>0.5</c:v>
                </c:pt>
                <c:pt idx="1">
                  <c:v>0.25</c:v>
                </c:pt>
                <c:pt idx="2">
                  <c:v>0.5</c:v>
                </c:pt>
                <c:pt idx="3">
                  <c:v>0.25</c:v>
                </c:pt>
                <c:pt idx="4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2552-4C50-B444-BD237086F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9154625"/>
        <c:axId val="1851907738"/>
      </c:barChart>
      <c:catAx>
        <c:axId val="11191546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51907738"/>
        <c:crosses val="autoZero"/>
        <c:auto val="1"/>
        <c:lblAlgn val="ctr"/>
        <c:lblOffset val="100"/>
        <c:noMultiLvlLbl val="1"/>
      </c:catAx>
      <c:valAx>
        <c:axId val="18519077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19154625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8718261718750007"/>
          <c:y val="9.8158131176999078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3km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8152020'!$C$229:$C$234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'AKQ 8152020'!$D$229:$D$234</c:f>
              <c:numCache>
                <c:formatCode>0%</c:formatCode>
                <c:ptCount val="6"/>
                <c:pt idx="0">
                  <c:v>0.4</c:v>
                </c:pt>
                <c:pt idx="1">
                  <c:v>0.7</c:v>
                </c:pt>
                <c:pt idx="2">
                  <c:v>0.9</c:v>
                </c:pt>
                <c:pt idx="3">
                  <c:v>0.9</c:v>
                </c:pt>
                <c:pt idx="4">
                  <c:v>0.6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A7F-4FC7-BFD6-27A7ED3EAA87}"/>
            </c:ext>
          </c:extLst>
        </c:ser>
        <c:ser>
          <c:idx val="1"/>
          <c:order val="1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8152020'!$C$229:$C$234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'AKQ 8152020'!$F$229:$F$234</c:f>
              <c:numCache>
                <c:formatCode>0%</c:formatCode>
                <c:ptCount val="6"/>
                <c:pt idx="0">
                  <c:v>0.9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A7F-4FC7-BFD6-27A7ED3EAA87}"/>
            </c:ext>
          </c:extLst>
        </c:ser>
        <c:ser>
          <c:idx val="2"/>
          <c:order val="2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8152020'!$C$229:$C$234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'AKQ 8152020'!$H$229:$H$234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CA7F-4FC7-BFD6-27A7ED3EAA87}"/>
            </c:ext>
          </c:extLst>
        </c:ser>
        <c:ser>
          <c:idx val="3"/>
          <c:order val="3"/>
          <c:tx>
            <c:v>&gt;1.00 3km</c:v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8152020'!$C$229:$C$234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'AKQ 8152020'!$J$229:$J$234</c:f>
              <c:numCache>
                <c:formatCode>0%</c:formatCode>
                <c:ptCount val="6"/>
                <c:pt idx="0">
                  <c:v>0.3</c:v>
                </c:pt>
                <c:pt idx="1">
                  <c:v>0.4</c:v>
                </c:pt>
                <c:pt idx="2">
                  <c:v>0.8</c:v>
                </c:pt>
                <c:pt idx="3">
                  <c:v>0.8</c:v>
                </c:pt>
                <c:pt idx="4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CA7F-4FC7-BFD6-27A7ED3EAA87}"/>
            </c:ext>
          </c:extLst>
        </c:ser>
        <c:ser>
          <c:idx val="4"/>
          <c:order val="4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8152020'!$C$229:$C$234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'AKQ 8152020'!$L$229:$L$234</c:f>
              <c:numCache>
                <c:formatCode>0%</c:formatCode>
                <c:ptCount val="6"/>
                <c:pt idx="0">
                  <c:v>0.7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</c:v>
                </c:pt>
                <c:pt idx="5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CA7F-4FC7-BFD6-27A7ED3EAA87}"/>
            </c:ext>
          </c:extLst>
        </c:ser>
        <c:ser>
          <c:idx val="5"/>
          <c:order val="5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8152020'!$C$229:$C$234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'AKQ 8152020'!$N$229:$N$234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CA7F-4FC7-BFD6-27A7ED3EAA87}"/>
            </c:ext>
          </c:extLst>
        </c:ser>
        <c:ser>
          <c:idx val="6"/>
          <c:order val="6"/>
          <c:tx>
            <c:v>&gt;2.00 3km</c:v>
          </c:tx>
          <c:spPr>
            <a:solidFill>
              <a:srgbClr val="B4A7D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8152020'!$C$229:$C$234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'AKQ 8152020'!$P$229:$P$234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0.6</c:v>
                </c:pt>
                <c:pt idx="3">
                  <c:v>0.6</c:v>
                </c:pt>
                <c:pt idx="4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CA7F-4FC7-BFD6-27A7ED3EAA87}"/>
            </c:ext>
          </c:extLst>
        </c:ser>
        <c:ser>
          <c:idx val="7"/>
          <c:order val="7"/>
          <c:tx>
            <c:v>&gt;2.00 15km</c:v>
          </c:tx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8152020'!$C$229:$C$234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'AKQ 8152020'!$R$229:$R$234</c:f>
              <c:numCache>
                <c:formatCode>0%</c:formatCode>
                <c:ptCount val="6"/>
                <c:pt idx="0">
                  <c:v>0.5</c:v>
                </c:pt>
                <c:pt idx="1">
                  <c:v>0.7</c:v>
                </c:pt>
                <c:pt idx="2">
                  <c:v>1</c:v>
                </c:pt>
                <c:pt idx="3">
                  <c:v>0.9</c:v>
                </c:pt>
                <c:pt idx="4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CA7F-4FC7-BFD6-27A7ED3EAA87}"/>
            </c:ext>
          </c:extLst>
        </c:ser>
        <c:ser>
          <c:idx val="8"/>
          <c:order val="8"/>
          <c:tx>
            <c:v>&gt;2.00 27km</c:v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8152020'!$C$229:$C$234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'AKQ 8152020'!$T$229:$T$234</c:f>
              <c:numCache>
                <c:formatCode>0%</c:formatCode>
                <c:ptCount val="6"/>
                <c:pt idx="0">
                  <c:v>0.7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CA7F-4FC7-BFD6-27A7ED3EAA87}"/>
            </c:ext>
          </c:extLst>
        </c:ser>
        <c:ser>
          <c:idx val="9"/>
          <c:order val="9"/>
          <c:tx>
            <c:v>&gt;3.00 3km</c:v>
          </c:tx>
          <c:spPr>
            <a:solidFill>
              <a:srgbClr val="B6D7A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8152020'!$C$229:$C$234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'AKQ 8152020'!$V$229:$V$234</c:f>
              <c:numCache>
                <c:formatCode>0%</c:formatCode>
                <c:ptCount val="6"/>
                <c:pt idx="1">
                  <c:v>0.1</c:v>
                </c:pt>
                <c:pt idx="2">
                  <c:v>0.2</c:v>
                </c:pt>
                <c:pt idx="3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9-CA7F-4FC7-BFD6-27A7ED3EAA87}"/>
            </c:ext>
          </c:extLst>
        </c:ser>
        <c:ser>
          <c:idx val="10"/>
          <c:order val="10"/>
          <c:tx>
            <c:v>&gt;3.00 15km</c:v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8152020'!$C$229:$C$234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'AKQ 8152020'!$X$229:$X$234</c:f>
              <c:numCache>
                <c:formatCode>0%</c:formatCode>
                <c:ptCount val="6"/>
                <c:pt idx="0">
                  <c:v>0.4</c:v>
                </c:pt>
                <c:pt idx="1">
                  <c:v>0.4</c:v>
                </c:pt>
                <c:pt idx="2">
                  <c:v>0.7</c:v>
                </c:pt>
                <c:pt idx="3">
                  <c:v>0.7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A-CA7F-4FC7-BFD6-27A7ED3EAA87}"/>
            </c:ext>
          </c:extLst>
        </c:ser>
        <c:ser>
          <c:idx val="11"/>
          <c:order val="11"/>
          <c:tx>
            <c:v>&gt;3.00 27km</c:v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8152020'!$C$229:$C$234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'AKQ 8152020'!$Z$229:$Z$234</c:f>
              <c:numCache>
                <c:formatCode>0%</c:formatCode>
                <c:ptCount val="6"/>
                <c:pt idx="0">
                  <c:v>0.6</c:v>
                </c:pt>
                <c:pt idx="1">
                  <c:v>0.9</c:v>
                </c:pt>
                <c:pt idx="2">
                  <c:v>0.9</c:v>
                </c:pt>
                <c:pt idx="3">
                  <c:v>1</c:v>
                </c:pt>
                <c:pt idx="4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B-CA7F-4FC7-BFD6-27A7ED3EAA87}"/>
            </c:ext>
          </c:extLst>
        </c:ser>
        <c:ser>
          <c:idx val="12"/>
          <c:order val="12"/>
          <c:tx>
            <c:v>&gt;5.00 15km</c:v>
          </c:tx>
          <c:spPr>
            <a:solidFill>
              <a:srgbClr val="FFE599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8152020'!$C$229:$C$234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'AKQ 8152020'!$AD$229:$AD$234</c:f>
              <c:numCache>
                <c:formatCode>General</c:formatCode>
                <c:ptCount val="6"/>
                <c:pt idx="2" formatCode="0%">
                  <c:v>0.2</c:v>
                </c:pt>
                <c:pt idx="3" formatCode="0%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C-CA7F-4FC7-BFD6-27A7ED3EAA87}"/>
            </c:ext>
          </c:extLst>
        </c:ser>
        <c:ser>
          <c:idx val="13"/>
          <c:order val="13"/>
          <c:tx>
            <c:v>&gt;5.00 27km</c:v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8152020'!$C$229:$C$234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'AKQ 8152020'!$AF$229:$AF$234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D-CA7F-4FC7-BFD6-27A7ED3EA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4835157"/>
        <c:axId val="233642737"/>
      </c:barChart>
      <c:catAx>
        <c:axId val="11548351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3642737"/>
        <c:crosses val="autoZero"/>
        <c:auto val="1"/>
        <c:lblAlgn val="ctr"/>
        <c:lblOffset val="100"/>
        <c:noMultiLvlLbl val="1"/>
      </c:catAx>
      <c:valAx>
        <c:axId val="2336427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5483515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8152020'!$C$229:$C$234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'AKQ 8152020'!$AH$229:$AH$234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1.5</c:v>
                </c:pt>
                <c:pt idx="4">
                  <c:v>0.5</c:v>
                </c:pt>
                <c:pt idx="5">
                  <c:v>0.01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CF0-4313-B270-529AC08E497E}"/>
            </c:ext>
          </c:extLst>
        </c:ser>
        <c:ser>
          <c:idx val="1"/>
          <c:order val="1"/>
          <c:tx>
            <c:v>90th</c:v>
          </c:tx>
          <c:spPr>
            <a:solidFill>
              <a:srgbClr val="F6B26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8152020'!$C$229:$C$234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'AKQ 8152020'!$AJ$229:$AJ$234</c:f>
              <c:numCache>
                <c:formatCode>General</c:formatCode>
                <c:ptCount val="6"/>
                <c:pt idx="0">
                  <c:v>1.5</c:v>
                </c:pt>
                <c:pt idx="1">
                  <c:v>2.5</c:v>
                </c:pt>
                <c:pt idx="2">
                  <c:v>4</c:v>
                </c:pt>
                <c:pt idx="3">
                  <c:v>4</c:v>
                </c:pt>
                <c:pt idx="4">
                  <c:v>1.5</c:v>
                </c:pt>
                <c:pt idx="5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CF0-4313-B270-529AC08E497E}"/>
            </c:ext>
          </c:extLst>
        </c:ser>
        <c:ser>
          <c:idx val="2"/>
          <c:order val="2"/>
          <c:tx>
            <c:v>Max</c:v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8152020'!$C$229:$C$234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'AKQ 8152020'!$AL$229:$AL$234</c:f>
              <c:numCache>
                <c:formatCode>General</c:formatCode>
                <c:ptCount val="6"/>
                <c:pt idx="0">
                  <c:v>3</c:v>
                </c:pt>
                <c:pt idx="1">
                  <c:v>7</c:v>
                </c:pt>
                <c:pt idx="2">
                  <c:v>5</c:v>
                </c:pt>
                <c:pt idx="3">
                  <c:v>5</c:v>
                </c:pt>
                <c:pt idx="4">
                  <c:v>2.5</c:v>
                </c:pt>
                <c:pt idx="5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DCF0-4313-B270-529AC08E4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0946530"/>
        <c:axId val="1142622092"/>
      </c:barChart>
      <c:catAx>
        <c:axId val="17909465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42622092"/>
        <c:crosses val="autoZero"/>
        <c:auto val="1"/>
        <c:lblAlgn val="ctr"/>
        <c:lblOffset val="100"/>
        <c:noMultiLvlLbl val="1"/>
      </c:catAx>
      <c:valAx>
        <c:axId val="11426220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90946530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7551595052083346"/>
          <c:y val="9.8158131176999078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3km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8152020'!$C$236:$C$241</c:f>
              <c:strCache>
                <c:ptCount val="6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  <c:pt idx="5">
                  <c:v>hr- 22:00</c:v>
                </c:pt>
              </c:strCache>
            </c:strRef>
          </c:cat>
          <c:val>
            <c:numRef>
              <c:f>'AKQ 8152020'!$D$236:$D$241</c:f>
              <c:numCache>
                <c:formatCode>0%</c:formatCode>
                <c:ptCount val="6"/>
                <c:pt idx="0">
                  <c:v>0.3</c:v>
                </c:pt>
                <c:pt idx="1">
                  <c:v>0.4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3F4-4C92-B6D3-47948E4A509D}"/>
            </c:ext>
          </c:extLst>
        </c:ser>
        <c:ser>
          <c:idx val="1"/>
          <c:order val="1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8152020'!$C$236:$C$241</c:f>
              <c:strCache>
                <c:ptCount val="6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  <c:pt idx="5">
                  <c:v>hr- 22:00</c:v>
                </c:pt>
              </c:strCache>
            </c:strRef>
          </c:cat>
          <c:val>
            <c:numRef>
              <c:f>'AKQ 8152020'!$F$236:$F$241</c:f>
              <c:numCache>
                <c:formatCode>0%</c:formatCode>
                <c:ptCount val="6"/>
                <c:pt idx="0">
                  <c:v>0.8</c:v>
                </c:pt>
                <c:pt idx="1">
                  <c:v>0.7</c:v>
                </c:pt>
                <c:pt idx="2">
                  <c:v>0.8</c:v>
                </c:pt>
                <c:pt idx="3">
                  <c:v>0.8</c:v>
                </c:pt>
                <c:pt idx="4">
                  <c:v>0.7</c:v>
                </c:pt>
                <c:pt idx="5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3F4-4C92-B6D3-47948E4A509D}"/>
            </c:ext>
          </c:extLst>
        </c:ser>
        <c:ser>
          <c:idx val="2"/>
          <c:order val="2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8152020'!$C$236:$C$241</c:f>
              <c:strCache>
                <c:ptCount val="6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  <c:pt idx="5">
                  <c:v>hr- 22:00</c:v>
                </c:pt>
              </c:strCache>
            </c:strRef>
          </c:cat>
          <c:val>
            <c:numRef>
              <c:f>'AKQ 8152020'!$H$236:$H$241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</c:v>
                </c:pt>
                <c:pt idx="4">
                  <c:v>0.8</c:v>
                </c:pt>
                <c:pt idx="5">
                  <c:v>0.8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E3F4-4C92-B6D3-47948E4A509D}"/>
            </c:ext>
          </c:extLst>
        </c:ser>
        <c:ser>
          <c:idx val="3"/>
          <c:order val="3"/>
          <c:tx>
            <c:v>&gt;1.00 3km</c:v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8152020'!$C$236:$C$241</c:f>
              <c:strCache>
                <c:ptCount val="6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  <c:pt idx="5">
                  <c:v>hr- 22:00</c:v>
                </c:pt>
              </c:strCache>
            </c:strRef>
          </c:cat>
          <c:val>
            <c:numRef>
              <c:f>'AKQ 8152020'!$J$236:$J$241</c:f>
              <c:numCache>
                <c:formatCode>0%</c:formatCode>
                <c:ptCount val="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E3F4-4C92-B6D3-47948E4A509D}"/>
            </c:ext>
          </c:extLst>
        </c:ser>
        <c:ser>
          <c:idx val="4"/>
          <c:order val="4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8152020'!$C$236:$C$241</c:f>
              <c:strCache>
                <c:ptCount val="6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  <c:pt idx="5">
                  <c:v>hr- 22:00</c:v>
                </c:pt>
              </c:strCache>
            </c:strRef>
          </c:cat>
          <c:val>
            <c:numRef>
              <c:f>'AKQ 8152020'!$L$236:$L$241</c:f>
              <c:numCache>
                <c:formatCode>0%</c:formatCode>
                <c:ptCount val="6"/>
                <c:pt idx="0">
                  <c:v>0.5</c:v>
                </c:pt>
                <c:pt idx="1">
                  <c:v>0.3</c:v>
                </c:pt>
                <c:pt idx="2">
                  <c:v>0.7</c:v>
                </c:pt>
                <c:pt idx="3">
                  <c:v>0.5</c:v>
                </c:pt>
                <c:pt idx="4">
                  <c:v>0.4</c:v>
                </c:pt>
                <c:pt idx="5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E3F4-4C92-B6D3-47948E4A509D}"/>
            </c:ext>
          </c:extLst>
        </c:ser>
        <c:ser>
          <c:idx val="5"/>
          <c:order val="5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8152020'!$C$236:$C$241</c:f>
              <c:strCache>
                <c:ptCount val="6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  <c:pt idx="5">
                  <c:v>hr- 22:00</c:v>
                </c:pt>
              </c:strCache>
            </c:strRef>
          </c:cat>
          <c:val>
            <c:numRef>
              <c:f>'AKQ 8152020'!$N$236:$N$241</c:f>
              <c:numCache>
                <c:formatCode>0%</c:formatCode>
                <c:ptCount val="6"/>
                <c:pt idx="0">
                  <c:v>0.8</c:v>
                </c:pt>
                <c:pt idx="1">
                  <c:v>0.7</c:v>
                </c:pt>
                <c:pt idx="2">
                  <c:v>0.9</c:v>
                </c:pt>
                <c:pt idx="3">
                  <c:v>0.8</c:v>
                </c:pt>
                <c:pt idx="4">
                  <c:v>0.6</c:v>
                </c:pt>
                <c:pt idx="5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E3F4-4C92-B6D3-47948E4A509D}"/>
            </c:ext>
          </c:extLst>
        </c:ser>
        <c:ser>
          <c:idx val="6"/>
          <c:order val="6"/>
          <c:tx>
            <c:v>&gt;2.00 15km</c:v>
          </c:tx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8152020'!$C$236:$C$241</c:f>
              <c:strCache>
                <c:ptCount val="6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  <c:pt idx="5">
                  <c:v>hr- 22:00</c:v>
                </c:pt>
              </c:strCache>
            </c:strRef>
          </c:cat>
          <c:val>
            <c:numRef>
              <c:f>'AKQ 8152020'!$R$236:$R$241</c:f>
              <c:numCache>
                <c:formatCode>0%</c:formatCode>
                <c:ptCount val="6"/>
                <c:pt idx="0">
                  <c:v>0.1</c:v>
                </c:pt>
                <c:pt idx="1">
                  <c:v>0.1</c:v>
                </c:pt>
                <c:pt idx="2">
                  <c:v>0.2</c:v>
                </c:pt>
                <c:pt idx="3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E3F4-4C92-B6D3-47948E4A509D}"/>
            </c:ext>
          </c:extLst>
        </c:ser>
        <c:ser>
          <c:idx val="7"/>
          <c:order val="7"/>
          <c:tx>
            <c:v>&gt;2.00 7km</c:v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8152020'!$C$236:$C$241</c:f>
              <c:strCache>
                <c:ptCount val="6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  <c:pt idx="5">
                  <c:v>hr- 22:00</c:v>
                </c:pt>
              </c:strCache>
            </c:strRef>
          </c:cat>
          <c:val>
            <c:numRef>
              <c:f>'AKQ 8152020'!$T$236:$T$241</c:f>
              <c:numCache>
                <c:formatCode>0%</c:formatCode>
                <c:ptCount val="6"/>
                <c:pt idx="0">
                  <c:v>0.3</c:v>
                </c:pt>
                <c:pt idx="1">
                  <c:v>0.4</c:v>
                </c:pt>
                <c:pt idx="2">
                  <c:v>0.4</c:v>
                </c:pt>
                <c:pt idx="3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E3F4-4C92-B6D3-47948E4A5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180365"/>
        <c:axId val="1099017978"/>
      </c:barChart>
      <c:catAx>
        <c:axId val="2491803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99017978"/>
        <c:crosses val="autoZero"/>
        <c:auto val="1"/>
        <c:lblAlgn val="ctr"/>
        <c:lblOffset val="100"/>
        <c:noMultiLvlLbl val="1"/>
      </c:catAx>
      <c:valAx>
        <c:axId val="10990179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4918036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FF2C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8152020'!$C$236:$C$241</c:f>
              <c:strCache>
                <c:ptCount val="6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  <c:pt idx="5">
                  <c:v>hr- 22:00</c:v>
                </c:pt>
              </c:strCache>
            </c:strRef>
          </c:cat>
          <c:val>
            <c:numRef>
              <c:f>'AKQ 8152020'!$V$236:$V$241</c:f>
              <c:numCache>
                <c:formatCode>General</c:formatCode>
                <c:ptCount val="6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0.25</c:v>
                </c:pt>
                <c:pt idx="4">
                  <c:v>0.25</c:v>
                </c:pt>
                <c:pt idx="5">
                  <c:v>0.01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7F1-43E9-98CD-F6F0E5EB5307}"/>
            </c:ext>
          </c:extLst>
        </c:ser>
        <c:ser>
          <c:idx val="1"/>
          <c:order val="1"/>
          <c:tx>
            <c:v>90th</c:v>
          </c:tx>
          <c:spPr>
            <a:solidFill>
              <a:srgbClr val="FFE5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8152020'!$C$236:$C$241</c:f>
              <c:strCache>
                <c:ptCount val="6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  <c:pt idx="5">
                  <c:v>hr- 22:00</c:v>
                </c:pt>
              </c:strCache>
            </c:strRef>
          </c:cat>
          <c:val>
            <c:numRef>
              <c:f>'AKQ 8152020'!$X$236:$X$241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1.5</c:v>
                </c:pt>
                <c:pt idx="3">
                  <c:v>1</c:v>
                </c:pt>
                <c:pt idx="4">
                  <c:v>0.5</c:v>
                </c:pt>
                <c:pt idx="5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7F1-43E9-98CD-F6F0E5EB5307}"/>
            </c:ext>
          </c:extLst>
        </c:ser>
        <c:ser>
          <c:idx val="2"/>
          <c:order val="2"/>
          <c:tx>
            <c:v>Max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8152020'!$C$236:$C$241</c:f>
              <c:strCache>
                <c:ptCount val="6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  <c:pt idx="5">
                  <c:v>hr- 22:00</c:v>
                </c:pt>
              </c:strCache>
            </c:strRef>
          </c:cat>
          <c:val>
            <c:numRef>
              <c:f>'AKQ 8152020'!$Z$236:$Z$241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1.5</c:v>
                </c:pt>
                <c:pt idx="5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D7F1-43E9-98CD-F6F0E5EB5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6453022"/>
        <c:axId val="1003124712"/>
      </c:barChart>
      <c:catAx>
        <c:axId val="5564530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03124712"/>
        <c:crosses val="autoZero"/>
        <c:auto val="1"/>
        <c:lblAlgn val="ctr"/>
        <c:lblOffset val="100"/>
        <c:noMultiLvlLbl val="1"/>
      </c:catAx>
      <c:valAx>
        <c:axId val="10031247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56453022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8718261718750007"/>
          <c:y val="7.6594788858939777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3km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6162020'!$C$42:$C$47</c:f>
              <c:numCache>
                <c:formatCode>h:mm</c:formatCode>
                <c:ptCount val="6"/>
                <c:pt idx="0">
                  <c:v>0.79166666666666663</c:v>
                </c:pt>
                <c:pt idx="1">
                  <c:v>0.83333333333333337</c:v>
                </c:pt>
                <c:pt idx="2">
                  <c:v>0.875</c:v>
                </c:pt>
                <c:pt idx="3">
                  <c:v>0.91666666666666663</c:v>
                </c:pt>
                <c:pt idx="4">
                  <c:v>0.95833333333333337</c:v>
                </c:pt>
                <c:pt idx="5">
                  <c:v>0</c:v>
                </c:pt>
              </c:numCache>
            </c:numRef>
          </c:cat>
          <c:val>
            <c:numRef>
              <c:f>'MHX 6162020'!$D$42:$D$47</c:f>
              <c:numCache>
                <c:formatCode>0%</c:formatCode>
                <c:ptCount val="6"/>
                <c:pt idx="0">
                  <c:v>0.2</c:v>
                </c:pt>
                <c:pt idx="1">
                  <c:v>1</c:v>
                </c:pt>
                <c:pt idx="2">
                  <c:v>1</c:v>
                </c:pt>
                <c:pt idx="3">
                  <c:v>0.6</c:v>
                </c:pt>
                <c:pt idx="4">
                  <c:v>1</c:v>
                </c:pt>
                <c:pt idx="5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9B9-476A-83AB-EAB9FA193E8F}"/>
            </c:ext>
          </c:extLst>
        </c:ser>
        <c:ser>
          <c:idx val="1"/>
          <c:order val="1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6162020'!$C$42:$C$47</c:f>
              <c:numCache>
                <c:formatCode>h:mm</c:formatCode>
                <c:ptCount val="6"/>
                <c:pt idx="0">
                  <c:v>0.79166666666666663</c:v>
                </c:pt>
                <c:pt idx="1">
                  <c:v>0.83333333333333337</c:v>
                </c:pt>
                <c:pt idx="2">
                  <c:v>0.875</c:v>
                </c:pt>
                <c:pt idx="3">
                  <c:v>0.91666666666666663</c:v>
                </c:pt>
                <c:pt idx="4">
                  <c:v>0.95833333333333337</c:v>
                </c:pt>
                <c:pt idx="5">
                  <c:v>0</c:v>
                </c:pt>
              </c:numCache>
            </c:numRef>
          </c:cat>
          <c:val>
            <c:numRef>
              <c:f>'MHX 6162020'!$F$42:$F$47</c:f>
              <c:numCache>
                <c:formatCode>0%</c:formatCode>
                <c:ptCount val="6"/>
                <c:pt idx="0">
                  <c:v>0.6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9B9-476A-83AB-EAB9FA193E8F}"/>
            </c:ext>
          </c:extLst>
        </c:ser>
        <c:ser>
          <c:idx val="2"/>
          <c:order val="2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6162020'!$C$42:$C$47</c:f>
              <c:numCache>
                <c:formatCode>h:mm</c:formatCode>
                <c:ptCount val="6"/>
                <c:pt idx="0">
                  <c:v>0.79166666666666663</c:v>
                </c:pt>
                <c:pt idx="1">
                  <c:v>0.83333333333333337</c:v>
                </c:pt>
                <c:pt idx="2">
                  <c:v>0.875</c:v>
                </c:pt>
                <c:pt idx="3">
                  <c:v>0.91666666666666663</c:v>
                </c:pt>
                <c:pt idx="4">
                  <c:v>0.95833333333333337</c:v>
                </c:pt>
                <c:pt idx="5">
                  <c:v>0</c:v>
                </c:pt>
              </c:numCache>
            </c:numRef>
          </c:cat>
          <c:val>
            <c:numRef>
              <c:f>'MHX 6162020'!$H$42:$H$47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99B9-476A-83AB-EAB9FA193E8F}"/>
            </c:ext>
          </c:extLst>
        </c:ser>
        <c:ser>
          <c:idx val="3"/>
          <c:order val="3"/>
          <c:tx>
            <c:v>&gt;1.00 3km</c:v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6162020'!$C$42:$C$47</c:f>
              <c:numCache>
                <c:formatCode>h:mm</c:formatCode>
                <c:ptCount val="6"/>
                <c:pt idx="0">
                  <c:v>0.79166666666666663</c:v>
                </c:pt>
                <c:pt idx="1">
                  <c:v>0.83333333333333337</c:v>
                </c:pt>
                <c:pt idx="2">
                  <c:v>0.875</c:v>
                </c:pt>
                <c:pt idx="3">
                  <c:v>0.91666666666666663</c:v>
                </c:pt>
                <c:pt idx="4">
                  <c:v>0.95833333333333337</c:v>
                </c:pt>
                <c:pt idx="5">
                  <c:v>0</c:v>
                </c:pt>
              </c:numCache>
            </c:numRef>
          </c:cat>
          <c:val>
            <c:numRef>
              <c:f>'MHX 6162020'!$J$42:$J$47</c:f>
              <c:numCache>
                <c:formatCode>0%</c:formatCode>
                <c:ptCount val="6"/>
                <c:pt idx="1">
                  <c:v>0.7</c:v>
                </c:pt>
                <c:pt idx="2">
                  <c:v>0.4</c:v>
                </c:pt>
                <c:pt idx="3">
                  <c:v>0.1</c:v>
                </c:pt>
                <c:pt idx="4">
                  <c:v>0.6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99B9-476A-83AB-EAB9FA193E8F}"/>
            </c:ext>
          </c:extLst>
        </c:ser>
        <c:ser>
          <c:idx val="4"/>
          <c:order val="4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6162020'!$C$42:$C$47</c:f>
              <c:numCache>
                <c:formatCode>h:mm</c:formatCode>
                <c:ptCount val="6"/>
                <c:pt idx="0">
                  <c:v>0.79166666666666663</c:v>
                </c:pt>
                <c:pt idx="1">
                  <c:v>0.83333333333333337</c:v>
                </c:pt>
                <c:pt idx="2">
                  <c:v>0.875</c:v>
                </c:pt>
                <c:pt idx="3">
                  <c:v>0.91666666666666663</c:v>
                </c:pt>
                <c:pt idx="4">
                  <c:v>0.95833333333333337</c:v>
                </c:pt>
                <c:pt idx="5">
                  <c:v>0</c:v>
                </c:pt>
              </c:numCache>
            </c:numRef>
          </c:cat>
          <c:val>
            <c:numRef>
              <c:f>'MHX 6162020'!$L$42:$L$47</c:f>
              <c:numCache>
                <c:formatCode>0%</c:formatCode>
                <c:ptCount val="6"/>
                <c:pt idx="0">
                  <c:v>0.3</c:v>
                </c:pt>
                <c:pt idx="1">
                  <c:v>1</c:v>
                </c:pt>
                <c:pt idx="2">
                  <c:v>0.9</c:v>
                </c:pt>
                <c:pt idx="3">
                  <c:v>0.4</c:v>
                </c:pt>
                <c:pt idx="4">
                  <c:v>0.8</c:v>
                </c:pt>
                <c:pt idx="5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99B9-476A-83AB-EAB9FA193E8F}"/>
            </c:ext>
          </c:extLst>
        </c:ser>
        <c:ser>
          <c:idx val="5"/>
          <c:order val="5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6162020'!$C$42:$C$47</c:f>
              <c:numCache>
                <c:formatCode>h:mm</c:formatCode>
                <c:ptCount val="6"/>
                <c:pt idx="0">
                  <c:v>0.79166666666666663</c:v>
                </c:pt>
                <c:pt idx="1">
                  <c:v>0.83333333333333337</c:v>
                </c:pt>
                <c:pt idx="2">
                  <c:v>0.875</c:v>
                </c:pt>
                <c:pt idx="3">
                  <c:v>0.91666666666666663</c:v>
                </c:pt>
                <c:pt idx="4">
                  <c:v>0.95833333333333337</c:v>
                </c:pt>
                <c:pt idx="5">
                  <c:v>0</c:v>
                </c:pt>
              </c:numCache>
            </c:numRef>
          </c:cat>
          <c:val>
            <c:numRef>
              <c:f>'MHX 6162020'!$N$42:$N$47</c:f>
              <c:numCache>
                <c:formatCode>0%</c:formatCode>
                <c:ptCount val="6"/>
                <c:pt idx="0">
                  <c:v>0.7</c:v>
                </c:pt>
                <c:pt idx="1">
                  <c:v>1</c:v>
                </c:pt>
                <c:pt idx="2">
                  <c:v>1</c:v>
                </c:pt>
                <c:pt idx="3">
                  <c:v>0.7</c:v>
                </c:pt>
                <c:pt idx="4">
                  <c:v>0.8</c:v>
                </c:pt>
                <c:pt idx="5">
                  <c:v>0.6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99B9-476A-83AB-EAB9FA193E8F}"/>
            </c:ext>
          </c:extLst>
        </c:ser>
        <c:ser>
          <c:idx val="6"/>
          <c:order val="6"/>
          <c:tx>
            <c:v>&gt;2.00 3km</c:v>
          </c:tx>
          <c:spPr>
            <a:solidFill>
              <a:srgbClr val="B4A7D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6162020'!$C$42:$C$47</c:f>
              <c:numCache>
                <c:formatCode>h:mm</c:formatCode>
                <c:ptCount val="6"/>
                <c:pt idx="0">
                  <c:v>0.79166666666666663</c:v>
                </c:pt>
                <c:pt idx="1">
                  <c:v>0.83333333333333337</c:v>
                </c:pt>
                <c:pt idx="2">
                  <c:v>0.875</c:v>
                </c:pt>
                <c:pt idx="3">
                  <c:v>0.91666666666666663</c:v>
                </c:pt>
                <c:pt idx="4">
                  <c:v>0.95833333333333337</c:v>
                </c:pt>
                <c:pt idx="5">
                  <c:v>0</c:v>
                </c:pt>
              </c:numCache>
            </c:numRef>
          </c:cat>
          <c:val>
            <c:numRef>
              <c:f>'MHX 6162020'!$P$42:$P$47</c:f>
              <c:numCache>
                <c:formatCode>0%</c:formatCode>
                <c:ptCount val="6"/>
                <c:pt idx="1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99B9-476A-83AB-EAB9FA193E8F}"/>
            </c:ext>
          </c:extLst>
        </c:ser>
        <c:ser>
          <c:idx val="7"/>
          <c:order val="7"/>
          <c:tx>
            <c:v>&gt;2.00 15km</c:v>
          </c:tx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6162020'!$C$42:$C$47</c:f>
              <c:numCache>
                <c:formatCode>h:mm</c:formatCode>
                <c:ptCount val="6"/>
                <c:pt idx="0">
                  <c:v>0.79166666666666663</c:v>
                </c:pt>
                <c:pt idx="1">
                  <c:v>0.83333333333333337</c:v>
                </c:pt>
                <c:pt idx="2">
                  <c:v>0.875</c:v>
                </c:pt>
                <c:pt idx="3">
                  <c:v>0.91666666666666663</c:v>
                </c:pt>
                <c:pt idx="4">
                  <c:v>0.95833333333333337</c:v>
                </c:pt>
                <c:pt idx="5">
                  <c:v>0</c:v>
                </c:pt>
              </c:numCache>
            </c:numRef>
          </c:cat>
          <c:val>
            <c:numRef>
              <c:f>'MHX 6162020'!$R$42:$R$47</c:f>
              <c:numCache>
                <c:formatCode>0%</c:formatCode>
                <c:ptCount val="6"/>
                <c:pt idx="0">
                  <c:v>0.1</c:v>
                </c:pt>
                <c:pt idx="1">
                  <c:v>0.6</c:v>
                </c:pt>
                <c:pt idx="2">
                  <c:v>0.4</c:v>
                </c:pt>
                <c:pt idx="3">
                  <c:v>0.1</c:v>
                </c:pt>
                <c:pt idx="4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99B9-476A-83AB-EAB9FA193E8F}"/>
            </c:ext>
          </c:extLst>
        </c:ser>
        <c:ser>
          <c:idx val="8"/>
          <c:order val="8"/>
          <c:tx>
            <c:v>&gt;2.00 27km</c:v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6162020'!$C$42:$C$47</c:f>
              <c:numCache>
                <c:formatCode>h:mm</c:formatCode>
                <c:ptCount val="6"/>
                <c:pt idx="0">
                  <c:v>0.79166666666666663</c:v>
                </c:pt>
                <c:pt idx="1">
                  <c:v>0.83333333333333337</c:v>
                </c:pt>
                <c:pt idx="2">
                  <c:v>0.875</c:v>
                </c:pt>
                <c:pt idx="3">
                  <c:v>0.91666666666666663</c:v>
                </c:pt>
                <c:pt idx="4">
                  <c:v>0.95833333333333337</c:v>
                </c:pt>
                <c:pt idx="5">
                  <c:v>0</c:v>
                </c:pt>
              </c:numCache>
            </c:numRef>
          </c:cat>
          <c:val>
            <c:numRef>
              <c:f>'MHX 6162020'!$T$42:$T$47</c:f>
              <c:numCache>
                <c:formatCode>0%</c:formatCode>
                <c:ptCount val="6"/>
                <c:pt idx="0">
                  <c:v>0.3</c:v>
                </c:pt>
                <c:pt idx="1">
                  <c:v>0.7</c:v>
                </c:pt>
                <c:pt idx="2">
                  <c:v>0.6</c:v>
                </c:pt>
                <c:pt idx="3">
                  <c:v>0.2</c:v>
                </c:pt>
                <c:pt idx="4">
                  <c:v>0.6</c:v>
                </c:pt>
                <c:pt idx="5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99B9-476A-83AB-EAB9FA193E8F}"/>
            </c:ext>
          </c:extLst>
        </c:ser>
        <c:ser>
          <c:idx val="9"/>
          <c:order val="9"/>
          <c:tx>
            <c:v>&gt;3.00 15km</c:v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6162020'!$C$42:$C$47</c:f>
              <c:numCache>
                <c:formatCode>h:mm</c:formatCode>
                <c:ptCount val="6"/>
                <c:pt idx="0">
                  <c:v>0.79166666666666663</c:v>
                </c:pt>
                <c:pt idx="1">
                  <c:v>0.83333333333333337</c:v>
                </c:pt>
                <c:pt idx="2">
                  <c:v>0.875</c:v>
                </c:pt>
                <c:pt idx="3">
                  <c:v>0.91666666666666663</c:v>
                </c:pt>
                <c:pt idx="4">
                  <c:v>0.95833333333333337</c:v>
                </c:pt>
                <c:pt idx="5">
                  <c:v>0</c:v>
                </c:pt>
              </c:numCache>
            </c:numRef>
          </c:cat>
          <c:val>
            <c:numRef>
              <c:f>'MHX 6162020'!$X$42:$X$47</c:f>
              <c:numCache>
                <c:formatCode>0%</c:formatCode>
                <c:ptCount val="6"/>
                <c:pt idx="1">
                  <c:v>0.3</c:v>
                </c:pt>
                <c:pt idx="2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9-99B9-476A-83AB-EAB9FA193E8F}"/>
            </c:ext>
          </c:extLst>
        </c:ser>
        <c:ser>
          <c:idx val="10"/>
          <c:order val="10"/>
          <c:tx>
            <c:v>&gt;3.00 27km</c:v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6162020'!$C$42:$C$47</c:f>
              <c:numCache>
                <c:formatCode>h:mm</c:formatCode>
                <c:ptCount val="6"/>
                <c:pt idx="0">
                  <c:v>0.79166666666666663</c:v>
                </c:pt>
                <c:pt idx="1">
                  <c:v>0.83333333333333337</c:v>
                </c:pt>
                <c:pt idx="2">
                  <c:v>0.875</c:v>
                </c:pt>
                <c:pt idx="3">
                  <c:v>0.91666666666666663</c:v>
                </c:pt>
                <c:pt idx="4">
                  <c:v>0.95833333333333337</c:v>
                </c:pt>
                <c:pt idx="5">
                  <c:v>0</c:v>
                </c:pt>
              </c:numCache>
            </c:numRef>
          </c:cat>
          <c:val>
            <c:numRef>
              <c:f>'MHX 6162020'!$Z$42:$Z$47</c:f>
              <c:numCache>
                <c:formatCode>0%</c:formatCode>
                <c:ptCount val="6"/>
                <c:pt idx="0">
                  <c:v>0.1</c:v>
                </c:pt>
                <c:pt idx="1">
                  <c:v>0.4</c:v>
                </c:pt>
                <c:pt idx="2">
                  <c:v>0.4</c:v>
                </c:pt>
                <c:pt idx="3">
                  <c:v>0.1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A-99B9-476A-83AB-EAB9FA193E8F}"/>
            </c:ext>
          </c:extLst>
        </c:ser>
        <c:ser>
          <c:idx val="11"/>
          <c:order val="11"/>
          <c:tx>
            <c:v>&gt;5.00 15km</c:v>
          </c:tx>
          <c:spPr>
            <a:solidFill>
              <a:srgbClr val="FFD96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6162020'!$C$42:$C$47</c:f>
              <c:numCache>
                <c:formatCode>h:mm</c:formatCode>
                <c:ptCount val="6"/>
                <c:pt idx="0">
                  <c:v>0.79166666666666663</c:v>
                </c:pt>
                <c:pt idx="1">
                  <c:v>0.83333333333333337</c:v>
                </c:pt>
                <c:pt idx="2">
                  <c:v>0.875</c:v>
                </c:pt>
                <c:pt idx="3">
                  <c:v>0.91666666666666663</c:v>
                </c:pt>
                <c:pt idx="4">
                  <c:v>0.95833333333333337</c:v>
                </c:pt>
                <c:pt idx="5">
                  <c:v>0</c:v>
                </c:pt>
              </c:numCache>
            </c:numRef>
          </c:cat>
          <c:val>
            <c:numRef>
              <c:f>'MHX 6162020'!$AD$42:$AD$47</c:f>
              <c:numCache>
                <c:formatCode>0%</c:formatCode>
                <c:ptCount val="6"/>
                <c:pt idx="1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B-99B9-476A-83AB-EAB9FA193E8F}"/>
            </c:ext>
          </c:extLst>
        </c:ser>
        <c:ser>
          <c:idx val="12"/>
          <c:order val="12"/>
          <c:tx>
            <c:v>&gt;5.00 27km</c:v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6162020'!$C$42:$C$47</c:f>
              <c:numCache>
                <c:formatCode>h:mm</c:formatCode>
                <c:ptCount val="6"/>
                <c:pt idx="0">
                  <c:v>0.79166666666666663</c:v>
                </c:pt>
                <c:pt idx="1">
                  <c:v>0.83333333333333337</c:v>
                </c:pt>
                <c:pt idx="2">
                  <c:v>0.875</c:v>
                </c:pt>
                <c:pt idx="3">
                  <c:v>0.91666666666666663</c:v>
                </c:pt>
                <c:pt idx="4">
                  <c:v>0.95833333333333337</c:v>
                </c:pt>
                <c:pt idx="5">
                  <c:v>0</c:v>
                </c:pt>
              </c:numCache>
            </c:numRef>
          </c:cat>
          <c:val>
            <c:numRef>
              <c:f>'MHX 6162020'!$AF$42:$AF$47</c:f>
              <c:numCache>
                <c:formatCode>0%</c:formatCode>
                <c:ptCount val="6"/>
                <c:pt idx="1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C-99B9-476A-83AB-EAB9FA193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706740"/>
        <c:axId val="1946882915"/>
      </c:barChart>
      <c:catAx>
        <c:axId val="707067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46882915"/>
        <c:crosses val="autoZero"/>
        <c:auto val="1"/>
        <c:lblAlgn val="ctr"/>
        <c:lblOffset val="100"/>
        <c:noMultiLvlLbl val="1"/>
      </c:catAx>
      <c:valAx>
        <c:axId val="19468829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070674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3km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8152020'!$C$250:$C$255</c:f>
              <c:numCache>
                <c:formatCode>h:mm</c:formatCode>
                <c:ptCount val="6"/>
                <c:pt idx="0">
                  <c:v>0.875</c:v>
                </c:pt>
                <c:pt idx="1">
                  <c:v>0.91666666666666663</c:v>
                </c:pt>
                <c:pt idx="2">
                  <c:v>0.95833333333333337</c:v>
                </c:pt>
                <c:pt idx="3">
                  <c:v>0</c:v>
                </c:pt>
                <c:pt idx="4">
                  <c:v>4.1666666666666664E-2</c:v>
                </c:pt>
                <c:pt idx="5">
                  <c:v>8.3333333333333329E-2</c:v>
                </c:pt>
              </c:numCache>
            </c:numRef>
          </c:cat>
          <c:val>
            <c:numRef>
              <c:f>'AKQ 8152020'!$D$250:$D$255</c:f>
              <c:numCache>
                <c:formatCode>0%</c:formatCode>
                <c:ptCount val="6"/>
                <c:pt idx="5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72B-4105-99E4-6BD64A12D155}"/>
            </c:ext>
          </c:extLst>
        </c:ser>
        <c:ser>
          <c:idx val="1"/>
          <c:order val="1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8152020'!$C$250:$C$255</c:f>
              <c:numCache>
                <c:formatCode>h:mm</c:formatCode>
                <c:ptCount val="6"/>
                <c:pt idx="0">
                  <c:v>0.875</c:v>
                </c:pt>
                <c:pt idx="1">
                  <c:v>0.91666666666666663</c:v>
                </c:pt>
                <c:pt idx="2">
                  <c:v>0.95833333333333337</c:v>
                </c:pt>
                <c:pt idx="3">
                  <c:v>0</c:v>
                </c:pt>
                <c:pt idx="4">
                  <c:v>4.1666666666666664E-2</c:v>
                </c:pt>
                <c:pt idx="5">
                  <c:v>8.3333333333333329E-2</c:v>
                </c:pt>
              </c:numCache>
            </c:numRef>
          </c:cat>
          <c:val>
            <c:numRef>
              <c:f>'AKQ 8152020'!$F$250:$F$255</c:f>
              <c:numCache>
                <c:formatCode>0%</c:formatCode>
                <c:ptCount val="6"/>
                <c:pt idx="0">
                  <c:v>0.3</c:v>
                </c:pt>
                <c:pt idx="1">
                  <c:v>0.3</c:v>
                </c:pt>
                <c:pt idx="3">
                  <c:v>0.2</c:v>
                </c:pt>
                <c:pt idx="4">
                  <c:v>0.5</c:v>
                </c:pt>
                <c:pt idx="5">
                  <c:v>0.6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72B-4105-99E4-6BD64A12D155}"/>
            </c:ext>
          </c:extLst>
        </c:ser>
        <c:ser>
          <c:idx val="2"/>
          <c:order val="2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8152020'!$C$250:$C$255</c:f>
              <c:numCache>
                <c:formatCode>h:mm</c:formatCode>
                <c:ptCount val="6"/>
                <c:pt idx="0">
                  <c:v>0.875</c:v>
                </c:pt>
                <c:pt idx="1">
                  <c:v>0.91666666666666663</c:v>
                </c:pt>
                <c:pt idx="2">
                  <c:v>0.95833333333333337</c:v>
                </c:pt>
                <c:pt idx="3">
                  <c:v>0</c:v>
                </c:pt>
                <c:pt idx="4">
                  <c:v>4.1666666666666664E-2</c:v>
                </c:pt>
                <c:pt idx="5">
                  <c:v>8.3333333333333329E-2</c:v>
                </c:pt>
              </c:numCache>
            </c:numRef>
          </c:cat>
          <c:val>
            <c:numRef>
              <c:f>'AKQ 8152020'!$H$250:$H$255</c:f>
              <c:numCache>
                <c:formatCode>0%</c:formatCode>
                <c:ptCount val="6"/>
                <c:pt idx="0">
                  <c:v>0.7</c:v>
                </c:pt>
                <c:pt idx="1">
                  <c:v>0.8</c:v>
                </c:pt>
                <c:pt idx="2">
                  <c:v>0.3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A72B-4105-99E4-6BD64A12D155}"/>
            </c:ext>
          </c:extLst>
        </c:ser>
        <c:ser>
          <c:idx val="3"/>
          <c:order val="3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8152020'!$C$250:$C$255</c:f>
              <c:numCache>
                <c:formatCode>h:mm</c:formatCode>
                <c:ptCount val="6"/>
                <c:pt idx="0">
                  <c:v>0.875</c:v>
                </c:pt>
                <c:pt idx="1">
                  <c:v>0.91666666666666663</c:v>
                </c:pt>
                <c:pt idx="2">
                  <c:v>0.95833333333333337</c:v>
                </c:pt>
                <c:pt idx="3">
                  <c:v>0</c:v>
                </c:pt>
                <c:pt idx="4">
                  <c:v>4.1666666666666664E-2</c:v>
                </c:pt>
                <c:pt idx="5">
                  <c:v>8.3333333333333329E-2</c:v>
                </c:pt>
              </c:numCache>
            </c:numRef>
          </c:cat>
          <c:val>
            <c:numRef>
              <c:f>'AKQ 8152020'!$L$250:$L$255</c:f>
              <c:numCache>
                <c:formatCode>0%</c:formatCode>
                <c:ptCount val="6"/>
                <c:pt idx="0">
                  <c:v>0.1</c:v>
                </c:pt>
                <c:pt idx="1">
                  <c:v>0.1</c:v>
                </c:pt>
                <c:pt idx="3">
                  <c:v>0.1</c:v>
                </c:pt>
                <c:pt idx="4">
                  <c:v>0.3</c:v>
                </c:pt>
                <c:pt idx="5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A72B-4105-99E4-6BD64A12D155}"/>
            </c:ext>
          </c:extLst>
        </c:ser>
        <c:ser>
          <c:idx val="4"/>
          <c:order val="4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8152020'!$C$250:$C$255</c:f>
              <c:numCache>
                <c:formatCode>h:mm</c:formatCode>
                <c:ptCount val="6"/>
                <c:pt idx="0">
                  <c:v>0.875</c:v>
                </c:pt>
                <c:pt idx="1">
                  <c:v>0.91666666666666663</c:v>
                </c:pt>
                <c:pt idx="2">
                  <c:v>0.95833333333333337</c:v>
                </c:pt>
                <c:pt idx="3">
                  <c:v>0</c:v>
                </c:pt>
                <c:pt idx="4">
                  <c:v>4.1666666666666664E-2</c:v>
                </c:pt>
                <c:pt idx="5">
                  <c:v>8.3333333333333329E-2</c:v>
                </c:pt>
              </c:numCache>
            </c:numRef>
          </c:cat>
          <c:val>
            <c:numRef>
              <c:f>'AKQ 8152020'!$N$250:$N$255</c:f>
              <c:numCache>
                <c:formatCode>0%</c:formatCode>
                <c:ptCount val="6"/>
                <c:pt idx="0">
                  <c:v>0.5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  <c:pt idx="4">
                  <c:v>0.7</c:v>
                </c:pt>
                <c:pt idx="5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A72B-4105-99E4-6BD64A12D155}"/>
            </c:ext>
          </c:extLst>
        </c:ser>
        <c:ser>
          <c:idx val="5"/>
          <c:order val="5"/>
          <c:tx>
            <c:v>&gt;2.00 15km</c:v>
          </c:tx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8152020'!$C$250:$C$255</c:f>
              <c:numCache>
                <c:formatCode>h:mm</c:formatCode>
                <c:ptCount val="6"/>
                <c:pt idx="0">
                  <c:v>0.875</c:v>
                </c:pt>
                <c:pt idx="1">
                  <c:v>0.91666666666666663</c:v>
                </c:pt>
                <c:pt idx="2">
                  <c:v>0.95833333333333337</c:v>
                </c:pt>
                <c:pt idx="3">
                  <c:v>0</c:v>
                </c:pt>
                <c:pt idx="4">
                  <c:v>4.1666666666666664E-2</c:v>
                </c:pt>
                <c:pt idx="5">
                  <c:v>8.3333333333333329E-2</c:v>
                </c:pt>
              </c:numCache>
            </c:numRef>
          </c:cat>
          <c:val>
            <c:numRef>
              <c:f>'AKQ 8152020'!$R$250:$R$255</c:f>
              <c:numCache>
                <c:formatCode>0%</c:formatCode>
                <c:ptCount val="6"/>
                <c:pt idx="4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A72B-4105-99E4-6BD64A12D155}"/>
            </c:ext>
          </c:extLst>
        </c:ser>
        <c:ser>
          <c:idx val="6"/>
          <c:order val="6"/>
          <c:tx>
            <c:v>&gt;2.00 27km</c:v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8152020'!$C$250:$C$255</c:f>
              <c:numCache>
                <c:formatCode>h:mm</c:formatCode>
                <c:ptCount val="6"/>
                <c:pt idx="0">
                  <c:v>0.875</c:v>
                </c:pt>
                <c:pt idx="1">
                  <c:v>0.91666666666666663</c:v>
                </c:pt>
                <c:pt idx="2">
                  <c:v>0.95833333333333337</c:v>
                </c:pt>
                <c:pt idx="3">
                  <c:v>0</c:v>
                </c:pt>
                <c:pt idx="4">
                  <c:v>4.1666666666666664E-2</c:v>
                </c:pt>
                <c:pt idx="5">
                  <c:v>8.3333333333333329E-2</c:v>
                </c:pt>
              </c:numCache>
            </c:numRef>
          </c:cat>
          <c:val>
            <c:numRef>
              <c:f>'AKQ 8152020'!$T$250:$T$255</c:f>
              <c:numCache>
                <c:formatCode>0%</c:formatCode>
                <c:ptCount val="6"/>
                <c:pt idx="0">
                  <c:v>0.1</c:v>
                </c:pt>
                <c:pt idx="1">
                  <c:v>0.1</c:v>
                </c:pt>
                <c:pt idx="3">
                  <c:v>0.1</c:v>
                </c:pt>
                <c:pt idx="4">
                  <c:v>0.4</c:v>
                </c:pt>
                <c:pt idx="5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A72B-4105-99E4-6BD64A12D155}"/>
            </c:ext>
          </c:extLst>
        </c:ser>
        <c:ser>
          <c:idx val="7"/>
          <c:order val="7"/>
          <c:tx>
            <c:v>&gt;3.00 15km</c:v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8152020'!$C$250:$C$255</c:f>
              <c:numCache>
                <c:formatCode>h:mm</c:formatCode>
                <c:ptCount val="6"/>
                <c:pt idx="0">
                  <c:v>0.875</c:v>
                </c:pt>
                <c:pt idx="1">
                  <c:v>0.91666666666666663</c:v>
                </c:pt>
                <c:pt idx="2">
                  <c:v>0.95833333333333337</c:v>
                </c:pt>
                <c:pt idx="3">
                  <c:v>0</c:v>
                </c:pt>
                <c:pt idx="4">
                  <c:v>4.1666666666666664E-2</c:v>
                </c:pt>
                <c:pt idx="5">
                  <c:v>8.3333333333333329E-2</c:v>
                </c:pt>
              </c:numCache>
            </c:numRef>
          </c:cat>
          <c:val>
            <c:numRef>
              <c:f>'AKQ 8152020'!$X$250:$X$255</c:f>
              <c:numCache>
                <c:formatCode>0%</c:formatCode>
                <c:ptCount val="6"/>
                <c:pt idx="4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A72B-4105-99E4-6BD64A12D155}"/>
            </c:ext>
          </c:extLst>
        </c:ser>
        <c:ser>
          <c:idx val="8"/>
          <c:order val="8"/>
          <c:tx>
            <c:v>&gt;3.00 27km</c:v>
          </c:tx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8152020'!$C$250:$C$255</c:f>
              <c:numCache>
                <c:formatCode>h:mm</c:formatCode>
                <c:ptCount val="6"/>
                <c:pt idx="0">
                  <c:v>0.875</c:v>
                </c:pt>
                <c:pt idx="1">
                  <c:v>0.91666666666666663</c:v>
                </c:pt>
                <c:pt idx="2">
                  <c:v>0.95833333333333337</c:v>
                </c:pt>
                <c:pt idx="3">
                  <c:v>0</c:v>
                </c:pt>
                <c:pt idx="4">
                  <c:v>4.1666666666666664E-2</c:v>
                </c:pt>
                <c:pt idx="5">
                  <c:v>8.3333333333333329E-2</c:v>
                </c:pt>
              </c:numCache>
            </c:numRef>
          </c:cat>
          <c:val>
            <c:numRef>
              <c:f>'AKQ 8152020'!$Z$250:$Z$255</c:f>
              <c:numCache>
                <c:formatCode>0%</c:formatCode>
                <c:ptCount val="6"/>
                <c:pt idx="4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A72B-4105-99E4-6BD64A12D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9638830"/>
        <c:axId val="262588191"/>
      </c:barChart>
      <c:catAx>
        <c:axId val="5196388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62588191"/>
        <c:crosses val="autoZero"/>
        <c:auto val="1"/>
        <c:lblAlgn val="ctr"/>
        <c:lblOffset val="100"/>
        <c:noMultiLvlLbl val="1"/>
      </c:catAx>
      <c:valAx>
        <c:axId val="2625881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1963883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8152020'!$C$250:$C$255</c:f>
              <c:numCache>
                <c:formatCode>h:mm</c:formatCode>
                <c:ptCount val="6"/>
                <c:pt idx="0">
                  <c:v>0.875</c:v>
                </c:pt>
                <c:pt idx="1">
                  <c:v>0.91666666666666663</c:v>
                </c:pt>
                <c:pt idx="2">
                  <c:v>0.95833333333333337</c:v>
                </c:pt>
                <c:pt idx="3">
                  <c:v>0</c:v>
                </c:pt>
                <c:pt idx="4">
                  <c:v>4.1666666666666664E-2</c:v>
                </c:pt>
                <c:pt idx="5">
                  <c:v>8.3333333333333329E-2</c:v>
                </c:pt>
              </c:numCache>
            </c:numRef>
          </c:cat>
          <c:val>
            <c:numRef>
              <c:f>'AKQ 8152020'!$AH$250:$AH$255</c:f>
              <c:numCache>
                <c:formatCode>General</c:formatCode>
                <c:ptCount val="6"/>
                <c:pt idx="0">
                  <c:v>0.1</c:v>
                </c:pt>
                <c:pt idx="1">
                  <c:v>0.1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0F1-4F7D-B159-E85CB28584CC}"/>
            </c:ext>
          </c:extLst>
        </c:ser>
        <c:ser>
          <c:idx val="1"/>
          <c:order val="1"/>
          <c:tx>
            <c:v>90th</c:v>
          </c:tx>
          <c:spPr>
            <a:solidFill>
              <a:srgbClr val="F6B26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8152020'!$C$250:$C$255</c:f>
              <c:numCache>
                <c:formatCode>h:mm</c:formatCode>
                <c:ptCount val="6"/>
                <c:pt idx="0">
                  <c:v>0.875</c:v>
                </c:pt>
                <c:pt idx="1">
                  <c:v>0.91666666666666663</c:v>
                </c:pt>
                <c:pt idx="2">
                  <c:v>0.95833333333333337</c:v>
                </c:pt>
                <c:pt idx="3">
                  <c:v>0</c:v>
                </c:pt>
                <c:pt idx="4">
                  <c:v>4.1666666666666664E-2</c:v>
                </c:pt>
                <c:pt idx="5">
                  <c:v>8.3333333333333329E-2</c:v>
                </c:pt>
              </c:numCache>
            </c:numRef>
          </c:cat>
          <c:val>
            <c:numRef>
              <c:f>'AKQ 8152020'!$AJ$250:$AJ$255</c:f>
              <c:numCache>
                <c:formatCode>General</c:formatCode>
                <c:ptCount val="6"/>
                <c:pt idx="0">
                  <c:v>0.25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0F1-4F7D-B159-E85CB28584CC}"/>
            </c:ext>
          </c:extLst>
        </c:ser>
        <c:ser>
          <c:idx val="2"/>
          <c:order val="2"/>
          <c:tx>
            <c:v>Max</c:v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8152020'!$C$250:$C$255</c:f>
              <c:numCache>
                <c:formatCode>h:mm</c:formatCode>
                <c:ptCount val="6"/>
                <c:pt idx="0">
                  <c:v>0.875</c:v>
                </c:pt>
                <c:pt idx="1">
                  <c:v>0.91666666666666663</c:v>
                </c:pt>
                <c:pt idx="2">
                  <c:v>0.95833333333333337</c:v>
                </c:pt>
                <c:pt idx="3">
                  <c:v>0</c:v>
                </c:pt>
                <c:pt idx="4">
                  <c:v>4.1666666666666664E-2</c:v>
                </c:pt>
                <c:pt idx="5">
                  <c:v>8.3333333333333329E-2</c:v>
                </c:pt>
              </c:numCache>
            </c:numRef>
          </c:cat>
          <c:val>
            <c:numRef>
              <c:f>'AKQ 8152020'!$AL$250:$AL$255</c:f>
              <c:numCache>
                <c:formatCode>General</c:formatCode>
                <c:ptCount val="6"/>
                <c:pt idx="0">
                  <c:v>0.5</c:v>
                </c:pt>
                <c:pt idx="1">
                  <c:v>0.25</c:v>
                </c:pt>
                <c:pt idx="2">
                  <c:v>0.1</c:v>
                </c:pt>
                <c:pt idx="3">
                  <c:v>0.5</c:v>
                </c:pt>
                <c:pt idx="4">
                  <c:v>0.25</c:v>
                </c:pt>
                <c:pt idx="5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C0F1-4F7D-B159-E85CB2858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7964496"/>
        <c:axId val="1649644383"/>
      </c:barChart>
      <c:catAx>
        <c:axId val="64796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9644383"/>
        <c:crosses val="autoZero"/>
        <c:auto val="1"/>
        <c:lblAlgn val="ctr"/>
        <c:lblOffset val="100"/>
        <c:noMultiLvlLbl val="1"/>
      </c:catAx>
      <c:valAx>
        <c:axId val="16496443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47964496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9718261718750008"/>
          <c:y val="9.546271338724166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3km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8152020'!$C$260:$C$262</c:f>
              <c:strCache>
                <c:ptCount val="3"/>
                <c:pt idx="0">
                  <c:v>hr- 0:00</c:v>
                </c:pt>
                <c:pt idx="1">
                  <c:v>hr- 1:00</c:v>
                </c:pt>
                <c:pt idx="2">
                  <c:v>hr- 2:00</c:v>
                </c:pt>
              </c:strCache>
            </c:strRef>
          </c:cat>
          <c:val>
            <c:numRef>
              <c:f>'AKQ 8152020'!$D$260:$D$262</c:f>
              <c:numCache>
                <c:formatCode>0%</c:formatCode>
                <c:ptCount val="3"/>
                <c:pt idx="1">
                  <c:v>0.1</c:v>
                </c:pt>
                <c:pt idx="2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B82-423C-8DC6-ED5A7E66EF73}"/>
            </c:ext>
          </c:extLst>
        </c:ser>
        <c:ser>
          <c:idx val="1"/>
          <c:order val="1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8152020'!$C$260:$C$262</c:f>
              <c:strCache>
                <c:ptCount val="3"/>
                <c:pt idx="0">
                  <c:v>hr- 0:00</c:v>
                </c:pt>
                <c:pt idx="1">
                  <c:v>hr- 1:00</c:v>
                </c:pt>
                <c:pt idx="2">
                  <c:v>hr- 2:00</c:v>
                </c:pt>
              </c:strCache>
            </c:strRef>
          </c:cat>
          <c:val>
            <c:numRef>
              <c:f>'AKQ 8152020'!$F$260:$F$262</c:f>
              <c:numCache>
                <c:formatCode>0%</c:formatCode>
                <c:ptCount val="3"/>
                <c:pt idx="1">
                  <c:v>0.3</c:v>
                </c:pt>
                <c:pt idx="2">
                  <c:v>0.6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B82-423C-8DC6-ED5A7E66EF73}"/>
            </c:ext>
          </c:extLst>
        </c:ser>
        <c:ser>
          <c:idx val="2"/>
          <c:order val="2"/>
          <c:tx>
            <c:v>&gt;0.5 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8152020'!$C$260:$C$262</c:f>
              <c:strCache>
                <c:ptCount val="3"/>
                <c:pt idx="0">
                  <c:v>hr- 0:00</c:v>
                </c:pt>
                <c:pt idx="1">
                  <c:v>hr- 1:00</c:v>
                </c:pt>
                <c:pt idx="2">
                  <c:v>hr- 2:00</c:v>
                </c:pt>
              </c:strCache>
            </c:strRef>
          </c:cat>
          <c:val>
            <c:numRef>
              <c:f>'AKQ 8152020'!$H$260:$H$262</c:f>
              <c:numCache>
                <c:formatCode>0%</c:formatCode>
                <c:ptCount val="3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BB82-423C-8DC6-ED5A7E66EF73}"/>
            </c:ext>
          </c:extLst>
        </c:ser>
        <c:ser>
          <c:idx val="3"/>
          <c:order val="3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8152020'!$C$260:$C$262</c:f>
              <c:strCache>
                <c:ptCount val="3"/>
                <c:pt idx="0">
                  <c:v>hr- 0:00</c:v>
                </c:pt>
                <c:pt idx="1">
                  <c:v>hr- 1:00</c:v>
                </c:pt>
                <c:pt idx="2">
                  <c:v>hr- 2:00</c:v>
                </c:pt>
              </c:strCache>
            </c:strRef>
          </c:cat>
          <c:val>
            <c:numRef>
              <c:f>'AKQ 8152020'!$L$260:$L$262</c:f>
              <c:numCache>
                <c:formatCode>0%</c:formatCode>
                <c:ptCount val="3"/>
                <c:pt idx="1">
                  <c:v>0.1</c:v>
                </c:pt>
                <c:pt idx="2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BB82-423C-8DC6-ED5A7E66EF73}"/>
            </c:ext>
          </c:extLst>
        </c:ser>
        <c:ser>
          <c:idx val="4"/>
          <c:order val="4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8152020'!$C$260:$C$262</c:f>
              <c:strCache>
                <c:ptCount val="3"/>
                <c:pt idx="0">
                  <c:v>hr- 0:00</c:v>
                </c:pt>
                <c:pt idx="1">
                  <c:v>hr- 1:00</c:v>
                </c:pt>
                <c:pt idx="2">
                  <c:v>hr- 2:00</c:v>
                </c:pt>
              </c:strCache>
            </c:strRef>
          </c:cat>
          <c:val>
            <c:numRef>
              <c:f>'AKQ 8152020'!$N$260:$N$262</c:f>
              <c:numCache>
                <c:formatCode>0%</c:formatCode>
                <c:ptCount val="3"/>
                <c:pt idx="1">
                  <c:v>0.3</c:v>
                </c:pt>
                <c:pt idx="2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BB82-423C-8DC6-ED5A7E66EF73}"/>
            </c:ext>
          </c:extLst>
        </c:ser>
        <c:ser>
          <c:idx val="5"/>
          <c:order val="5"/>
          <c:tx>
            <c:v>&gt;2.00 15km</c:v>
          </c:tx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8152020'!$C$260:$C$262</c:f>
              <c:strCache>
                <c:ptCount val="3"/>
                <c:pt idx="0">
                  <c:v>hr- 0:00</c:v>
                </c:pt>
                <c:pt idx="1">
                  <c:v>hr- 1:00</c:v>
                </c:pt>
                <c:pt idx="2">
                  <c:v>hr- 2:00</c:v>
                </c:pt>
              </c:strCache>
            </c:strRef>
          </c:cat>
          <c:val>
            <c:numRef>
              <c:f>'AKQ 8152020'!$R$260:$R$262</c:f>
              <c:numCache>
                <c:formatCode>0%</c:formatCode>
                <c:ptCount val="3"/>
                <c:pt idx="1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BB82-423C-8DC6-ED5A7E66EF73}"/>
            </c:ext>
          </c:extLst>
        </c:ser>
        <c:ser>
          <c:idx val="6"/>
          <c:order val="6"/>
          <c:tx>
            <c:v>&gt;2.00 27km</c:v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8152020'!$C$260:$C$262</c:f>
              <c:strCache>
                <c:ptCount val="3"/>
                <c:pt idx="0">
                  <c:v>hr- 0:00</c:v>
                </c:pt>
                <c:pt idx="1">
                  <c:v>hr- 1:00</c:v>
                </c:pt>
                <c:pt idx="2">
                  <c:v>hr- 2:00</c:v>
                </c:pt>
              </c:strCache>
            </c:strRef>
          </c:cat>
          <c:val>
            <c:numRef>
              <c:f>'AKQ 8152020'!$T$260:$T$262</c:f>
              <c:numCache>
                <c:formatCode>0%</c:formatCode>
                <c:ptCount val="3"/>
                <c:pt idx="1">
                  <c:v>0.2</c:v>
                </c:pt>
                <c:pt idx="2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BB82-423C-8DC6-ED5A7E66E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765089"/>
        <c:axId val="1059682444"/>
      </c:barChart>
      <c:catAx>
        <c:axId val="1837650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59682444"/>
        <c:crosses val="autoZero"/>
        <c:auto val="1"/>
        <c:lblAlgn val="ctr"/>
        <c:lblOffset val="100"/>
        <c:noMultiLvlLbl val="1"/>
      </c:catAx>
      <c:valAx>
        <c:axId val="10596824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376508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FF2C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8152020'!$C$257:$C$262</c:f>
              <c:strCache>
                <c:ptCount val="6"/>
                <c:pt idx="0">
                  <c:v>hr- 21:00</c:v>
                </c:pt>
                <c:pt idx="1">
                  <c:v>hr- 22:00</c:v>
                </c:pt>
                <c:pt idx="2">
                  <c:v>hr- 23:00</c:v>
                </c:pt>
                <c:pt idx="3">
                  <c:v>hr- 0:00</c:v>
                </c:pt>
                <c:pt idx="4">
                  <c:v>hr- 1:00</c:v>
                </c:pt>
                <c:pt idx="5">
                  <c:v>hr- 2:00</c:v>
                </c:pt>
              </c:strCache>
            </c:strRef>
          </c:cat>
          <c:val>
            <c:numRef>
              <c:f>'AKQ 8152020'!$V$257:$V$262</c:f>
              <c:numCache>
                <c:formatCode>General</c:formatCode>
                <c:ptCount val="6"/>
                <c:pt idx="1">
                  <c:v>0.01</c:v>
                </c:pt>
                <c:pt idx="4">
                  <c:v>0.01</c:v>
                </c:pt>
                <c:pt idx="5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5CD-4040-8CB7-E7B13D1C0F1C}"/>
            </c:ext>
          </c:extLst>
        </c:ser>
        <c:ser>
          <c:idx val="1"/>
          <c:order val="1"/>
          <c:tx>
            <c:v>90th</c:v>
          </c:tx>
          <c:spPr>
            <a:solidFill>
              <a:srgbClr val="FFE5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8152020'!$C$257:$C$262</c:f>
              <c:strCache>
                <c:ptCount val="6"/>
                <c:pt idx="0">
                  <c:v>hr- 21:00</c:v>
                </c:pt>
                <c:pt idx="1">
                  <c:v>hr- 22:00</c:v>
                </c:pt>
                <c:pt idx="2">
                  <c:v>hr- 23:00</c:v>
                </c:pt>
                <c:pt idx="3">
                  <c:v>hr- 0:00</c:v>
                </c:pt>
                <c:pt idx="4">
                  <c:v>hr- 1:00</c:v>
                </c:pt>
                <c:pt idx="5">
                  <c:v>hr- 2:00</c:v>
                </c:pt>
              </c:strCache>
            </c:strRef>
          </c:cat>
          <c:val>
            <c:numRef>
              <c:f>'AKQ 8152020'!$X$257:$X$262</c:f>
              <c:numCache>
                <c:formatCode>General</c:formatCode>
                <c:ptCount val="6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0.1</c:v>
                </c:pt>
                <c:pt idx="5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5CD-4040-8CB7-E7B13D1C0F1C}"/>
            </c:ext>
          </c:extLst>
        </c:ser>
        <c:ser>
          <c:idx val="2"/>
          <c:order val="2"/>
          <c:tx>
            <c:v>Max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8152020'!$C$257:$C$262</c:f>
              <c:strCache>
                <c:ptCount val="6"/>
                <c:pt idx="0">
                  <c:v>hr- 21:00</c:v>
                </c:pt>
                <c:pt idx="1">
                  <c:v>hr- 22:00</c:v>
                </c:pt>
                <c:pt idx="2">
                  <c:v>hr- 23:00</c:v>
                </c:pt>
                <c:pt idx="3">
                  <c:v>hr- 0:00</c:v>
                </c:pt>
                <c:pt idx="4">
                  <c:v>hr- 1:00</c:v>
                </c:pt>
                <c:pt idx="5">
                  <c:v>hr- 2:00</c:v>
                </c:pt>
              </c:strCache>
            </c:strRef>
          </c:cat>
          <c:val>
            <c:numRef>
              <c:f>'AKQ 8152020'!$Z$257:$Z$262</c:f>
              <c:numCache>
                <c:formatCode>General</c:formatCode>
                <c:ptCount val="6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0.5</c:v>
                </c:pt>
                <c:pt idx="4">
                  <c:v>0.25</c:v>
                </c:pt>
                <c:pt idx="5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55CD-4040-8CB7-E7B13D1C0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6662193"/>
        <c:axId val="414345203"/>
      </c:barChart>
      <c:catAx>
        <c:axId val="14466621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14345203"/>
        <c:crosses val="autoZero"/>
        <c:auto val="1"/>
        <c:lblAlgn val="ctr"/>
        <c:lblOffset val="100"/>
        <c:noMultiLvlLbl val="1"/>
      </c:catAx>
      <c:valAx>
        <c:axId val="4143452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6662193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70218261718750008"/>
          <c:y val="8.4681042228212017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3km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'GSP 8152020'!$C$17:$C$19</c:f>
              <c:numCache>
                <c:formatCode>h:mm</c:formatCode>
                <c:ptCount val="3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</c:numCache>
            </c:numRef>
          </c:cat>
          <c:val>
            <c:numRef>
              <c:f>'GSP 8152020'!$D$17:$D$19</c:f>
              <c:numCache>
                <c:formatCode>0%</c:formatCode>
                <c:ptCount val="3"/>
                <c:pt idx="0">
                  <c:v>0.1</c:v>
                </c:pt>
                <c:pt idx="1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8BC-454B-B39B-E01B3604897C}"/>
            </c:ext>
          </c:extLst>
        </c:ser>
        <c:ser>
          <c:idx val="1"/>
          <c:order val="1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'GSP 8152020'!$C$17:$C$19</c:f>
              <c:numCache>
                <c:formatCode>h:mm</c:formatCode>
                <c:ptCount val="3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</c:numCache>
            </c:numRef>
          </c:cat>
          <c:val>
            <c:numRef>
              <c:f>'GSP 8152020'!$F$17:$F$19</c:f>
              <c:numCache>
                <c:formatCode>0%</c:formatCode>
                <c:ptCount val="3"/>
                <c:pt idx="0">
                  <c:v>0.5</c:v>
                </c:pt>
                <c:pt idx="1">
                  <c:v>0.4</c:v>
                </c:pt>
                <c:pt idx="2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8BC-454B-B39B-E01B3604897C}"/>
            </c:ext>
          </c:extLst>
        </c:ser>
        <c:ser>
          <c:idx val="2"/>
          <c:order val="2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'GSP 8152020'!$C$17:$C$19</c:f>
              <c:numCache>
                <c:formatCode>h:mm</c:formatCode>
                <c:ptCount val="3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</c:numCache>
            </c:numRef>
          </c:cat>
          <c:val>
            <c:numRef>
              <c:f>'GSP 8152020'!$H$17:$H$19</c:f>
              <c:numCache>
                <c:formatCode>0%</c:formatCode>
                <c:ptCount val="3"/>
                <c:pt idx="0">
                  <c:v>0.9</c:v>
                </c:pt>
                <c:pt idx="1">
                  <c:v>0.8</c:v>
                </c:pt>
                <c:pt idx="2">
                  <c:v>0.8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68BC-454B-B39B-E01B3604897C}"/>
            </c:ext>
          </c:extLst>
        </c:ser>
        <c:ser>
          <c:idx val="3"/>
          <c:order val="3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'GSP 8152020'!$C$17:$C$19</c:f>
              <c:numCache>
                <c:formatCode>h:mm</c:formatCode>
                <c:ptCount val="3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</c:numCache>
            </c:numRef>
          </c:cat>
          <c:val>
            <c:numRef>
              <c:f>'GSP 8152020'!$L$17:$L$19</c:f>
              <c:numCache>
                <c:formatCode>0%</c:formatCode>
                <c:ptCount val="3"/>
                <c:pt idx="0">
                  <c:v>0.3</c:v>
                </c:pt>
                <c:pt idx="1">
                  <c:v>0.2</c:v>
                </c:pt>
                <c:pt idx="2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68BC-454B-B39B-E01B3604897C}"/>
            </c:ext>
          </c:extLst>
        </c:ser>
        <c:ser>
          <c:idx val="4"/>
          <c:order val="4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'GSP 8152020'!$C$17:$C$19</c:f>
              <c:numCache>
                <c:formatCode>h:mm</c:formatCode>
                <c:ptCount val="3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</c:numCache>
            </c:numRef>
          </c:cat>
          <c:val>
            <c:numRef>
              <c:f>'GSP 8152020'!$N$17:$N$19</c:f>
              <c:numCache>
                <c:formatCode>0%</c:formatCode>
                <c:ptCount val="3"/>
                <c:pt idx="0">
                  <c:v>0.8</c:v>
                </c:pt>
                <c:pt idx="1">
                  <c:v>0.4</c:v>
                </c:pt>
                <c:pt idx="2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68BC-454B-B39B-E01B3604897C}"/>
            </c:ext>
          </c:extLst>
        </c:ser>
        <c:ser>
          <c:idx val="5"/>
          <c:order val="5"/>
          <c:tx>
            <c:v>&gt;2.00 15km</c:v>
          </c:tx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'GSP 8152020'!$C$17:$C$19</c:f>
              <c:numCache>
                <c:formatCode>h:mm</c:formatCode>
                <c:ptCount val="3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</c:numCache>
            </c:numRef>
          </c:cat>
          <c:val>
            <c:numRef>
              <c:f>'GSP 8152020'!$R$17:$R$19</c:f>
              <c:numCache>
                <c:formatCode>0%</c:formatCode>
                <c:ptCount val="3"/>
                <c:pt idx="0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68BC-454B-B39B-E01B3604897C}"/>
            </c:ext>
          </c:extLst>
        </c:ser>
        <c:ser>
          <c:idx val="6"/>
          <c:order val="6"/>
          <c:tx>
            <c:v>&gt;2.00 27km</c:v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'GSP 8152020'!$C$17:$C$19</c:f>
              <c:numCache>
                <c:formatCode>h:mm</c:formatCode>
                <c:ptCount val="3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</c:numCache>
            </c:numRef>
          </c:cat>
          <c:val>
            <c:numRef>
              <c:f>'GSP 8152020'!$T$17:$T$19</c:f>
              <c:numCache>
                <c:formatCode>0%</c:formatCode>
                <c:ptCount val="3"/>
                <c:pt idx="0">
                  <c:v>0.2</c:v>
                </c:pt>
                <c:pt idx="1">
                  <c:v>0.1</c:v>
                </c:pt>
                <c:pt idx="2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68BC-454B-B39B-E01B3604897C}"/>
            </c:ext>
          </c:extLst>
        </c:ser>
        <c:ser>
          <c:idx val="7"/>
          <c:order val="7"/>
          <c:tx>
            <c:v>&gt;3.00 27km</c:v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'GSP 8152020'!$C$17:$C$19</c:f>
              <c:numCache>
                <c:formatCode>h:mm</c:formatCode>
                <c:ptCount val="3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</c:numCache>
            </c:numRef>
          </c:cat>
          <c:val>
            <c:numRef>
              <c:f>'GSP 8152020'!$Z$17:$Z$19</c:f>
              <c:numCache>
                <c:formatCode>0%</c:formatCode>
                <c:ptCount val="3"/>
                <c:pt idx="0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68BC-454B-B39B-E01B36048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83810"/>
        <c:axId val="1106872801"/>
      </c:barChart>
      <c:catAx>
        <c:axId val="190838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06872801"/>
        <c:crosses val="autoZero"/>
        <c:auto val="1"/>
        <c:lblAlgn val="ctr"/>
        <c:lblOffset val="100"/>
        <c:noMultiLvlLbl val="1"/>
      </c:catAx>
      <c:valAx>
        <c:axId val="11068728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08381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'GSP 8152020'!$C$17:$C$19</c:f>
              <c:numCache>
                <c:formatCode>h:mm</c:formatCode>
                <c:ptCount val="3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</c:numCache>
            </c:numRef>
          </c:cat>
          <c:val>
            <c:numRef>
              <c:f>'GSP 8152020'!$AH$17:$AH$19</c:f>
              <c:numCache>
                <c:formatCode>General</c:formatCode>
                <c:ptCount val="3"/>
                <c:pt idx="0">
                  <c:v>0.1</c:v>
                </c:pt>
                <c:pt idx="1">
                  <c:v>0.01</c:v>
                </c:pt>
                <c:pt idx="2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7F4-4890-B4BF-14699125DE92}"/>
            </c:ext>
          </c:extLst>
        </c:ser>
        <c:ser>
          <c:idx val="1"/>
          <c:order val="1"/>
          <c:tx>
            <c:v>90th</c:v>
          </c:tx>
          <c:spPr>
            <a:solidFill>
              <a:srgbClr val="F6B26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'GSP 8152020'!$C$17:$C$19</c:f>
              <c:numCache>
                <c:formatCode>h:mm</c:formatCode>
                <c:ptCount val="3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</c:numCache>
            </c:numRef>
          </c:cat>
          <c:val>
            <c:numRef>
              <c:f>'GSP 8152020'!$AJ$17:$AJ$19</c:f>
              <c:numCache>
                <c:formatCode>General</c:formatCode>
                <c:ptCount val="3"/>
                <c:pt idx="0">
                  <c:v>0.25</c:v>
                </c:pt>
                <c:pt idx="1">
                  <c:v>0.1</c:v>
                </c:pt>
                <c:pt idx="2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17F4-4890-B4BF-14699125DE92}"/>
            </c:ext>
          </c:extLst>
        </c:ser>
        <c:ser>
          <c:idx val="2"/>
          <c:order val="2"/>
          <c:tx>
            <c:v>Max</c:v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'GSP 8152020'!$C$17:$C$19</c:f>
              <c:numCache>
                <c:formatCode>h:mm</c:formatCode>
                <c:ptCount val="3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</c:numCache>
            </c:numRef>
          </c:cat>
          <c:val>
            <c:numRef>
              <c:f>'GSP 8152020'!$AL$17:$AL$19</c:f>
              <c:numCache>
                <c:formatCode>General</c:formatCode>
                <c:ptCount val="3"/>
                <c:pt idx="0">
                  <c:v>1</c:v>
                </c:pt>
                <c:pt idx="1">
                  <c:v>0.25</c:v>
                </c:pt>
                <c:pt idx="2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17F4-4890-B4BF-14699125D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8567091"/>
        <c:axId val="855581817"/>
      </c:barChart>
      <c:catAx>
        <c:axId val="7885670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55581817"/>
        <c:crosses val="autoZero"/>
        <c:auto val="1"/>
        <c:lblAlgn val="ctr"/>
        <c:lblOffset val="100"/>
        <c:noMultiLvlLbl val="1"/>
      </c:catAx>
      <c:valAx>
        <c:axId val="8555818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88567091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9718261718750008"/>
          <c:y val="9.0071877807726838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'GSP 8152020'!$C$21:$C$23</c:f>
              <c:strCache>
                <c:ptCount val="3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</c:strCache>
            </c:strRef>
          </c:cat>
          <c:val>
            <c:numRef>
              <c:f>'GSP 8152020'!$F$21:$F$23</c:f>
              <c:numCache>
                <c:formatCode>0%</c:formatCode>
                <c:ptCount val="3"/>
                <c:pt idx="0">
                  <c:v>0.3</c:v>
                </c:pt>
                <c:pt idx="1">
                  <c:v>0.2</c:v>
                </c:pt>
                <c:pt idx="2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208-4924-B630-AAA65BDE65E2}"/>
            </c:ext>
          </c:extLst>
        </c:ser>
        <c:ser>
          <c:idx val="1"/>
          <c:order val="1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'GSP 8152020'!$C$21:$C$23</c:f>
              <c:strCache>
                <c:ptCount val="3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</c:strCache>
            </c:strRef>
          </c:cat>
          <c:val>
            <c:numRef>
              <c:f>'GSP 8152020'!$H$21:$H$23</c:f>
              <c:numCache>
                <c:formatCode>0%</c:formatCode>
                <c:ptCount val="3"/>
                <c:pt idx="0">
                  <c:v>0.6</c:v>
                </c:pt>
                <c:pt idx="1">
                  <c:v>0.6</c:v>
                </c:pt>
                <c:pt idx="2">
                  <c:v>0.7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208-4924-B630-AAA65BDE65E2}"/>
            </c:ext>
          </c:extLst>
        </c:ser>
        <c:ser>
          <c:idx val="2"/>
          <c:order val="2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'GSP 8152020'!$C$21:$C$23</c:f>
              <c:strCache>
                <c:ptCount val="3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</c:strCache>
            </c:strRef>
          </c:cat>
          <c:val>
            <c:numRef>
              <c:f>'GSP 8152020'!$L$21:$L$23</c:f>
              <c:numCache>
                <c:formatCode>0%</c:formatCode>
                <c:ptCount val="3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2208-4924-B630-AAA65BDE65E2}"/>
            </c:ext>
          </c:extLst>
        </c:ser>
        <c:ser>
          <c:idx val="3"/>
          <c:order val="3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'GSP 8152020'!$C$21:$C$23</c:f>
              <c:strCache>
                <c:ptCount val="3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</c:strCache>
            </c:strRef>
          </c:cat>
          <c:val>
            <c:numRef>
              <c:f>'GSP 8152020'!$N$21:$N$23</c:f>
              <c:numCache>
                <c:formatCode>0%</c:formatCode>
                <c:ptCount val="3"/>
                <c:pt idx="0">
                  <c:v>0.4</c:v>
                </c:pt>
                <c:pt idx="1">
                  <c:v>0.3</c:v>
                </c:pt>
                <c:pt idx="2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2208-4924-B630-AAA65BDE6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5450601"/>
        <c:axId val="813458486"/>
      </c:barChart>
      <c:catAx>
        <c:axId val="6454506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13458486"/>
        <c:crosses val="autoZero"/>
        <c:auto val="1"/>
        <c:lblAlgn val="ctr"/>
        <c:lblOffset val="100"/>
        <c:noMultiLvlLbl val="1"/>
      </c:catAx>
      <c:valAx>
        <c:axId val="8134584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4545060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FF2C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'GSP 8152020'!$C$21:$C$23</c:f>
              <c:strCache>
                <c:ptCount val="3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</c:strCache>
            </c:strRef>
          </c:cat>
          <c:val>
            <c:numRef>
              <c:f>'GSP 8152020'!$V$21:$V$23</c:f>
              <c:numCache>
                <c:formatCode>General</c:formatCode>
                <c:ptCount val="3"/>
                <c:pt idx="2">
                  <c:v>0.01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3F9-488A-89C3-218884CA3BC1}"/>
            </c:ext>
          </c:extLst>
        </c:ser>
        <c:ser>
          <c:idx val="1"/>
          <c:order val="1"/>
          <c:tx>
            <c:v>90th</c:v>
          </c:tx>
          <c:spPr>
            <a:solidFill>
              <a:srgbClr val="FFE5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'GSP 8152020'!$C$21:$C$23</c:f>
              <c:strCache>
                <c:ptCount val="3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</c:strCache>
            </c:strRef>
          </c:cat>
          <c:val>
            <c:numRef>
              <c:f>'GSP 8152020'!$X$21:$X$23</c:f>
              <c:numCache>
                <c:formatCode>General</c:formatCode>
                <c:ptCount val="3"/>
                <c:pt idx="0">
                  <c:v>0.1</c:v>
                </c:pt>
                <c:pt idx="1">
                  <c:v>0.1</c:v>
                </c:pt>
                <c:pt idx="2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3F9-488A-89C3-218884CA3BC1}"/>
            </c:ext>
          </c:extLst>
        </c:ser>
        <c:ser>
          <c:idx val="2"/>
          <c:order val="2"/>
          <c:tx>
            <c:v>Max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'GSP 8152020'!$C$21:$C$23</c:f>
              <c:strCache>
                <c:ptCount val="3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</c:strCache>
            </c:strRef>
          </c:cat>
          <c:val>
            <c:numRef>
              <c:f>'GSP 8152020'!$Z$21:$Z$23</c:f>
              <c:numCache>
                <c:formatCode>General</c:formatCode>
                <c:ptCount val="3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B3F9-488A-89C3-218884CA3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7421288"/>
        <c:axId val="1090920673"/>
      </c:barChart>
      <c:catAx>
        <c:axId val="1027421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90920673"/>
        <c:crosses val="autoZero"/>
        <c:auto val="1"/>
        <c:lblAlgn val="ctr"/>
        <c:lblOffset val="100"/>
        <c:noMultiLvlLbl val="1"/>
      </c:catAx>
      <c:valAx>
        <c:axId val="10909206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27421288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9218261718750007"/>
          <c:y val="7.9290206648697195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3km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'GSP 8152020'!$C$31:$C$34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'GSP 8152020'!$D$31:$D$34</c:f>
              <c:numCache>
                <c:formatCode>0%</c:formatCode>
                <c:ptCount val="4"/>
                <c:pt idx="0">
                  <c:v>0.1</c:v>
                </c:pt>
                <c:pt idx="1">
                  <c:v>0.1</c:v>
                </c:pt>
                <c:pt idx="3">
                  <c:v>0.6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D2B-4EA8-BCB4-886C517D8DCB}"/>
            </c:ext>
          </c:extLst>
        </c:ser>
        <c:ser>
          <c:idx val="1"/>
          <c:order val="1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'GSP 8152020'!$C$31:$C$34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'GSP 8152020'!$F$31:$F$34</c:f>
              <c:numCache>
                <c:formatCode>0%</c:formatCode>
                <c:ptCount val="4"/>
                <c:pt idx="0">
                  <c:v>0.5</c:v>
                </c:pt>
                <c:pt idx="1">
                  <c:v>0.4</c:v>
                </c:pt>
                <c:pt idx="2">
                  <c:v>0.4</c:v>
                </c:pt>
                <c:pt idx="3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D2B-4EA8-BCB4-886C517D8DCB}"/>
            </c:ext>
          </c:extLst>
        </c:ser>
        <c:ser>
          <c:idx val="2"/>
          <c:order val="2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'GSP 8152020'!$C$31:$C$34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'GSP 8152020'!$H$31:$H$34</c:f>
              <c:numCache>
                <c:formatCode>0%</c:formatCode>
                <c:ptCount val="4"/>
                <c:pt idx="0">
                  <c:v>0.9</c:v>
                </c:pt>
                <c:pt idx="1">
                  <c:v>0.8</c:v>
                </c:pt>
                <c:pt idx="2">
                  <c:v>0.8</c:v>
                </c:pt>
                <c:pt idx="3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4D2B-4EA8-BCB4-886C517D8DCB}"/>
            </c:ext>
          </c:extLst>
        </c:ser>
        <c:ser>
          <c:idx val="3"/>
          <c:order val="3"/>
          <c:tx>
            <c:v>&gt;1.00 3km</c:v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'GSP 8152020'!$C$31:$C$34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'GSP 8152020'!$J$31:$J$34</c:f>
              <c:numCache>
                <c:formatCode>0%</c:formatCode>
                <c:ptCount val="4"/>
                <c:pt idx="3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4D2B-4EA8-BCB4-886C517D8DCB}"/>
            </c:ext>
          </c:extLst>
        </c:ser>
        <c:ser>
          <c:idx val="4"/>
          <c:order val="4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'GSP 8152020'!$C$31:$C$34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'GSP 8152020'!$L$31:$L$34</c:f>
              <c:numCache>
                <c:formatCode>0%</c:formatCode>
                <c:ptCount val="4"/>
                <c:pt idx="0">
                  <c:v>0.3</c:v>
                </c:pt>
                <c:pt idx="1">
                  <c:v>0.2</c:v>
                </c:pt>
                <c:pt idx="2">
                  <c:v>0.2</c:v>
                </c:pt>
                <c:pt idx="3">
                  <c:v>0.6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4D2B-4EA8-BCB4-886C517D8DCB}"/>
            </c:ext>
          </c:extLst>
        </c:ser>
        <c:ser>
          <c:idx val="5"/>
          <c:order val="5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'GSP 8152020'!$C$31:$C$34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'GSP 8152020'!$N$31:$N$34</c:f>
              <c:numCache>
                <c:formatCode>0%</c:formatCode>
                <c:ptCount val="4"/>
                <c:pt idx="0">
                  <c:v>0.8</c:v>
                </c:pt>
                <c:pt idx="1">
                  <c:v>0.4</c:v>
                </c:pt>
                <c:pt idx="2">
                  <c:v>0.5</c:v>
                </c:pt>
                <c:pt idx="3">
                  <c:v>0.8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4D2B-4EA8-BCB4-886C517D8DCB}"/>
            </c:ext>
          </c:extLst>
        </c:ser>
        <c:ser>
          <c:idx val="6"/>
          <c:order val="6"/>
          <c:tx>
            <c:v>&gt;2.00 15km</c:v>
          </c:tx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'GSP 8152020'!$C$31:$C$34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'GSP 8152020'!$R$31:$R$34</c:f>
              <c:numCache>
                <c:formatCode>0%</c:formatCode>
                <c:ptCount val="4"/>
                <c:pt idx="0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4D2B-4EA8-BCB4-886C517D8DCB}"/>
            </c:ext>
          </c:extLst>
        </c:ser>
        <c:ser>
          <c:idx val="7"/>
          <c:order val="7"/>
          <c:tx>
            <c:v>&gt;2.00 27km</c:v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'GSP 8152020'!$C$31:$C$34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'GSP 8152020'!$T$31:$T$34</c:f>
              <c:numCache>
                <c:formatCode>0%</c:formatCode>
                <c:ptCount val="4"/>
                <c:pt idx="0">
                  <c:v>0.2</c:v>
                </c:pt>
                <c:pt idx="1">
                  <c:v>0.1</c:v>
                </c:pt>
                <c:pt idx="2">
                  <c:v>0.1</c:v>
                </c:pt>
                <c:pt idx="3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4D2B-4EA8-BCB4-886C517D8DCB}"/>
            </c:ext>
          </c:extLst>
        </c:ser>
        <c:ser>
          <c:idx val="8"/>
          <c:order val="8"/>
          <c:tx>
            <c:v>&gt;3.00 27km</c:v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'GSP 8152020'!$C$31:$C$34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'GSP 8152020'!$Z$31:$Z$34</c:f>
              <c:numCache>
                <c:formatCode>0%</c:formatCode>
                <c:ptCount val="4"/>
                <c:pt idx="0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4D2B-4EA8-BCB4-886C517D8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0645387"/>
        <c:axId val="279107479"/>
      </c:barChart>
      <c:catAx>
        <c:axId val="15006453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79107479"/>
        <c:crosses val="autoZero"/>
        <c:auto val="1"/>
        <c:lblAlgn val="ctr"/>
        <c:lblOffset val="100"/>
        <c:noMultiLvlLbl val="1"/>
      </c:catAx>
      <c:valAx>
        <c:axId val="2791074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0064538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'GSP 8152020'!$C$31:$C$34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'GSP 8152020'!$AH$31:$AH$34</c:f>
              <c:numCache>
                <c:formatCode>General</c:formatCode>
                <c:ptCount val="4"/>
                <c:pt idx="0">
                  <c:v>0.1</c:v>
                </c:pt>
                <c:pt idx="1">
                  <c:v>0.01</c:v>
                </c:pt>
                <c:pt idx="2">
                  <c:v>0.1</c:v>
                </c:pt>
                <c:pt idx="3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AA6-4B46-88DE-38DA5666A34B}"/>
            </c:ext>
          </c:extLst>
        </c:ser>
        <c:ser>
          <c:idx val="1"/>
          <c:order val="1"/>
          <c:tx>
            <c:v>90th</c:v>
          </c:tx>
          <c:spPr>
            <a:solidFill>
              <a:srgbClr val="F6B26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'GSP 8152020'!$C$31:$C$34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'GSP 8152020'!$AJ$31:$AJ$34</c:f>
              <c:numCache>
                <c:formatCode>General</c:formatCode>
                <c:ptCount val="4"/>
                <c:pt idx="0">
                  <c:v>0.25</c:v>
                </c:pt>
                <c:pt idx="1">
                  <c:v>0.1</c:v>
                </c:pt>
                <c:pt idx="2">
                  <c:v>0.25</c:v>
                </c:pt>
                <c:pt idx="3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AA6-4B46-88DE-38DA5666A34B}"/>
            </c:ext>
          </c:extLst>
        </c:ser>
        <c:ser>
          <c:idx val="2"/>
          <c:order val="2"/>
          <c:tx>
            <c:v>Max</c:v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'GSP 8152020'!$C$31:$C$34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'GSP 8152020'!$AL$31:$AL$34</c:f>
              <c:numCache>
                <c:formatCode>General</c:formatCode>
                <c:ptCount val="4"/>
                <c:pt idx="0">
                  <c:v>1</c:v>
                </c:pt>
                <c:pt idx="1">
                  <c:v>0.25</c:v>
                </c:pt>
                <c:pt idx="2">
                  <c:v>0.5</c:v>
                </c:pt>
                <c:pt idx="3">
                  <c:v>1.5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3AA6-4B46-88DE-38DA5666A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1954919"/>
        <c:axId val="483961834"/>
      </c:barChart>
      <c:catAx>
        <c:axId val="7819549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83961834"/>
        <c:crosses val="autoZero"/>
        <c:auto val="1"/>
        <c:lblAlgn val="ctr"/>
        <c:lblOffset val="100"/>
        <c:noMultiLvlLbl val="1"/>
      </c:catAx>
      <c:valAx>
        <c:axId val="4839618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81954919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9500000000000006"/>
          <c:y val="9.2767295597484256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CE5CD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6162020'!$C$42:$C$47</c:f>
              <c:numCache>
                <c:formatCode>h:mm</c:formatCode>
                <c:ptCount val="6"/>
                <c:pt idx="0">
                  <c:v>0.79166666666666663</c:v>
                </c:pt>
                <c:pt idx="1">
                  <c:v>0.83333333333333337</c:v>
                </c:pt>
                <c:pt idx="2">
                  <c:v>0.875</c:v>
                </c:pt>
                <c:pt idx="3">
                  <c:v>0.91666666666666663</c:v>
                </c:pt>
                <c:pt idx="4">
                  <c:v>0.95833333333333337</c:v>
                </c:pt>
                <c:pt idx="5">
                  <c:v>0</c:v>
                </c:pt>
              </c:numCache>
            </c:numRef>
          </c:cat>
          <c:val>
            <c:numRef>
              <c:f>'MHX 6162020'!$AH$42:$AH$47</c:f>
              <c:numCache>
                <c:formatCode>General</c:formatCode>
                <c:ptCount val="6"/>
                <c:pt idx="0">
                  <c:v>0.25</c:v>
                </c:pt>
                <c:pt idx="1">
                  <c:v>1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0A5-4F9D-AF69-BC0A971F7B7B}"/>
            </c:ext>
          </c:extLst>
        </c:ser>
        <c:ser>
          <c:idx val="1"/>
          <c:order val="1"/>
          <c:tx>
            <c:v>90th</c:v>
          </c:tx>
          <c:spPr>
            <a:solidFill>
              <a:srgbClr val="F6B26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6162020'!$C$42:$C$47</c:f>
              <c:numCache>
                <c:formatCode>h:mm</c:formatCode>
                <c:ptCount val="6"/>
                <c:pt idx="0">
                  <c:v>0.79166666666666663</c:v>
                </c:pt>
                <c:pt idx="1">
                  <c:v>0.83333333333333337</c:v>
                </c:pt>
                <c:pt idx="2">
                  <c:v>0.875</c:v>
                </c:pt>
                <c:pt idx="3">
                  <c:v>0.91666666666666663</c:v>
                </c:pt>
                <c:pt idx="4">
                  <c:v>0.95833333333333337</c:v>
                </c:pt>
                <c:pt idx="5">
                  <c:v>0</c:v>
                </c:pt>
              </c:numCache>
            </c:numRef>
          </c:cat>
          <c:val>
            <c:numRef>
              <c:f>'MHX 6162020'!$AJ$42:$AJ$47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1.5</c:v>
                </c:pt>
                <c:pt idx="3">
                  <c:v>1</c:v>
                </c:pt>
                <c:pt idx="4">
                  <c:v>1</c:v>
                </c:pt>
                <c:pt idx="5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0A5-4F9D-AF69-BC0A971F7B7B}"/>
            </c:ext>
          </c:extLst>
        </c:ser>
        <c:ser>
          <c:idx val="2"/>
          <c:order val="2"/>
          <c:tx>
            <c:v>Max</c:v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6162020'!$C$42:$C$47</c:f>
              <c:numCache>
                <c:formatCode>h:mm</c:formatCode>
                <c:ptCount val="6"/>
                <c:pt idx="0">
                  <c:v>0.79166666666666663</c:v>
                </c:pt>
                <c:pt idx="1">
                  <c:v>0.83333333333333337</c:v>
                </c:pt>
                <c:pt idx="2">
                  <c:v>0.875</c:v>
                </c:pt>
                <c:pt idx="3">
                  <c:v>0.91666666666666663</c:v>
                </c:pt>
                <c:pt idx="4">
                  <c:v>0.95833333333333337</c:v>
                </c:pt>
                <c:pt idx="5">
                  <c:v>0</c:v>
                </c:pt>
              </c:numCache>
            </c:numRef>
          </c:cat>
          <c:val>
            <c:numRef>
              <c:f>'MHX 6162020'!$AL$42:$AL$47</c:f>
              <c:numCache>
                <c:formatCode>General</c:formatCode>
                <c:ptCount val="6"/>
                <c:pt idx="0">
                  <c:v>1.5</c:v>
                </c:pt>
                <c:pt idx="1">
                  <c:v>3</c:v>
                </c:pt>
                <c:pt idx="2">
                  <c:v>2</c:v>
                </c:pt>
                <c:pt idx="3">
                  <c:v>1.5</c:v>
                </c:pt>
                <c:pt idx="4">
                  <c:v>2</c:v>
                </c:pt>
                <c:pt idx="5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20A5-4F9D-AF69-BC0A971F7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7542951"/>
        <c:axId val="327119277"/>
      </c:barChart>
      <c:catAx>
        <c:axId val="1167542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27119277"/>
        <c:crosses val="autoZero"/>
        <c:auto val="1"/>
        <c:lblAlgn val="ctr"/>
        <c:lblOffset val="100"/>
        <c:noMultiLvlLbl val="1"/>
      </c:catAx>
      <c:valAx>
        <c:axId val="3271192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67542951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9551595052083348"/>
          <c:y val="0.1089398023360287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3km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'GSP 8152020'!$C$36:$C$39</c:f>
              <c:strCache>
                <c:ptCount val="4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</c:strCache>
            </c:strRef>
          </c:cat>
          <c:val>
            <c:numRef>
              <c:f>'GSP 8152020'!$D$36:$D$39</c:f>
              <c:numCache>
                <c:formatCode>0%</c:formatCode>
                <c:ptCount val="4"/>
                <c:pt idx="3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221-4E6B-B9DA-99E988DE689C}"/>
            </c:ext>
          </c:extLst>
        </c:ser>
        <c:ser>
          <c:idx val="1"/>
          <c:order val="1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'GSP 8152020'!$C$36:$C$39</c:f>
              <c:strCache>
                <c:ptCount val="4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</c:strCache>
            </c:strRef>
          </c:cat>
          <c:val>
            <c:numRef>
              <c:f>'GSP 8152020'!$F$36:$F$39</c:f>
              <c:numCache>
                <c:formatCode>0%</c:formatCode>
                <c:ptCount val="4"/>
                <c:pt idx="0">
                  <c:v>0.3</c:v>
                </c:pt>
                <c:pt idx="1">
                  <c:v>0.2</c:v>
                </c:pt>
                <c:pt idx="2">
                  <c:v>0.4</c:v>
                </c:pt>
                <c:pt idx="3">
                  <c:v>0.7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221-4E6B-B9DA-99E988DE689C}"/>
            </c:ext>
          </c:extLst>
        </c:ser>
        <c:ser>
          <c:idx val="2"/>
          <c:order val="2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'GSP 8152020'!$C$36:$C$39</c:f>
              <c:strCache>
                <c:ptCount val="4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</c:strCache>
            </c:strRef>
          </c:cat>
          <c:val>
            <c:numRef>
              <c:f>'GSP 8152020'!$H$36:$H$39</c:f>
              <c:numCache>
                <c:formatCode>0%</c:formatCode>
                <c:ptCount val="4"/>
                <c:pt idx="0">
                  <c:v>0.6</c:v>
                </c:pt>
                <c:pt idx="1">
                  <c:v>0.6</c:v>
                </c:pt>
                <c:pt idx="2">
                  <c:v>0.7</c:v>
                </c:pt>
                <c:pt idx="3">
                  <c:v>0.9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6221-4E6B-B9DA-99E988DE689C}"/>
            </c:ext>
          </c:extLst>
        </c:ser>
        <c:ser>
          <c:idx val="3"/>
          <c:order val="3"/>
          <c:tx>
            <c:v>&gt;1.00 3km</c:v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'GSP 8152020'!$C$36:$C$39</c:f>
              <c:strCache>
                <c:ptCount val="4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</c:strCache>
            </c:strRef>
          </c:cat>
          <c:val>
            <c:numRef>
              <c:f>'GSP 8152020'!$J$36:$J$39</c:f>
              <c:numCache>
                <c:formatCode>h:mm</c:formatCode>
                <c:ptCount val="4"/>
                <c:pt idx="3" formatCode="0%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6221-4E6B-B9DA-99E988DE689C}"/>
            </c:ext>
          </c:extLst>
        </c:ser>
        <c:ser>
          <c:idx val="4"/>
          <c:order val="4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'GSP 8152020'!$C$36:$C$39</c:f>
              <c:strCache>
                <c:ptCount val="4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</c:strCache>
            </c:strRef>
          </c:cat>
          <c:val>
            <c:numRef>
              <c:f>'GSP 8152020'!$L$36:$L$39</c:f>
              <c:numCache>
                <c:formatCode>0%</c:formatCode>
                <c:ptCount val="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6221-4E6B-B9DA-99E988DE689C}"/>
            </c:ext>
          </c:extLst>
        </c:ser>
        <c:ser>
          <c:idx val="5"/>
          <c:order val="5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'GSP 8152020'!$C$36:$C$39</c:f>
              <c:strCache>
                <c:ptCount val="4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</c:strCache>
            </c:strRef>
          </c:cat>
          <c:val>
            <c:numRef>
              <c:f>'GSP 8152020'!$N$36:$N$39</c:f>
              <c:numCache>
                <c:formatCode>0%</c:formatCode>
                <c:ptCount val="4"/>
                <c:pt idx="0">
                  <c:v>0.4</c:v>
                </c:pt>
                <c:pt idx="1">
                  <c:v>0.3</c:v>
                </c:pt>
                <c:pt idx="2">
                  <c:v>0.3</c:v>
                </c:pt>
                <c:pt idx="3">
                  <c:v>0.8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6221-4E6B-B9DA-99E988DE689C}"/>
            </c:ext>
          </c:extLst>
        </c:ser>
        <c:ser>
          <c:idx val="6"/>
          <c:order val="6"/>
          <c:tx>
            <c:v>&gt;2.00 27km</c:v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'GSP 8152020'!$C$36:$C$39</c:f>
              <c:strCache>
                <c:ptCount val="4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</c:strCache>
            </c:strRef>
          </c:cat>
          <c:val>
            <c:numRef>
              <c:f>'GSP 8152020'!$T$36:$T$39</c:f>
              <c:numCache>
                <c:formatCode>General</c:formatCode>
                <c:ptCount val="4"/>
                <c:pt idx="3" formatCode="0%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6221-4E6B-B9DA-99E988DE6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3881844"/>
        <c:axId val="1649807982"/>
      </c:barChart>
      <c:catAx>
        <c:axId val="12538818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9807982"/>
        <c:crosses val="autoZero"/>
        <c:auto val="1"/>
        <c:lblAlgn val="ctr"/>
        <c:lblOffset val="100"/>
        <c:noMultiLvlLbl val="1"/>
      </c:catAx>
      <c:valAx>
        <c:axId val="16498079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5388184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FF2C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'GSP 8152020'!$C$36:$C$39</c:f>
              <c:strCache>
                <c:ptCount val="4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</c:strCache>
            </c:strRef>
          </c:cat>
          <c:val>
            <c:numRef>
              <c:f>'GSP 8152020'!$V$36:$V$39</c:f>
              <c:numCache>
                <c:formatCode>General</c:formatCode>
                <c:ptCount val="4"/>
                <c:pt idx="2">
                  <c:v>0.01</c:v>
                </c:pt>
                <c:pt idx="3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6E5-4C37-ACE9-C3FD9F270C3F}"/>
            </c:ext>
          </c:extLst>
        </c:ser>
        <c:ser>
          <c:idx val="1"/>
          <c:order val="1"/>
          <c:tx>
            <c:v>90th</c:v>
          </c:tx>
          <c:spPr>
            <a:solidFill>
              <a:srgbClr val="FFE5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'GSP 8152020'!$C$36:$C$39</c:f>
              <c:strCache>
                <c:ptCount val="4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</c:strCache>
            </c:strRef>
          </c:cat>
          <c:val>
            <c:numRef>
              <c:f>'GSP 8152020'!$X$36:$X$39</c:f>
              <c:numCache>
                <c:formatCode>General</c:formatCode>
                <c:ptCount val="4"/>
                <c:pt idx="0">
                  <c:v>0.1</c:v>
                </c:pt>
                <c:pt idx="1">
                  <c:v>0.1</c:v>
                </c:pt>
                <c:pt idx="2">
                  <c:v>0.25</c:v>
                </c:pt>
                <c:pt idx="3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6E5-4C37-ACE9-C3FD9F270C3F}"/>
            </c:ext>
          </c:extLst>
        </c:ser>
        <c:ser>
          <c:idx val="2"/>
          <c:order val="2"/>
          <c:tx>
            <c:v>Max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'GSP 8152020'!$C$36:$C$39</c:f>
              <c:strCache>
                <c:ptCount val="4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</c:strCache>
            </c:strRef>
          </c:cat>
          <c:val>
            <c:numRef>
              <c:f>'GSP 8152020'!$Z$36:$Z$39</c:f>
              <c:numCache>
                <c:formatCode>General</c:formatCode>
                <c:ptCount val="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1.5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96E5-4C37-ACE9-C3FD9F270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7175989"/>
        <c:axId val="229506272"/>
      </c:barChart>
      <c:catAx>
        <c:axId val="21471759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29506272"/>
        <c:crosses val="autoZero"/>
        <c:auto val="1"/>
        <c:lblAlgn val="ctr"/>
        <c:lblOffset val="100"/>
        <c:noMultiLvlLbl val="1"/>
      </c:catAx>
      <c:valAx>
        <c:axId val="2295062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47175989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9884928385416678"/>
          <c:y val="8.4681042228212017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3km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8152020'!$C$5:$C$8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'RAH 8152020'!$D$5:$D$8</c:f>
              <c:numCache>
                <c:formatCode>0%</c:formatCode>
                <c:ptCount val="4"/>
                <c:pt idx="0">
                  <c:v>0.1</c:v>
                </c:pt>
                <c:pt idx="1">
                  <c:v>0.3</c:v>
                </c:pt>
                <c:pt idx="2">
                  <c:v>0.3</c:v>
                </c:pt>
                <c:pt idx="3">
                  <c:v>0.6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248-4335-BD2E-1230AFB2AA25}"/>
            </c:ext>
          </c:extLst>
        </c:ser>
        <c:ser>
          <c:idx val="1"/>
          <c:order val="1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8152020'!$C$5:$C$8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'RAH 8152020'!$F$5:$F$8</c:f>
              <c:numCache>
                <c:formatCode>0%</c:formatCode>
                <c:ptCount val="4"/>
                <c:pt idx="0">
                  <c:v>0.3</c:v>
                </c:pt>
                <c:pt idx="1">
                  <c:v>0.6</c:v>
                </c:pt>
                <c:pt idx="2">
                  <c:v>0.9</c:v>
                </c:pt>
                <c:pt idx="3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248-4335-BD2E-1230AFB2AA25}"/>
            </c:ext>
          </c:extLst>
        </c:ser>
        <c:ser>
          <c:idx val="2"/>
          <c:order val="2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8152020'!$C$5:$C$8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'RAH 8152020'!$H$5:$H$8</c:f>
              <c:numCache>
                <c:formatCode>0%</c:formatCode>
                <c:ptCount val="4"/>
                <c:pt idx="0">
                  <c:v>0.6</c:v>
                </c:pt>
                <c:pt idx="1">
                  <c:v>0.9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C248-4335-BD2E-1230AFB2AA25}"/>
            </c:ext>
          </c:extLst>
        </c:ser>
        <c:ser>
          <c:idx val="3"/>
          <c:order val="3"/>
          <c:tx>
            <c:v>&gt;1.00 3km</c:v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8152020'!$C$5:$C$8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'RAH 8152020'!$J$5:$J$8</c:f>
              <c:numCache>
                <c:formatCode>0%</c:formatCode>
                <c:ptCount val="4"/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C248-4335-BD2E-1230AFB2AA25}"/>
            </c:ext>
          </c:extLst>
        </c:ser>
        <c:ser>
          <c:idx val="4"/>
          <c:order val="4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8152020'!$C$5:$C$8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'RAH 8152020'!$L$5:$L$8</c:f>
              <c:numCache>
                <c:formatCode>0%</c:formatCode>
                <c:ptCount val="4"/>
                <c:pt idx="0">
                  <c:v>0.1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C248-4335-BD2E-1230AFB2AA25}"/>
            </c:ext>
          </c:extLst>
        </c:ser>
        <c:ser>
          <c:idx val="5"/>
          <c:order val="5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8152020'!$C$5:$C$8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'RAH 8152020'!$N$5:$N$8</c:f>
              <c:numCache>
                <c:formatCode>0%</c:formatCode>
                <c:ptCount val="4"/>
                <c:pt idx="0">
                  <c:v>0.3</c:v>
                </c:pt>
                <c:pt idx="1">
                  <c:v>0.8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C248-4335-BD2E-1230AFB2AA25}"/>
            </c:ext>
          </c:extLst>
        </c:ser>
        <c:ser>
          <c:idx val="6"/>
          <c:order val="6"/>
          <c:tx>
            <c:v>&gt;2.00 15km</c:v>
          </c:tx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8152020'!$C$5:$C$8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'RAH 8152020'!$R$5:$R$8</c:f>
              <c:numCache>
                <c:formatCode>0%</c:formatCode>
                <c:ptCount val="4"/>
                <c:pt idx="1">
                  <c:v>0.1</c:v>
                </c:pt>
                <c:pt idx="2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C248-4335-BD2E-1230AFB2AA25}"/>
            </c:ext>
          </c:extLst>
        </c:ser>
        <c:ser>
          <c:idx val="7"/>
          <c:order val="7"/>
          <c:tx>
            <c:v>&gt;2.00 27km</c:v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8152020'!$C$5:$C$8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'RAH 8152020'!$T$5:$T$8</c:f>
              <c:numCache>
                <c:formatCode>0%</c:formatCode>
                <c:ptCount val="4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C248-4335-BD2E-1230AFB2AA25}"/>
            </c:ext>
          </c:extLst>
        </c:ser>
        <c:ser>
          <c:idx val="8"/>
          <c:order val="8"/>
          <c:tx>
            <c:v>&gt;3.00 27km</c:v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8152020'!$C$5:$C$8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'RAH 8152020'!$Z$5:$Z$8</c:f>
              <c:numCache>
                <c:formatCode>0%</c:formatCode>
                <c:ptCount val="4"/>
                <c:pt idx="1">
                  <c:v>0.1</c:v>
                </c:pt>
                <c:pt idx="2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C248-4335-BD2E-1230AFB2A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8809497"/>
        <c:axId val="471688124"/>
      </c:barChart>
      <c:catAx>
        <c:axId val="19788094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71688124"/>
        <c:crosses val="autoZero"/>
        <c:auto val="1"/>
        <c:lblAlgn val="ctr"/>
        <c:lblOffset val="100"/>
        <c:noMultiLvlLbl val="1"/>
      </c:catAx>
      <c:valAx>
        <c:axId val="4716881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7880949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8152020'!$C$5:$C$8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'RAH 8152020'!$AH$5:$AH$8</c:f>
              <c:numCache>
                <c:formatCode>General</c:formatCode>
                <c:ptCount val="4"/>
                <c:pt idx="0">
                  <c:v>0.01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C9C-4706-96B1-D6C54CA80E64}"/>
            </c:ext>
          </c:extLst>
        </c:ser>
        <c:ser>
          <c:idx val="1"/>
          <c:order val="1"/>
          <c:tx>
            <c:v>90th</c:v>
          </c:tx>
          <c:spPr>
            <a:solidFill>
              <a:srgbClr val="F6B26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8152020'!$C$5:$C$8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'RAH 8152020'!$AJ$5:$AJ$8</c:f>
              <c:numCache>
                <c:formatCode>General</c:formatCode>
                <c:ptCount val="4"/>
                <c:pt idx="0">
                  <c:v>0.25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C9C-4706-96B1-D6C54CA80E64}"/>
            </c:ext>
          </c:extLst>
        </c:ser>
        <c:ser>
          <c:idx val="2"/>
          <c:order val="2"/>
          <c:tx>
            <c:v>Max</c:v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8152020'!$C$5:$C$8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'RAH 8152020'!$AL$5:$AL$8</c:f>
              <c:numCache>
                <c:formatCode>General</c:formatCode>
                <c:ptCount val="4"/>
                <c:pt idx="0">
                  <c:v>2</c:v>
                </c:pt>
                <c:pt idx="1">
                  <c:v>2.5</c:v>
                </c:pt>
                <c:pt idx="2">
                  <c:v>1.5</c:v>
                </c:pt>
                <c:pt idx="3">
                  <c:v>1.5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AC9C-4706-96B1-D6C54CA80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4655022"/>
        <c:axId val="1159559161"/>
      </c:barChart>
      <c:catAx>
        <c:axId val="18846550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59559161"/>
        <c:crosses val="autoZero"/>
        <c:auto val="1"/>
        <c:lblAlgn val="ctr"/>
        <c:lblOffset val="100"/>
        <c:noMultiLvlLbl val="1"/>
      </c:catAx>
      <c:valAx>
        <c:axId val="11595591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84655022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8551595052083347"/>
          <c:y val="9.2767295597484256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3km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8152020'!$C$10:$C$13</c:f>
              <c:strCache>
                <c:ptCount val="4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</c:strCache>
            </c:strRef>
          </c:cat>
          <c:val>
            <c:numRef>
              <c:f>'RAH 8152020'!$D$10:$D$13</c:f>
              <c:numCache>
                <c:formatCode>0%</c:formatCode>
                <c:ptCount val="4"/>
                <c:pt idx="1">
                  <c:v>0.1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CA3-4980-8DEE-8C2E6900B92E}"/>
            </c:ext>
          </c:extLst>
        </c:ser>
        <c:ser>
          <c:idx val="1"/>
          <c:order val="1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8152020'!$C$10:$C$13</c:f>
              <c:strCache>
                <c:ptCount val="4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</c:strCache>
            </c:strRef>
          </c:cat>
          <c:val>
            <c:numRef>
              <c:f>'RAH 8152020'!$F$10:$F$13</c:f>
              <c:numCache>
                <c:formatCode>0%</c:formatCode>
                <c:ptCount val="4"/>
                <c:pt idx="0">
                  <c:v>0.2</c:v>
                </c:pt>
                <c:pt idx="1">
                  <c:v>0.5</c:v>
                </c:pt>
                <c:pt idx="2">
                  <c:v>0.6</c:v>
                </c:pt>
                <c:pt idx="3">
                  <c:v>0.9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CA3-4980-8DEE-8C2E6900B92E}"/>
            </c:ext>
          </c:extLst>
        </c:ser>
        <c:ser>
          <c:idx val="2"/>
          <c:order val="2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8152020'!$C$10:$C$13</c:f>
              <c:strCache>
                <c:ptCount val="4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</c:strCache>
            </c:strRef>
          </c:cat>
          <c:val>
            <c:numRef>
              <c:f>'RAH 8152020'!$H$10:$H$13</c:f>
              <c:numCache>
                <c:formatCode>0%</c:formatCode>
                <c:ptCount val="4"/>
                <c:pt idx="0">
                  <c:v>0.3</c:v>
                </c:pt>
                <c:pt idx="1">
                  <c:v>0.7</c:v>
                </c:pt>
                <c:pt idx="2">
                  <c:v>0.9</c:v>
                </c:pt>
                <c:pt idx="3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3CA3-4980-8DEE-8C2E6900B92E}"/>
            </c:ext>
          </c:extLst>
        </c:ser>
        <c:ser>
          <c:idx val="3"/>
          <c:order val="3"/>
          <c:tx>
            <c:v>&gt;1.00 3km</c:v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8152020'!$C$10:$C$13</c:f>
              <c:strCache>
                <c:ptCount val="4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</c:strCache>
            </c:strRef>
          </c:cat>
          <c:val>
            <c:numRef>
              <c:f>'RAH 8152020'!$J$10:$J$13</c:f>
              <c:numCache>
                <c:formatCode>h:mm</c:formatCode>
                <c:ptCount val="4"/>
                <c:pt idx="3" formatCode="0%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3CA3-4980-8DEE-8C2E6900B92E}"/>
            </c:ext>
          </c:extLst>
        </c:ser>
        <c:ser>
          <c:idx val="4"/>
          <c:order val="4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8152020'!$C$10:$C$13</c:f>
              <c:strCache>
                <c:ptCount val="4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</c:strCache>
            </c:strRef>
          </c:cat>
          <c:val>
            <c:numRef>
              <c:f>'RAH 8152020'!$L$10:$L$13</c:f>
              <c:numCache>
                <c:formatCode>0%</c:formatCode>
                <c:ptCount val="4"/>
                <c:pt idx="1">
                  <c:v>0.3</c:v>
                </c:pt>
                <c:pt idx="2">
                  <c:v>0.3</c:v>
                </c:pt>
                <c:pt idx="3">
                  <c:v>0.7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3CA3-4980-8DEE-8C2E6900B92E}"/>
            </c:ext>
          </c:extLst>
        </c:ser>
        <c:ser>
          <c:idx val="5"/>
          <c:order val="5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8152020'!$C$10:$C$13</c:f>
              <c:strCache>
                <c:ptCount val="4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</c:strCache>
            </c:strRef>
          </c:cat>
          <c:val>
            <c:numRef>
              <c:f>'RAH 8152020'!$N$10:$N$13</c:f>
              <c:numCache>
                <c:formatCode>0%</c:formatCode>
                <c:ptCount val="4"/>
                <c:pt idx="0">
                  <c:v>0.1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3CA3-4980-8DEE-8C2E6900B92E}"/>
            </c:ext>
          </c:extLst>
        </c:ser>
        <c:ser>
          <c:idx val="6"/>
          <c:order val="6"/>
          <c:tx>
            <c:v>&gt;2.00 27km</c:v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8152020'!$C$10:$C$13</c:f>
              <c:strCache>
                <c:ptCount val="4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</c:strCache>
            </c:strRef>
          </c:cat>
          <c:val>
            <c:numRef>
              <c:f>'RAH 8152020'!$T$10:$T$13</c:f>
              <c:numCache>
                <c:formatCode>0%</c:formatCode>
                <c:ptCount val="4"/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3CA3-4980-8DEE-8C2E6900B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9542516"/>
        <c:axId val="586757127"/>
      </c:barChart>
      <c:catAx>
        <c:axId val="1269542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86757127"/>
        <c:crosses val="autoZero"/>
        <c:auto val="1"/>
        <c:lblAlgn val="ctr"/>
        <c:lblOffset val="100"/>
        <c:noMultiLvlLbl val="1"/>
      </c:catAx>
      <c:valAx>
        <c:axId val="5867571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6954251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FF2C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8152020'!$C$10:$C$13</c:f>
              <c:strCache>
                <c:ptCount val="4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</c:strCache>
            </c:strRef>
          </c:cat>
          <c:val>
            <c:numRef>
              <c:f>'RAH 8152020'!$V$10:$V$13</c:f>
              <c:numCache>
                <c:formatCode>General</c:formatCode>
                <c:ptCount val="4"/>
                <c:pt idx="1">
                  <c:v>0.01</c:v>
                </c:pt>
                <c:pt idx="2">
                  <c:v>0.1</c:v>
                </c:pt>
                <c:pt idx="3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5E5-44D1-A122-E1A3CF72D65E}"/>
            </c:ext>
          </c:extLst>
        </c:ser>
        <c:ser>
          <c:idx val="1"/>
          <c:order val="1"/>
          <c:tx>
            <c:v>90th</c:v>
          </c:tx>
          <c:spPr>
            <a:solidFill>
              <a:srgbClr val="FFE5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8152020'!$C$10:$C$13</c:f>
              <c:strCache>
                <c:ptCount val="4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</c:strCache>
            </c:strRef>
          </c:cat>
          <c:val>
            <c:numRef>
              <c:f>'RAH 8152020'!$X$10:$X$13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5E5-44D1-A122-E1A3CF72D65E}"/>
            </c:ext>
          </c:extLst>
        </c:ser>
        <c:ser>
          <c:idx val="2"/>
          <c:order val="2"/>
          <c:tx>
            <c:v>Max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8152020'!$C$10:$C$13</c:f>
              <c:strCache>
                <c:ptCount val="4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</c:strCache>
            </c:strRef>
          </c:cat>
          <c:val>
            <c:numRef>
              <c:f>'RAH 8152020'!$Z$10:$Z$13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1.5</c:v>
                </c:pt>
                <c:pt idx="3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95E5-44D1-A122-E1A3CF72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7031196"/>
        <c:axId val="929349350"/>
      </c:barChart>
      <c:catAx>
        <c:axId val="20170311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9349350"/>
        <c:crosses val="autoZero"/>
        <c:auto val="1"/>
        <c:lblAlgn val="ctr"/>
        <c:lblOffset val="100"/>
        <c:noMultiLvlLbl val="1"/>
      </c:catAx>
      <c:valAx>
        <c:axId val="9293493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17031196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8551595052083347"/>
          <c:y val="9.546271338724166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3km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8152020'!$C$21:$C$24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'RAH 8152020'!$D$21:$D$24</c:f>
              <c:numCache>
                <c:formatCode>0%</c:formatCode>
                <c:ptCount val="4"/>
                <c:pt idx="0">
                  <c:v>0.1</c:v>
                </c:pt>
                <c:pt idx="1">
                  <c:v>0.4</c:v>
                </c:pt>
                <c:pt idx="2">
                  <c:v>0.6</c:v>
                </c:pt>
                <c:pt idx="3">
                  <c:v>0.6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35E-4225-AD03-01B4B1F90D17}"/>
            </c:ext>
          </c:extLst>
        </c:ser>
        <c:ser>
          <c:idx val="1"/>
          <c:order val="1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8152020'!$C$21:$C$24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'RAH 8152020'!$F$21:$F$24</c:f>
              <c:numCache>
                <c:formatCode>0%</c:formatCode>
                <c:ptCount val="4"/>
                <c:pt idx="0">
                  <c:v>0.4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35E-4225-AD03-01B4B1F90D17}"/>
            </c:ext>
          </c:extLst>
        </c:ser>
        <c:ser>
          <c:idx val="2"/>
          <c:order val="2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8152020'!$C$21:$C$24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'RAH 8152020'!$H$21:$H$24</c:f>
              <c:numCache>
                <c:formatCode>0%</c:formatCode>
                <c:ptCount val="4"/>
                <c:pt idx="0">
                  <c:v>0.7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535E-4225-AD03-01B4B1F90D17}"/>
            </c:ext>
          </c:extLst>
        </c:ser>
        <c:ser>
          <c:idx val="3"/>
          <c:order val="3"/>
          <c:tx>
            <c:v>&gt;1.00 3km</c:v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8152020'!$C$21:$C$24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'RAH 8152020'!$J$21:$J$24</c:f>
              <c:numCache>
                <c:formatCode>0%</c:formatCode>
                <c:ptCount val="4"/>
                <c:pt idx="1">
                  <c:v>0.2</c:v>
                </c:pt>
                <c:pt idx="2">
                  <c:v>0.4</c:v>
                </c:pt>
                <c:pt idx="3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535E-4225-AD03-01B4B1F90D17}"/>
            </c:ext>
          </c:extLst>
        </c:ser>
        <c:ser>
          <c:idx val="4"/>
          <c:order val="4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8152020'!$C$21:$C$24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'RAH 8152020'!$L$21:$L$24</c:f>
              <c:numCache>
                <c:formatCode>0%</c:formatCode>
                <c:ptCount val="4"/>
                <c:pt idx="0">
                  <c:v>0.1</c:v>
                </c:pt>
                <c:pt idx="1">
                  <c:v>0.7</c:v>
                </c:pt>
                <c:pt idx="2">
                  <c:v>0.9</c:v>
                </c:pt>
                <c:pt idx="3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535E-4225-AD03-01B4B1F90D17}"/>
            </c:ext>
          </c:extLst>
        </c:ser>
        <c:ser>
          <c:idx val="5"/>
          <c:order val="5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8152020'!$C$21:$C$24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'RAH 8152020'!$N$21:$N$24</c:f>
              <c:numCache>
                <c:formatCode>0%</c:formatCode>
                <c:ptCount val="4"/>
                <c:pt idx="0">
                  <c:v>0.5</c:v>
                </c:pt>
                <c:pt idx="1">
                  <c:v>0.9</c:v>
                </c:pt>
                <c:pt idx="2">
                  <c:v>1</c:v>
                </c:pt>
                <c:pt idx="3">
                  <c:v>0.7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535E-4225-AD03-01B4B1F90D17}"/>
            </c:ext>
          </c:extLst>
        </c:ser>
        <c:ser>
          <c:idx val="6"/>
          <c:order val="6"/>
          <c:tx>
            <c:v>&gt;2.00 3km</c:v>
          </c:tx>
          <c:spPr>
            <a:solidFill>
              <a:srgbClr val="B4A7D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8152020'!$C$21:$C$24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'RAH 8152020'!$P$21:$P$24</c:f>
              <c:numCache>
                <c:formatCode>0%</c:formatCode>
                <c:ptCount val="4"/>
                <c:pt idx="2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535E-4225-AD03-01B4B1F90D17}"/>
            </c:ext>
          </c:extLst>
        </c:ser>
        <c:ser>
          <c:idx val="7"/>
          <c:order val="7"/>
          <c:tx>
            <c:v>&gt;2.00 15km</c:v>
          </c:tx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8152020'!$C$21:$C$24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'RAH 8152020'!$R$21:$R$24</c:f>
              <c:numCache>
                <c:formatCode>0%</c:formatCode>
                <c:ptCount val="4"/>
                <c:pt idx="1">
                  <c:v>0.3</c:v>
                </c:pt>
                <c:pt idx="2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535E-4225-AD03-01B4B1F90D17}"/>
            </c:ext>
          </c:extLst>
        </c:ser>
        <c:ser>
          <c:idx val="8"/>
          <c:order val="8"/>
          <c:tx>
            <c:v>&gt;2.00 27km</c:v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8152020'!$C$21:$C$24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'RAH 8152020'!$T$21:$T$24</c:f>
              <c:numCache>
                <c:formatCode>0%</c:formatCode>
                <c:ptCount val="4"/>
                <c:pt idx="0">
                  <c:v>0.1</c:v>
                </c:pt>
                <c:pt idx="1">
                  <c:v>0.5</c:v>
                </c:pt>
                <c:pt idx="2">
                  <c:v>0.7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535E-4225-AD03-01B4B1F90D17}"/>
            </c:ext>
          </c:extLst>
        </c:ser>
        <c:ser>
          <c:idx val="9"/>
          <c:order val="9"/>
          <c:tx>
            <c:v>&gt;3.00 15km</c:v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8152020'!$C$21:$C$24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'RAH 8152020'!$X$21:$X$24</c:f>
              <c:numCache>
                <c:formatCode>0%</c:formatCode>
                <c:ptCount val="4"/>
                <c:pt idx="1">
                  <c:v>0.1</c:v>
                </c:pt>
                <c:pt idx="2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9-535E-4225-AD03-01B4B1F90D17}"/>
            </c:ext>
          </c:extLst>
        </c:ser>
        <c:ser>
          <c:idx val="10"/>
          <c:order val="10"/>
          <c:tx>
            <c:v>&gt;3.00 27km</c:v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8152020'!$C$21:$C$24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'RAH 8152020'!$Z$21:$Z$24</c:f>
              <c:numCache>
                <c:formatCode>0%</c:formatCode>
                <c:ptCount val="4"/>
                <c:pt idx="1">
                  <c:v>0.2</c:v>
                </c:pt>
                <c:pt idx="2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A-535E-4225-AD03-01B4B1F90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1136365"/>
        <c:axId val="1302051598"/>
      </c:barChart>
      <c:catAx>
        <c:axId val="19311363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02051598"/>
        <c:crosses val="autoZero"/>
        <c:auto val="1"/>
        <c:lblAlgn val="ctr"/>
        <c:lblOffset val="100"/>
        <c:noMultiLvlLbl val="1"/>
      </c:catAx>
      <c:valAx>
        <c:axId val="13020515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3113636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8152020'!$C$21:$C$24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'RAH 8152020'!$AH$21:$AH$24</c:f>
              <c:numCache>
                <c:formatCode>General</c:formatCode>
                <c:ptCount val="4"/>
                <c:pt idx="0">
                  <c:v>0.01</c:v>
                </c:pt>
                <c:pt idx="1">
                  <c:v>0.5</c:v>
                </c:pt>
                <c:pt idx="2">
                  <c:v>0.5</c:v>
                </c:pt>
                <c:pt idx="3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1B4-4A89-8262-956F2C443F95}"/>
            </c:ext>
          </c:extLst>
        </c:ser>
        <c:ser>
          <c:idx val="1"/>
          <c:order val="1"/>
          <c:tx>
            <c:v>90th</c:v>
          </c:tx>
          <c:spPr>
            <a:solidFill>
              <a:srgbClr val="F6B26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8152020'!$C$21:$C$24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'RAH 8152020'!$AJ$21:$AJ$24</c:f>
              <c:numCache>
                <c:formatCode>General</c:formatCode>
                <c:ptCount val="4"/>
                <c:pt idx="0">
                  <c:v>0.5</c:v>
                </c:pt>
                <c:pt idx="1">
                  <c:v>1.5</c:v>
                </c:pt>
                <c:pt idx="2">
                  <c:v>2</c:v>
                </c:pt>
                <c:pt idx="3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1B4-4A89-8262-956F2C443F95}"/>
            </c:ext>
          </c:extLst>
        </c:ser>
        <c:ser>
          <c:idx val="2"/>
          <c:order val="2"/>
          <c:tx>
            <c:v>Max</c:v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8152020'!$C$21:$C$24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'RAH 8152020'!$AL$21:$AL$24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51B4-4A89-8262-956F2C443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2655454"/>
        <c:axId val="1977549881"/>
      </c:barChart>
      <c:catAx>
        <c:axId val="11026554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77549881"/>
        <c:crosses val="autoZero"/>
        <c:auto val="1"/>
        <c:lblAlgn val="ctr"/>
        <c:lblOffset val="100"/>
        <c:noMultiLvlLbl val="1"/>
      </c:catAx>
      <c:valAx>
        <c:axId val="19775498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02655454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70218261718750008"/>
          <c:y val="9.0071877807726838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3km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8152020'!$C$26:$C$29</c:f>
              <c:strCache>
                <c:ptCount val="4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</c:strCache>
            </c:strRef>
          </c:cat>
          <c:val>
            <c:numRef>
              <c:f>'RAH 8152020'!$D$26:$D$29</c:f>
              <c:numCache>
                <c:formatCode>0%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18B-40B1-8C35-BE28B6124956}"/>
            </c:ext>
          </c:extLst>
        </c:ser>
        <c:ser>
          <c:idx val="1"/>
          <c:order val="1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8152020'!$C$26:$C$29</c:f>
              <c:strCache>
                <c:ptCount val="4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</c:strCache>
            </c:strRef>
          </c:cat>
          <c:val>
            <c:numRef>
              <c:f>'RAH 8152020'!$F$26:$F$29</c:f>
              <c:numCache>
                <c:formatCode>0%</c:formatCode>
                <c:ptCount val="4"/>
                <c:pt idx="0">
                  <c:v>0.2</c:v>
                </c:pt>
                <c:pt idx="1">
                  <c:v>0.6</c:v>
                </c:pt>
                <c:pt idx="2">
                  <c:v>0.8</c:v>
                </c:pt>
                <c:pt idx="3">
                  <c:v>0.8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18B-40B1-8C35-BE28B6124956}"/>
            </c:ext>
          </c:extLst>
        </c:ser>
        <c:ser>
          <c:idx val="2"/>
          <c:order val="2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8152020'!$C$26:$C$29</c:f>
              <c:strCache>
                <c:ptCount val="4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</c:strCache>
            </c:strRef>
          </c:cat>
          <c:val>
            <c:numRef>
              <c:f>'RAH 8152020'!$H$26:$H$29</c:f>
              <c:numCache>
                <c:formatCode>0%</c:formatCode>
                <c:ptCount val="4"/>
                <c:pt idx="0">
                  <c:v>0.4</c:v>
                </c:pt>
                <c:pt idx="1">
                  <c:v>0.7</c:v>
                </c:pt>
                <c:pt idx="2">
                  <c:v>0.9</c:v>
                </c:pt>
                <c:pt idx="3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518B-40B1-8C35-BE28B6124956}"/>
            </c:ext>
          </c:extLst>
        </c:ser>
        <c:ser>
          <c:idx val="3"/>
          <c:order val="3"/>
          <c:tx>
            <c:v>&gt;1.00 3km</c:v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8152020'!$C$26:$C$29</c:f>
              <c:strCache>
                <c:ptCount val="4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</c:strCache>
            </c:strRef>
          </c:cat>
          <c:val>
            <c:numRef>
              <c:f>'RAH 8152020'!$J$26:$J$29</c:f>
              <c:numCache>
                <c:formatCode>0%</c:formatCode>
                <c:ptCount val="4"/>
                <c:pt idx="1">
                  <c:v>0.1</c:v>
                </c:pt>
                <c:pt idx="2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518B-40B1-8C35-BE28B6124956}"/>
            </c:ext>
          </c:extLst>
        </c:ser>
        <c:ser>
          <c:idx val="4"/>
          <c:order val="4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8152020'!$C$26:$C$29</c:f>
              <c:strCache>
                <c:ptCount val="4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</c:strCache>
            </c:strRef>
          </c:cat>
          <c:val>
            <c:numRef>
              <c:f>'RAH 8152020'!$L$26:$L$29</c:f>
              <c:numCache>
                <c:formatCode>0%</c:formatCode>
                <c:ptCount val="4"/>
                <c:pt idx="0">
                  <c:v>0.1</c:v>
                </c:pt>
                <c:pt idx="1">
                  <c:v>0.3</c:v>
                </c:pt>
                <c:pt idx="2">
                  <c:v>0.6</c:v>
                </c:pt>
                <c:pt idx="3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518B-40B1-8C35-BE28B6124956}"/>
            </c:ext>
          </c:extLst>
        </c:ser>
        <c:ser>
          <c:idx val="5"/>
          <c:order val="5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8152020'!$C$26:$C$29</c:f>
              <c:strCache>
                <c:ptCount val="4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</c:strCache>
            </c:strRef>
          </c:cat>
          <c:val>
            <c:numRef>
              <c:f>'RAH 8152020'!$N$26:$N$29</c:f>
              <c:numCache>
                <c:formatCode>0%</c:formatCode>
                <c:ptCount val="4"/>
                <c:pt idx="0">
                  <c:v>0.2</c:v>
                </c:pt>
                <c:pt idx="1">
                  <c:v>0.6</c:v>
                </c:pt>
                <c:pt idx="2">
                  <c:v>0.8</c:v>
                </c:pt>
                <c:pt idx="3">
                  <c:v>0.7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518B-40B1-8C35-BE28B6124956}"/>
            </c:ext>
          </c:extLst>
        </c:ser>
        <c:ser>
          <c:idx val="6"/>
          <c:order val="6"/>
          <c:tx>
            <c:v>&gt;2.00 15km</c:v>
          </c:tx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8152020'!$C$26:$C$29</c:f>
              <c:strCache>
                <c:ptCount val="4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</c:strCache>
            </c:strRef>
          </c:cat>
          <c:val>
            <c:numRef>
              <c:f>'RAH 8152020'!$R$26:$R$29</c:f>
              <c:numCache>
                <c:formatCode>0%</c:formatCode>
                <c:ptCount val="4"/>
                <c:pt idx="1">
                  <c:v>0.1</c:v>
                </c:pt>
                <c:pt idx="2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518B-40B1-8C35-BE28B6124956}"/>
            </c:ext>
          </c:extLst>
        </c:ser>
        <c:ser>
          <c:idx val="7"/>
          <c:order val="7"/>
          <c:tx>
            <c:v>&gt;2.00 27km</c:v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8152020'!$C$26:$C$29</c:f>
              <c:strCache>
                <c:ptCount val="4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</c:strCache>
            </c:strRef>
          </c:cat>
          <c:val>
            <c:numRef>
              <c:f>'RAH 8152020'!$T$26:$T$29</c:f>
              <c:numCache>
                <c:formatCode>0%</c:formatCode>
                <c:ptCount val="4"/>
                <c:pt idx="1">
                  <c:v>0.2</c:v>
                </c:pt>
                <c:pt idx="2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518B-40B1-8C35-BE28B6124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588369"/>
        <c:axId val="246412923"/>
      </c:barChart>
      <c:catAx>
        <c:axId val="5435883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46412923"/>
        <c:crosses val="autoZero"/>
        <c:auto val="1"/>
        <c:lblAlgn val="ctr"/>
        <c:lblOffset val="100"/>
        <c:noMultiLvlLbl val="1"/>
      </c:catAx>
      <c:valAx>
        <c:axId val="2464129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4358836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FF2C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8152020'!$C$26:$C$29</c:f>
              <c:strCache>
                <c:ptCount val="4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</c:strCache>
            </c:strRef>
          </c:cat>
          <c:val>
            <c:numRef>
              <c:f>'RAH 8152020'!$V$26:$V$29</c:f>
              <c:numCache>
                <c:formatCode>General</c:formatCode>
                <c:ptCount val="4"/>
                <c:pt idx="1">
                  <c:v>0.01</c:v>
                </c:pt>
                <c:pt idx="2">
                  <c:v>0.5</c:v>
                </c:pt>
                <c:pt idx="3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43D-4179-A5CA-0A79396622D3}"/>
            </c:ext>
          </c:extLst>
        </c:ser>
        <c:ser>
          <c:idx val="1"/>
          <c:order val="1"/>
          <c:tx>
            <c:v>90th</c:v>
          </c:tx>
          <c:spPr>
            <a:solidFill>
              <a:srgbClr val="FFE5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8152020'!$C$26:$C$29</c:f>
              <c:strCache>
                <c:ptCount val="4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</c:strCache>
            </c:strRef>
          </c:cat>
          <c:val>
            <c:numRef>
              <c:f>'RAH 8152020'!$X$26:$X$29</c:f>
              <c:numCache>
                <c:formatCode>General</c:formatCode>
                <c:ptCount val="4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43D-4179-A5CA-0A79396622D3}"/>
            </c:ext>
          </c:extLst>
        </c:ser>
        <c:ser>
          <c:idx val="2"/>
          <c:order val="2"/>
          <c:tx>
            <c:v>Max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8152020'!$C$26:$C$29</c:f>
              <c:strCache>
                <c:ptCount val="4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</c:strCache>
            </c:strRef>
          </c:cat>
          <c:val>
            <c:numRef>
              <c:f>'RAH 8152020'!$Z$26:$Z$29</c:f>
              <c:numCache>
                <c:formatCode>General</c:formatCode>
                <c:ptCount val="4"/>
                <c:pt idx="0">
                  <c:v>1.5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F43D-4179-A5CA-0A7939662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7213916"/>
        <c:axId val="460287341"/>
      </c:barChart>
      <c:catAx>
        <c:axId val="12972139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60287341"/>
        <c:crosses val="autoZero"/>
        <c:auto val="1"/>
        <c:lblAlgn val="ctr"/>
        <c:lblOffset val="100"/>
        <c:noMultiLvlLbl val="1"/>
      </c:catAx>
      <c:valAx>
        <c:axId val="4602873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97213916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9218261718750007"/>
          <c:y val="0.1089398023360287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3km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'MHX 6162020'!$C$49:$C$54</c:f>
              <c:strCache>
                <c:ptCount val="6"/>
                <c:pt idx="0">
                  <c:v>hr- 19:00</c:v>
                </c:pt>
                <c:pt idx="1">
                  <c:v>hr- 20:00</c:v>
                </c:pt>
                <c:pt idx="2">
                  <c:v>hr- 21:00</c:v>
                </c:pt>
                <c:pt idx="3">
                  <c:v>hr- 22:00</c:v>
                </c:pt>
                <c:pt idx="4">
                  <c:v>hr- 23:00</c:v>
                </c:pt>
                <c:pt idx="5">
                  <c:v>hr- 0:00</c:v>
                </c:pt>
              </c:strCache>
            </c:strRef>
          </c:cat>
          <c:val>
            <c:numRef>
              <c:f>'MHX 6162020'!$D$49:$D$54</c:f>
              <c:numCache>
                <c:formatCode>0%</c:formatCode>
                <c:ptCount val="6"/>
                <c:pt idx="4">
                  <c:v>0.6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9F9-4AD7-93D0-820D3FB361A7}"/>
            </c:ext>
          </c:extLst>
        </c:ser>
        <c:ser>
          <c:idx val="1"/>
          <c:order val="1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'MHX 6162020'!$C$49:$C$54</c:f>
              <c:strCache>
                <c:ptCount val="6"/>
                <c:pt idx="0">
                  <c:v>hr- 19:00</c:v>
                </c:pt>
                <c:pt idx="1">
                  <c:v>hr- 20:00</c:v>
                </c:pt>
                <c:pt idx="2">
                  <c:v>hr- 21:00</c:v>
                </c:pt>
                <c:pt idx="3">
                  <c:v>hr- 22:00</c:v>
                </c:pt>
                <c:pt idx="4">
                  <c:v>hr- 23:00</c:v>
                </c:pt>
                <c:pt idx="5">
                  <c:v>hr- 0:00</c:v>
                </c:pt>
              </c:strCache>
            </c:strRef>
          </c:cat>
          <c:val>
            <c:numRef>
              <c:f>'MHX 6162020'!$F$49:$F$54</c:f>
              <c:numCache>
                <c:formatCode>0%</c:formatCode>
                <c:ptCount val="6"/>
                <c:pt idx="1">
                  <c:v>0.1</c:v>
                </c:pt>
                <c:pt idx="2">
                  <c:v>0.2</c:v>
                </c:pt>
                <c:pt idx="3">
                  <c:v>0.1</c:v>
                </c:pt>
                <c:pt idx="4">
                  <c:v>1</c:v>
                </c:pt>
                <c:pt idx="5">
                  <c:v>0.7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9F9-4AD7-93D0-820D3FB361A7}"/>
            </c:ext>
          </c:extLst>
        </c:ser>
        <c:ser>
          <c:idx val="2"/>
          <c:order val="2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'MHX 6162020'!$C$49:$C$54</c:f>
              <c:strCache>
                <c:ptCount val="6"/>
                <c:pt idx="0">
                  <c:v>hr- 19:00</c:v>
                </c:pt>
                <c:pt idx="1">
                  <c:v>hr- 20:00</c:v>
                </c:pt>
                <c:pt idx="2">
                  <c:v>hr- 21:00</c:v>
                </c:pt>
                <c:pt idx="3">
                  <c:v>hr- 22:00</c:v>
                </c:pt>
                <c:pt idx="4">
                  <c:v>hr- 23:00</c:v>
                </c:pt>
                <c:pt idx="5">
                  <c:v>hr- 0:00</c:v>
                </c:pt>
              </c:strCache>
            </c:strRef>
          </c:cat>
          <c:val>
            <c:numRef>
              <c:f>'MHX 6162020'!$H$49:$H$54</c:f>
              <c:numCache>
                <c:formatCode>0%</c:formatCode>
                <c:ptCount val="6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29F9-4AD7-93D0-820D3FB361A7}"/>
            </c:ext>
          </c:extLst>
        </c:ser>
        <c:ser>
          <c:idx val="3"/>
          <c:order val="3"/>
          <c:tx>
            <c:v>&gt;1.00 3km</c:v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'MHX 6162020'!$C$49:$C$54</c:f>
              <c:strCache>
                <c:ptCount val="6"/>
                <c:pt idx="0">
                  <c:v>hr- 19:00</c:v>
                </c:pt>
                <c:pt idx="1">
                  <c:v>hr- 20:00</c:v>
                </c:pt>
                <c:pt idx="2">
                  <c:v>hr- 21:00</c:v>
                </c:pt>
                <c:pt idx="3">
                  <c:v>hr- 22:00</c:v>
                </c:pt>
                <c:pt idx="4">
                  <c:v>hr- 23:00</c:v>
                </c:pt>
                <c:pt idx="5">
                  <c:v>hr- 0:00</c:v>
                </c:pt>
              </c:strCache>
            </c:strRef>
          </c:cat>
          <c:val>
            <c:numRef>
              <c:f>'MHX 6162020'!$J$49:$J$54</c:f>
              <c:numCache>
                <c:formatCode>h:mm</c:formatCode>
                <c:ptCount val="6"/>
                <c:pt idx="2" formatCode="0%">
                  <c:v>0.1</c:v>
                </c:pt>
                <c:pt idx="4" formatCode="0%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29F9-4AD7-93D0-820D3FB361A7}"/>
            </c:ext>
          </c:extLst>
        </c:ser>
        <c:ser>
          <c:idx val="4"/>
          <c:order val="4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'MHX 6162020'!$C$49:$C$54</c:f>
              <c:strCache>
                <c:ptCount val="6"/>
                <c:pt idx="0">
                  <c:v>hr- 19:00</c:v>
                </c:pt>
                <c:pt idx="1">
                  <c:v>hr- 20:00</c:v>
                </c:pt>
                <c:pt idx="2">
                  <c:v>hr- 21:00</c:v>
                </c:pt>
                <c:pt idx="3">
                  <c:v>hr- 22:00</c:v>
                </c:pt>
                <c:pt idx="4">
                  <c:v>hr- 23:00</c:v>
                </c:pt>
                <c:pt idx="5">
                  <c:v>hr- 0:00</c:v>
                </c:pt>
              </c:strCache>
            </c:strRef>
          </c:cat>
          <c:val>
            <c:numRef>
              <c:f>'MHX 6162020'!$L$49:$L$54</c:f>
              <c:numCache>
                <c:formatCode>0%</c:formatCode>
                <c:ptCount val="6"/>
                <c:pt idx="1">
                  <c:v>0.1</c:v>
                </c:pt>
                <c:pt idx="2">
                  <c:v>0.1</c:v>
                </c:pt>
                <c:pt idx="4">
                  <c:v>0.4</c:v>
                </c:pt>
                <c:pt idx="5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29F9-4AD7-93D0-820D3FB361A7}"/>
            </c:ext>
          </c:extLst>
        </c:ser>
        <c:ser>
          <c:idx val="5"/>
          <c:order val="5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'MHX 6162020'!$C$49:$C$54</c:f>
              <c:strCache>
                <c:ptCount val="6"/>
                <c:pt idx="0">
                  <c:v>hr- 19:00</c:v>
                </c:pt>
                <c:pt idx="1">
                  <c:v>hr- 20:00</c:v>
                </c:pt>
                <c:pt idx="2">
                  <c:v>hr- 21:00</c:v>
                </c:pt>
                <c:pt idx="3">
                  <c:v>hr- 22:00</c:v>
                </c:pt>
                <c:pt idx="4">
                  <c:v>hr- 23:00</c:v>
                </c:pt>
                <c:pt idx="5">
                  <c:v>hr- 0:00</c:v>
                </c:pt>
              </c:strCache>
            </c:strRef>
          </c:cat>
          <c:val>
            <c:numRef>
              <c:f>'MHX 6162020'!$N$49:$N$54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0.2</c:v>
                </c:pt>
                <c:pt idx="4">
                  <c:v>0.7</c:v>
                </c:pt>
                <c:pt idx="5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29F9-4AD7-93D0-820D3FB361A7}"/>
            </c:ext>
          </c:extLst>
        </c:ser>
        <c:ser>
          <c:idx val="6"/>
          <c:order val="6"/>
          <c:tx>
            <c:v>&gt;2.00 27km</c:v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'MHX 6162020'!$C$49:$C$54</c:f>
              <c:strCache>
                <c:ptCount val="6"/>
                <c:pt idx="0">
                  <c:v>hr- 19:00</c:v>
                </c:pt>
                <c:pt idx="1">
                  <c:v>hr- 20:00</c:v>
                </c:pt>
                <c:pt idx="2">
                  <c:v>hr- 21:00</c:v>
                </c:pt>
                <c:pt idx="3">
                  <c:v>hr- 22:00</c:v>
                </c:pt>
                <c:pt idx="4">
                  <c:v>hr- 23:00</c:v>
                </c:pt>
                <c:pt idx="5">
                  <c:v>hr- 0:00</c:v>
                </c:pt>
              </c:strCache>
            </c:strRef>
          </c:cat>
          <c:val>
            <c:numRef>
              <c:f>'MHX 6162020'!$T$49:$T$54</c:f>
              <c:numCache>
                <c:formatCode>General</c:formatCode>
                <c:ptCount val="6"/>
                <c:pt idx="2" formatCode="0%">
                  <c:v>0.1</c:v>
                </c:pt>
                <c:pt idx="4" formatCode="0%">
                  <c:v>0.3</c:v>
                </c:pt>
                <c:pt idx="5" formatCode="0%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29F9-4AD7-93D0-820D3FB36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0928744"/>
        <c:axId val="1452565970"/>
      </c:barChart>
      <c:catAx>
        <c:axId val="1770928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52565970"/>
        <c:crosses val="autoZero"/>
        <c:auto val="1"/>
        <c:lblAlgn val="ctr"/>
        <c:lblOffset val="100"/>
        <c:noMultiLvlLbl val="1"/>
      </c:catAx>
      <c:valAx>
        <c:axId val="14525659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7092874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8152020'!$C$37:$C$40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'RAH 8152020'!$F$37:$F$40</c:f>
              <c:numCache>
                <c:formatCode>0%</c:formatCode>
                <c:ptCount val="4"/>
                <c:pt idx="0">
                  <c:v>0.3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379-4A14-8D96-7E7228F73B24}"/>
            </c:ext>
          </c:extLst>
        </c:ser>
        <c:ser>
          <c:idx val="1"/>
          <c:order val="1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8152020'!$C$37:$C$40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'RAH 8152020'!$H$37:$H$40</c:f>
              <c:numCache>
                <c:formatCode>0%</c:formatCode>
                <c:ptCount val="4"/>
                <c:pt idx="0">
                  <c:v>0.7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379-4A14-8D96-7E7228F73B24}"/>
            </c:ext>
          </c:extLst>
        </c:ser>
        <c:ser>
          <c:idx val="2"/>
          <c:order val="2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8152020'!$C$37:$C$40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'RAH 8152020'!$L$37:$L$40</c:f>
              <c:numCache>
                <c:formatCode>0%</c:formatCode>
                <c:ptCount val="4"/>
                <c:pt idx="0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9379-4A14-8D96-7E7228F73B24}"/>
            </c:ext>
          </c:extLst>
        </c:ser>
        <c:ser>
          <c:idx val="3"/>
          <c:order val="3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8152020'!$C$37:$C$40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'RAH 8152020'!$N$37:$N$40</c:f>
              <c:numCache>
                <c:formatCode>0%</c:formatCode>
                <c:ptCount val="4"/>
                <c:pt idx="0">
                  <c:v>0.4</c:v>
                </c:pt>
                <c:pt idx="1">
                  <c:v>0.1</c:v>
                </c:pt>
                <c:pt idx="2">
                  <c:v>0.3</c:v>
                </c:pt>
                <c:pt idx="3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9379-4A14-8D96-7E7228F73B24}"/>
            </c:ext>
          </c:extLst>
        </c:ser>
        <c:ser>
          <c:idx val="4"/>
          <c:order val="4"/>
          <c:tx>
            <c:v>&gt;2.00 27km</c:v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8152020'!$C$37:$C$40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'RAH 8152020'!$T$37:$T$40</c:f>
              <c:numCache>
                <c:formatCode>0%</c:formatCode>
                <c:ptCount val="4"/>
                <c:pt idx="0">
                  <c:v>0.1</c:v>
                </c:pt>
                <c:pt idx="1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9379-4A14-8D96-7E7228F73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9208462"/>
        <c:axId val="441379960"/>
      </c:barChart>
      <c:catAx>
        <c:axId val="12692084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41379960"/>
        <c:crosses val="autoZero"/>
        <c:auto val="1"/>
        <c:lblAlgn val="ctr"/>
        <c:lblOffset val="100"/>
        <c:noMultiLvlLbl val="1"/>
      </c:catAx>
      <c:valAx>
        <c:axId val="4413799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6920846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8152020'!$C$37:$C$40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'RAH 8152020'!$AH$37:$AH$40</c:f>
              <c:numCache>
                <c:formatCode>General</c:formatCode>
                <c:ptCount val="4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EC8-4516-B508-E7B6B1A69A9B}"/>
            </c:ext>
          </c:extLst>
        </c:ser>
        <c:ser>
          <c:idx val="1"/>
          <c:order val="1"/>
          <c:tx>
            <c:v>90th</c:v>
          </c:tx>
          <c:spPr>
            <a:solidFill>
              <a:srgbClr val="F6B26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8152020'!$C$37:$C$40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'RAH 8152020'!$AJ$37:$AJ$40</c:f>
              <c:numCache>
                <c:formatCode>General</c:formatCode>
                <c:ptCount val="4"/>
                <c:pt idx="0">
                  <c:v>0.25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EC8-4516-B508-E7B6B1A69A9B}"/>
            </c:ext>
          </c:extLst>
        </c:ser>
        <c:ser>
          <c:idx val="2"/>
          <c:order val="2"/>
          <c:tx>
            <c:v>Max</c:v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8152020'!$C$37:$C$40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'RAH 8152020'!$AL$37:$AL$40</c:f>
              <c:numCache>
                <c:formatCode>General</c:formatCode>
                <c:ptCount val="4"/>
                <c:pt idx="0">
                  <c:v>1</c:v>
                </c:pt>
                <c:pt idx="1">
                  <c:v>0.25</c:v>
                </c:pt>
                <c:pt idx="2">
                  <c:v>0.1</c:v>
                </c:pt>
                <c:pt idx="3">
                  <c:v>0.01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5EC8-4516-B508-E7B6B1A69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4565229"/>
        <c:axId val="60241549"/>
      </c:barChart>
      <c:catAx>
        <c:axId val="17145652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0241549"/>
        <c:crosses val="autoZero"/>
        <c:auto val="1"/>
        <c:lblAlgn val="ctr"/>
        <c:lblOffset val="100"/>
        <c:noMultiLvlLbl val="1"/>
      </c:catAx>
      <c:valAx>
        <c:axId val="602415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14565229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9884928385416678"/>
          <c:y val="0.10085354896675648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8152020'!$C$42:$C$45</c:f>
              <c:strCache>
                <c:ptCount val="4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</c:strCache>
            </c:strRef>
          </c:cat>
          <c:val>
            <c:numRef>
              <c:f>'RAH 8152020'!$F$42:$F$45</c:f>
              <c:numCache>
                <c:formatCode>0%</c:formatCode>
                <c:ptCount val="4"/>
                <c:pt idx="3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393-4159-A096-8E25BC8E66B9}"/>
            </c:ext>
          </c:extLst>
        </c:ser>
        <c:ser>
          <c:idx val="1"/>
          <c:order val="1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8152020'!$C$42:$C$45</c:f>
              <c:strCache>
                <c:ptCount val="4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</c:strCache>
            </c:strRef>
          </c:cat>
          <c:val>
            <c:numRef>
              <c:f>'RAH 8152020'!$H$42:$H$45</c:f>
              <c:numCache>
                <c:formatCode>0%</c:formatCode>
                <c:ptCount val="4"/>
                <c:pt idx="0">
                  <c:v>0.1</c:v>
                </c:pt>
                <c:pt idx="2">
                  <c:v>0.2</c:v>
                </c:pt>
                <c:pt idx="3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393-4159-A096-8E25BC8E66B9}"/>
            </c:ext>
          </c:extLst>
        </c:ser>
        <c:ser>
          <c:idx val="2"/>
          <c:order val="2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8152020'!$C$42:$C$45</c:f>
              <c:strCache>
                <c:ptCount val="4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</c:strCache>
            </c:strRef>
          </c:cat>
          <c:val>
            <c:numRef>
              <c:f>'RAH 8152020'!$N$42:$N$45</c:f>
              <c:numCache>
                <c:formatCode>0%</c:formatCode>
                <c:ptCount val="4"/>
                <c:pt idx="3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8393-4159-A096-8E25BC8E6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8415669"/>
        <c:axId val="1830728306"/>
      </c:barChart>
      <c:catAx>
        <c:axId val="8284156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30728306"/>
        <c:crosses val="autoZero"/>
        <c:auto val="1"/>
        <c:lblAlgn val="ctr"/>
        <c:lblOffset val="100"/>
        <c:noMultiLvlLbl val="1"/>
      </c:catAx>
      <c:valAx>
        <c:axId val="18307283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2841566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90th</c:v>
          </c:tx>
          <c:spPr>
            <a:solidFill>
              <a:srgbClr val="FFE5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8152020'!$C$42:$C$45</c:f>
              <c:strCache>
                <c:ptCount val="4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</c:strCache>
            </c:strRef>
          </c:cat>
          <c:val>
            <c:numRef>
              <c:f>'RAH 8152020'!$X$42:$X$45</c:f>
              <c:numCache>
                <c:formatCode>General</c:formatCode>
                <c:ptCount val="4"/>
                <c:pt idx="3">
                  <c:v>0.01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822-4A27-9221-C6B0489BAD01}"/>
            </c:ext>
          </c:extLst>
        </c:ser>
        <c:ser>
          <c:idx val="1"/>
          <c:order val="1"/>
          <c:tx>
            <c:v>Max</c:v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8152020'!$C$42:$C$45</c:f>
              <c:strCache>
                <c:ptCount val="4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</c:strCache>
            </c:strRef>
          </c:cat>
          <c:val>
            <c:numRef>
              <c:f>'RAH 8152020'!$Z$42:$Z$45</c:f>
              <c:numCache>
                <c:formatCode>General</c:formatCode>
                <c:ptCount val="4"/>
                <c:pt idx="0">
                  <c:v>0.01</c:v>
                </c:pt>
                <c:pt idx="3">
                  <c:v>0.01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822-4A27-9221-C6B0489BA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2584052"/>
        <c:axId val="423125920"/>
      </c:barChart>
      <c:catAx>
        <c:axId val="12025840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23125920"/>
        <c:crosses val="autoZero"/>
        <c:auto val="1"/>
        <c:lblAlgn val="ctr"/>
        <c:lblOffset val="100"/>
        <c:noMultiLvlLbl val="1"/>
      </c:catAx>
      <c:valAx>
        <c:axId val="4231259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02584052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78333333333333344"/>
          <c:y val="0.1062443845462713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3km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8152020'!$C$53:$C$58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'RAH 8152020'!$D$53:$D$58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0.3</c:v>
                </c:pt>
                <c:pt idx="3">
                  <c:v>0.7</c:v>
                </c:pt>
                <c:pt idx="4">
                  <c:v>0.8</c:v>
                </c:pt>
                <c:pt idx="5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855-4716-A682-D587C41347B4}"/>
            </c:ext>
          </c:extLst>
        </c:ser>
        <c:ser>
          <c:idx val="1"/>
          <c:order val="1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8152020'!$C$53:$C$58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'RAH 8152020'!$F$53:$F$58</c:f>
              <c:numCache>
                <c:formatCode>0%</c:formatCode>
                <c:ptCount val="6"/>
                <c:pt idx="0">
                  <c:v>0.8</c:v>
                </c:pt>
                <c:pt idx="1">
                  <c:v>0.8</c:v>
                </c:pt>
                <c:pt idx="2">
                  <c:v>0.7</c:v>
                </c:pt>
                <c:pt idx="3">
                  <c:v>0.9</c:v>
                </c:pt>
                <c:pt idx="4">
                  <c:v>1</c:v>
                </c:pt>
                <c:pt idx="5">
                  <c:v>0.9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855-4716-A682-D587C41347B4}"/>
            </c:ext>
          </c:extLst>
        </c:ser>
        <c:ser>
          <c:idx val="2"/>
          <c:order val="2"/>
          <c:tx>
            <c:v>&gt;0.5 30km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8152020'!$C$53:$C$58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'RAH 8152020'!$H$53:$H$58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A855-4716-A682-D587C41347B4}"/>
            </c:ext>
          </c:extLst>
        </c:ser>
        <c:ser>
          <c:idx val="3"/>
          <c:order val="3"/>
          <c:tx>
            <c:v>&gt;1.00 3km</c:v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8152020'!$C$53:$C$58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'RAH 8152020'!$J$53:$J$58</c:f>
              <c:numCache>
                <c:formatCode>0%</c:formatCode>
                <c:ptCount val="6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0.4</c:v>
                </c:pt>
                <c:pt idx="5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A855-4716-A682-D587C41347B4}"/>
            </c:ext>
          </c:extLst>
        </c:ser>
        <c:ser>
          <c:idx val="4"/>
          <c:order val="4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8152020'!$C$53:$C$58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'RAH 8152020'!$L$53:$L$58</c:f>
              <c:numCache>
                <c:formatCode>0%</c:formatCode>
                <c:ptCount val="6"/>
                <c:pt idx="0">
                  <c:v>0.6</c:v>
                </c:pt>
                <c:pt idx="1">
                  <c:v>0.7</c:v>
                </c:pt>
                <c:pt idx="2">
                  <c:v>0.6</c:v>
                </c:pt>
                <c:pt idx="3">
                  <c:v>0.8</c:v>
                </c:pt>
                <c:pt idx="4">
                  <c:v>0.8</c:v>
                </c:pt>
                <c:pt idx="5">
                  <c:v>0.7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A855-4716-A682-D587C41347B4}"/>
            </c:ext>
          </c:extLst>
        </c:ser>
        <c:ser>
          <c:idx val="5"/>
          <c:order val="5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8152020'!$C$53:$C$58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'RAH 8152020'!$N$53:$N$58</c:f>
              <c:numCache>
                <c:formatCode>0%</c:formatCode>
                <c:ptCount val="6"/>
                <c:pt idx="0">
                  <c:v>0.9</c:v>
                </c:pt>
                <c:pt idx="1">
                  <c:v>0.9</c:v>
                </c:pt>
                <c:pt idx="2">
                  <c:v>0.8</c:v>
                </c:pt>
                <c:pt idx="3">
                  <c:v>1</c:v>
                </c:pt>
                <c:pt idx="4">
                  <c:v>1</c:v>
                </c:pt>
                <c:pt idx="5">
                  <c:v>0.9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A855-4716-A682-D587C41347B4}"/>
            </c:ext>
          </c:extLst>
        </c:ser>
        <c:ser>
          <c:idx val="6"/>
          <c:order val="6"/>
          <c:tx>
            <c:v>&gt;2.00 3km</c:v>
          </c:tx>
          <c:spPr>
            <a:solidFill>
              <a:srgbClr val="B4A7D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8152020'!$C$53:$C$58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'RAH 8152020'!$P$53:$P$58</c:f>
              <c:numCache>
                <c:formatCode>0%</c:formatCode>
                <c:ptCount val="6"/>
                <c:pt idx="0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A855-4716-A682-D587C41347B4}"/>
            </c:ext>
          </c:extLst>
        </c:ser>
        <c:ser>
          <c:idx val="7"/>
          <c:order val="7"/>
          <c:tx>
            <c:v>&gt;2.00 15km</c:v>
          </c:tx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8152020'!$C$53:$C$58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'RAH 8152020'!$R$53:$R$58</c:f>
              <c:numCache>
                <c:formatCode>0%</c:formatCode>
                <c:ptCount val="6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  <c:pt idx="4">
                  <c:v>0.4</c:v>
                </c:pt>
                <c:pt idx="5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A855-4716-A682-D587C41347B4}"/>
            </c:ext>
          </c:extLst>
        </c:ser>
        <c:ser>
          <c:idx val="8"/>
          <c:order val="8"/>
          <c:tx>
            <c:v>&gt;2.00 27km</c:v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8152020'!$C$53:$C$58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'RAH 8152020'!$T$53:$T$58</c:f>
              <c:numCache>
                <c:formatCode>0%</c:formatCode>
                <c:ptCount val="6"/>
                <c:pt idx="0">
                  <c:v>0.4</c:v>
                </c:pt>
                <c:pt idx="1">
                  <c:v>0.6</c:v>
                </c:pt>
                <c:pt idx="2">
                  <c:v>0.5</c:v>
                </c:pt>
                <c:pt idx="3">
                  <c:v>0.8</c:v>
                </c:pt>
                <c:pt idx="4">
                  <c:v>0.7</c:v>
                </c:pt>
                <c:pt idx="5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A855-4716-A682-D587C41347B4}"/>
            </c:ext>
          </c:extLst>
        </c:ser>
        <c:ser>
          <c:idx val="9"/>
          <c:order val="9"/>
          <c:tx>
            <c:v>&gt;3.00 15km</c:v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8152020'!$C$53:$C$58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'RAH 8152020'!$X$53:$X$58</c:f>
              <c:numCache>
                <c:formatCode>0%</c:formatCode>
                <c:ptCount val="6"/>
                <c:pt idx="0">
                  <c:v>0.1</c:v>
                </c:pt>
                <c:pt idx="1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9-A855-4716-A682-D587C41347B4}"/>
            </c:ext>
          </c:extLst>
        </c:ser>
        <c:ser>
          <c:idx val="10"/>
          <c:order val="10"/>
          <c:tx>
            <c:v>&gt;3.00 27km</c:v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8152020'!$C$53:$C$58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'RAH 8152020'!$Z$53:$Z$58</c:f>
              <c:numCache>
                <c:formatCode>0%</c:formatCode>
                <c:ptCount val="6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  <c:pt idx="4">
                  <c:v>0.3</c:v>
                </c:pt>
                <c:pt idx="5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A-A855-4716-A682-D587C4134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1593545"/>
        <c:axId val="959570836"/>
      </c:barChart>
      <c:catAx>
        <c:axId val="12215935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59570836"/>
        <c:crosses val="autoZero"/>
        <c:auto val="1"/>
        <c:lblAlgn val="ctr"/>
        <c:lblOffset val="100"/>
        <c:noMultiLvlLbl val="1"/>
      </c:catAx>
      <c:valAx>
        <c:axId val="9595708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2159354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8152020'!$C$53:$C$58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'RAH 8152020'!$AH$53:$AH$58</c:f>
              <c:numCache>
                <c:formatCode>General</c:formatCode>
                <c:ptCount val="6"/>
                <c:pt idx="0">
                  <c:v>0.25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C4D-440E-A131-8836F035CB33}"/>
            </c:ext>
          </c:extLst>
        </c:ser>
        <c:ser>
          <c:idx val="1"/>
          <c:order val="1"/>
          <c:tx>
            <c:v>90th</c:v>
          </c:tx>
          <c:spPr>
            <a:solidFill>
              <a:srgbClr val="F6B26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8152020'!$C$53:$C$58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'RAH 8152020'!$AJ$53:$AJ$58</c:f>
              <c:numCache>
                <c:formatCode>General</c:formatCode>
                <c:ptCount val="6"/>
                <c:pt idx="0">
                  <c:v>2</c:v>
                </c:pt>
                <c:pt idx="1">
                  <c:v>1.5</c:v>
                </c:pt>
                <c:pt idx="2">
                  <c:v>1</c:v>
                </c:pt>
                <c:pt idx="3">
                  <c:v>1</c:v>
                </c:pt>
                <c:pt idx="4">
                  <c:v>1.5</c:v>
                </c:pt>
                <c:pt idx="5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C4D-440E-A131-8836F035CB33}"/>
            </c:ext>
          </c:extLst>
        </c:ser>
        <c:ser>
          <c:idx val="2"/>
          <c:order val="2"/>
          <c:tx>
            <c:v>Max</c:v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8152020'!$C$53:$C$58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'RAH 8152020'!$AL$53:$AL$58</c:f>
              <c:numCache>
                <c:formatCode>General</c:formatCode>
                <c:ptCount val="6"/>
                <c:pt idx="0">
                  <c:v>3</c:v>
                </c:pt>
                <c:pt idx="1">
                  <c:v>2.5</c:v>
                </c:pt>
                <c:pt idx="2">
                  <c:v>2</c:v>
                </c:pt>
                <c:pt idx="3">
                  <c:v>1.5</c:v>
                </c:pt>
                <c:pt idx="4">
                  <c:v>2</c:v>
                </c:pt>
                <c:pt idx="5">
                  <c:v>1.5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AC4D-440E-A131-8836F035C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234805"/>
        <c:axId val="1397092937"/>
      </c:barChart>
      <c:catAx>
        <c:axId val="702348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97092937"/>
        <c:crosses val="autoZero"/>
        <c:auto val="1"/>
        <c:lblAlgn val="ctr"/>
        <c:lblOffset val="100"/>
        <c:noMultiLvlLbl val="1"/>
      </c:catAx>
      <c:valAx>
        <c:axId val="13970929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0234805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9666666666666677"/>
          <c:y val="9.2767295597484256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3km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8152020'!$C$60:$C$65</c:f>
              <c:strCache>
                <c:ptCount val="6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  <c:pt idx="5">
                  <c:v>hr- 22:00</c:v>
                </c:pt>
              </c:strCache>
            </c:strRef>
          </c:cat>
          <c:val>
            <c:numRef>
              <c:f>'RAH 8152020'!$D$60:$D$65</c:f>
              <c:numCache>
                <c:formatCode>0%</c:formatCode>
                <c:ptCount val="6"/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0.3</c:v>
                </c:pt>
                <c:pt idx="5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1F6-48F0-AF92-10D6410A9EDA}"/>
            </c:ext>
          </c:extLst>
        </c:ser>
        <c:ser>
          <c:idx val="1"/>
          <c:order val="1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8152020'!$C$60:$C$65</c:f>
              <c:strCache>
                <c:ptCount val="6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  <c:pt idx="5">
                  <c:v>hr- 22:00</c:v>
                </c:pt>
              </c:strCache>
            </c:strRef>
          </c:cat>
          <c:val>
            <c:numRef>
              <c:f>'RAH 8152020'!$F$60:$F$65</c:f>
              <c:numCache>
                <c:formatCode>0%</c:formatCode>
                <c:ptCount val="6"/>
                <c:pt idx="0">
                  <c:v>0.2</c:v>
                </c:pt>
                <c:pt idx="1">
                  <c:v>0.5</c:v>
                </c:pt>
                <c:pt idx="2">
                  <c:v>0.5</c:v>
                </c:pt>
                <c:pt idx="3">
                  <c:v>0.7</c:v>
                </c:pt>
                <c:pt idx="4">
                  <c:v>0.8</c:v>
                </c:pt>
                <c:pt idx="5">
                  <c:v>0.8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1F6-48F0-AF92-10D6410A9EDA}"/>
            </c:ext>
          </c:extLst>
        </c:ser>
        <c:ser>
          <c:idx val="2"/>
          <c:order val="2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8152020'!$C$60:$C$65</c:f>
              <c:strCache>
                <c:ptCount val="6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  <c:pt idx="5">
                  <c:v>hr- 22:00</c:v>
                </c:pt>
              </c:strCache>
            </c:strRef>
          </c:cat>
          <c:val>
            <c:numRef>
              <c:f>'RAH 8152020'!$H$60:$H$65</c:f>
              <c:numCache>
                <c:formatCode>0%</c:formatCode>
                <c:ptCount val="6"/>
                <c:pt idx="0">
                  <c:v>0.3</c:v>
                </c:pt>
                <c:pt idx="1">
                  <c:v>0.7</c:v>
                </c:pt>
                <c:pt idx="2">
                  <c:v>0.8</c:v>
                </c:pt>
                <c:pt idx="3">
                  <c:v>1</c:v>
                </c:pt>
                <c:pt idx="4">
                  <c:v>1</c:v>
                </c:pt>
                <c:pt idx="5">
                  <c:v>0.9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B1F6-48F0-AF92-10D6410A9EDA}"/>
            </c:ext>
          </c:extLst>
        </c:ser>
        <c:ser>
          <c:idx val="3"/>
          <c:order val="3"/>
          <c:tx>
            <c:v>&gt;1.00 3km</c:v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8152020'!$C$60:$C$65</c:f>
              <c:strCache>
                <c:ptCount val="6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  <c:pt idx="5">
                  <c:v>hr- 22:00</c:v>
                </c:pt>
              </c:strCache>
            </c:strRef>
          </c:cat>
          <c:val>
            <c:numRef>
              <c:f>'RAH 8152020'!$J$60:$J$65</c:f>
              <c:numCache>
                <c:formatCode>h:mm</c:formatCode>
                <c:ptCount val="6"/>
                <c:pt idx="2" formatCode="0%">
                  <c:v>0.1</c:v>
                </c:pt>
                <c:pt idx="3" formatCode="0%">
                  <c:v>0.1</c:v>
                </c:pt>
                <c:pt idx="4" formatCode="0%">
                  <c:v>0.1</c:v>
                </c:pt>
                <c:pt idx="5" formatCode="0%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B1F6-48F0-AF92-10D6410A9EDA}"/>
            </c:ext>
          </c:extLst>
        </c:ser>
        <c:ser>
          <c:idx val="4"/>
          <c:order val="4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8152020'!$C$60:$C$65</c:f>
              <c:strCache>
                <c:ptCount val="6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  <c:pt idx="5">
                  <c:v>hr- 22:00</c:v>
                </c:pt>
              </c:strCache>
            </c:strRef>
          </c:cat>
          <c:val>
            <c:numRef>
              <c:f>'RAH 8152020'!$L$60:$L$65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0.6</c:v>
                </c:pt>
                <c:pt idx="5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B1F6-48F0-AF92-10D6410A9EDA}"/>
            </c:ext>
          </c:extLst>
        </c:ser>
        <c:ser>
          <c:idx val="5"/>
          <c:order val="5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8152020'!$C$60:$C$65</c:f>
              <c:strCache>
                <c:ptCount val="6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  <c:pt idx="5">
                  <c:v>hr- 22:00</c:v>
                </c:pt>
              </c:strCache>
            </c:strRef>
          </c:cat>
          <c:val>
            <c:numRef>
              <c:f>'RAH 8152020'!$N$60:$N$65</c:f>
              <c:numCache>
                <c:formatCode>0%</c:formatCode>
                <c:ptCount val="6"/>
                <c:pt idx="0">
                  <c:v>0.3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0.9</c:v>
                </c:pt>
                <c:pt idx="5">
                  <c:v>0.8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B1F6-48F0-AF92-10D6410A9EDA}"/>
            </c:ext>
          </c:extLst>
        </c:ser>
        <c:ser>
          <c:idx val="6"/>
          <c:order val="6"/>
          <c:tx>
            <c:v>&gt;2.00 15km</c:v>
          </c:tx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8152020'!$C$60:$C$65</c:f>
              <c:strCache>
                <c:ptCount val="6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  <c:pt idx="5">
                  <c:v>hr- 22:00</c:v>
                </c:pt>
              </c:strCache>
            </c:strRef>
          </c:cat>
          <c:val>
            <c:numRef>
              <c:f>'RAH 8152020'!$R$60:$R$65</c:f>
              <c:numCache>
                <c:formatCode>h:mm</c:formatCode>
                <c:ptCount val="6"/>
                <c:pt idx="3" formatCode="0%">
                  <c:v>0.1</c:v>
                </c:pt>
                <c:pt idx="4" formatCode="0%">
                  <c:v>0.1</c:v>
                </c:pt>
                <c:pt idx="5" formatCode="0%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B1F6-48F0-AF92-10D6410A9EDA}"/>
            </c:ext>
          </c:extLst>
        </c:ser>
        <c:ser>
          <c:idx val="7"/>
          <c:order val="7"/>
          <c:tx>
            <c:v>&gt;2.00  27km</c:v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8152020'!$C$60:$C$65</c:f>
              <c:strCache>
                <c:ptCount val="6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  <c:pt idx="5">
                  <c:v>hr- 22:00</c:v>
                </c:pt>
              </c:strCache>
            </c:strRef>
          </c:cat>
          <c:val>
            <c:numRef>
              <c:f>'RAH 8152020'!$T$60:$T$65</c:f>
              <c:numCache>
                <c:formatCode>0%</c:formatCode>
                <c:ptCount val="6"/>
                <c:pt idx="1">
                  <c:v>0.1</c:v>
                </c:pt>
                <c:pt idx="2">
                  <c:v>0.1</c:v>
                </c:pt>
                <c:pt idx="3">
                  <c:v>0.3</c:v>
                </c:pt>
                <c:pt idx="4">
                  <c:v>0.4</c:v>
                </c:pt>
                <c:pt idx="5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B1F6-48F0-AF92-10D6410A9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4781172"/>
        <c:axId val="331068195"/>
      </c:barChart>
      <c:catAx>
        <c:axId val="14547811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31068195"/>
        <c:crosses val="autoZero"/>
        <c:auto val="1"/>
        <c:lblAlgn val="ctr"/>
        <c:lblOffset val="100"/>
        <c:noMultiLvlLbl val="1"/>
      </c:catAx>
      <c:valAx>
        <c:axId val="3310681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5478117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FF2C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8152020'!$C$60:$C$65</c:f>
              <c:strCache>
                <c:ptCount val="6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  <c:pt idx="5">
                  <c:v>hr- 22:00</c:v>
                </c:pt>
              </c:strCache>
            </c:strRef>
          </c:cat>
          <c:val>
            <c:numRef>
              <c:f>'RAH 8152020'!$V$60:$V$65</c:f>
              <c:numCache>
                <c:formatCode>General</c:formatCode>
                <c:ptCount val="6"/>
                <c:pt idx="1">
                  <c:v>0.01</c:v>
                </c:pt>
                <c:pt idx="2">
                  <c:v>0.1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13D-4FAF-A9AB-6CD5F0F0CEC0}"/>
            </c:ext>
          </c:extLst>
        </c:ser>
        <c:ser>
          <c:idx val="1"/>
          <c:order val="1"/>
          <c:tx>
            <c:v>90th</c:v>
          </c:tx>
          <c:spPr>
            <a:solidFill>
              <a:srgbClr val="FFE5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8152020'!$C$60:$C$65</c:f>
              <c:strCache>
                <c:ptCount val="6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  <c:pt idx="5">
                  <c:v>hr- 22:00</c:v>
                </c:pt>
              </c:strCache>
            </c:strRef>
          </c:cat>
          <c:val>
            <c:numRef>
              <c:f>'RAH 8152020'!$X$60:$X$65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0.25</c:v>
                </c:pt>
                <c:pt idx="3">
                  <c:v>1</c:v>
                </c:pt>
                <c:pt idx="4">
                  <c:v>0.5</c:v>
                </c:pt>
                <c:pt idx="5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13D-4FAF-A9AB-6CD5F0F0CEC0}"/>
            </c:ext>
          </c:extLst>
        </c:ser>
        <c:ser>
          <c:idx val="2"/>
          <c:order val="2"/>
          <c:tx>
            <c:v>Max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8152020'!$C$60:$C$65</c:f>
              <c:strCache>
                <c:ptCount val="6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  <c:pt idx="5">
                  <c:v>hr- 22:00</c:v>
                </c:pt>
              </c:strCache>
            </c:strRef>
          </c:cat>
          <c:val>
            <c:numRef>
              <c:f>'RAH 8152020'!$Z$60:$Z$65</c:f>
              <c:numCache>
                <c:formatCode>General</c:formatCode>
                <c:ptCount val="6"/>
                <c:pt idx="0">
                  <c:v>0.5</c:v>
                </c:pt>
                <c:pt idx="1">
                  <c:v>2</c:v>
                </c:pt>
                <c:pt idx="2">
                  <c:v>0.5</c:v>
                </c:pt>
                <c:pt idx="3">
                  <c:v>1.5</c:v>
                </c:pt>
                <c:pt idx="4">
                  <c:v>1.5</c:v>
                </c:pt>
                <c:pt idx="5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A13D-4FAF-A9AB-6CD5F0F0C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8339164"/>
        <c:axId val="391689042"/>
      </c:barChart>
      <c:catAx>
        <c:axId val="948339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91689042"/>
        <c:crosses val="autoZero"/>
        <c:auto val="1"/>
        <c:lblAlgn val="ctr"/>
        <c:lblOffset val="100"/>
        <c:noMultiLvlLbl val="1"/>
      </c:catAx>
      <c:valAx>
        <c:axId val="3916890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48339164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9551595052083348"/>
          <c:y val="9.8158131176999078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3km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8152020'!$C$74:$C$79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'RAH 8152020'!$D$74:$D$79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0.3</c:v>
                </c:pt>
                <c:pt idx="3">
                  <c:v>0.7</c:v>
                </c:pt>
                <c:pt idx="4">
                  <c:v>0.8</c:v>
                </c:pt>
                <c:pt idx="5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D46-4208-B1A9-BB8276589DCF}"/>
            </c:ext>
          </c:extLst>
        </c:ser>
        <c:ser>
          <c:idx val="1"/>
          <c:order val="1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8152020'!$C$74:$C$79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'RAH 8152020'!$F$74:$F$79</c:f>
              <c:numCache>
                <c:formatCode>0%</c:formatCode>
                <c:ptCount val="6"/>
                <c:pt idx="0">
                  <c:v>0.8</c:v>
                </c:pt>
                <c:pt idx="1">
                  <c:v>0.8</c:v>
                </c:pt>
                <c:pt idx="2">
                  <c:v>0.7</c:v>
                </c:pt>
                <c:pt idx="3">
                  <c:v>0.9</c:v>
                </c:pt>
                <c:pt idx="4">
                  <c:v>1</c:v>
                </c:pt>
                <c:pt idx="5">
                  <c:v>0.9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D46-4208-B1A9-BB8276589DCF}"/>
            </c:ext>
          </c:extLst>
        </c:ser>
        <c:ser>
          <c:idx val="2"/>
          <c:order val="2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8152020'!$C$74:$C$79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'RAH 8152020'!$H$74:$H$79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ED46-4208-B1A9-BB8276589DCF}"/>
            </c:ext>
          </c:extLst>
        </c:ser>
        <c:ser>
          <c:idx val="3"/>
          <c:order val="3"/>
          <c:tx>
            <c:v>&gt;1.00 3km</c:v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8152020'!$C$74:$C$79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'RAH 8152020'!$J$74:$J$79</c:f>
              <c:numCache>
                <c:formatCode>0%</c:formatCode>
                <c:ptCount val="6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0.4</c:v>
                </c:pt>
                <c:pt idx="5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ED46-4208-B1A9-BB8276589DCF}"/>
            </c:ext>
          </c:extLst>
        </c:ser>
        <c:ser>
          <c:idx val="4"/>
          <c:order val="4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8152020'!$C$74:$C$79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'RAH 8152020'!$L$74:$L$79</c:f>
              <c:numCache>
                <c:formatCode>0%</c:formatCode>
                <c:ptCount val="6"/>
                <c:pt idx="0">
                  <c:v>0.6</c:v>
                </c:pt>
                <c:pt idx="1">
                  <c:v>0.7</c:v>
                </c:pt>
                <c:pt idx="2">
                  <c:v>0.6</c:v>
                </c:pt>
                <c:pt idx="3">
                  <c:v>0.8</c:v>
                </c:pt>
                <c:pt idx="4">
                  <c:v>0.8</c:v>
                </c:pt>
                <c:pt idx="5">
                  <c:v>0.7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ED46-4208-B1A9-BB8276589DCF}"/>
            </c:ext>
          </c:extLst>
        </c:ser>
        <c:ser>
          <c:idx val="5"/>
          <c:order val="5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8152020'!$C$74:$C$79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'RAH 8152020'!$N$74:$N$79</c:f>
              <c:numCache>
                <c:formatCode>0%</c:formatCode>
                <c:ptCount val="6"/>
                <c:pt idx="0">
                  <c:v>0.9</c:v>
                </c:pt>
                <c:pt idx="1">
                  <c:v>0.9</c:v>
                </c:pt>
                <c:pt idx="2">
                  <c:v>0.8</c:v>
                </c:pt>
                <c:pt idx="3">
                  <c:v>1</c:v>
                </c:pt>
                <c:pt idx="4">
                  <c:v>1</c:v>
                </c:pt>
                <c:pt idx="5">
                  <c:v>0.9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ED46-4208-B1A9-BB8276589DCF}"/>
            </c:ext>
          </c:extLst>
        </c:ser>
        <c:ser>
          <c:idx val="6"/>
          <c:order val="6"/>
          <c:tx>
            <c:v>&gt;2.00 3km</c:v>
          </c:tx>
          <c:spPr>
            <a:solidFill>
              <a:srgbClr val="B4A7D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8152020'!$C$74:$C$79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'RAH 8152020'!$P$74:$P$79</c:f>
              <c:numCache>
                <c:formatCode>0%</c:formatCode>
                <c:ptCount val="6"/>
                <c:pt idx="0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ED46-4208-B1A9-BB8276589DCF}"/>
            </c:ext>
          </c:extLst>
        </c:ser>
        <c:ser>
          <c:idx val="7"/>
          <c:order val="7"/>
          <c:tx>
            <c:v>&gt;2.00 15km</c:v>
          </c:tx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8152020'!$C$74:$C$79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'RAH 8152020'!$R$74:$R$79</c:f>
              <c:numCache>
                <c:formatCode>0%</c:formatCode>
                <c:ptCount val="6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  <c:pt idx="4">
                  <c:v>0.4</c:v>
                </c:pt>
                <c:pt idx="5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ED46-4208-B1A9-BB8276589DCF}"/>
            </c:ext>
          </c:extLst>
        </c:ser>
        <c:ser>
          <c:idx val="8"/>
          <c:order val="8"/>
          <c:tx>
            <c:v>&gt;2.00 27km</c:v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8152020'!$C$74:$C$79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'RAH 8152020'!$T$74:$T$79</c:f>
              <c:numCache>
                <c:formatCode>0%</c:formatCode>
                <c:ptCount val="6"/>
                <c:pt idx="0">
                  <c:v>0.4</c:v>
                </c:pt>
                <c:pt idx="1">
                  <c:v>0.6</c:v>
                </c:pt>
                <c:pt idx="2">
                  <c:v>0.5</c:v>
                </c:pt>
                <c:pt idx="3">
                  <c:v>0.8</c:v>
                </c:pt>
                <c:pt idx="4">
                  <c:v>0.7</c:v>
                </c:pt>
                <c:pt idx="5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ED46-4208-B1A9-BB8276589DCF}"/>
            </c:ext>
          </c:extLst>
        </c:ser>
        <c:ser>
          <c:idx val="9"/>
          <c:order val="9"/>
          <c:tx>
            <c:v>&gt;3.00 15km</c:v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8152020'!$C$74:$C$79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'RAH 8152020'!$X$74:$X$79</c:f>
              <c:numCache>
                <c:formatCode>0%</c:formatCode>
                <c:ptCount val="6"/>
                <c:pt idx="0">
                  <c:v>0.1</c:v>
                </c:pt>
                <c:pt idx="1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9-ED46-4208-B1A9-BB8276589DCF}"/>
            </c:ext>
          </c:extLst>
        </c:ser>
        <c:ser>
          <c:idx val="10"/>
          <c:order val="10"/>
          <c:tx>
            <c:v>&gt;3.00 27km</c:v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8152020'!$C$74:$C$79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'RAH 8152020'!$Z$74:$Z$79</c:f>
              <c:numCache>
                <c:formatCode>0%</c:formatCode>
                <c:ptCount val="6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  <c:pt idx="4">
                  <c:v>0.3</c:v>
                </c:pt>
                <c:pt idx="5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A-ED46-4208-B1A9-BB8276589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729753"/>
        <c:axId val="1735274955"/>
      </c:barChart>
      <c:catAx>
        <c:axId val="1117297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35274955"/>
        <c:crosses val="autoZero"/>
        <c:auto val="1"/>
        <c:lblAlgn val="ctr"/>
        <c:lblOffset val="100"/>
        <c:noMultiLvlLbl val="1"/>
      </c:catAx>
      <c:valAx>
        <c:axId val="17352749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172975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8152020'!$C$74:$C$79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'RAH 8152020'!$AH$74:$AH$79</c:f>
              <c:numCache>
                <c:formatCode>General</c:formatCode>
                <c:ptCount val="6"/>
                <c:pt idx="0">
                  <c:v>0.25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372-49E4-A085-EDC0C57044FA}"/>
            </c:ext>
          </c:extLst>
        </c:ser>
        <c:ser>
          <c:idx val="1"/>
          <c:order val="1"/>
          <c:tx>
            <c:v>90th</c:v>
          </c:tx>
          <c:spPr>
            <a:solidFill>
              <a:srgbClr val="F6B26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8152020'!$C$74:$C$79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'RAH 8152020'!$AJ$74:$AJ$79</c:f>
              <c:numCache>
                <c:formatCode>General</c:formatCode>
                <c:ptCount val="6"/>
                <c:pt idx="0">
                  <c:v>2</c:v>
                </c:pt>
                <c:pt idx="1">
                  <c:v>1.5</c:v>
                </c:pt>
                <c:pt idx="2">
                  <c:v>1</c:v>
                </c:pt>
                <c:pt idx="3">
                  <c:v>1</c:v>
                </c:pt>
                <c:pt idx="4">
                  <c:v>1.5</c:v>
                </c:pt>
                <c:pt idx="5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372-49E4-A085-EDC0C57044FA}"/>
            </c:ext>
          </c:extLst>
        </c:ser>
        <c:ser>
          <c:idx val="2"/>
          <c:order val="2"/>
          <c:tx>
            <c:v>Max</c:v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8152020'!$C$74:$C$79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'RAH 8152020'!$AL$74:$AL$79</c:f>
              <c:numCache>
                <c:formatCode>General</c:formatCode>
                <c:ptCount val="6"/>
                <c:pt idx="0">
                  <c:v>3</c:v>
                </c:pt>
                <c:pt idx="1">
                  <c:v>2.5</c:v>
                </c:pt>
                <c:pt idx="2">
                  <c:v>2</c:v>
                </c:pt>
                <c:pt idx="3">
                  <c:v>1.5</c:v>
                </c:pt>
                <c:pt idx="4">
                  <c:v>2</c:v>
                </c:pt>
                <c:pt idx="5">
                  <c:v>1.5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D372-49E4-A085-EDC0C5704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3328834"/>
        <c:axId val="1997780048"/>
      </c:barChart>
      <c:catAx>
        <c:axId val="20433288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97780048"/>
        <c:crosses val="autoZero"/>
        <c:auto val="1"/>
        <c:lblAlgn val="ctr"/>
        <c:lblOffset val="100"/>
        <c:noMultiLvlLbl val="1"/>
      </c:catAx>
      <c:valAx>
        <c:axId val="19977800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43328834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70218261718750008"/>
          <c:y val="9.0071877807726838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FF2C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'MHX 6162020'!$C$49:$C$54</c:f>
              <c:strCache>
                <c:ptCount val="6"/>
                <c:pt idx="0">
                  <c:v>hr- 19:00</c:v>
                </c:pt>
                <c:pt idx="1">
                  <c:v>hr- 20:00</c:v>
                </c:pt>
                <c:pt idx="2">
                  <c:v>hr- 21:00</c:v>
                </c:pt>
                <c:pt idx="3">
                  <c:v>hr- 22:00</c:v>
                </c:pt>
                <c:pt idx="4">
                  <c:v>hr- 23:00</c:v>
                </c:pt>
                <c:pt idx="5">
                  <c:v>hr- 0:00</c:v>
                </c:pt>
              </c:strCache>
            </c:strRef>
          </c:cat>
          <c:val>
            <c:numRef>
              <c:f>'MHX 6162020'!$V$49:$V$54</c:f>
              <c:numCache>
                <c:formatCode>General</c:formatCode>
                <c:ptCount val="6"/>
                <c:pt idx="2">
                  <c:v>0.01</c:v>
                </c:pt>
                <c:pt idx="3">
                  <c:v>0.01</c:v>
                </c:pt>
                <c:pt idx="4">
                  <c:v>0.5</c:v>
                </c:pt>
                <c:pt idx="5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63F-44A7-9939-6168400EA1D5}"/>
            </c:ext>
          </c:extLst>
        </c:ser>
        <c:ser>
          <c:idx val="1"/>
          <c:order val="1"/>
          <c:tx>
            <c:v>90th</c:v>
          </c:tx>
          <c:spPr>
            <a:solidFill>
              <a:srgbClr val="FFD96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'MHX 6162020'!$C$49:$C$54</c:f>
              <c:strCache>
                <c:ptCount val="6"/>
                <c:pt idx="0">
                  <c:v>hr- 19:00</c:v>
                </c:pt>
                <c:pt idx="1">
                  <c:v>hr- 20:00</c:v>
                </c:pt>
                <c:pt idx="2">
                  <c:v>hr- 21:00</c:v>
                </c:pt>
                <c:pt idx="3">
                  <c:v>hr- 22:00</c:v>
                </c:pt>
                <c:pt idx="4">
                  <c:v>hr- 23:00</c:v>
                </c:pt>
                <c:pt idx="5">
                  <c:v>hr- 0:00</c:v>
                </c:pt>
              </c:strCache>
            </c:strRef>
          </c:cat>
          <c:val>
            <c:numRef>
              <c:f>'MHX 6162020'!$X$49:$X$54</c:f>
              <c:numCache>
                <c:formatCode>General</c:formatCode>
                <c:ptCount val="6"/>
                <c:pt idx="0">
                  <c:v>0.01</c:v>
                </c:pt>
                <c:pt idx="1">
                  <c:v>0.01</c:v>
                </c:pt>
                <c:pt idx="2">
                  <c:v>0.1</c:v>
                </c:pt>
                <c:pt idx="3">
                  <c:v>0.25</c:v>
                </c:pt>
                <c:pt idx="4">
                  <c:v>1</c:v>
                </c:pt>
                <c:pt idx="5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63F-44A7-9939-6168400EA1D5}"/>
            </c:ext>
          </c:extLst>
        </c:ser>
        <c:ser>
          <c:idx val="2"/>
          <c:order val="2"/>
          <c:tx>
            <c:v>Max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'MHX 6162020'!$C$49:$C$54</c:f>
              <c:strCache>
                <c:ptCount val="6"/>
                <c:pt idx="0">
                  <c:v>hr- 19:00</c:v>
                </c:pt>
                <c:pt idx="1">
                  <c:v>hr- 20:00</c:v>
                </c:pt>
                <c:pt idx="2">
                  <c:v>hr- 21:00</c:v>
                </c:pt>
                <c:pt idx="3">
                  <c:v>hr- 22:00</c:v>
                </c:pt>
                <c:pt idx="4">
                  <c:v>hr- 23:00</c:v>
                </c:pt>
                <c:pt idx="5">
                  <c:v>hr- 0:00</c:v>
                </c:pt>
              </c:strCache>
            </c:strRef>
          </c:cat>
          <c:val>
            <c:numRef>
              <c:f>'MHX 6162020'!$Z$49:$Z$54</c:f>
              <c:numCache>
                <c:formatCode>General</c:formatCode>
                <c:ptCount val="6"/>
                <c:pt idx="0">
                  <c:v>0.01</c:v>
                </c:pt>
                <c:pt idx="1">
                  <c:v>0.5</c:v>
                </c:pt>
                <c:pt idx="2">
                  <c:v>0.25</c:v>
                </c:pt>
                <c:pt idx="3">
                  <c:v>0.5</c:v>
                </c:pt>
                <c:pt idx="4">
                  <c:v>2.5</c:v>
                </c:pt>
                <c:pt idx="5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563F-44A7-9939-6168400EA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4513422"/>
        <c:axId val="144324587"/>
      </c:barChart>
      <c:catAx>
        <c:axId val="17845134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324587"/>
        <c:crosses val="autoZero"/>
        <c:auto val="1"/>
        <c:lblAlgn val="ctr"/>
        <c:lblOffset val="100"/>
        <c:noMultiLvlLbl val="1"/>
      </c:catAx>
      <c:valAx>
        <c:axId val="1443245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84513422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9884928385416678"/>
          <c:y val="9.8158131176999078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Flood Parentages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3km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8152020'!$C$81:$C$86</c:f>
              <c:strCache>
                <c:ptCount val="6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  <c:pt idx="5">
                  <c:v>hr- 22:00</c:v>
                </c:pt>
              </c:strCache>
            </c:strRef>
          </c:cat>
          <c:val>
            <c:numRef>
              <c:f>'RAH 8152020'!$D$81:$D$86</c:f>
              <c:numCache>
                <c:formatCode>0%</c:formatCode>
                <c:ptCount val="6"/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0.3</c:v>
                </c:pt>
                <c:pt idx="5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E8F-4DF1-A311-E53183DB87E7}"/>
            </c:ext>
          </c:extLst>
        </c:ser>
        <c:ser>
          <c:idx val="1"/>
          <c:order val="1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8152020'!$C$81:$C$86</c:f>
              <c:strCache>
                <c:ptCount val="6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  <c:pt idx="5">
                  <c:v>hr- 22:00</c:v>
                </c:pt>
              </c:strCache>
            </c:strRef>
          </c:cat>
          <c:val>
            <c:numRef>
              <c:f>'RAH 8152020'!$F$81:$F$86</c:f>
              <c:numCache>
                <c:formatCode>0%</c:formatCode>
                <c:ptCount val="6"/>
                <c:pt idx="0">
                  <c:v>0.2</c:v>
                </c:pt>
                <c:pt idx="1">
                  <c:v>0.5</c:v>
                </c:pt>
                <c:pt idx="2">
                  <c:v>0.5</c:v>
                </c:pt>
                <c:pt idx="3">
                  <c:v>0.7</c:v>
                </c:pt>
                <c:pt idx="4">
                  <c:v>0.8</c:v>
                </c:pt>
                <c:pt idx="5">
                  <c:v>0.8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E8F-4DF1-A311-E53183DB87E7}"/>
            </c:ext>
          </c:extLst>
        </c:ser>
        <c:ser>
          <c:idx val="2"/>
          <c:order val="2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8152020'!$C$81:$C$86</c:f>
              <c:strCache>
                <c:ptCount val="6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  <c:pt idx="5">
                  <c:v>hr- 22:00</c:v>
                </c:pt>
              </c:strCache>
            </c:strRef>
          </c:cat>
          <c:val>
            <c:numRef>
              <c:f>'RAH 8152020'!$H$81:$H$86</c:f>
              <c:numCache>
                <c:formatCode>0%</c:formatCode>
                <c:ptCount val="6"/>
                <c:pt idx="0">
                  <c:v>0.3</c:v>
                </c:pt>
                <c:pt idx="1">
                  <c:v>0.7</c:v>
                </c:pt>
                <c:pt idx="2">
                  <c:v>0.8</c:v>
                </c:pt>
                <c:pt idx="3">
                  <c:v>1</c:v>
                </c:pt>
                <c:pt idx="4">
                  <c:v>1</c:v>
                </c:pt>
                <c:pt idx="5">
                  <c:v>0.9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7E8F-4DF1-A311-E53183DB87E7}"/>
            </c:ext>
          </c:extLst>
        </c:ser>
        <c:ser>
          <c:idx val="3"/>
          <c:order val="3"/>
          <c:tx>
            <c:v>&gt;1.00 3km</c:v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8152020'!$C$81:$C$86</c:f>
              <c:strCache>
                <c:ptCount val="6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  <c:pt idx="5">
                  <c:v>hr- 22:00</c:v>
                </c:pt>
              </c:strCache>
            </c:strRef>
          </c:cat>
          <c:val>
            <c:numRef>
              <c:f>'RAH 8152020'!$J$81:$J$86</c:f>
              <c:numCache>
                <c:formatCode>h:mm</c:formatCode>
                <c:ptCount val="6"/>
                <c:pt idx="2" formatCode="0%">
                  <c:v>0.1</c:v>
                </c:pt>
                <c:pt idx="3" formatCode="0%">
                  <c:v>0.1</c:v>
                </c:pt>
                <c:pt idx="4" formatCode="0%">
                  <c:v>0.1</c:v>
                </c:pt>
                <c:pt idx="5" formatCode="0%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7E8F-4DF1-A311-E53183DB87E7}"/>
            </c:ext>
          </c:extLst>
        </c:ser>
        <c:ser>
          <c:idx val="4"/>
          <c:order val="4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8152020'!$C$81:$C$86</c:f>
              <c:strCache>
                <c:ptCount val="6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  <c:pt idx="5">
                  <c:v>hr- 22:00</c:v>
                </c:pt>
              </c:strCache>
            </c:strRef>
          </c:cat>
          <c:val>
            <c:numRef>
              <c:f>'RAH 8152020'!$L$81:$L$86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0.6</c:v>
                </c:pt>
                <c:pt idx="5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7E8F-4DF1-A311-E53183DB87E7}"/>
            </c:ext>
          </c:extLst>
        </c:ser>
        <c:ser>
          <c:idx val="5"/>
          <c:order val="5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8152020'!$C$81:$C$86</c:f>
              <c:strCache>
                <c:ptCount val="6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  <c:pt idx="5">
                  <c:v>hr- 22:00</c:v>
                </c:pt>
              </c:strCache>
            </c:strRef>
          </c:cat>
          <c:val>
            <c:numRef>
              <c:f>'RAH 8152020'!$N$81:$N$86</c:f>
              <c:numCache>
                <c:formatCode>0%</c:formatCode>
                <c:ptCount val="6"/>
                <c:pt idx="0">
                  <c:v>0.3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0.9</c:v>
                </c:pt>
                <c:pt idx="5">
                  <c:v>0.8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7E8F-4DF1-A311-E53183DB87E7}"/>
            </c:ext>
          </c:extLst>
        </c:ser>
        <c:ser>
          <c:idx val="6"/>
          <c:order val="6"/>
          <c:tx>
            <c:v>&gt;2.00 15km</c:v>
          </c:tx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8152020'!$C$81:$C$86</c:f>
              <c:strCache>
                <c:ptCount val="6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  <c:pt idx="5">
                  <c:v>hr- 22:00</c:v>
                </c:pt>
              </c:strCache>
            </c:strRef>
          </c:cat>
          <c:val>
            <c:numRef>
              <c:f>'RAH 8152020'!$R$81:$R$86</c:f>
              <c:numCache>
                <c:formatCode>h:mm</c:formatCode>
                <c:ptCount val="6"/>
                <c:pt idx="3" formatCode="0%">
                  <c:v>0.1</c:v>
                </c:pt>
                <c:pt idx="4" formatCode="0%">
                  <c:v>0.1</c:v>
                </c:pt>
                <c:pt idx="5" formatCode="0%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7E8F-4DF1-A311-E53183DB87E7}"/>
            </c:ext>
          </c:extLst>
        </c:ser>
        <c:ser>
          <c:idx val="7"/>
          <c:order val="7"/>
          <c:tx>
            <c:v>&gt;2.00 27km</c:v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8152020'!$C$81:$C$86</c:f>
              <c:strCache>
                <c:ptCount val="6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  <c:pt idx="5">
                  <c:v>hr- 22:00</c:v>
                </c:pt>
              </c:strCache>
            </c:strRef>
          </c:cat>
          <c:val>
            <c:numRef>
              <c:f>'RAH 8152020'!$T$81:$T$86</c:f>
              <c:numCache>
                <c:formatCode>0%</c:formatCode>
                <c:ptCount val="6"/>
                <c:pt idx="1">
                  <c:v>0.1</c:v>
                </c:pt>
                <c:pt idx="2">
                  <c:v>0.1</c:v>
                </c:pt>
                <c:pt idx="3">
                  <c:v>0.3</c:v>
                </c:pt>
                <c:pt idx="4">
                  <c:v>0.4</c:v>
                </c:pt>
                <c:pt idx="5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7E8F-4DF1-A311-E53183DB8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5884157"/>
        <c:axId val="165424559"/>
      </c:barChart>
      <c:catAx>
        <c:axId val="18158841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5424559"/>
        <c:crosses val="autoZero"/>
        <c:auto val="1"/>
        <c:lblAlgn val="ctr"/>
        <c:lblOffset val="100"/>
        <c:noMultiLvlLbl val="1"/>
      </c:catAx>
      <c:valAx>
        <c:axId val="1654245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1588415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FF2C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8152020'!$C$81:$C$86</c:f>
              <c:strCache>
                <c:ptCount val="6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  <c:pt idx="5">
                  <c:v>hr- 22:00</c:v>
                </c:pt>
              </c:strCache>
            </c:strRef>
          </c:cat>
          <c:val>
            <c:numRef>
              <c:f>'RAH 8152020'!$V$81:$V$86</c:f>
              <c:numCache>
                <c:formatCode>General</c:formatCode>
                <c:ptCount val="6"/>
                <c:pt idx="1">
                  <c:v>0.01</c:v>
                </c:pt>
                <c:pt idx="2">
                  <c:v>0.1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341-4076-8BD5-F9AC8FF20DFB}"/>
            </c:ext>
          </c:extLst>
        </c:ser>
        <c:ser>
          <c:idx val="1"/>
          <c:order val="1"/>
          <c:tx>
            <c:v>90th</c:v>
          </c:tx>
          <c:spPr>
            <a:solidFill>
              <a:srgbClr val="FFE5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8152020'!$C$81:$C$86</c:f>
              <c:strCache>
                <c:ptCount val="6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  <c:pt idx="5">
                  <c:v>hr- 22:00</c:v>
                </c:pt>
              </c:strCache>
            </c:strRef>
          </c:cat>
          <c:val>
            <c:numRef>
              <c:f>'RAH 8152020'!$X$81:$X$86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0.25</c:v>
                </c:pt>
                <c:pt idx="3">
                  <c:v>1</c:v>
                </c:pt>
                <c:pt idx="4">
                  <c:v>0.5</c:v>
                </c:pt>
                <c:pt idx="5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341-4076-8BD5-F9AC8FF20DFB}"/>
            </c:ext>
          </c:extLst>
        </c:ser>
        <c:ser>
          <c:idx val="2"/>
          <c:order val="2"/>
          <c:tx>
            <c:v>Max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8152020'!$C$81:$C$86</c:f>
              <c:strCache>
                <c:ptCount val="6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  <c:pt idx="5">
                  <c:v>hr- 22:00</c:v>
                </c:pt>
              </c:strCache>
            </c:strRef>
          </c:cat>
          <c:val>
            <c:numRef>
              <c:f>'RAH 8152020'!$Z$81:$Z$86</c:f>
              <c:numCache>
                <c:formatCode>General</c:formatCode>
                <c:ptCount val="6"/>
                <c:pt idx="0">
                  <c:v>0.5</c:v>
                </c:pt>
                <c:pt idx="1">
                  <c:v>2</c:v>
                </c:pt>
                <c:pt idx="2">
                  <c:v>0.5</c:v>
                </c:pt>
                <c:pt idx="3">
                  <c:v>1.5</c:v>
                </c:pt>
                <c:pt idx="4">
                  <c:v>1.5</c:v>
                </c:pt>
                <c:pt idx="5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4341-4076-8BD5-F9AC8FF20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2153863"/>
        <c:axId val="1166568885"/>
      </c:barChart>
      <c:catAx>
        <c:axId val="1512153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66568885"/>
        <c:crosses val="autoZero"/>
        <c:auto val="1"/>
        <c:lblAlgn val="ctr"/>
        <c:lblOffset val="100"/>
        <c:noMultiLvlLbl val="1"/>
      </c:catAx>
      <c:valAx>
        <c:axId val="11665688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12153863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70051595052083337"/>
          <c:y val="9.546271338724166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3km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8152020'!$C$95:$C$100</c:f>
              <c:numCache>
                <c:formatCode>h:mm</c:formatCode>
                <c:ptCount val="6"/>
                <c:pt idx="0">
                  <c:v>0.79166666666666663</c:v>
                </c:pt>
                <c:pt idx="1">
                  <c:v>0.83333333333333337</c:v>
                </c:pt>
                <c:pt idx="2">
                  <c:v>0.875</c:v>
                </c:pt>
                <c:pt idx="3">
                  <c:v>0.91666666666666663</c:v>
                </c:pt>
                <c:pt idx="4">
                  <c:v>0.95833333333333337</c:v>
                </c:pt>
                <c:pt idx="5">
                  <c:v>0</c:v>
                </c:pt>
              </c:numCache>
            </c:numRef>
          </c:cat>
          <c:val>
            <c:numRef>
              <c:f>'RAH 8152020'!$D$95:$D$100</c:f>
              <c:numCache>
                <c:formatCode>0%</c:formatCode>
                <c:ptCount val="6"/>
                <c:pt idx="0">
                  <c:v>0.7</c:v>
                </c:pt>
                <c:pt idx="1">
                  <c:v>0.9</c:v>
                </c:pt>
                <c:pt idx="2">
                  <c:v>1</c:v>
                </c:pt>
                <c:pt idx="3">
                  <c:v>0.3</c:v>
                </c:pt>
                <c:pt idx="4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B10-4ED0-877E-5CDA80782F56}"/>
            </c:ext>
          </c:extLst>
        </c:ser>
        <c:ser>
          <c:idx val="1"/>
          <c:order val="1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8152020'!$C$95:$C$100</c:f>
              <c:numCache>
                <c:formatCode>h:mm</c:formatCode>
                <c:ptCount val="6"/>
                <c:pt idx="0">
                  <c:v>0.79166666666666663</c:v>
                </c:pt>
                <c:pt idx="1">
                  <c:v>0.83333333333333337</c:v>
                </c:pt>
                <c:pt idx="2">
                  <c:v>0.875</c:v>
                </c:pt>
                <c:pt idx="3">
                  <c:v>0.91666666666666663</c:v>
                </c:pt>
                <c:pt idx="4">
                  <c:v>0.95833333333333337</c:v>
                </c:pt>
                <c:pt idx="5">
                  <c:v>0</c:v>
                </c:pt>
              </c:numCache>
            </c:numRef>
          </c:cat>
          <c:val>
            <c:numRef>
              <c:f>'RAH 8152020'!$F$95:$F$100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</c:v>
                </c:pt>
                <c:pt idx="4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B10-4ED0-877E-5CDA80782F56}"/>
            </c:ext>
          </c:extLst>
        </c:ser>
        <c:ser>
          <c:idx val="2"/>
          <c:order val="2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8152020'!$C$95:$C$100</c:f>
              <c:numCache>
                <c:formatCode>h:mm</c:formatCode>
                <c:ptCount val="6"/>
                <c:pt idx="0">
                  <c:v>0.79166666666666663</c:v>
                </c:pt>
                <c:pt idx="1">
                  <c:v>0.83333333333333337</c:v>
                </c:pt>
                <c:pt idx="2">
                  <c:v>0.875</c:v>
                </c:pt>
                <c:pt idx="3">
                  <c:v>0.91666666666666663</c:v>
                </c:pt>
                <c:pt idx="4">
                  <c:v>0.95833333333333337</c:v>
                </c:pt>
                <c:pt idx="5">
                  <c:v>0</c:v>
                </c:pt>
              </c:numCache>
            </c:numRef>
          </c:cat>
          <c:val>
            <c:numRef>
              <c:f>'RAH 8152020'!$H$95:$H$100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0B10-4ED0-877E-5CDA80782F56}"/>
            </c:ext>
          </c:extLst>
        </c:ser>
        <c:ser>
          <c:idx val="3"/>
          <c:order val="3"/>
          <c:tx>
            <c:v>&gt;1.00 3km</c:v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8152020'!$C$95:$C$100</c:f>
              <c:numCache>
                <c:formatCode>h:mm</c:formatCode>
                <c:ptCount val="6"/>
                <c:pt idx="0">
                  <c:v>0.79166666666666663</c:v>
                </c:pt>
                <c:pt idx="1">
                  <c:v>0.83333333333333337</c:v>
                </c:pt>
                <c:pt idx="2">
                  <c:v>0.875</c:v>
                </c:pt>
                <c:pt idx="3">
                  <c:v>0.91666666666666663</c:v>
                </c:pt>
                <c:pt idx="4">
                  <c:v>0.95833333333333337</c:v>
                </c:pt>
                <c:pt idx="5">
                  <c:v>0</c:v>
                </c:pt>
              </c:numCache>
            </c:numRef>
          </c:cat>
          <c:val>
            <c:numRef>
              <c:f>'RAH 8152020'!$J$95:$J$100</c:f>
              <c:numCache>
                <c:formatCode>0%</c:formatCode>
                <c:ptCount val="6"/>
                <c:pt idx="0">
                  <c:v>0.4</c:v>
                </c:pt>
                <c:pt idx="1">
                  <c:v>0.6</c:v>
                </c:pt>
                <c:pt idx="2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0B10-4ED0-877E-5CDA80782F56}"/>
            </c:ext>
          </c:extLst>
        </c:ser>
        <c:ser>
          <c:idx val="4"/>
          <c:order val="4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8152020'!$C$95:$C$100</c:f>
              <c:numCache>
                <c:formatCode>h:mm</c:formatCode>
                <c:ptCount val="6"/>
                <c:pt idx="0">
                  <c:v>0.79166666666666663</c:v>
                </c:pt>
                <c:pt idx="1">
                  <c:v>0.83333333333333337</c:v>
                </c:pt>
                <c:pt idx="2">
                  <c:v>0.875</c:v>
                </c:pt>
                <c:pt idx="3">
                  <c:v>0.91666666666666663</c:v>
                </c:pt>
                <c:pt idx="4">
                  <c:v>0.95833333333333337</c:v>
                </c:pt>
                <c:pt idx="5">
                  <c:v>0</c:v>
                </c:pt>
              </c:numCache>
            </c:numRef>
          </c:cat>
          <c:val>
            <c:numRef>
              <c:f>'RAH 8152020'!$L$95:$L$100</c:f>
              <c:numCache>
                <c:formatCode>0%</c:formatCode>
                <c:ptCount val="6"/>
                <c:pt idx="0">
                  <c:v>0.9</c:v>
                </c:pt>
                <c:pt idx="1">
                  <c:v>1</c:v>
                </c:pt>
                <c:pt idx="2">
                  <c:v>1</c:v>
                </c:pt>
                <c:pt idx="3">
                  <c:v>0.4</c:v>
                </c:pt>
                <c:pt idx="4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0B10-4ED0-877E-5CDA80782F56}"/>
            </c:ext>
          </c:extLst>
        </c:ser>
        <c:ser>
          <c:idx val="5"/>
          <c:order val="5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8152020'!$C$95:$C$100</c:f>
              <c:numCache>
                <c:formatCode>h:mm</c:formatCode>
                <c:ptCount val="6"/>
                <c:pt idx="0">
                  <c:v>0.79166666666666663</c:v>
                </c:pt>
                <c:pt idx="1">
                  <c:v>0.83333333333333337</c:v>
                </c:pt>
                <c:pt idx="2">
                  <c:v>0.875</c:v>
                </c:pt>
                <c:pt idx="3">
                  <c:v>0.91666666666666663</c:v>
                </c:pt>
                <c:pt idx="4">
                  <c:v>0.95833333333333337</c:v>
                </c:pt>
                <c:pt idx="5">
                  <c:v>0</c:v>
                </c:pt>
              </c:numCache>
            </c:numRef>
          </c:cat>
          <c:val>
            <c:numRef>
              <c:f>'RAH 8152020'!$N$95:$N$100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0.7</c:v>
                </c:pt>
                <c:pt idx="4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0B10-4ED0-877E-5CDA80782F56}"/>
            </c:ext>
          </c:extLst>
        </c:ser>
        <c:ser>
          <c:idx val="6"/>
          <c:order val="6"/>
          <c:tx>
            <c:v>&gt;2.00 3km</c:v>
          </c:tx>
          <c:spPr>
            <a:solidFill>
              <a:srgbClr val="B4A7D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8152020'!$C$95:$C$100</c:f>
              <c:numCache>
                <c:formatCode>h:mm</c:formatCode>
                <c:ptCount val="6"/>
                <c:pt idx="0">
                  <c:v>0.79166666666666663</c:v>
                </c:pt>
                <c:pt idx="1">
                  <c:v>0.83333333333333337</c:v>
                </c:pt>
                <c:pt idx="2">
                  <c:v>0.875</c:v>
                </c:pt>
                <c:pt idx="3">
                  <c:v>0.91666666666666663</c:v>
                </c:pt>
                <c:pt idx="4">
                  <c:v>0.95833333333333337</c:v>
                </c:pt>
                <c:pt idx="5">
                  <c:v>0</c:v>
                </c:pt>
              </c:numCache>
            </c:numRef>
          </c:cat>
          <c:val>
            <c:numRef>
              <c:f>'RAH 8152020'!$P$95:$P$100</c:f>
              <c:numCache>
                <c:formatCode>0%</c:formatCode>
                <c:ptCount val="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0B10-4ED0-877E-5CDA80782F56}"/>
            </c:ext>
          </c:extLst>
        </c:ser>
        <c:ser>
          <c:idx val="7"/>
          <c:order val="7"/>
          <c:tx>
            <c:v>&gt;2.00 15km</c:v>
          </c:tx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8152020'!$C$95:$C$100</c:f>
              <c:numCache>
                <c:formatCode>h:mm</c:formatCode>
                <c:ptCount val="6"/>
                <c:pt idx="0">
                  <c:v>0.79166666666666663</c:v>
                </c:pt>
                <c:pt idx="1">
                  <c:v>0.83333333333333337</c:v>
                </c:pt>
                <c:pt idx="2">
                  <c:v>0.875</c:v>
                </c:pt>
                <c:pt idx="3">
                  <c:v>0.91666666666666663</c:v>
                </c:pt>
                <c:pt idx="4">
                  <c:v>0.95833333333333337</c:v>
                </c:pt>
                <c:pt idx="5">
                  <c:v>0</c:v>
                </c:pt>
              </c:numCache>
            </c:numRef>
          </c:cat>
          <c:val>
            <c:numRef>
              <c:f>'RAH 8152020'!$R$95:$R$100</c:f>
              <c:numCache>
                <c:formatCode>0%</c:formatCode>
                <c:ptCount val="6"/>
                <c:pt idx="0">
                  <c:v>0.5</c:v>
                </c:pt>
                <c:pt idx="1">
                  <c:v>0.7</c:v>
                </c:pt>
                <c:pt idx="2">
                  <c:v>0.6</c:v>
                </c:pt>
                <c:pt idx="3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0B10-4ED0-877E-5CDA80782F56}"/>
            </c:ext>
          </c:extLst>
        </c:ser>
        <c:ser>
          <c:idx val="8"/>
          <c:order val="8"/>
          <c:tx>
            <c:v>&gt;2.00 27km</c:v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8152020'!$C$95:$C$100</c:f>
              <c:numCache>
                <c:formatCode>h:mm</c:formatCode>
                <c:ptCount val="6"/>
                <c:pt idx="0">
                  <c:v>0.79166666666666663</c:v>
                </c:pt>
                <c:pt idx="1">
                  <c:v>0.83333333333333337</c:v>
                </c:pt>
                <c:pt idx="2">
                  <c:v>0.875</c:v>
                </c:pt>
                <c:pt idx="3">
                  <c:v>0.91666666666666663</c:v>
                </c:pt>
                <c:pt idx="4">
                  <c:v>0.95833333333333337</c:v>
                </c:pt>
                <c:pt idx="5">
                  <c:v>0</c:v>
                </c:pt>
              </c:numCache>
            </c:numRef>
          </c:cat>
          <c:val>
            <c:numRef>
              <c:f>'RAH 8152020'!$T$95:$T$100</c:f>
              <c:numCache>
                <c:formatCode>0%</c:formatCode>
                <c:ptCount val="6"/>
                <c:pt idx="0">
                  <c:v>0.9</c:v>
                </c:pt>
                <c:pt idx="1">
                  <c:v>1</c:v>
                </c:pt>
                <c:pt idx="2">
                  <c:v>0.9</c:v>
                </c:pt>
                <c:pt idx="3">
                  <c:v>0.3</c:v>
                </c:pt>
                <c:pt idx="4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0B10-4ED0-877E-5CDA80782F56}"/>
            </c:ext>
          </c:extLst>
        </c:ser>
        <c:ser>
          <c:idx val="9"/>
          <c:order val="9"/>
          <c:tx>
            <c:v>&gt;3.00 15km</c:v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8152020'!$C$95:$C$100</c:f>
              <c:numCache>
                <c:formatCode>h:mm</c:formatCode>
                <c:ptCount val="6"/>
                <c:pt idx="0">
                  <c:v>0.79166666666666663</c:v>
                </c:pt>
                <c:pt idx="1">
                  <c:v>0.83333333333333337</c:v>
                </c:pt>
                <c:pt idx="2">
                  <c:v>0.875</c:v>
                </c:pt>
                <c:pt idx="3">
                  <c:v>0.91666666666666663</c:v>
                </c:pt>
                <c:pt idx="4">
                  <c:v>0.95833333333333337</c:v>
                </c:pt>
                <c:pt idx="5">
                  <c:v>0</c:v>
                </c:pt>
              </c:numCache>
            </c:numRef>
          </c:cat>
          <c:val>
            <c:numRef>
              <c:f>'RAH 8152020'!$X$95:$X$100</c:f>
              <c:numCache>
                <c:formatCode>0%</c:formatCode>
                <c:ptCount val="6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9-0B10-4ED0-877E-5CDA80782F56}"/>
            </c:ext>
          </c:extLst>
        </c:ser>
        <c:ser>
          <c:idx val="10"/>
          <c:order val="10"/>
          <c:tx>
            <c:v>&gt;3.00 27km</c:v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8152020'!$C$95:$C$100</c:f>
              <c:numCache>
                <c:formatCode>h:mm</c:formatCode>
                <c:ptCount val="6"/>
                <c:pt idx="0">
                  <c:v>0.79166666666666663</c:v>
                </c:pt>
                <c:pt idx="1">
                  <c:v>0.83333333333333337</c:v>
                </c:pt>
                <c:pt idx="2">
                  <c:v>0.875</c:v>
                </c:pt>
                <c:pt idx="3">
                  <c:v>0.91666666666666663</c:v>
                </c:pt>
                <c:pt idx="4">
                  <c:v>0.95833333333333337</c:v>
                </c:pt>
                <c:pt idx="5">
                  <c:v>0</c:v>
                </c:pt>
              </c:numCache>
            </c:numRef>
          </c:cat>
          <c:val>
            <c:numRef>
              <c:f>'RAH 8152020'!$Z$95:$Z$100</c:f>
              <c:numCache>
                <c:formatCode>0%</c:formatCode>
                <c:ptCount val="6"/>
                <c:pt idx="0">
                  <c:v>0.4</c:v>
                </c:pt>
                <c:pt idx="1">
                  <c:v>0.4</c:v>
                </c:pt>
                <c:pt idx="2">
                  <c:v>0.5</c:v>
                </c:pt>
                <c:pt idx="3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A-0B10-4ED0-877E-5CDA80782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7385857"/>
        <c:axId val="552483492"/>
      </c:barChart>
      <c:catAx>
        <c:axId val="13273858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52483492"/>
        <c:crosses val="autoZero"/>
        <c:auto val="1"/>
        <c:lblAlgn val="ctr"/>
        <c:lblOffset val="100"/>
        <c:noMultiLvlLbl val="1"/>
      </c:catAx>
      <c:valAx>
        <c:axId val="5524834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2738585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8152020'!$C$95:$C$100</c:f>
              <c:numCache>
                <c:formatCode>h:mm</c:formatCode>
                <c:ptCount val="6"/>
                <c:pt idx="0">
                  <c:v>0.79166666666666663</c:v>
                </c:pt>
                <c:pt idx="1">
                  <c:v>0.83333333333333337</c:v>
                </c:pt>
                <c:pt idx="2">
                  <c:v>0.875</c:v>
                </c:pt>
                <c:pt idx="3">
                  <c:v>0.91666666666666663</c:v>
                </c:pt>
                <c:pt idx="4">
                  <c:v>0.95833333333333337</c:v>
                </c:pt>
                <c:pt idx="5">
                  <c:v>0</c:v>
                </c:pt>
              </c:numCache>
            </c:numRef>
          </c:cat>
          <c:val>
            <c:numRef>
              <c:f>'RAH 8152020'!$AH$95:$AH$100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0.25</c:v>
                </c:pt>
                <c:pt idx="4">
                  <c:v>0.5</c:v>
                </c:pt>
                <c:pt idx="5">
                  <c:v>0.01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63E-4522-B6BF-88D623C16CB3}"/>
            </c:ext>
          </c:extLst>
        </c:ser>
        <c:ser>
          <c:idx val="1"/>
          <c:order val="1"/>
          <c:tx>
            <c:v>90th</c:v>
          </c:tx>
          <c:spPr>
            <a:solidFill>
              <a:srgbClr val="F6B26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8152020'!$C$95:$C$100</c:f>
              <c:numCache>
                <c:formatCode>h:mm</c:formatCode>
                <c:ptCount val="6"/>
                <c:pt idx="0">
                  <c:v>0.79166666666666663</c:v>
                </c:pt>
                <c:pt idx="1">
                  <c:v>0.83333333333333337</c:v>
                </c:pt>
                <c:pt idx="2">
                  <c:v>0.875</c:v>
                </c:pt>
                <c:pt idx="3">
                  <c:v>0.91666666666666663</c:v>
                </c:pt>
                <c:pt idx="4">
                  <c:v>0.95833333333333337</c:v>
                </c:pt>
                <c:pt idx="5">
                  <c:v>0</c:v>
                </c:pt>
              </c:numCache>
            </c:numRef>
          </c:cat>
          <c:val>
            <c:numRef>
              <c:f>'RAH 8152020'!$AJ$95:$AJ$100</c:f>
              <c:numCache>
                <c:formatCode>General</c:formatCode>
                <c:ptCount val="6"/>
                <c:pt idx="0">
                  <c:v>2</c:v>
                </c:pt>
                <c:pt idx="1">
                  <c:v>1.5</c:v>
                </c:pt>
                <c:pt idx="2">
                  <c:v>2</c:v>
                </c:pt>
                <c:pt idx="3">
                  <c:v>0.5</c:v>
                </c:pt>
                <c:pt idx="4">
                  <c:v>1</c:v>
                </c:pt>
                <c:pt idx="5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63E-4522-B6BF-88D623C16CB3}"/>
            </c:ext>
          </c:extLst>
        </c:ser>
        <c:ser>
          <c:idx val="2"/>
          <c:order val="2"/>
          <c:tx>
            <c:v>Max</c:v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8152020'!$C$95:$C$100</c:f>
              <c:numCache>
                <c:formatCode>h:mm</c:formatCode>
                <c:ptCount val="6"/>
                <c:pt idx="0">
                  <c:v>0.79166666666666663</c:v>
                </c:pt>
                <c:pt idx="1">
                  <c:v>0.83333333333333337</c:v>
                </c:pt>
                <c:pt idx="2">
                  <c:v>0.875</c:v>
                </c:pt>
                <c:pt idx="3">
                  <c:v>0.91666666666666663</c:v>
                </c:pt>
                <c:pt idx="4">
                  <c:v>0.95833333333333337</c:v>
                </c:pt>
                <c:pt idx="5">
                  <c:v>0</c:v>
                </c:pt>
              </c:numCache>
            </c:numRef>
          </c:cat>
          <c:val>
            <c:numRef>
              <c:f>'RAH 8152020'!$AL$95:$AL$100</c:f>
              <c:numCache>
                <c:formatCode>General</c:formatCode>
                <c:ptCount val="6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1</c:v>
                </c:pt>
                <c:pt idx="4">
                  <c:v>1.5</c:v>
                </c:pt>
                <c:pt idx="5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A63E-4522-B6BF-88D623C16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9946054"/>
        <c:axId val="1016729036"/>
      </c:barChart>
      <c:catAx>
        <c:axId val="8099460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16729036"/>
        <c:crosses val="autoZero"/>
        <c:auto val="1"/>
        <c:lblAlgn val="ctr"/>
        <c:lblOffset val="100"/>
        <c:noMultiLvlLbl val="1"/>
      </c:catAx>
      <c:valAx>
        <c:axId val="10167290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09946054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9884928385416678"/>
          <c:y val="0.10085354896675648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3km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8152020'!$C$102:$C$107</c:f>
              <c:strCache>
                <c:ptCount val="6"/>
                <c:pt idx="0">
                  <c:v>hr- 19:00</c:v>
                </c:pt>
                <c:pt idx="1">
                  <c:v>hr- 20:00</c:v>
                </c:pt>
                <c:pt idx="2">
                  <c:v>hr- 21:00</c:v>
                </c:pt>
                <c:pt idx="3">
                  <c:v>hr- 22:00</c:v>
                </c:pt>
                <c:pt idx="4">
                  <c:v>hr- 23:00</c:v>
                </c:pt>
                <c:pt idx="5">
                  <c:v>hr- 0:00</c:v>
                </c:pt>
              </c:strCache>
            </c:strRef>
          </c:cat>
          <c:val>
            <c:numRef>
              <c:f>'RAH 8152020'!$D$102:$D$107</c:f>
              <c:numCache>
                <c:formatCode>0%</c:formatCode>
                <c:ptCount val="6"/>
                <c:pt idx="0">
                  <c:v>0.2</c:v>
                </c:pt>
                <c:pt idx="1">
                  <c:v>0.1</c:v>
                </c:pt>
                <c:pt idx="2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91E-40F0-A68F-7501AF46AAD8}"/>
            </c:ext>
          </c:extLst>
        </c:ser>
        <c:ser>
          <c:idx val="1"/>
          <c:order val="1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8152020'!$C$102:$C$107</c:f>
              <c:strCache>
                <c:ptCount val="6"/>
                <c:pt idx="0">
                  <c:v>hr- 19:00</c:v>
                </c:pt>
                <c:pt idx="1">
                  <c:v>hr- 20:00</c:v>
                </c:pt>
                <c:pt idx="2">
                  <c:v>hr- 21:00</c:v>
                </c:pt>
                <c:pt idx="3">
                  <c:v>hr- 22:00</c:v>
                </c:pt>
                <c:pt idx="4">
                  <c:v>hr- 23:00</c:v>
                </c:pt>
                <c:pt idx="5">
                  <c:v>hr- 0:00</c:v>
                </c:pt>
              </c:strCache>
            </c:strRef>
          </c:cat>
          <c:val>
            <c:numRef>
              <c:f>'RAH 8152020'!$F$102:$F$107</c:f>
              <c:numCache>
                <c:formatCode>0%</c:formatCode>
                <c:ptCount val="6"/>
                <c:pt idx="0">
                  <c:v>0.6</c:v>
                </c:pt>
                <c:pt idx="1">
                  <c:v>0.3</c:v>
                </c:pt>
                <c:pt idx="2">
                  <c:v>0.2</c:v>
                </c:pt>
                <c:pt idx="3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91E-40F0-A68F-7501AF46AAD8}"/>
            </c:ext>
          </c:extLst>
        </c:ser>
        <c:ser>
          <c:idx val="2"/>
          <c:order val="2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8152020'!$C$102:$C$107</c:f>
              <c:strCache>
                <c:ptCount val="6"/>
                <c:pt idx="0">
                  <c:v>hr- 19:00</c:v>
                </c:pt>
                <c:pt idx="1">
                  <c:v>hr- 20:00</c:v>
                </c:pt>
                <c:pt idx="2">
                  <c:v>hr- 21:00</c:v>
                </c:pt>
                <c:pt idx="3">
                  <c:v>hr- 22:00</c:v>
                </c:pt>
                <c:pt idx="4">
                  <c:v>hr- 23:00</c:v>
                </c:pt>
                <c:pt idx="5">
                  <c:v>hr- 0:00</c:v>
                </c:pt>
              </c:strCache>
            </c:strRef>
          </c:cat>
          <c:val>
            <c:numRef>
              <c:f>'RAH 8152020'!$H$102:$H$107</c:f>
              <c:numCache>
                <c:formatCode>0%</c:formatCode>
                <c:ptCount val="6"/>
                <c:pt idx="0">
                  <c:v>0.8</c:v>
                </c:pt>
                <c:pt idx="1">
                  <c:v>0.5</c:v>
                </c:pt>
                <c:pt idx="2">
                  <c:v>0.5</c:v>
                </c:pt>
                <c:pt idx="3">
                  <c:v>0.3</c:v>
                </c:pt>
                <c:pt idx="4">
                  <c:v>0.3</c:v>
                </c:pt>
                <c:pt idx="5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791E-40F0-A68F-7501AF46AAD8}"/>
            </c:ext>
          </c:extLst>
        </c:ser>
        <c:ser>
          <c:idx val="3"/>
          <c:order val="3"/>
          <c:tx>
            <c:v>&gt;1.00 3km</c:v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8152020'!$C$102:$C$107</c:f>
              <c:strCache>
                <c:ptCount val="6"/>
                <c:pt idx="0">
                  <c:v>hr- 19:00</c:v>
                </c:pt>
                <c:pt idx="1">
                  <c:v>hr- 20:00</c:v>
                </c:pt>
                <c:pt idx="2">
                  <c:v>hr- 21:00</c:v>
                </c:pt>
                <c:pt idx="3">
                  <c:v>hr- 22:00</c:v>
                </c:pt>
                <c:pt idx="4">
                  <c:v>hr- 23:00</c:v>
                </c:pt>
                <c:pt idx="5">
                  <c:v>hr- 0:00</c:v>
                </c:pt>
              </c:strCache>
            </c:strRef>
          </c:cat>
          <c:val>
            <c:numRef>
              <c:f>'RAH 8152020'!$J$102:$J$107</c:f>
              <c:numCache>
                <c:formatCode>h:mm</c:formatCode>
                <c:ptCount val="6"/>
                <c:pt idx="0" formatCode="0%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791E-40F0-A68F-7501AF46AAD8}"/>
            </c:ext>
          </c:extLst>
        </c:ser>
        <c:ser>
          <c:idx val="4"/>
          <c:order val="4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8152020'!$C$102:$C$107</c:f>
              <c:strCache>
                <c:ptCount val="6"/>
                <c:pt idx="0">
                  <c:v>hr- 19:00</c:v>
                </c:pt>
                <c:pt idx="1">
                  <c:v>hr- 20:00</c:v>
                </c:pt>
                <c:pt idx="2">
                  <c:v>hr- 21:00</c:v>
                </c:pt>
                <c:pt idx="3">
                  <c:v>hr- 22:00</c:v>
                </c:pt>
                <c:pt idx="4">
                  <c:v>hr- 23:00</c:v>
                </c:pt>
                <c:pt idx="5">
                  <c:v>hr- 0:00</c:v>
                </c:pt>
              </c:strCache>
            </c:strRef>
          </c:cat>
          <c:val>
            <c:numRef>
              <c:f>'RAH 8152020'!$L$102:$L$107</c:f>
              <c:numCache>
                <c:formatCode>0%</c:formatCode>
                <c:ptCount val="6"/>
                <c:pt idx="0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791E-40F0-A68F-7501AF46AAD8}"/>
            </c:ext>
          </c:extLst>
        </c:ser>
        <c:ser>
          <c:idx val="5"/>
          <c:order val="5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8152020'!$C$102:$C$107</c:f>
              <c:strCache>
                <c:ptCount val="6"/>
                <c:pt idx="0">
                  <c:v>hr- 19:00</c:v>
                </c:pt>
                <c:pt idx="1">
                  <c:v>hr- 20:00</c:v>
                </c:pt>
                <c:pt idx="2">
                  <c:v>hr- 21:00</c:v>
                </c:pt>
                <c:pt idx="3">
                  <c:v>hr- 22:00</c:v>
                </c:pt>
                <c:pt idx="4">
                  <c:v>hr- 23:00</c:v>
                </c:pt>
                <c:pt idx="5">
                  <c:v>hr- 0:00</c:v>
                </c:pt>
              </c:strCache>
            </c:strRef>
          </c:cat>
          <c:val>
            <c:numRef>
              <c:f>'RAH 8152020'!$N$102:$N$107</c:f>
              <c:numCache>
                <c:formatCode>0%</c:formatCode>
                <c:ptCount val="6"/>
                <c:pt idx="0">
                  <c:v>0.6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791E-40F0-A68F-7501AF46AAD8}"/>
            </c:ext>
          </c:extLst>
        </c:ser>
        <c:ser>
          <c:idx val="6"/>
          <c:order val="6"/>
          <c:tx>
            <c:v>&gt;2.00 27km</c:v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8152020'!$C$102:$C$107</c:f>
              <c:strCache>
                <c:ptCount val="6"/>
                <c:pt idx="0">
                  <c:v>hr- 19:00</c:v>
                </c:pt>
                <c:pt idx="1">
                  <c:v>hr- 20:00</c:v>
                </c:pt>
                <c:pt idx="2">
                  <c:v>hr- 21:00</c:v>
                </c:pt>
                <c:pt idx="3">
                  <c:v>hr- 22:00</c:v>
                </c:pt>
                <c:pt idx="4">
                  <c:v>hr- 23:00</c:v>
                </c:pt>
                <c:pt idx="5">
                  <c:v>hr- 0:00</c:v>
                </c:pt>
              </c:strCache>
            </c:strRef>
          </c:cat>
          <c:val>
            <c:numRef>
              <c:f>'RAH 8152020'!$T$102:$T$107</c:f>
              <c:numCache>
                <c:formatCode>General</c:formatCode>
                <c:ptCount val="6"/>
                <c:pt idx="0" formatCode="0%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791E-40F0-A68F-7501AF46A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3249340"/>
        <c:axId val="178476921"/>
      </c:barChart>
      <c:catAx>
        <c:axId val="7232493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8476921"/>
        <c:crosses val="autoZero"/>
        <c:auto val="1"/>
        <c:lblAlgn val="ctr"/>
        <c:lblOffset val="100"/>
        <c:noMultiLvlLbl val="1"/>
      </c:catAx>
      <c:valAx>
        <c:axId val="1784769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2324934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FF2C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8152020'!$C$102:$C$107</c:f>
              <c:strCache>
                <c:ptCount val="6"/>
                <c:pt idx="0">
                  <c:v>hr- 19:00</c:v>
                </c:pt>
                <c:pt idx="1">
                  <c:v>hr- 20:00</c:v>
                </c:pt>
                <c:pt idx="2">
                  <c:v>hr- 21:00</c:v>
                </c:pt>
                <c:pt idx="3">
                  <c:v>hr- 22:00</c:v>
                </c:pt>
                <c:pt idx="4">
                  <c:v>hr- 23:00</c:v>
                </c:pt>
                <c:pt idx="5">
                  <c:v>hr- 0:00</c:v>
                </c:pt>
              </c:strCache>
            </c:strRef>
          </c:cat>
          <c:val>
            <c:numRef>
              <c:f>'RAH 8152020'!$V$102:$V$107</c:f>
              <c:numCache>
                <c:formatCode>General</c:formatCode>
                <c:ptCount val="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153-404F-AB6E-543935924B3F}"/>
            </c:ext>
          </c:extLst>
        </c:ser>
        <c:ser>
          <c:idx val="1"/>
          <c:order val="1"/>
          <c:tx>
            <c:v>90th</c:v>
          </c:tx>
          <c:spPr>
            <a:solidFill>
              <a:srgbClr val="FFE5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8152020'!$C$102:$C$107</c:f>
              <c:strCache>
                <c:ptCount val="6"/>
                <c:pt idx="0">
                  <c:v>hr- 19:00</c:v>
                </c:pt>
                <c:pt idx="1">
                  <c:v>hr- 20:00</c:v>
                </c:pt>
                <c:pt idx="2">
                  <c:v>hr- 21:00</c:v>
                </c:pt>
                <c:pt idx="3">
                  <c:v>hr- 22:00</c:v>
                </c:pt>
                <c:pt idx="4">
                  <c:v>hr- 23:00</c:v>
                </c:pt>
                <c:pt idx="5">
                  <c:v>hr- 0:00</c:v>
                </c:pt>
              </c:strCache>
            </c:strRef>
          </c:cat>
          <c:val>
            <c:numRef>
              <c:f>'RAH 8152020'!$X$102:$X$107</c:f>
              <c:numCache>
                <c:formatCode>General</c:formatCode>
                <c:ptCount val="6"/>
                <c:pt idx="0">
                  <c:v>0.5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0.1</c:v>
                </c:pt>
                <c:pt idx="5">
                  <c:v>0.01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153-404F-AB6E-543935924B3F}"/>
            </c:ext>
          </c:extLst>
        </c:ser>
        <c:ser>
          <c:idx val="2"/>
          <c:order val="2"/>
          <c:tx>
            <c:v>Max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'RAH 8152020'!$C$102:$C$107</c:f>
              <c:strCache>
                <c:ptCount val="6"/>
                <c:pt idx="0">
                  <c:v>hr- 19:00</c:v>
                </c:pt>
                <c:pt idx="1">
                  <c:v>hr- 20:00</c:v>
                </c:pt>
                <c:pt idx="2">
                  <c:v>hr- 21:00</c:v>
                </c:pt>
                <c:pt idx="3">
                  <c:v>hr- 22:00</c:v>
                </c:pt>
                <c:pt idx="4">
                  <c:v>hr- 23:00</c:v>
                </c:pt>
                <c:pt idx="5">
                  <c:v>hr- 0:00</c:v>
                </c:pt>
              </c:strCache>
            </c:strRef>
          </c:cat>
          <c:val>
            <c:numRef>
              <c:f>'RAH 8152020'!$Z$102:$Z$107</c:f>
              <c:numCache>
                <c:formatCode>General</c:formatCode>
                <c:ptCount val="6"/>
                <c:pt idx="0">
                  <c:v>1.5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0.25</c:v>
                </c:pt>
                <c:pt idx="5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7153-404F-AB6E-543935924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0724656"/>
        <c:axId val="2062728156"/>
      </c:barChart>
      <c:catAx>
        <c:axId val="530724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62728156"/>
        <c:crosses val="autoZero"/>
        <c:auto val="1"/>
        <c:lblAlgn val="ctr"/>
        <c:lblOffset val="100"/>
        <c:noMultiLvlLbl val="1"/>
      </c:catAx>
      <c:valAx>
        <c:axId val="20627281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30724656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9551595052083348"/>
          <c:y val="9.546271338724166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3km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'RNK 8152020'!$C$51:$C$56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'RNK 8152020'!$D$51:$D$56</c:f>
              <c:numCache>
                <c:formatCode>0%</c:formatCode>
                <c:ptCount val="6"/>
                <c:pt idx="0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36C-4BD3-AC18-A6CD61711DB8}"/>
            </c:ext>
          </c:extLst>
        </c:ser>
        <c:ser>
          <c:idx val="1"/>
          <c:order val="1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'RNK 8152020'!$C$51:$C$56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'RNK 8152020'!$F$51:$F$56</c:f>
              <c:numCache>
                <c:formatCode>0%</c:formatCode>
                <c:ptCount val="6"/>
                <c:pt idx="0">
                  <c:v>0.6</c:v>
                </c:pt>
                <c:pt idx="1">
                  <c:v>0.4</c:v>
                </c:pt>
                <c:pt idx="2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36C-4BD3-AC18-A6CD61711DB8}"/>
            </c:ext>
          </c:extLst>
        </c:ser>
        <c:ser>
          <c:idx val="2"/>
          <c:order val="2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'RNK 8152020'!$C$51:$C$56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'RNK 8152020'!$H$51:$H$56</c:f>
              <c:numCache>
                <c:formatCode>0%</c:formatCode>
                <c:ptCount val="6"/>
                <c:pt idx="0">
                  <c:v>0.8</c:v>
                </c:pt>
                <c:pt idx="1">
                  <c:v>0.7</c:v>
                </c:pt>
                <c:pt idx="2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536C-4BD3-AC18-A6CD61711DB8}"/>
            </c:ext>
          </c:extLst>
        </c:ser>
        <c:ser>
          <c:idx val="3"/>
          <c:order val="3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'RNK 8152020'!$C$51:$C$56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'RNK 8152020'!$L$51:$L$56</c:f>
              <c:numCache>
                <c:formatCode>0%</c:formatCode>
                <c:ptCount val="6"/>
                <c:pt idx="0">
                  <c:v>0.1</c:v>
                </c:pt>
                <c:pt idx="1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536C-4BD3-AC18-A6CD61711DB8}"/>
            </c:ext>
          </c:extLst>
        </c:ser>
        <c:ser>
          <c:idx val="4"/>
          <c:order val="4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'RNK 8152020'!$C$51:$C$56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'RNK 8152020'!$N$51:$N$56</c:f>
              <c:numCache>
                <c:formatCode>0%</c:formatCode>
                <c:ptCount val="6"/>
                <c:pt idx="0">
                  <c:v>0.5</c:v>
                </c:pt>
                <c:pt idx="1">
                  <c:v>0.6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536C-4BD3-AC18-A6CD61711DB8}"/>
            </c:ext>
          </c:extLst>
        </c:ser>
        <c:ser>
          <c:idx val="5"/>
          <c:order val="5"/>
          <c:tx>
            <c:v>&gt;2.00 27km</c:v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'RNK 8152020'!$C$51:$C$56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'RNK 8152020'!$T$51:$T$56</c:f>
              <c:numCache>
                <c:formatCode>0%</c:formatCode>
                <c:ptCount val="6"/>
                <c:pt idx="0">
                  <c:v>0.2</c:v>
                </c:pt>
                <c:pt idx="1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536C-4BD3-AC18-A6CD61711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39060"/>
        <c:axId val="1881234603"/>
      </c:barChart>
      <c:catAx>
        <c:axId val="102390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81234603"/>
        <c:crosses val="autoZero"/>
        <c:auto val="1"/>
        <c:lblAlgn val="ctr"/>
        <c:lblOffset val="100"/>
        <c:noMultiLvlLbl val="1"/>
      </c:catAx>
      <c:valAx>
        <c:axId val="18812346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23906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'RNK 8152020'!$C$51:$C$56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'RNK 8152020'!$AH$51:$AH$56</c:f>
              <c:numCache>
                <c:formatCode>General</c:formatCode>
                <c:ptCount val="6"/>
                <c:pt idx="0">
                  <c:v>0.25</c:v>
                </c:pt>
                <c:pt idx="1">
                  <c:v>0.1</c:v>
                </c:pt>
                <c:pt idx="2">
                  <c:v>0.1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11A-4454-808F-5FB52021B541}"/>
            </c:ext>
          </c:extLst>
        </c:ser>
        <c:ser>
          <c:idx val="1"/>
          <c:order val="1"/>
          <c:tx>
            <c:v>90th</c:v>
          </c:tx>
          <c:spPr>
            <a:solidFill>
              <a:srgbClr val="F6B26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'RNK 8152020'!$C$51:$C$56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'RNK 8152020'!$AJ$51:$AJ$56</c:f>
              <c:numCache>
                <c:formatCode>General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0.25</c:v>
                </c:pt>
                <c:pt idx="3">
                  <c:v>0.1</c:v>
                </c:pt>
                <c:pt idx="4">
                  <c:v>0.1</c:v>
                </c:pt>
                <c:pt idx="5">
                  <c:v>0.01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11A-4454-808F-5FB52021B541}"/>
            </c:ext>
          </c:extLst>
        </c:ser>
        <c:ser>
          <c:idx val="2"/>
          <c:order val="2"/>
          <c:tx>
            <c:v>Max</c:v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'RNK 8152020'!$C$51:$C$56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'RNK 8152020'!$AL$51:$AL$56</c:f>
              <c:numCache>
                <c:formatCode>General</c:formatCode>
                <c:ptCount val="6"/>
                <c:pt idx="0">
                  <c:v>1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0.1</c:v>
                </c:pt>
                <c:pt idx="5">
                  <c:v>0.01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B11A-4454-808F-5FB52021B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238349"/>
        <c:axId val="804608010"/>
      </c:barChart>
      <c:catAx>
        <c:axId val="1202383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04608010"/>
        <c:crosses val="autoZero"/>
        <c:auto val="1"/>
        <c:lblAlgn val="ctr"/>
        <c:lblOffset val="100"/>
        <c:noMultiLvlLbl val="1"/>
      </c:catAx>
      <c:valAx>
        <c:axId val="8046080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0238349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9551595052083348"/>
          <c:y val="7.9290206648697195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FF2C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'RNK 8152020'!$C$58:$C$63</c:f>
              <c:strCache>
                <c:ptCount val="6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  <c:pt idx="5">
                  <c:v>hr- 22:00</c:v>
                </c:pt>
              </c:strCache>
            </c:strRef>
          </c:cat>
          <c:val>
            <c:numRef>
              <c:f>'RNK 8152020'!$V$58:$V$63</c:f>
              <c:numCache>
                <c:formatCode>General</c:formatCode>
                <c:ptCount val="6"/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B77-494F-A041-E121BC3ABE13}"/>
            </c:ext>
          </c:extLst>
        </c:ser>
        <c:ser>
          <c:idx val="1"/>
          <c:order val="1"/>
          <c:tx>
            <c:v>90th</c:v>
          </c:tx>
          <c:spPr>
            <a:solidFill>
              <a:srgbClr val="FFE5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'RNK 8152020'!$C$58:$C$63</c:f>
              <c:strCache>
                <c:ptCount val="6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  <c:pt idx="5">
                  <c:v>hr- 22:00</c:v>
                </c:pt>
              </c:strCache>
            </c:strRef>
          </c:cat>
          <c:val>
            <c:numRef>
              <c:f>'RNK 8152020'!$X$58:$X$63</c:f>
              <c:numCache>
                <c:formatCode>General</c:formatCode>
                <c:ptCount val="6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B77-494F-A041-E121BC3ABE13}"/>
            </c:ext>
          </c:extLst>
        </c:ser>
        <c:ser>
          <c:idx val="2"/>
          <c:order val="2"/>
          <c:tx>
            <c:v>Max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'RNK 8152020'!$C$58:$C$63</c:f>
              <c:strCache>
                <c:ptCount val="6"/>
                <c:pt idx="0">
                  <c:v>hr- 17:00</c:v>
                </c:pt>
                <c:pt idx="1">
                  <c:v>hr- 18:00</c:v>
                </c:pt>
                <c:pt idx="2">
                  <c:v>hr- 19:00</c:v>
                </c:pt>
                <c:pt idx="3">
                  <c:v>hr- 20:00</c:v>
                </c:pt>
                <c:pt idx="4">
                  <c:v>hr- 21:00</c:v>
                </c:pt>
                <c:pt idx="5">
                  <c:v>hr- 22:00</c:v>
                </c:pt>
              </c:strCache>
            </c:strRef>
          </c:cat>
          <c:val>
            <c:numRef>
              <c:f>'RNK 8152020'!$Z$58:$Z$63</c:f>
              <c:numCache>
                <c:formatCode>General</c:formatCode>
                <c:ptCount val="6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4B77-494F-A041-E121BC3AB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9336636"/>
        <c:axId val="777273296"/>
      </c:barChart>
      <c:catAx>
        <c:axId val="11493366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77273296"/>
        <c:crosses val="autoZero"/>
        <c:auto val="1"/>
        <c:lblAlgn val="ctr"/>
        <c:lblOffset val="100"/>
        <c:noMultiLvlLbl val="1"/>
      </c:catAx>
      <c:valAx>
        <c:axId val="7772732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49336636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70384928385416679"/>
          <c:y val="9.546271338724166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Flood Percentage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3km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'RNK 5042021, charts, &amp; stats'!$C$5:$C$6</c:f>
              <c:numCache>
                <c:formatCode>h:mm</c:formatCode>
                <c:ptCount val="2"/>
                <c:pt idx="0">
                  <c:v>0.70833333333333337</c:v>
                </c:pt>
                <c:pt idx="1">
                  <c:v>0.75</c:v>
                </c:pt>
              </c:numCache>
            </c:numRef>
          </c:cat>
          <c:val>
            <c:numRef>
              <c:f>'RNK 5042021, charts, &amp; stats'!$D$5:$D$6</c:f>
              <c:numCache>
                <c:formatCode>0%</c:formatCode>
                <c:ptCount val="2"/>
                <c:pt idx="1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D3A-4B52-87C6-B6FE9957EBAC}"/>
            </c:ext>
          </c:extLst>
        </c:ser>
        <c:ser>
          <c:idx val="1"/>
          <c:order val="1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'RNK 5042021, charts, &amp; stats'!$C$5:$C$6</c:f>
              <c:numCache>
                <c:formatCode>h:mm</c:formatCode>
                <c:ptCount val="2"/>
                <c:pt idx="0">
                  <c:v>0.70833333333333337</c:v>
                </c:pt>
                <c:pt idx="1">
                  <c:v>0.75</c:v>
                </c:pt>
              </c:numCache>
            </c:numRef>
          </c:cat>
          <c:val>
            <c:numRef>
              <c:f>'RNK 5042021, charts, &amp; stats'!$H$5:$H$6</c:f>
              <c:numCache>
                <c:formatCode>0%</c:formatCode>
                <c:ptCount val="2"/>
                <c:pt idx="0">
                  <c:v>0.5</c:v>
                </c:pt>
                <c:pt idx="1">
                  <c:v>0.6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D3A-4B52-87C6-B6FE9957EBAC}"/>
            </c:ext>
          </c:extLst>
        </c:ser>
        <c:ser>
          <c:idx val="2"/>
          <c:order val="2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'RNK 5042021, charts, &amp; stats'!$C$5:$C$6</c:f>
              <c:numCache>
                <c:formatCode>h:mm</c:formatCode>
                <c:ptCount val="2"/>
                <c:pt idx="0">
                  <c:v>0.70833333333333337</c:v>
                </c:pt>
                <c:pt idx="1">
                  <c:v>0.75</c:v>
                </c:pt>
              </c:numCache>
            </c:numRef>
          </c:cat>
          <c:val>
            <c:numRef>
              <c:f>'RNK 5042021, charts, &amp; stats'!$N$5:$N$6</c:f>
              <c:numCache>
                <c:formatCode>0%</c:formatCode>
                <c:ptCount val="2"/>
                <c:pt idx="1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CD3A-4B52-87C6-B6FE9957E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8269814"/>
        <c:axId val="1074319758"/>
      </c:barChart>
      <c:catAx>
        <c:axId val="19882698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74319758"/>
        <c:crosses val="autoZero"/>
        <c:auto val="1"/>
        <c:lblAlgn val="ctr"/>
        <c:lblOffset val="100"/>
        <c:noMultiLvlLbl val="1"/>
      </c:catAx>
      <c:valAx>
        <c:axId val="10743197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8826981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3km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6162020'!$C$63:$C$68</c:f>
              <c:numCache>
                <c:formatCode>h:mm</c:formatCode>
                <c:ptCount val="6"/>
                <c:pt idx="0">
                  <c:v>0.83333333333333337</c:v>
                </c:pt>
                <c:pt idx="1">
                  <c:v>0.875</c:v>
                </c:pt>
                <c:pt idx="2">
                  <c:v>0.91666666666666663</c:v>
                </c:pt>
                <c:pt idx="3">
                  <c:v>0.95833333333333337</c:v>
                </c:pt>
                <c:pt idx="4">
                  <c:v>0</c:v>
                </c:pt>
                <c:pt idx="5">
                  <c:v>4.1666666666666664E-2</c:v>
                </c:pt>
              </c:numCache>
            </c:numRef>
          </c:cat>
          <c:val>
            <c:numRef>
              <c:f>'MHX 6162020'!$D$63:$D$68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0.6</c:v>
                </c:pt>
                <c:pt idx="3">
                  <c:v>1</c:v>
                </c:pt>
                <c:pt idx="4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377-41E2-BFC9-77DCF4EE77A4}"/>
            </c:ext>
          </c:extLst>
        </c:ser>
        <c:ser>
          <c:idx val="1"/>
          <c:order val="1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6162020'!$C$63:$C$68</c:f>
              <c:numCache>
                <c:formatCode>h:mm</c:formatCode>
                <c:ptCount val="6"/>
                <c:pt idx="0">
                  <c:v>0.83333333333333337</c:v>
                </c:pt>
                <c:pt idx="1">
                  <c:v>0.875</c:v>
                </c:pt>
                <c:pt idx="2">
                  <c:v>0.91666666666666663</c:v>
                </c:pt>
                <c:pt idx="3">
                  <c:v>0.95833333333333337</c:v>
                </c:pt>
                <c:pt idx="4">
                  <c:v>0</c:v>
                </c:pt>
                <c:pt idx="5">
                  <c:v>4.1666666666666664E-2</c:v>
                </c:pt>
              </c:numCache>
            </c:numRef>
          </c:cat>
          <c:val>
            <c:numRef>
              <c:f>'MHX 6162020'!$F$63:$F$68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0.7</c:v>
                </c:pt>
                <c:pt idx="5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377-41E2-BFC9-77DCF4EE77A4}"/>
            </c:ext>
          </c:extLst>
        </c:ser>
        <c:ser>
          <c:idx val="2"/>
          <c:order val="2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6162020'!$C$63:$C$68</c:f>
              <c:numCache>
                <c:formatCode>h:mm</c:formatCode>
                <c:ptCount val="6"/>
                <c:pt idx="0">
                  <c:v>0.83333333333333337</c:v>
                </c:pt>
                <c:pt idx="1">
                  <c:v>0.875</c:v>
                </c:pt>
                <c:pt idx="2">
                  <c:v>0.91666666666666663</c:v>
                </c:pt>
                <c:pt idx="3">
                  <c:v>0.95833333333333337</c:v>
                </c:pt>
                <c:pt idx="4">
                  <c:v>0</c:v>
                </c:pt>
                <c:pt idx="5">
                  <c:v>4.1666666666666664E-2</c:v>
                </c:pt>
              </c:numCache>
            </c:numRef>
          </c:cat>
          <c:val>
            <c:numRef>
              <c:f>'MHX 6162020'!$H$63:$H$68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2377-41E2-BFC9-77DCF4EE77A4}"/>
            </c:ext>
          </c:extLst>
        </c:ser>
        <c:ser>
          <c:idx val="3"/>
          <c:order val="3"/>
          <c:tx>
            <c:v>&gt;1.00 3km</c:v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6162020'!$C$63:$C$68</c:f>
              <c:numCache>
                <c:formatCode>h:mm</c:formatCode>
                <c:ptCount val="6"/>
                <c:pt idx="0">
                  <c:v>0.83333333333333337</c:v>
                </c:pt>
                <c:pt idx="1">
                  <c:v>0.875</c:v>
                </c:pt>
                <c:pt idx="2">
                  <c:v>0.91666666666666663</c:v>
                </c:pt>
                <c:pt idx="3">
                  <c:v>0.95833333333333337</c:v>
                </c:pt>
                <c:pt idx="4">
                  <c:v>0</c:v>
                </c:pt>
                <c:pt idx="5">
                  <c:v>4.1666666666666664E-2</c:v>
                </c:pt>
              </c:numCache>
            </c:numRef>
          </c:cat>
          <c:val>
            <c:numRef>
              <c:f>'MHX 6162020'!$J$63:$J$68</c:f>
              <c:numCache>
                <c:formatCode>0%</c:formatCode>
                <c:ptCount val="6"/>
                <c:pt idx="0">
                  <c:v>0.7</c:v>
                </c:pt>
                <c:pt idx="1">
                  <c:v>0.4</c:v>
                </c:pt>
                <c:pt idx="2">
                  <c:v>0.1</c:v>
                </c:pt>
                <c:pt idx="3">
                  <c:v>0.6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2377-41E2-BFC9-77DCF4EE77A4}"/>
            </c:ext>
          </c:extLst>
        </c:ser>
        <c:ser>
          <c:idx val="4"/>
          <c:order val="4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6162020'!$C$63:$C$68</c:f>
              <c:numCache>
                <c:formatCode>h:mm</c:formatCode>
                <c:ptCount val="6"/>
                <c:pt idx="0">
                  <c:v>0.83333333333333337</c:v>
                </c:pt>
                <c:pt idx="1">
                  <c:v>0.875</c:v>
                </c:pt>
                <c:pt idx="2">
                  <c:v>0.91666666666666663</c:v>
                </c:pt>
                <c:pt idx="3">
                  <c:v>0.95833333333333337</c:v>
                </c:pt>
                <c:pt idx="4">
                  <c:v>0</c:v>
                </c:pt>
                <c:pt idx="5">
                  <c:v>4.1666666666666664E-2</c:v>
                </c:pt>
              </c:numCache>
            </c:numRef>
          </c:cat>
          <c:val>
            <c:numRef>
              <c:f>'MHX 6162020'!$L$63:$L$68</c:f>
              <c:numCache>
                <c:formatCode>0%</c:formatCode>
                <c:ptCount val="6"/>
                <c:pt idx="0">
                  <c:v>1</c:v>
                </c:pt>
                <c:pt idx="1">
                  <c:v>0.9</c:v>
                </c:pt>
                <c:pt idx="2">
                  <c:v>0.4</c:v>
                </c:pt>
                <c:pt idx="3">
                  <c:v>0.8</c:v>
                </c:pt>
                <c:pt idx="4">
                  <c:v>0.1</c:v>
                </c:pt>
                <c:pt idx="5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2377-41E2-BFC9-77DCF4EE77A4}"/>
            </c:ext>
          </c:extLst>
        </c:ser>
        <c:ser>
          <c:idx val="5"/>
          <c:order val="5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6162020'!$C$63:$C$68</c:f>
              <c:numCache>
                <c:formatCode>h:mm</c:formatCode>
                <c:ptCount val="6"/>
                <c:pt idx="0">
                  <c:v>0.83333333333333337</c:v>
                </c:pt>
                <c:pt idx="1">
                  <c:v>0.875</c:v>
                </c:pt>
                <c:pt idx="2">
                  <c:v>0.91666666666666663</c:v>
                </c:pt>
                <c:pt idx="3">
                  <c:v>0.95833333333333337</c:v>
                </c:pt>
                <c:pt idx="4">
                  <c:v>0</c:v>
                </c:pt>
                <c:pt idx="5">
                  <c:v>4.1666666666666664E-2</c:v>
                </c:pt>
              </c:numCache>
            </c:numRef>
          </c:cat>
          <c:val>
            <c:numRef>
              <c:f>'MHX 6162020'!$N$63:$N$68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0.7</c:v>
                </c:pt>
                <c:pt idx="3">
                  <c:v>0.8</c:v>
                </c:pt>
                <c:pt idx="4">
                  <c:v>0.6</c:v>
                </c:pt>
                <c:pt idx="5">
                  <c:v>0.6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2377-41E2-BFC9-77DCF4EE77A4}"/>
            </c:ext>
          </c:extLst>
        </c:ser>
        <c:ser>
          <c:idx val="6"/>
          <c:order val="6"/>
          <c:tx>
            <c:v>&gt;2.00 3km</c:v>
          </c:tx>
          <c:spPr>
            <a:solidFill>
              <a:srgbClr val="B4A7D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6162020'!$C$63:$C$68</c:f>
              <c:numCache>
                <c:formatCode>h:mm</c:formatCode>
                <c:ptCount val="6"/>
                <c:pt idx="0">
                  <c:v>0.83333333333333337</c:v>
                </c:pt>
                <c:pt idx="1">
                  <c:v>0.875</c:v>
                </c:pt>
                <c:pt idx="2">
                  <c:v>0.91666666666666663</c:v>
                </c:pt>
                <c:pt idx="3">
                  <c:v>0.95833333333333337</c:v>
                </c:pt>
                <c:pt idx="4">
                  <c:v>0</c:v>
                </c:pt>
                <c:pt idx="5">
                  <c:v>4.1666666666666664E-2</c:v>
                </c:pt>
              </c:numCache>
            </c:numRef>
          </c:cat>
          <c:val>
            <c:numRef>
              <c:f>'MHX 6162020'!$P$63:$P$68</c:f>
              <c:numCache>
                <c:formatCode>0%</c:formatCode>
                <c:ptCount val="6"/>
                <c:pt idx="0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2377-41E2-BFC9-77DCF4EE77A4}"/>
            </c:ext>
          </c:extLst>
        </c:ser>
        <c:ser>
          <c:idx val="7"/>
          <c:order val="7"/>
          <c:tx>
            <c:v>&gt;2.00 15km</c:v>
          </c:tx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6162020'!$C$63:$C$68</c:f>
              <c:numCache>
                <c:formatCode>h:mm</c:formatCode>
                <c:ptCount val="6"/>
                <c:pt idx="0">
                  <c:v>0.83333333333333337</c:v>
                </c:pt>
                <c:pt idx="1">
                  <c:v>0.875</c:v>
                </c:pt>
                <c:pt idx="2">
                  <c:v>0.91666666666666663</c:v>
                </c:pt>
                <c:pt idx="3">
                  <c:v>0.95833333333333337</c:v>
                </c:pt>
                <c:pt idx="4">
                  <c:v>0</c:v>
                </c:pt>
                <c:pt idx="5">
                  <c:v>4.1666666666666664E-2</c:v>
                </c:pt>
              </c:numCache>
            </c:numRef>
          </c:cat>
          <c:val>
            <c:numRef>
              <c:f>'MHX 6162020'!$R$63:$R$68</c:f>
              <c:numCache>
                <c:formatCode>0%</c:formatCode>
                <c:ptCount val="6"/>
                <c:pt idx="0">
                  <c:v>0.6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2377-41E2-BFC9-77DCF4EE77A4}"/>
            </c:ext>
          </c:extLst>
        </c:ser>
        <c:ser>
          <c:idx val="8"/>
          <c:order val="8"/>
          <c:tx>
            <c:v>&gt;2.00 27km</c:v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6162020'!$C$63:$C$68</c:f>
              <c:numCache>
                <c:formatCode>h:mm</c:formatCode>
                <c:ptCount val="6"/>
                <c:pt idx="0">
                  <c:v>0.83333333333333337</c:v>
                </c:pt>
                <c:pt idx="1">
                  <c:v>0.875</c:v>
                </c:pt>
                <c:pt idx="2">
                  <c:v>0.91666666666666663</c:v>
                </c:pt>
                <c:pt idx="3">
                  <c:v>0.95833333333333337</c:v>
                </c:pt>
                <c:pt idx="4">
                  <c:v>0</c:v>
                </c:pt>
                <c:pt idx="5">
                  <c:v>4.1666666666666664E-2</c:v>
                </c:pt>
              </c:numCache>
            </c:numRef>
          </c:cat>
          <c:val>
            <c:numRef>
              <c:f>'MHX 6162020'!$T$63:$T$68</c:f>
              <c:numCache>
                <c:formatCode>0%</c:formatCode>
                <c:ptCount val="6"/>
                <c:pt idx="0">
                  <c:v>0.7</c:v>
                </c:pt>
                <c:pt idx="1">
                  <c:v>0.6</c:v>
                </c:pt>
                <c:pt idx="2">
                  <c:v>0.2</c:v>
                </c:pt>
                <c:pt idx="3">
                  <c:v>0.6</c:v>
                </c:pt>
                <c:pt idx="4">
                  <c:v>0.4</c:v>
                </c:pt>
                <c:pt idx="5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2377-41E2-BFC9-77DCF4EE77A4}"/>
            </c:ext>
          </c:extLst>
        </c:ser>
        <c:ser>
          <c:idx val="9"/>
          <c:order val="9"/>
          <c:tx>
            <c:v>&gt;3.00 15km</c:v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6162020'!$C$63:$C$68</c:f>
              <c:numCache>
                <c:formatCode>h:mm</c:formatCode>
                <c:ptCount val="6"/>
                <c:pt idx="0">
                  <c:v>0.83333333333333337</c:v>
                </c:pt>
                <c:pt idx="1">
                  <c:v>0.875</c:v>
                </c:pt>
                <c:pt idx="2">
                  <c:v>0.91666666666666663</c:v>
                </c:pt>
                <c:pt idx="3">
                  <c:v>0.95833333333333337</c:v>
                </c:pt>
                <c:pt idx="4">
                  <c:v>0</c:v>
                </c:pt>
                <c:pt idx="5">
                  <c:v>4.1666666666666664E-2</c:v>
                </c:pt>
              </c:numCache>
            </c:numRef>
          </c:cat>
          <c:val>
            <c:numRef>
              <c:f>'MHX 6162020'!$X$63:$X$68</c:f>
              <c:numCache>
                <c:formatCode>0%</c:formatCode>
                <c:ptCount val="6"/>
                <c:pt idx="0">
                  <c:v>0.3</c:v>
                </c:pt>
                <c:pt idx="1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9-2377-41E2-BFC9-77DCF4EE77A4}"/>
            </c:ext>
          </c:extLst>
        </c:ser>
        <c:ser>
          <c:idx val="10"/>
          <c:order val="10"/>
          <c:tx>
            <c:v>&gt;3.00 27km</c:v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6162020'!$C$63:$C$68</c:f>
              <c:numCache>
                <c:formatCode>h:mm</c:formatCode>
                <c:ptCount val="6"/>
                <c:pt idx="0">
                  <c:v>0.83333333333333337</c:v>
                </c:pt>
                <c:pt idx="1">
                  <c:v>0.875</c:v>
                </c:pt>
                <c:pt idx="2">
                  <c:v>0.91666666666666663</c:v>
                </c:pt>
                <c:pt idx="3">
                  <c:v>0.95833333333333337</c:v>
                </c:pt>
                <c:pt idx="4">
                  <c:v>0</c:v>
                </c:pt>
                <c:pt idx="5">
                  <c:v>4.1666666666666664E-2</c:v>
                </c:pt>
              </c:numCache>
            </c:numRef>
          </c:cat>
          <c:val>
            <c:numRef>
              <c:f>'MHX 6162020'!$Z$63:$Z$68</c:f>
              <c:numCache>
                <c:formatCode>0%</c:formatCode>
                <c:ptCount val="6"/>
                <c:pt idx="0">
                  <c:v>0.4</c:v>
                </c:pt>
                <c:pt idx="1">
                  <c:v>0.4</c:v>
                </c:pt>
                <c:pt idx="2">
                  <c:v>0.1</c:v>
                </c:pt>
                <c:pt idx="3">
                  <c:v>0.2</c:v>
                </c:pt>
                <c:pt idx="4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A-2377-41E2-BFC9-77DCF4EE77A4}"/>
            </c:ext>
          </c:extLst>
        </c:ser>
        <c:ser>
          <c:idx val="11"/>
          <c:order val="11"/>
          <c:tx>
            <c:v>&gt;5.00 15km</c:v>
          </c:tx>
          <c:spPr>
            <a:solidFill>
              <a:srgbClr val="FFE599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6162020'!$C$63:$C$68</c:f>
              <c:numCache>
                <c:formatCode>h:mm</c:formatCode>
                <c:ptCount val="6"/>
                <c:pt idx="0">
                  <c:v>0.83333333333333337</c:v>
                </c:pt>
                <c:pt idx="1">
                  <c:v>0.875</c:v>
                </c:pt>
                <c:pt idx="2">
                  <c:v>0.91666666666666663</c:v>
                </c:pt>
                <c:pt idx="3">
                  <c:v>0.95833333333333337</c:v>
                </c:pt>
                <c:pt idx="4">
                  <c:v>0</c:v>
                </c:pt>
                <c:pt idx="5">
                  <c:v>4.1666666666666664E-2</c:v>
                </c:pt>
              </c:numCache>
            </c:numRef>
          </c:cat>
          <c:val>
            <c:numRef>
              <c:f>'MHX 6162020'!$AD$63:$AD$68</c:f>
              <c:numCache>
                <c:formatCode>General</c:formatCode>
                <c:ptCount val="6"/>
                <c:pt idx="0" formatCode="0%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B-2377-41E2-BFC9-77DCF4EE77A4}"/>
            </c:ext>
          </c:extLst>
        </c:ser>
        <c:ser>
          <c:idx val="12"/>
          <c:order val="12"/>
          <c:tx>
            <c:v>&gt;5.00 27km</c:v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6162020'!$C$63:$C$68</c:f>
              <c:numCache>
                <c:formatCode>h:mm</c:formatCode>
                <c:ptCount val="6"/>
                <c:pt idx="0">
                  <c:v>0.83333333333333337</c:v>
                </c:pt>
                <c:pt idx="1">
                  <c:v>0.875</c:v>
                </c:pt>
                <c:pt idx="2">
                  <c:v>0.91666666666666663</c:v>
                </c:pt>
                <c:pt idx="3">
                  <c:v>0.95833333333333337</c:v>
                </c:pt>
                <c:pt idx="4">
                  <c:v>0</c:v>
                </c:pt>
                <c:pt idx="5">
                  <c:v>4.1666666666666664E-2</c:v>
                </c:pt>
              </c:numCache>
            </c:numRef>
          </c:cat>
          <c:val>
            <c:numRef>
              <c:f>'MHX 6162020'!$AF$63:$AF$68</c:f>
              <c:numCache>
                <c:formatCode>General</c:formatCode>
                <c:ptCount val="6"/>
                <c:pt idx="0" formatCode="0%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C-2377-41E2-BFC9-77DCF4EE7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996481"/>
        <c:axId val="60684490"/>
      </c:barChart>
      <c:catAx>
        <c:axId val="2019964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chemeClr val="dk1"/>
                    </a:solidFill>
                    <a:latin typeface="+mn-lt"/>
                  </a:defRPr>
                </a:pPr>
                <a:r>
                  <a:rPr b="0">
                    <a:solidFill>
                      <a:schemeClr val="dk1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0684490"/>
        <c:crosses val="autoZero"/>
        <c:auto val="1"/>
        <c:lblAlgn val="ctr"/>
        <c:lblOffset val="100"/>
        <c:noMultiLvlLbl val="1"/>
      </c:catAx>
      <c:valAx>
        <c:axId val="606844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199648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90th</c:v>
          </c:tx>
          <c:spPr>
            <a:solidFill>
              <a:srgbClr val="F6B26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'RNK 5042021, charts, &amp; stats'!$C$5:$C$6</c:f>
              <c:numCache>
                <c:formatCode>h:mm</c:formatCode>
                <c:ptCount val="2"/>
                <c:pt idx="0">
                  <c:v>0.70833333333333337</c:v>
                </c:pt>
                <c:pt idx="1">
                  <c:v>0.75</c:v>
                </c:pt>
              </c:numCache>
            </c:numRef>
          </c:cat>
          <c:val>
            <c:numRef>
              <c:f>'RNK 5042021, charts, &amp; stats'!$AJ$5:$AJ$6</c:f>
              <c:numCache>
                <c:formatCode>General</c:formatCode>
                <c:ptCount val="2"/>
                <c:pt idx="0">
                  <c:v>0.3</c:v>
                </c:pt>
                <c:pt idx="1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C56-420C-86A3-011F1DB39BB5}"/>
            </c:ext>
          </c:extLst>
        </c:ser>
        <c:ser>
          <c:idx val="1"/>
          <c:order val="1"/>
          <c:tx>
            <c:v>Max</c:v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'RNK 5042021, charts, &amp; stats'!$C$5:$C$6</c:f>
              <c:numCache>
                <c:formatCode>h:mm</c:formatCode>
                <c:ptCount val="2"/>
                <c:pt idx="0">
                  <c:v>0.70833333333333337</c:v>
                </c:pt>
                <c:pt idx="1">
                  <c:v>0.75</c:v>
                </c:pt>
              </c:numCache>
            </c:numRef>
          </c:cat>
          <c:val>
            <c:numRef>
              <c:f>'RNK 5042021, charts, &amp; stats'!$AL$5:$AL$6</c:f>
              <c:numCache>
                <c:formatCode>General</c:formatCode>
                <c:ptCount val="2"/>
                <c:pt idx="0">
                  <c:v>0.6</c:v>
                </c:pt>
                <c:pt idx="1">
                  <c:v>0.6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C56-420C-86A3-011F1DB39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8334485"/>
        <c:axId val="1015146642"/>
      </c:barChart>
      <c:catAx>
        <c:axId val="19083344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15146642"/>
        <c:crosses val="autoZero"/>
        <c:auto val="1"/>
        <c:lblAlgn val="ctr"/>
        <c:lblOffset val="100"/>
        <c:noMultiLvlLbl val="1"/>
      </c:catAx>
      <c:valAx>
        <c:axId val="10151466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08334485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77664550781250008"/>
          <c:y val="0.1035489667565139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3km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'RNK 5042021, charts, &amp; stats'!$C$8:$C$9</c:f>
              <c:strCache>
                <c:ptCount val="2"/>
                <c:pt idx="0">
                  <c:v>hr- 17:00</c:v>
                </c:pt>
                <c:pt idx="1">
                  <c:v>hr- 18:00</c:v>
                </c:pt>
              </c:strCache>
            </c:strRef>
          </c:cat>
          <c:val>
            <c:numRef>
              <c:f>'RNK 5042021, charts, &amp; stats'!$D$8:$D$9</c:f>
              <c:numCache>
                <c:formatCode>0%</c:formatCode>
                <c:ptCount val="2"/>
                <c:pt idx="0">
                  <c:v>0.1</c:v>
                </c:pt>
                <c:pt idx="1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D58-4851-B112-9E4388A35381}"/>
            </c:ext>
          </c:extLst>
        </c:ser>
        <c:ser>
          <c:idx val="1"/>
          <c:order val="1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'RNK 5042021, charts, &amp; stats'!$C$8:$C$9</c:f>
              <c:strCache>
                <c:ptCount val="2"/>
                <c:pt idx="0">
                  <c:v>hr- 17:00</c:v>
                </c:pt>
                <c:pt idx="1">
                  <c:v>hr- 18:00</c:v>
                </c:pt>
              </c:strCache>
            </c:strRef>
          </c:cat>
          <c:val>
            <c:numRef>
              <c:f>'RNK 5042021, charts, &amp; stats'!$H$8:$H$9</c:f>
              <c:numCache>
                <c:formatCode>0%</c:formatCode>
                <c:ptCount val="2"/>
                <c:pt idx="0">
                  <c:v>0.5</c:v>
                </c:pt>
                <c:pt idx="1">
                  <c:v>0.6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D58-4851-B112-9E4388A35381}"/>
            </c:ext>
          </c:extLst>
        </c:ser>
        <c:ser>
          <c:idx val="2"/>
          <c:order val="2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'RNK 5042021, charts, &amp; stats'!$C$8:$C$9</c:f>
              <c:strCache>
                <c:ptCount val="2"/>
                <c:pt idx="0">
                  <c:v>hr- 17:00</c:v>
                </c:pt>
                <c:pt idx="1">
                  <c:v>hr- 18:00</c:v>
                </c:pt>
              </c:strCache>
            </c:strRef>
          </c:cat>
          <c:val>
            <c:numRef>
              <c:f>'RNK 5042021, charts, &amp; stats'!$N$8:$N$9</c:f>
              <c:numCache>
                <c:formatCode>0%</c:formatCode>
                <c:ptCount val="2"/>
                <c:pt idx="1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BD58-4851-B112-9E4388A35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8121319"/>
        <c:axId val="1334189537"/>
      </c:barChart>
      <c:catAx>
        <c:axId val="6881213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34189537"/>
        <c:crosses val="autoZero"/>
        <c:auto val="1"/>
        <c:lblAlgn val="ctr"/>
        <c:lblOffset val="100"/>
        <c:noMultiLvlLbl val="1"/>
      </c:catAx>
      <c:valAx>
        <c:axId val="13341895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8812131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90th</c:v>
          </c:tx>
          <c:spPr>
            <a:solidFill>
              <a:srgbClr val="FFE5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'RNK 5042021, charts, &amp; stats'!$C$8:$C$9</c:f>
              <c:strCache>
                <c:ptCount val="2"/>
                <c:pt idx="0">
                  <c:v>hr- 17:00</c:v>
                </c:pt>
                <c:pt idx="1">
                  <c:v>hr- 18:00</c:v>
                </c:pt>
              </c:strCache>
            </c:strRef>
          </c:cat>
          <c:val>
            <c:numRef>
              <c:f>'RNK 5042021, charts, &amp; stats'!$X$8:$X$9</c:f>
              <c:numCache>
                <c:formatCode>General</c:formatCode>
                <c:ptCount val="2"/>
                <c:pt idx="0">
                  <c:v>0.3</c:v>
                </c:pt>
                <c:pt idx="1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39C-4739-8891-B37650CE6021}"/>
            </c:ext>
          </c:extLst>
        </c:ser>
        <c:ser>
          <c:idx val="1"/>
          <c:order val="1"/>
          <c:tx>
            <c:v>Max</c:v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'RNK 5042021, charts, &amp; stats'!$C$8:$C$9</c:f>
              <c:strCache>
                <c:ptCount val="2"/>
                <c:pt idx="0">
                  <c:v>hr- 17:00</c:v>
                </c:pt>
                <c:pt idx="1">
                  <c:v>hr- 18:00</c:v>
                </c:pt>
              </c:strCache>
            </c:strRef>
          </c:cat>
          <c:val>
            <c:numRef>
              <c:f>'RNK 5042021, charts, &amp; stats'!$Z$8:$Z$9</c:f>
              <c:numCache>
                <c:formatCode>General</c:formatCode>
                <c:ptCount val="2"/>
                <c:pt idx="0">
                  <c:v>0.6</c:v>
                </c:pt>
                <c:pt idx="1">
                  <c:v>0.6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39C-4739-8891-B37650CE6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8370320"/>
        <c:axId val="1775424676"/>
      </c:barChart>
      <c:catAx>
        <c:axId val="2018370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75424676"/>
        <c:crosses val="autoZero"/>
        <c:auto val="1"/>
        <c:lblAlgn val="ctr"/>
        <c:lblOffset val="100"/>
        <c:noMultiLvlLbl val="1"/>
      </c:catAx>
      <c:valAx>
        <c:axId val="17754246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18370320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7983121744791668"/>
          <c:y val="9.0071877807726838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6162020'!$C$63:$C$68</c:f>
              <c:numCache>
                <c:formatCode>h:mm</c:formatCode>
                <c:ptCount val="6"/>
                <c:pt idx="0">
                  <c:v>0.83333333333333337</c:v>
                </c:pt>
                <c:pt idx="1">
                  <c:v>0.875</c:v>
                </c:pt>
                <c:pt idx="2">
                  <c:v>0.91666666666666663</c:v>
                </c:pt>
                <c:pt idx="3">
                  <c:v>0.95833333333333337</c:v>
                </c:pt>
                <c:pt idx="4">
                  <c:v>0</c:v>
                </c:pt>
                <c:pt idx="5">
                  <c:v>4.1666666666666664E-2</c:v>
                </c:pt>
              </c:numCache>
            </c:numRef>
          </c:cat>
          <c:val>
            <c:numRef>
              <c:f>'MHX 6162020'!$AH$63:$AH$68</c:f>
              <c:numCache>
                <c:formatCode>General</c:formatCode>
                <c:ptCount val="6"/>
                <c:pt idx="0">
                  <c:v>1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0.25</c:v>
                </c:pt>
                <c:pt idx="5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CA0-4397-8BA9-EF2194B5AF11}"/>
            </c:ext>
          </c:extLst>
        </c:ser>
        <c:ser>
          <c:idx val="1"/>
          <c:order val="1"/>
          <c:tx>
            <c:v>90th</c:v>
          </c:tx>
          <c:spPr>
            <a:solidFill>
              <a:srgbClr val="F6B26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6162020'!$C$63:$C$68</c:f>
              <c:numCache>
                <c:formatCode>h:mm</c:formatCode>
                <c:ptCount val="6"/>
                <c:pt idx="0">
                  <c:v>0.83333333333333337</c:v>
                </c:pt>
                <c:pt idx="1">
                  <c:v>0.875</c:v>
                </c:pt>
                <c:pt idx="2">
                  <c:v>0.91666666666666663</c:v>
                </c:pt>
                <c:pt idx="3">
                  <c:v>0.95833333333333337</c:v>
                </c:pt>
                <c:pt idx="4">
                  <c:v>0</c:v>
                </c:pt>
                <c:pt idx="5">
                  <c:v>4.1666666666666664E-2</c:v>
                </c:pt>
              </c:numCache>
            </c:numRef>
          </c:cat>
          <c:val>
            <c:numRef>
              <c:f>'MHX 6162020'!$AJ$63:$AJ$68</c:f>
              <c:numCache>
                <c:formatCode>General</c:formatCode>
                <c:ptCount val="6"/>
                <c:pt idx="0">
                  <c:v>2</c:v>
                </c:pt>
                <c:pt idx="1">
                  <c:v>1.5</c:v>
                </c:pt>
                <c:pt idx="2">
                  <c:v>1</c:v>
                </c:pt>
                <c:pt idx="3">
                  <c:v>1</c:v>
                </c:pt>
                <c:pt idx="4">
                  <c:v>0.5</c:v>
                </c:pt>
                <c:pt idx="5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CA0-4397-8BA9-EF2194B5AF11}"/>
            </c:ext>
          </c:extLst>
        </c:ser>
        <c:ser>
          <c:idx val="2"/>
          <c:order val="2"/>
          <c:tx>
            <c:v>Max</c:v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6162020'!$C$63:$C$68</c:f>
              <c:numCache>
                <c:formatCode>h:mm</c:formatCode>
                <c:ptCount val="6"/>
                <c:pt idx="0">
                  <c:v>0.83333333333333337</c:v>
                </c:pt>
                <c:pt idx="1">
                  <c:v>0.875</c:v>
                </c:pt>
                <c:pt idx="2">
                  <c:v>0.91666666666666663</c:v>
                </c:pt>
                <c:pt idx="3">
                  <c:v>0.95833333333333337</c:v>
                </c:pt>
                <c:pt idx="4">
                  <c:v>0</c:v>
                </c:pt>
                <c:pt idx="5">
                  <c:v>4.1666666666666664E-2</c:v>
                </c:pt>
              </c:numCache>
            </c:numRef>
          </c:cat>
          <c:val>
            <c:numRef>
              <c:f>'MHX 6162020'!$AL$63:$AL$68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1.5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ECA0-4397-8BA9-EF2194B5A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2771934"/>
        <c:axId val="471644340"/>
      </c:barChart>
      <c:catAx>
        <c:axId val="21227719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71644340"/>
        <c:crosses val="autoZero"/>
        <c:auto val="1"/>
        <c:lblAlgn val="ctr"/>
        <c:lblOffset val="100"/>
        <c:noMultiLvlLbl val="1"/>
      </c:catAx>
      <c:valAx>
        <c:axId val="4716443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22771934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9384928385416678"/>
          <c:y val="8.7376460017969421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3km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'MHX 6162020'!$C$70:$C$75</c:f>
              <c:strCache>
                <c:ptCount val="6"/>
                <c:pt idx="0">
                  <c:v>hr- 20:00</c:v>
                </c:pt>
                <c:pt idx="1">
                  <c:v>hr- 21:00</c:v>
                </c:pt>
                <c:pt idx="2">
                  <c:v>hr- 22:00</c:v>
                </c:pt>
                <c:pt idx="3">
                  <c:v>hr- 23:00</c:v>
                </c:pt>
                <c:pt idx="4">
                  <c:v>hr- 0:00</c:v>
                </c:pt>
                <c:pt idx="5">
                  <c:v>hr- 1:00</c:v>
                </c:pt>
              </c:strCache>
            </c:strRef>
          </c:cat>
          <c:val>
            <c:numRef>
              <c:f>'MHX 6162020'!$D$70:$D$75</c:f>
              <c:numCache>
                <c:formatCode>0%</c:formatCode>
                <c:ptCount val="6"/>
                <c:pt idx="3">
                  <c:v>0.6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4BF-4057-808D-DCC71B8D7E86}"/>
            </c:ext>
          </c:extLst>
        </c:ser>
        <c:ser>
          <c:idx val="1"/>
          <c:order val="1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'MHX 6162020'!$C$70:$C$75</c:f>
              <c:strCache>
                <c:ptCount val="6"/>
                <c:pt idx="0">
                  <c:v>hr- 20:00</c:v>
                </c:pt>
                <c:pt idx="1">
                  <c:v>hr- 21:00</c:v>
                </c:pt>
                <c:pt idx="2">
                  <c:v>hr- 22:00</c:v>
                </c:pt>
                <c:pt idx="3">
                  <c:v>hr- 23:00</c:v>
                </c:pt>
                <c:pt idx="4">
                  <c:v>hr- 0:00</c:v>
                </c:pt>
                <c:pt idx="5">
                  <c:v>hr- 1:00</c:v>
                </c:pt>
              </c:strCache>
            </c:strRef>
          </c:cat>
          <c:val>
            <c:numRef>
              <c:f>'MHX 6162020'!$F$70:$F$75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0.1</c:v>
                </c:pt>
                <c:pt idx="3">
                  <c:v>1</c:v>
                </c:pt>
                <c:pt idx="4">
                  <c:v>0.7</c:v>
                </c:pt>
                <c:pt idx="5">
                  <c:v>0.6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4BF-4057-808D-DCC71B8D7E86}"/>
            </c:ext>
          </c:extLst>
        </c:ser>
        <c:ser>
          <c:idx val="2"/>
          <c:order val="2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'MHX 6162020'!$C$70:$C$75</c:f>
              <c:strCache>
                <c:ptCount val="6"/>
                <c:pt idx="0">
                  <c:v>hr- 20:00</c:v>
                </c:pt>
                <c:pt idx="1">
                  <c:v>hr- 21:00</c:v>
                </c:pt>
                <c:pt idx="2">
                  <c:v>hr- 22:00</c:v>
                </c:pt>
                <c:pt idx="3">
                  <c:v>hr- 23:00</c:v>
                </c:pt>
                <c:pt idx="4">
                  <c:v>hr- 0:00</c:v>
                </c:pt>
                <c:pt idx="5">
                  <c:v>hr- 1:00</c:v>
                </c:pt>
              </c:strCache>
            </c:strRef>
          </c:cat>
          <c:val>
            <c:numRef>
              <c:f>'MHX 6162020'!$H$70:$H$75</c:f>
              <c:numCache>
                <c:formatCode>0%</c:formatCode>
                <c:ptCount val="6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04BF-4057-808D-DCC71B8D7E86}"/>
            </c:ext>
          </c:extLst>
        </c:ser>
        <c:ser>
          <c:idx val="3"/>
          <c:order val="3"/>
          <c:tx>
            <c:v>&gt;1.00 3km</c:v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'MHX 6162020'!$C$70:$C$75</c:f>
              <c:strCache>
                <c:ptCount val="6"/>
                <c:pt idx="0">
                  <c:v>hr- 20:00</c:v>
                </c:pt>
                <c:pt idx="1">
                  <c:v>hr- 21:00</c:v>
                </c:pt>
                <c:pt idx="2">
                  <c:v>hr- 22:00</c:v>
                </c:pt>
                <c:pt idx="3">
                  <c:v>hr- 23:00</c:v>
                </c:pt>
                <c:pt idx="4">
                  <c:v>hr- 0:00</c:v>
                </c:pt>
                <c:pt idx="5">
                  <c:v>hr- 1:00</c:v>
                </c:pt>
              </c:strCache>
            </c:strRef>
          </c:cat>
          <c:val>
            <c:numRef>
              <c:f>'MHX 6162020'!$J$70:$J$75</c:f>
              <c:numCache>
                <c:formatCode>0%</c:formatCode>
                <c:ptCount val="6"/>
                <c:pt idx="1">
                  <c:v>0.1</c:v>
                </c:pt>
                <c:pt idx="3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04BF-4057-808D-DCC71B8D7E86}"/>
            </c:ext>
          </c:extLst>
        </c:ser>
        <c:ser>
          <c:idx val="4"/>
          <c:order val="4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'MHX 6162020'!$C$70:$C$75</c:f>
              <c:strCache>
                <c:ptCount val="6"/>
                <c:pt idx="0">
                  <c:v>hr- 20:00</c:v>
                </c:pt>
                <c:pt idx="1">
                  <c:v>hr- 21:00</c:v>
                </c:pt>
                <c:pt idx="2">
                  <c:v>hr- 22:00</c:v>
                </c:pt>
                <c:pt idx="3">
                  <c:v>hr- 23:00</c:v>
                </c:pt>
                <c:pt idx="4">
                  <c:v>hr- 0:00</c:v>
                </c:pt>
                <c:pt idx="5">
                  <c:v>hr- 1:00</c:v>
                </c:pt>
              </c:strCache>
            </c:strRef>
          </c:cat>
          <c:val>
            <c:numRef>
              <c:f>'MHX 6162020'!$L$70:$L$75</c:f>
              <c:numCache>
                <c:formatCode>0%</c:formatCode>
                <c:ptCount val="6"/>
                <c:pt idx="0">
                  <c:v>0.1</c:v>
                </c:pt>
                <c:pt idx="1">
                  <c:v>0.1</c:v>
                </c:pt>
                <c:pt idx="3">
                  <c:v>0.4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04BF-4057-808D-DCC71B8D7E86}"/>
            </c:ext>
          </c:extLst>
        </c:ser>
        <c:ser>
          <c:idx val="5"/>
          <c:order val="5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'MHX 6162020'!$C$70:$C$75</c:f>
              <c:strCache>
                <c:ptCount val="6"/>
                <c:pt idx="0">
                  <c:v>hr- 20:00</c:v>
                </c:pt>
                <c:pt idx="1">
                  <c:v>hr- 21:00</c:v>
                </c:pt>
                <c:pt idx="2">
                  <c:v>hr- 22:00</c:v>
                </c:pt>
                <c:pt idx="3">
                  <c:v>hr- 23:00</c:v>
                </c:pt>
                <c:pt idx="4">
                  <c:v>hr- 0:00</c:v>
                </c:pt>
                <c:pt idx="5">
                  <c:v>hr- 1:00</c:v>
                </c:pt>
              </c:strCache>
            </c:strRef>
          </c:cat>
          <c:val>
            <c:numRef>
              <c:f>'MHX 6162020'!$N$70:$N$75</c:f>
              <c:numCache>
                <c:formatCode>0%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0.2</c:v>
                </c:pt>
                <c:pt idx="3">
                  <c:v>0.7</c:v>
                </c:pt>
                <c:pt idx="4">
                  <c:v>0.5</c:v>
                </c:pt>
                <c:pt idx="5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04BF-4057-808D-DCC71B8D7E86}"/>
            </c:ext>
          </c:extLst>
        </c:ser>
        <c:ser>
          <c:idx val="6"/>
          <c:order val="6"/>
          <c:tx>
            <c:v>2.00 27km</c:v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'MHX 6162020'!$C$70:$C$75</c:f>
              <c:strCache>
                <c:ptCount val="6"/>
                <c:pt idx="0">
                  <c:v>hr- 20:00</c:v>
                </c:pt>
                <c:pt idx="1">
                  <c:v>hr- 21:00</c:v>
                </c:pt>
                <c:pt idx="2">
                  <c:v>hr- 22:00</c:v>
                </c:pt>
                <c:pt idx="3">
                  <c:v>hr- 23:00</c:v>
                </c:pt>
                <c:pt idx="4">
                  <c:v>hr- 0:00</c:v>
                </c:pt>
                <c:pt idx="5">
                  <c:v>hr- 1:00</c:v>
                </c:pt>
              </c:strCache>
            </c:strRef>
          </c:cat>
          <c:val>
            <c:numRef>
              <c:f>'MHX 6162020'!$T$70:$T$75</c:f>
              <c:numCache>
                <c:formatCode>0%</c:formatCode>
                <c:ptCount val="6"/>
                <c:pt idx="1">
                  <c:v>0.1</c:v>
                </c:pt>
                <c:pt idx="3">
                  <c:v>0.3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04BF-4057-808D-DCC71B8D7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3468700"/>
        <c:axId val="236336842"/>
      </c:barChart>
      <c:catAx>
        <c:axId val="7234687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336842"/>
        <c:crosses val="autoZero"/>
        <c:auto val="1"/>
        <c:lblAlgn val="ctr"/>
        <c:lblOffset val="100"/>
        <c:noMultiLvlLbl val="1"/>
      </c:catAx>
      <c:valAx>
        <c:axId val="2363368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234687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471481481481493"/>
          <c:y val="0.20058400718778074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US" b="0">
                <a:solidFill>
                  <a:schemeClr val="dk1"/>
                </a:solidFill>
                <a:latin typeface="+mn-lt"/>
              </a:rPr>
              <a:t>Hourly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3km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'GSP 4292020'!$C$9:$C$11</c:f>
              <c:strCache>
                <c:ptCount val="3"/>
                <c:pt idx="0">
                  <c:v>hr- 1:00</c:v>
                </c:pt>
                <c:pt idx="1">
                  <c:v>hr- 2:00</c:v>
                </c:pt>
                <c:pt idx="2">
                  <c:v>hr- 3:00</c:v>
                </c:pt>
              </c:strCache>
            </c:strRef>
          </c:cat>
          <c:val>
            <c:numRef>
              <c:f>'GSP 4292020'!$D$9:$D$11</c:f>
              <c:numCache>
                <c:formatCode>0%</c:formatCode>
                <c:ptCount val="3"/>
                <c:pt idx="0">
                  <c:v>0.5</c:v>
                </c:pt>
                <c:pt idx="1">
                  <c:v>0.5</c:v>
                </c:pt>
                <c:pt idx="2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BF4-4D84-ABD4-47EF2D7821BA}"/>
            </c:ext>
          </c:extLst>
        </c:ser>
        <c:ser>
          <c:idx val="1"/>
          <c:order val="1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'GSP 4292020'!$C$9:$C$11</c:f>
              <c:strCache>
                <c:ptCount val="3"/>
                <c:pt idx="0">
                  <c:v>hr- 1:00</c:v>
                </c:pt>
                <c:pt idx="1">
                  <c:v>hr- 2:00</c:v>
                </c:pt>
                <c:pt idx="2">
                  <c:v>hr- 3:00</c:v>
                </c:pt>
              </c:strCache>
            </c:strRef>
          </c:cat>
          <c:val>
            <c:numRef>
              <c:f>'GSP 4292020'!$F$9:$F$11</c:f>
              <c:numCache>
                <c:formatCode>0%</c:formatCode>
                <c:ptCount val="3"/>
                <c:pt idx="0">
                  <c:v>0.6</c:v>
                </c:pt>
                <c:pt idx="1">
                  <c:v>0.5</c:v>
                </c:pt>
                <c:pt idx="2">
                  <c:v>0.7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BF4-4D84-ABD4-47EF2D7821BA}"/>
            </c:ext>
          </c:extLst>
        </c:ser>
        <c:ser>
          <c:idx val="2"/>
          <c:order val="2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'GSP 4292020'!$C$9:$C$11</c:f>
              <c:strCache>
                <c:ptCount val="3"/>
                <c:pt idx="0">
                  <c:v>hr- 1:00</c:v>
                </c:pt>
                <c:pt idx="1">
                  <c:v>hr- 2:00</c:v>
                </c:pt>
                <c:pt idx="2">
                  <c:v>hr- 3:00</c:v>
                </c:pt>
              </c:strCache>
            </c:strRef>
          </c:cat>
          <c:val>
            <c:numRef>
              <c:f>'GSP 4292020'!$H$9:$H$11</c:f>
              <c:numCache>
                <c:formatCode>0%</c:formatCode>
                <c:ptCount val="3"/>
                <c:pt idx="0">
                  <c:v>0.8</c:v>
                </c:pt>
                <c:pt idx="1">
                  <c:v>0.9</c:v>
                </c:pt>
                <c:pt idx="2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BBF4-4D84-ABD4-47EF2D7821BA}"/>
            </c:ext>
          </c:extLst>
        </c:ser>
        <c:ser>
          <c:idx val="3"/>
          <c:order val="3"/>
          <c:tx>
            <c:v>&gt;1.00 3km</c:v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'GSP 4292020'!$C$9:$C$11</c:f>
              <c:strCache>
                <c:ptCount val="3"/>
                <c:pt idx="0">
                  <c:v>hr- 1:00</c:v>
                </c:pt>
                <c:pt idx="1">
                  <c:v>hr- 2:00</c:v>
                </c:pt>
                <c:pt idx="2">
                  <c:v>hr- 3:00</c:v>
                </c:pt>
              </c:strCache>
            </c:strRef>
          </c:cat>
          <c:val>
            <c:numRef>
              <c:f>'GSP 4292020'!$J$9:$J$11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BBF4-4D84-ABD4-47EF2D7821BA}"/>
            </c:ext>
          </c:extLst>
        </c:ser>
        <c:ser>
          <c:idx val="4"/>
          <c:order val="4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'GSP 4292020'!$C$9:$C$11</c:f>
              <c:strCache>
                <c:ptCount val="3"/>
                <c:pt idx="0">
                  <c:v>hr- 1:00</c:v>
                </c:pt>
                <c:pt idx="1">
                  <c:v>hr- 2:00</c:v>
                </c:pt>
                <c:pt idx="2">
                  <c:v>hr- 3:00</c:v>
                </c:pt>
              </c:strCache>
            </c:strRef>
          </c:cat>
          <c:val>
            <c:numRef>
              <c:f>'GSP 4292020'!$L$9:$L$11</c:f>
              <c:numCache>
                <c:formatCode>0%</c:formatCode>
                <c:ptCount val="3"/>
                <c:pt idx="0">
                  <c:v>0.3</c:v>
                </c:pt>
                <c:pt idx="1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BBF4-4D84-ABD4-47EF2D7821BA}"/>
            </c:ext>
          </c:extLst>
        </c:ser>
        <c:ser>
          <c:idx val="5"/>
          <c:order val="5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'GSP 4292020'!$C$9:$C$11</c:f>
              <c:strCache>
                <c:ptCount val="3"/>
                <c:pt idx="0">
                  <c:v>hr- 1:00</c:v>
                </c:pt>
                <c:pt idx="1">
                  <c:v>hr- 2:00</c:v>
                </c:pt>
                <c:pt idx="2">
                  <c:v>hr- 3:00</c:v>
                </c:pt>
              </c:strCache>
            </c:strRef>
          </c:cat>
          <c:val>
            <c:numRef>
              <c:f>'GSP 4292020'!$N$9:$N$11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BBF4-4D84-ABD4-47EF2D782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4288772"/>
        <c:axId val="201844788"/>
      </c:barChart>
      <c:catAx>
        <c:axId val="3842887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1844788"/>
        <c:crosses val="autoZero"/>
        <c:auto val="1"/>
        <c:lblAlgn val="ctr"/>
        <c:lblOffset val="100"/>
        <c:noMultiLvlLbl val="1"/>
      </c:catAx>
      <c:valAx>
        <c:axId val="2018447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8428877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FF2C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'MHX 6162020'!$C$70:$C$75</c:f>
              <c:strCache>
                <c:ptCount val="6"/>
                <c:pt idx="0">
                  <c:v>hr- 20:00</c:v>
                </c:pt>
                <c:pt idx="1">
                  <c:v>hr- 21:00</c:v>
                </c:pt>
                <c:pt idx="2">
                  <c:v>hr- 22:00</c:v>
                </c:pt>
                <c:pt idx="3">
                  <c:v>hr- 23:00</c:v>
                </c:pt>
                <c:pt idx="4">
                  <c:v>hr- 0:00</c:v>
                </c:pt>
                <c:pt idx="5">
                  <c:v>hr- 1:00</c:v>
                </c:pt>
              </c:strCache>
            </c:strRef>
          </c:cat>
          <c:val>
            <c:numRef>
              <c:f>'MHX 6162020'!$V$70:$V$75</c:f>
              <c:numCache>
                <c:formatCode>General</c:formatCode>
                <c:ptCount val="6"/>
                <c:pt idx="1">
                  <c:v>0.01</c:v>
                </c:pt>
                <c:pt idx="2">
                  <c:v>0.01</c:v>
                </c:pt>
                <c:pt idx="3">
                  <c:v>0.5</c:v>
                </c:pt>
                <c:pt idx="4">
                  <c:v>0.25</c:v>
                </c:pt>
                <c:pt idx="5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EA2-4C97-BC5B-FC7000B48C0B}"/>
            </c:ext>
          </c:extLst>
        </c:ser>
        <c:ser>
          <c:idx val="1"/>
          <c:order val="1"/>
          <c:tx>
            <c:v>90th</c:v>
          </c:tx>
          <c:spPr>
            <a:solidFill>
              <a:srgbClr val="FFE5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'MHX 6162020'!$C$70:$C$75</c:f>
              <c:strCache>
                <c:ptCount val="6"/>
                <c:pt idx="0">
                  <c:v>hr- 20:00</c:v>
                </c:pt>
                <c:pt idx="1">
                  <c:v>hr- 21:00</c:v>
                </c:pt>
                <c:pt idx="2">
                  <c:v>hr- 22:00</c:v>
                </c:pt>
                <c:pt idx="3">
                  <c:v>hr- 23:00</c:v>
                </c:pt>
                <c:pt idx="4">
                  <c:v>hr- 0:00</c:v>
                </c:pt>
                <c:pt idx="5">
                  <c:v>hr- 1:00</c:v>
                </c:pt>
              </c:strCache>
            </c:strRef>
          </c:cat>
          <c:val>
            <c:numRef>
              <c:f>'MHX 6162020'!$X$70:$X$75</c:f>
              <c:numCache>
                <c:formatCode>General</c:formatCode>
                <c:ptCount val="6"/>
                <c:pt idx="0">
                  <c:v>0.01</c:v>
                </c:pt>
                <c:pt idx="1">
                  <c:v>0.1</c:v>
                </c:pt>
                <c:pt idx="2">
                  <c:v>0.25</c:v>
                </c:pt>
                <c:pt idx="3">
                  <c:v>1</c:v>
                </c:pt>
                <c:pt idx="4">
                  <c:v>0.25</c:v>
                </c:pt>
                <c:pt idx="5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EA2-4C97-BC5B-FC7000B48C0B}"/>
            </c:ext>
          </c:extLst>
        </c:ser>
        <c:ser>
          <c:idx val="2"/>
          <c:order val="2"/>
          <c:tx>
            <c:v>Max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'MHX 6162020'!$C$70:$C$75</c:f>
              <c:strCache>
                <c:ptCount val="6"/>
                <c:pt idx="0">
                  <c:v>hr- 20:00</c:v>
                </c:pt>
                <c:pt idx="1">
                  <c:v>hr- 21:00</c:v>
                </c:pt>
                <c:pt idx="2">
                  <c:v>hr- 22:00</c:v>
                </c:pt>
                <c:pt idx="3">
                  <c:v>hr- 23:00</c:v>
                </c:pt>
                <c:pt idx="4">
                  <c:v>hr- 0:00</c:v>
                </c:pt>
                <c:pt idx="5">
                  <c:v>hr- 1:00</c:v>
                </c:pt>
              </c:strCache>
            </c:strRef>
          </c:cat>
          <c:val>
            <c:numRef>
              <c:f>'MHX 6162020'!$Z$70:$Z$75</c:f>
              <c:numCache>
                <c:formatCode>General</c:formatCode>
                <c:ptCount val="6"/>
                <c:pt idx="0">
                  <c:v>0.5</c:v>
                </c:pt>
                <c:pt idx="1">
                  <c:v>0.25</c:v>
                </c:pt>
                <c:pt idx="2">
                  <c:v>0.5</c:v>
                </c:pt>
                <c:pt idx="3">
                  <c:v>2.5</c:v>
                </c:pt>
                <c:pt idx="4">
                  <c:v>0.5</c:v>
                </c:pt>
                <c:pt idx="5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8EA2-4C97-BC5B-FC7000B48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4600043"/>
        <c:axId val="1846514860"/>
      </c:barChart>
      <c:catAx>
        <c:axId val="18146000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46514860"/>
        <c:crosses val="autoZero"/>
        <c:auto val="1"/>
        <c:lblAlgn val="ctr"/>
        <c:lblOffset val="100"/>
        <c:noMultiLvlLbl val="1"/>
      </c:catAx>
      <c:valAx>
        <c:axId val="18465148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14600043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70551595052083338"/>
          <c:y val="8.7376460017969421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3km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6162020'!$C$84:$C$89</c:f>
              <c:numCache>
                <c:formatCode>h:mm</c:formatCode>
                <c:ptCount val="6"/>
                <c:pt idx="0">
                  <c:v>0.83333333333333337</c:v>
                </c:pt>
                <c:pt idx="1">
                  <c:v>0.875</c:v>
                </c:pt>
                <c:pt idx="2">
                  <c:v>0.91666666666666663</c:v>
                </c:pt>
                <c:pt idx="3">
                  <c:v>0.95833333333333337</c:v>
                </c:pt>
                <c:pt idx="4">
                  <c:v>0</c:v>
                </c:pt>
                <c:pt idx="5">
                  <c:v>4.1666666666666664E-2</c:v>
                </c:pt>
              </c:numCache>
            </c:numRef>
          </c:cat>
          <c:val>
            <c:numRef>
              <c:f>'MHX 6162020'!$D$84:$D$89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0.6</c:v>
                </c:pt>
                <c:pt idx="3">
                  <c:v>1</c:v>
                </c:pt>
                <c:pt idx="4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D90-47D4-81F1-BFE2354FBCC8}"/>
            </c:ext>
          </c:extLst>
        </c:ser>
        <c:ser>
          <c:idx val="1"/>
          <c:order val="1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6162020'!$C$84:$C$89</c:f>
              <c:numCache>
                <c:formatCode>h:mm</c:formatCode>
                <c:ptCount val="6"/>
                <c:pt idx="0">
                  <c:v>0.83333333333333337</c:v>
                </c:pt>
                <c:pt idx="1">
                  <c:v>0.875</c:v>
                </c:pt>
                <c:pt idx="2">
                  <c:v>0.91666666666666663</c:v>
                </c:pt>
                <c:pt idx="3">
                  <c:v>0.95833333333333337</c:v>
                </c:pt>
                <c:pt idx="4">
                  <c:v>0</c:v>
                </c:pt>
                <c:pt idx="5">
                  <c:v>4.1666666666666664E-2</c:v>
                </c:pt>
              </c:numCache>
            </c:numRef>
          </c:cat>
          <c:val>
            <c:numRef>
              <c:f>'MHX 6162020'!$F$84:$F$89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0.7</c:v>
                </c:pt>
                <c:pt idx="5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D90-47D4-81F1-BFE2354FBCC8}"/>
            </c:ext>
          </c:extLst>
        </c:ser>
        <c:ser>
          <c:idx val="2"/>
          <c:order val="2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6162020'!$C$84:$C$89</c:f>
              <c:numCache>
                <c:formatCode>h:mm</c:formatCode>
                <c:ptCount val="6"/>
                <c:pt idx="0">
                  <c:v>0.83333333333333337</c:v>
                </c:pt>
                <c:pt idx="1">
                  <c:v>0.875</c:v>
                </c:pt>
                <c:pt idx="2">
                  <c:v>0.91666666666666663</c:v>
                </c:pt>
                <c:pt idx="3">
                  <c:v>0.95833333333333337</c:v>
                </c:pt>
                <c:pt idx="4">
                  <c:v>0</c:v>
                </c:pt>
                <c:pt idx="5">
                  <c:v>4.1666666666666664E-2</c:v>
                </c:pt>
              </c:numCache>
            </c:numRef>
          </c:cat>
          <c:val>
            <c:numRef>
              <c:f>'MHX 6162020'!$H$84:$H$89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6D90-47D4-81F1-BFE2354FBCC8}"/>
            </c:ext>
          </c:extLst>
        </c:ser>
        <c:ser>
          <c:idx val="3"/>
          <c:order val="3"/>
          <c:tx>
            <c:v>&gt;1.00 3km</c:v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6162020'!$C$84:$C$89</c:f>
              <c:numCache>
                <c:formatCode>h:mm</c:formatCode>
                <c:ptCount val="6"/>
                <c:pt idx="0">
                  <c:v>0.83333333333333337</c:v>
                </c:pt>
                <c:pt idx="1">
                  <c:v>0.875</c:v>
                </c:pt>
                <c:pt idx="2">
                  <c:v>0.91666666666666663</c:v>
                </c:pt>
                <c:pt idx="3">
                  <c:v>0.95833333333333337</c:v>
                </c:pt>
                <c:pt idx="4">
                  <c:v>0</c:v>
                </c:pt>
                <c:pt idx="5">
                  <c:v>4.1666666666666664E-2</c:v>
                </c:pt>
              </c:numCache>
            </c:numRef>
          </c:cat>
          <c:val>
            <c:numRef>
              <c:f>'MHX 6162020'!$J$84:$J$89</c:f>
              <c:numCache>
                <c:formatCode>0%</c:formatCode>
                <c:ptCount val="6"/>
                <c:pt idx="0">
                  <c:v>0.7</c:v>
                </c:pt>
                <c:pt idx="1">
                  <c:v>0.4</c:v>
                </c:pt>
                <c:pt idx="2">
                  <c:v>0.1</c:v>
                </c:pt>
                <c:pt idx="3">
                  <c:v>0.6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6D90-47D4-81F1-BFE2354FBCC8}"/>
            </c:ext>
          </c:extLst>
        </c:ser>
        <c:ser>
          <c:idx val="4"/>
          <c:order val="4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6162020'!$C$84:$C$89</c:f>
              <c:numCache>
                <c:formatCode>h:mm</c:formatCode>
                <c:ptCount val="6"/>
                <c:pt idx="0">
                  <c:v>0.83333333333333337</c:v>
                </c:pt>
                <c:pt idx="1">
                  <c:v>0.875</c:v>
                </c:pt>
                <c:pt idx="2">
                  <c:v>0.91666666666666663</c:v>
                </c:pt>
                <c:pt idx="3">
                  <c:v>0.95833333333333337</c:v>
                </c:pt>
                <c:pt idx="4">
                  <c:v>0</c:v>
                </c:pt>
                <c:pt idx="5">
                  <c:v>4.1666666666666664E-2</c:v>
                </c:pt>
              </c:numCache>
            </c:numRef>
          </c:cat>
          <c:val>
            <c:numRef>
              <c:f>'MHX 6162020'!$L$84:$L$89</c:f>
              <c:numCache>
                <c:formatCode>0%</c:formatCode>
                <c:ptCount val="6"/>
                <c:pt idx="0">
                  <c:v>1</c:v>
                </c:pt>
                <c:pt idx="1">
                  <c:v>0.9</c:v>
                </c:pt>
                <c:pt idx="2">
                  <c:v>0.4</c:v>
                </c:pt>
                <c:pt idx="3">
                  <c:v>0.8</c:v>
                </c:pt>
                <c:pt idx="4">
                  <c:v>0.1</c:v>
                </c:pt>
                <c:pt idx="5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6D90-47D4-81F1-BFE2354FBCC8}"/>
            </c:ext>
          </c:extLst>
        </c:ser>
        <c:ser>
          <c:idx val="5"/>
          <c:order val="5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6162020'!$C$84:$C$89</c:f>
              <c:numCache>
                <c:formatCode>h:mm</c:formatCode>
                <c:ptCount val="6"/>
                <c:pt idx="0">
                  <c:v>0.83333333333333337</c:v>
                </c:pt>
                <c:pt idx="1">
                  <c:v>0.875</c:v>
                </c:pt>
                <c:pt idx="2">
                  <c:v>0.91666666666666663</c:v>
                </c:pt>
                <c:pt idx="3">
                  <c:v>0.95833333333333337</c:v>
                </c:pt>
                <c:pt idx="4">
                  <c:v>0</c:v>
                </c:pt>
                <c:pt idx="5">
                  <c:v>4.1666666666666664E-2</c:v>
                </c:pt>
              </c:numCache>
            </c:numRef>
          </c:cat>
          <c:val>
            <c:numRef>
              <c:f>'MHX 6162020'!$N$84:$N$89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0.7</c:v>
                </c:pt>
                <c:pt idx="3">
                  <c:v>0.8</c:v>
                </c:pt>
                <c:pt idx="4">
                  <c:v>0.6</c:v>
                </c:pt>
                <c:pt idx="5">
                  <c:v>0.6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6D90-47D4-81F1-BFE2354FBCC8}"/>
            </c:ext>
          </c:extLst>
        </c:ser>
        <c:ser>
          <c:idx val="6"/>
          <c:order val="6"/>
          <c:tx>
            <c:v>&gt;2.00 3km</c:v>
          </c:tx>
          <c:spPr>
            <a:solidFill>
              <a:srgbClr val="B4A7D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6162020'!$C$84:$C$89</c:f>
              <c:numCache>
                <c:formatCode>h:mm</c:formatCode>
                <c:ptCount val="6"/>
                <c:pt idx="0">
                  <c:v>0.83333333333333337</c:v>
                </c:pt>
                <c:pt idx="1">
                  <c:v>0.875</c:v>
                </c:pt>
                <c:pt idx="2">
                  <c:v>0.91666666666666663</c:v>
                </c:pt>
                <c:pt idx="3">
                  <c:v>0.95833333333333337</c:v>
                </c:pt>
                <c:pt idx="4">
                  <c:v>0</c:v>
                </c:pt>
                <c:pt idx="5">
                  <c:v>4.1666666666666664E-2</c:v>
                </c:pt>
              </c:numCache>
            </c:numRef>
          </c:cat>
          <c:val>
            <c:numRef>
              <c:f>'MHX 6162020'!$P$84:$P$89</c:f>
              <c:numCache>
                <c:formatCode>0%</c:formatCode>
                <c:ptCount val="6"/>
                <c:pt idx="0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6D90-47D4-81F1-BFE2354FBCC8}"/>
            </c:ext>
          </c:extLst>
        </c:ser>
        <c:ser>
          <c:idx val="7"/>
          <c:order val="7"/>
          <c:tx>
            <c:v>&gt;2.00 15km</c:v>
          </c:tx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6162020'!$C$84:$C$89</c:f>
              <c:numCache>
                <c:formatCode>h:mm</c:formatCode>
                <c:ptCount val="6"/>
                <c:pt idx="0">
                  <c:v>0.83333333333333337</c:v>
                </c:pt>
                <c:pt idx="1">
                  <c:v>0.875</c:v>
                </c:pt>
                <c:pt idx="2">
                  <c:v>0.91666666666666663</c:v>
                </c:pt>
                <c:pt idx="3">
                  <c:v>0.95833333333333337</c:v>
                </c:pt>
                <c:pt idx="4">
                  <c:v>0</c:v>
                </c:pt>
                <c:pt idx="5">
                  <c:v>4.1666666666666664E-2</c:v>
                </c:pt>
              </c:numCache>
            </c:numRef>
          </c:cat>
          <c:val>
            <c:numRef>
              <c:f>'MHX 6162020'!$R$84:$R$89</c:f>
              <c:numCache>
                <c:formatCode>0%</c:formatCode>
                <c:ptCount val="6"/>
                <c:pt idx="0">
                  <c:v>0.6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6D90-47D4-81F1-BFE2354FBCC8}"/>
            </c:ext>
          </c:extLst>
        </c:ser>
        <c:ser>
          <c:idx val="8"/>
          <c:order val="8"/>
          <c:tx>
            <c:v>&gt;2.00 27km</c:v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6162020'!$C$84:$C$89</c:f>
              <c:numCache>
                <c:formatCode>h:mm</c:formatCode>
                <c:ptCount val="6"/>
                <c:pt idx="0">
                  <c:v>0.83333333333333337</c:v>
                </c:pt>
                <c:pt idx="1">
                  <c:v>0.875</c:v>
                </c:pt>
                <c:pt idx="2">
                  <c:v>0.91666666666666663</c:v>
                </c:pt>
                <c:pt idx="3">
                  <c:v>0.95833333333333337</c:v>
                </c:pt>
                <c:pt idx="4">
                  <c:v>0</c:v>
                </c:pt>
                <c:pt idx="5">
                  <c:v>4.1666666666666664E-2</c:v>
                </c:pt>
              </c:numCache>
            </c:numRef>
          </c:cat>
          <c:val>
            <c:numRef>
              <c:f>'MHX 6162020'!$T$84:$T$89</c:f>
              <c:numCache>
                <c:formatCode>0%</c:formatCode>
                <c:ptCount val="6"/>
                <c:pt idx="0">
                  <c:v>0.7</c:v>
                </c:pt>
                <c:pt idx="1">
                  <c:v>0.6</c:v>
                </c:pt>
                <c:pt idx="2">
                  <c:v>0.2</c:v>
                </c:pt>
                <c:pt idx="3">
                  <c:v>0.6</c:v>
                </c:pt>
                <c:pt idx="4">
                  <c:v>0.4</c:v>
                </c:pt>
                <c:pt idx="5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6D90-47D4-81F1-BFE2354FBCC8}"/>
            </c:ext>
          </c:extLst>
        </c:ser>
        <c:ser>
          <c:idx val="9"/>
          <c:order val="9"/>
          <c:tx>
            <c:v>&gt;3.00 15km</c:v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6162020'!$C$84:$C$89</c:f>
              <c:numCache>
                <c:formatCode>h:mm</c:formatCode>
                <c:ptCount val="6"/>
                <c:pt idx="0">
                  <c:v>0.83333333333333337</c:v>
                </c:pt>
                <c:pt idx="1">
                  <c:v>0.875</c:v>
                </c:pt>
                <c:pt idx="2">
                  <c:v>0.91666666666666663</c:v>
                </c:pt>
                <c:pt idx="3">
                  <c:v>0.95833333333333337</c:v>
                </c:pt>
                <c:pt idx="4">
                  <c:v>0</c:v>
                </c:pt>
                <c:pt idx="5">
                  <c:v>4.1666666666666664E-2</c:v>
                </c:pt>
              </c:numCache>
            </c:numRef>
          </c:cat>
          <c:val>
            <c:numRef>
              <c:f>'MHX 6162020'!$X$84:$X$89</c:f>
              <c:numCache>
                <c:formatCode>0%</c:formatCode>
                <c:ptCount val="6"/>
                <c:pt idx="0">
                  <c:v>0.3</c:v>
                </c:pt>
                <c:pt idx="1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9-6D90-47D4-81F1-BFE2354FBCC8}"/>
            </c:ext>
          </c:extLst>
        </c:ser>
        <c:ser>
          <c:idx val="10"/>
          <c:order val="10"/>
          <c:tx>
            <c:v>&gt;3.00 27km</c:v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6162020'!$C$84:$C$89</c:f>
              <c:numCache>
                <c:formatCode>h:mm</c:formatCode>
                <c:ptCount val="6"/>
                <c:pt idx="0">
                  <c:v>0.83333333333333337</c:v>
                </c:pt>
                <c:pt idx="1">
                  <c:v>0.875</c:v>
                </c:pt>
                <c:pt idx="2">
                  <c:v>0.91666666666666663</c:v>
                </c:pt>
                <c:pt idx="3">
                  <c:v>0.95833333333333337</c:v>
                </c:pt>
                <c:pt idx="4">
                  <c:v>0</c:v>
                </c:pt>
                <c:pt idx="5">
                  <c:v>4.1666666666666664E-2</c:v>
                </c:pt>
              </c:numCache>
            </c:numRef>
          </c:cat>
          <c:val>
            <c:numRef>
              <c:f>'MHX 6162020'!$Z$84:$Z$89</c:f>
              <c:numCache>
                <c:formatCode>0%</c:formatCode>
                <c:ptCount val="6"/>
                <c:pt idx="0">
                  <c:v>0.4</c:v>
                </c:pt>
                <c:pt idx="1">
                  <c:v>0.4</c:v>
                </c:pt>
                <c:pt idx="2">
                  <c:v>0.1</c:v>
                </c:pt>
                <c:pt idx="3">
                  <c:v>0.2</c:v>
                </c:pt>
                <c:pt idx="4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A-6D90-47D4-81F1-BFE2354FBCC8}"/>
            </c:ext>
          </c:extLst>
        </c:ser>
        <c:ser>
          <c:idx val="11"/>
          <c:order val="11"/>
          <c:tx>
            <c:v>&gt;5.00 15km</c:v>
          </c:tx>
          <c:spPr>
            <a:solidFill>
              <a:srgbClr val="FFE599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6162020'!$C$84:$C$89</c:f>
              <c:numCache>
                <c:formatCode>h:mm</c:formatCode>
                <c:ptCount val="6"/>
                <c:pt idx="0">
                  <c:v>0.83333333333333337</c:v>
                </c:pt>
                <c:pt idx="1">
                  <c:v>0.875</c:v>
                </c:pt>
                <c:pt idx="2">
                  <c:v>0.91666666666666663</c:v>
                </c:pt>
                <c:pt idx="3">
                  <c:v>0.95833333333333337</c:v>
                </c:pt>
                <c:pt idx="4">
                  <c:v>0</c:v>
                </c:pt>
                <c:pt idx="5">
                  <c:v>4.1666666666666664E-2</c:v>
                </c:pt>
              </c:numCache>
            </c:numRef>
          </c:cat>
          <c:val>
            <c:numRef>
              <c:f>'MHX 6162020'!$AD$84:$AD$89</c:f>
              <c:numCache>
                <c:formatCode>General</c:formatCode>
                <c:ptCount val="6"/>
                <c:pt idx="0" formatCode="0%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B-6D90-47D4-81F1-BFE2354FBCC8}"/>
            </c:ext>
          </c:extLst>
        </c:ser>
        <c:ser>
          <c:idx val="12"/>
          <c:order val="12"/>
          <c:tx>
            <c:v>&gt;5.00 27km</c:v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6162020'!$C$84:$C$89</c:f>
              <c:numCache>
                <c:formatCode>h:mm</c:formatCode>
                <c:ptCount val="6"/>
                <c:pt idx="0">
                  <c:v>0.83333333333333337</c:v>
                </c:pt>
                <c:pt idx="1">
                  <c:v>0.875</c:v>
                </c:pt>
                <c:pt idx="2">
                  <c:v>0.91666666666666663</c:v>
                </c:pt>
                <c:pt idx="3">
                  <c:v>0.95833333333333337</c:v>
                </c:pt>
                <c:pt idx="4">
                  <c:v>0</c:v>
                </c:pt>
                <c:pt idx="5">
                  <c:v>4.1666666666666664E-2</c:v>
                </c:pt>
              </c:numCache>
            </c:numRef>
          </c:cat>
          <c:val>
            <c:numRef>
              <c:f>'MHX 6162020'!$AF$84:$AF$89</c:f>
              <c:numCache>
                <c:formatCode>General</c:formatCode>
                <c:ptCount val="6"/>
                <c:pt idx="0" formatCode="0%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C-6D90-47D4-81F1-BFE2354FB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7506143"/>
        <c:axId val="1095057250"/>
      </c:barChart>
      <c:catAx>
        <c:axId val="847506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95057250"/>
        <c:crosses val="autoZero"/>
        <c:auto val="1"/>
        <c:lblAlgn val="ctr"/>
        <c:lblOffset val="100"/>
        <c:noMultiLvlLbl val="1"/>
      </c:catAx>
      <c:valAx>
        <c:axId val="10950572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4750614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6162020'!$C$84:$C$89</c:f>
              <c:numCache>
                <c:formatCode>h:mm</c:formatCode>
                <c:ptCount val="6"/>
                <c:pt idx="0">
                  <c:v>0.83333333333333337</c:v>
                </c:pt>
                <c:pt idx="1">
                  <c:v>0.875</c:v>
                </c:pt>
                <c:pt idx="2">
                  <c:v>0.91666666666666663</c:v>
                </c:pt>
                <c:pt idx="3">
                  <c:v>0.95833333333333337</c:v>
                </c:pt>
                <c:pt idx="4">
                  <c:v>0</c:v>
                </c:pt>
                <c:pt idx="5">
                  <c:v>4.1666666666666664E-2</c:v>
                </c:pt>
              </c:numCache>
            </c:numRef>
          </c:cat>
          <c:val>
            <c:numRef>
              <c:f>'MHX 6162020'!$AH$84:$AH$89</c:f>
              <c:numCache>
                <c:formatCode>General</c:formatCode>
                <c:ptCount val="6"/>
                <c:pt idx="0">
                  <c:v>1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0.25</c:v>
                </c:pt>
                <c:pt idx="5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802-4F92-9FB6-89BC1E1020E1}"/>
            </c:ext>
          </c:extLst>
        </c:ser>
        <c:ser>
          <c:idx val="1"/>
          <c:order val="1"/>
          <c:tx>
            <c:v>90th</c:v>
          </c:tx>
          <c:spPr>
            <a:solidFill>
              <a:srgbClr val="F6B26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6162020'!$C$84:$C$89</c:f>
              <c:numCache>
                <c:formatCode>h:mm</c:formatCode>
                <c:ptCount val="6"/>
                <c:pt idx="0">
                  <c:v>0.83333333333333337</c:v>
                </c:pt>
                <c:pt idx="1">
                  <c:v>0.875</c:v>
                </c:pt>
                <c:pt idx="2">
                  <c:v>0.91666666666666663</c:v>
                </c:pt>
                <c:pt idx="3">
                  <c:v>0.95833333333333337</c:v>
                </c:pt>
                <c:pt idx="4">
                  <c:v>0</c:v>
                </c:pt>
                <c:pt idx="5">
                  <c:v>4.1666666666666664E-2</c:v>
                </c:pt>
              </c:numCache>
            </c:numRef>
          </c:cat>
          <c:val>
            <c:numRef>
              <c:f>'MHX 6162020'!$AJ$84:$AJ$89</c:f>
              <c:numCache>
                <c:formatCode>General</c:formatCode>
                <c:ptCount val="6"/>
                <c:pt idx="0">
                  <c:v>2</c:v>
                </c:pt>
                <c:pt idx="1">
                  <c:v>1.5</c:v>
                </c:pt>
                <c:pt idx="2">
                  <c:v>1</c:v>
                </c:pt>
                <c:pt idx="3">
                  <c:v>1</c:v>
                </c:pt>
                <c:pt idx="4">
                  <c:v>0.5</c:v>
                </c:pt>
                <c:pt idx="5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802-4F92-9FB6-89BC1E1020E1}"/>
            </c:ext>
          </c:extLst>
        </c:ser>
        <c:ser>
          <c:idx val="2"/>
          <c:order val="2"/>
          <c:tx>
            <c:v>Max</c:v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6162020'!$C$84:$C$89</c:f>
              <c:numCache>
                <c:formatCode>h:mm</c:formatCode>
                <c:ptCount val="6"/>
                <c:pt idx="0">
                  <c:v>0.83333333333333337</c:v>
                </c:pt>
                <c:pt idx="1">
                  <c:v>0.875</c:v>
                </c:pt>
                <c:pt idx="2">
                  <c:v>0.91666666666666663</c:v>
                </c:pt>
                <c:pt idx="3">
                  <c:v>0.95833333333333337</c:v>
                </c:pt>
                <c:pt idx="4">
                  <c:v>0</c:v>
                </c:pt>
                <c:pt idx="5">
                  <c:v>4.1666666666666664E-2</c:v>
                </c:pt>
              </c:numCache>
            </c:numRef>
          </c:cat>
          <c:val>
            <c:numRef>
              <c:f>'MHX 6162020'!$AL$84:$AL$89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1.5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7802-4F92-9FB6-89BC1E102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3243177"/>
        <c:axId val="1874211280"/>
      </c:barChart>
      <c:catAx>
        <c:axId val="19832431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74211280"/>
        <c:crosses val="autoZero"/>
        <c:auto val="1"/>
        <c:lblAlgn val="ctr"/>
        <c:lblOffset val="100"/>
        <c:noMultiLvlLbl val="1"/>
      </c:catAx>
      <c:valAx>
        <c:axId val="18742112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83243177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70384928385416679"/>
          <c:y val="9.2767295597484256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3km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'MHX 6162020'!$C$91:$C$96</c:f>
              <c:strCache>
                <c:ptCount val="6"/>
                <c:pt idx="0">
                  <c:v>hr- 20:00</c:v>
                </c:pt>
                <c:pt idx="1">
                  <c:v>hr- 21:00</c:v>
                </c:pt>
                <c:pt idx="2">
                  <c:v>hr- 22:00</c:v>
                </c:pt>
                <c:pt idx="3">
                  <c:v>hr- 23:00</c:v>
                </c:pt>
                <c:pt idx="4">
                  <c:v>hr- 0:00</c:v>
                </c:pt>
                <c:pt idx="5">
                  <c:v>hr- 1:00</c:v>
                </c:pt>
              </c:strCache>
            </c:strRef>
          </c:cat>
          <c:val>
            <c:numRef>
              <c:f>'MHX 6162020'!$D$91:$D$96</c:f>
              <c:numCache>
                <c:formatCode>0%</c:formatCode>
                <c:ptCount val="6"/>
                <c:pt idx="3">
                  <c:v>0.6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05C-4770-90D3-92C4EEB0021F}"/>
            </c:ext>
          </c:extLst>
        </c:ser>
        <c:ser>
          <c:idx val="1"/>
          <c:order val="1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'MHX 6162020'!$C$91:$C$96</c:f>
              <c:strCache>
                <c:ptCount val="6"/>
                <c:pt idx="0">
                  <c:v>hr- 20:00</c:v>
                </c:pt>
                <c:pt idx="1">
                  <c:v>hr- 21:00</c:v>
                </c:pt>
                <c:pt idx="2">
                  <c:v>hr- 22:00</c:v>
                </c:pt>
                <c:pt idx="3">
                  <c:v>hr- 23:00</c:v>
                </c:pt>
                <c:pt idx="4">
                  <c:v>hr- 0:00</c:v>
                </c:pt>
                <c:pt idx="5">
                  <c:v>hr- 1:00</c:v>
                </c:pt>
              </c:strCache>
            </c:strRef>
          </c:cat>
          <c:val>
            <c:numRef>
              <c:f>'MHX 6162020'!$F$91:$F$96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0.1</c:v>
                </c:pt>
                <c:pt idx="3">
                  <c:v>1</c:v>
                </c:pt>
                <c:pt idx="4">
                  <c:v>0.7</c:v>
                </c:pt>
                <c:pt idx="5">
                  <c:v>0.6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05C-4770-90D3-92C4EEB0021F}"/>
            </c:ext>
          </c:extLst>
        </c:ser>
        <c:ser>
          <c:idx val="2"/>
          <c:order val="2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'MHX 6162020'!$C$91:$C$96</c:f>
              <c:strCache>
                <c:ptCount val="6"/>
                <c:pt idx="0">
                  <c:v>hr- 20:00</c:v>
                </c:pt>
                <c:pt idx="1">
                  <c:v>hr- 21:00</c:v>
                </c:pt>
                <c:pt idx="2">
                  <c:v>hr- 22:00</c:v>
                </c:pt>
                <c:pt idx="3">
                  <c:v>hr- 23:00</c:v>
                </c:pt>
                <c:pt idx="4">
                  <c:v>hr- 0:00</c:v>
                </c:pt>
                <c:pt idx="5">
                  <c:v>hr- 1:00</c:v>
                </c:pt>
              </c:strCache>
            </c:strRef>
          </c:cat>
          <c:val>
            <c:numRef>
              <c:f>'MHX 6162020'!$H$91:$H$96</c:f>
              <c:numCache>
                <c:formatCode>0%</c:formatCode>
                <c:ptCount val="6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D05C-4770-90D3-92C4EEB0021F}"/>
            </c:ext>
          </c:extLst>
        </c:ser>
        <c:ser>
          <c:idx val="3"/>
          <c:order val="3"/>
          <c:tx>
            <c:v>&gt;1.00 3km</c:v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'MHX 6162020'!$C$91:$C$96</c:f>
              <c:strCache>
                <c:ptCount val="6"/>
                <c:pt idx="0">
                  <c:v>hr- 20:00</c:v>
                </c:pt>
                <c:pt idx="1">
                  <c:v>hr- 21:00</c:v>
                </c:pt>
                <c:pt idx="2">
                  <c:v>hr- 22:00</c:v>
                </c:pt>
                <c:pt idx="3">
                  <c:v>hr- 23:00</c:v>
                </c:pt>
                <c:pt idx="4">
                  <c:v>hr- 0:00</c:v>
                </c:pt>
                <c:pt idx="5">
                  <c:v>hr- 1:00</c:v>
                </c:pt>
              </c:strCache>
            </c:strRef>
          </c:cat>
          <c:val>
            <c:numRef>
              <c:f>'MHX 6162020'!$J$91:$J$96</c:f>
              <c:numCache>
                <c:formatCode>0%</c:formatCode>
                <c:ptCount val="6"/>
                <c:pt idx="1">
                  <c:v>0.1</c:v>
                </c:pt>
                <c:pt idx="3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D05C-4770-90D3-92C4EEB0021F}"/>
            </c:ext>
          </c:extLst>
        </c:ser>
        <c:ser>
          <c:idx val="4"/>
          <c:order val="4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'MHX 6162020'!$C$91:$C$96</c:f>
              <c:strCache>
                <c:ptCount val="6"/>
                <c:pt idx="0">
                  <c:v>hr- 20:00</c:v>
                </c:pt>
                <c:pt idx="1">
                  <c:v>hr- 21:00</c:v>
                </c:pt>
                <c:pt idx="2">
                  <c:v>hr- 22:00</c:v>
                </c:pt>
                <c:pt idx="3">
                  <c:v>hr- 23:00</c:v>
                </c:pt>
                <c:pt idx="4">
                  <c:v>hr- 0:00</c:v>
                </c:pt>
                <c:pt idx="5">
                  <c:v>hr- 1:00</c:v>
                </c:pt>
              </c:strCache>
            </c:strRef>
          </c:cat>
          <c:val>
            <c:numRef>
              <c:f>'MHX 6162020'!$L$91:$L$96</c:f>
              <c:numCache>
                <c:formatCode>0%</c:formatCode>
                <c:ptCount val="6"/>
                <c:pt idx="0">
                  <c:v>0.1</c:v>
                </c:pt>
                <c:pt idx="1">
                  <c:v>0.1</c:v>
                </c:pt>
                <c:pt idx="3">
                  <c:v>0.4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D05C-4770-90D3-92C4EEB0021F}"/>
            </c:ext>
          </c:extLst>
        </c:ser>
        <c:ser>
          <c:idx val="5"/>
          <c:order val="5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'MHX 6162020'!$C$91:$C$96</c:f>
              <c:strCache>
                <c:ptCount val="6"/>
                <c:pt idx="0">
                  <c:v>hr- 20:00</c:v>
                </c:pt>
                <c:pt idx="1">
                  <c:v>hr- 21:00</c:v>
                </c:pt>
                <c:pt idx="2">
                  <c:v>hr- 22:00</c:v>
                </c:pt>
                <c:pt idx="3">
                  <c:v>hr- 23:00</c:v>
                </c:pt>
                <c:pt idx="4">
                  <c:v>hr- 0:00</c:v>
                </c:pt>
                <c:pt idx="5">
                  <c:v>hr- 1:00</c:v>
                </c:pt>
              </c:strCache>
            </c:strRef>
          </c:cat>
          <c:val>
            <c:numRef>
              <c:f>'MHX 6162020'!$N$91:$N$96</c:f>
              <c:numCache>
                <c:formatCode>0%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0.2</c:v>
                </c:pt>
                <c:pt idx="3">
                  <c:v>0.7</c:v>
                </c:pt>
                <c:pt idx="4">
                  <c:v>0.5</c:v>
                </c:pt>
                <c:pt idx="5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D05C-4770-90D3-92C4EEB0021F}"/>
            </c:ext>
          </c:extLst>
        </c:ser>
        <c:ser>
          <c:idx val="6"/>
          <c:order val="6"/>
          <c:tx>
            <c:v>&gt;2.00 27km</c:v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'MHX 6162020'!$C$91:$C$96</c:f>
              <c:strCache>
                <c:ptCount val="6"/>
                <c:pt idx="0">
                  <c:v>hr- 20:00</c:v>
                </c:pt>
                <c:pt idx="1">
                  <c:v>hr- 21:00</c:v>
                </c:pt>
                <c:pt idx="2">
                  <c:v>hr- 22:00</c:v>
                </c:pt>
                <c:pt idx="3">
                  <c:v>hr- 23:00</c:v>
                </c:pt>
                <c:pt idx="4">
                  <c:v>hr- 0:00</c:v>
                </c:pt>
                <c:pt idx="5">
                  <c:v>hr- 1:00</c:v>
                </c:pt>
              </c:strCache>
            </c:strRef>
          </c:cat>
          <c:val>
            <c:numRef>
              <c:f>'MHX 6162020'!$T$91:$T$96</c:f>
              <c:numCache>
                <c:formatCode>0%</c:formatCode>
                <c:ptCount val="6"/>
                <c:pt idx="1">
                  <c:v>0.1</c:v>
                </c:pt>
                <c:pt idx="3">
                  <c:v>0.3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D05C-4770-90D3-92C4EEB00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6683115"/>
        <c:axId val="727125875"/>
      </c:barChart>
      <c:catAx>
        <c:axId val="13366831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27125875"/>
        <c:crosses val="autoZero"/>
        <c:auto val="1"/>
        <c:lblAlgn val="ctr"/>
        <c:lblOffset val="100"/>
        <c:noMultiLvlLbl val="1"/>
      </c:catAx>
      <c:valAx>
        <c:axId val="7271258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3668311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FF2C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'MHX 6162020'!$C$91:$C$96</c:f>
              <c:strCache>
                <c:ptCount val="6"/>
                <c:pt idx="0">
                  <c:v>hr- 20:00</c:v>
                </c:pt>
                <c:pt idx="1">
                  <c:v>hr- 21:00</c:v>
                </c:pt>
                <c:pt idx="2">
                  <c:v>hr- 22:00</c:v>
                </c:pt>
                <c:pt idx="3">
                  <c:v>hr- 23:00</c:v>
                </c:pt>
                <c:pt idx="4">
                  <c:v>hr- 0:00</c:v>
                </c:pt>
                <c:pt idx="5">
                  <c:v>hr- 1:00</c:v>
                </c:pt>
              </c:strCache>
            </c:strRef>
          </c:cat>
          <c:val>
            <c:numRef>
              <c:f>'MHX 6162020'!$V$91:$V$96</c:f>
              <c:numCache>
                <c:formatCode>General</c:formatCode>
                <c:ptCount val="6"/>
                <c:pt idx="1">
                  <c:v>0.01</c:v>
                </c:pt>
                <c:pt idx="2">
                  <c:v>0.01</c:v>
                </c:pt>
                <c:pt idx="3">
                  <c:v>0.5</c:v>
                </c:pt>
                <c:pt idx="4">
                  <c:v>0.25</c:v>
                </c:pt>
                <c:pt idx="5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A51-4119-83A8-D71A48ADDB6A}"/>
            </c:ext>
          </c:extLst>
        </c:ser>
        <c:ser>
          <c:idx val="1"/>
          <c:order val="1"/>
          <c:tx>
            <c:v>90th</c:v>
          </c:tx>
          <c:spPr>
            <a:solidFill>
              <a:srgbClr val="FFE5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'MHX 6162020'!$C$91:$C$96</c:f>
              <c:strCache>
                <c:ptCount val="6"/>
                <c:pt idx="0">
                  <c:v>hr- 20:00</c:v>
                </c:pt>
                <c:pt idx="1">
                  <c:v>hr- 21:00</c:v>
                </c:pt>
                <c:pt idx="2">
                  <c:v>hr- 22:00</c:v>
                </c:pt>
                <c:pt idx="3">
                  <c:v>hr- 23:00</c:v>
                </c:pt>
                <c:pt idx="4">
                  <c:v>hr- 0:00</c:v>
                </c:pt>
                <c:pt idx="5">
                  <c:v>hr- 1:00</c:v>
                </c:pt>
              </c:strCache>
            </c:strRef>
          </c:cat>
          <c:val>
            <c:numRef>
              <c:f>'MHX 6162020'!$X$91:$X$96</c:f>
              <c:numCache>
                <c:formatCode>General</c:formatCode>
                <c:ptCount val="6"/>
                <c:pt idx="0">
                  <c:v>0.01</c:v>
                </c:pt>
                <c:pt idx="1">
                  <c:v>0.1</c:v>
                </c:pt>
                <c:pt idx="2">
                  <c:v>0.25</c:v>
                </c:pt>
                <c:pt idx="3">
                  <c:v>1</c:v>
                </c:pt>
                <c:pt idx="4">
                  <c:v>0.25</c:v>
                </c:pt>
                <c:pt idx="5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A51-4119-83A8-D71A48ADDB6A}"/>
            </c:ext>
          </c:extLst>
        </c:ser>
        <c:ser>
          <c:idx val="2"/>
          <c:order val="2"/>
          <c:tx>
            <c:v>Max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'MHX 6162020'!$C$91:$C$96</c:f>
              <c:strCache>
                <c:ptCount val="6"/>
                <c:pt idx="0">
                  <c:v>hr- 20:00</c:v>
                </c:pt>
                <c:pt idx="1">
                  <c:v>hr- 21:00</c:v>
                </c:pt>
                <c:pt idx="2">
                  <c:v>hr- 22:00</c:v>
                </c:pt>
                <c:pt idx="3">
                  <c:v>hr- 23:00</c:v>
                </c:pt>
                <c:pt idx="4">
                  <c:v>hr- 0:00</c:v>
                </c:pt>
                <c:pt idx="5">
                  <c:v>hr- 1:00</c:v>
                </c:pt>
              </c:strCache>
            </c:strRef>
          </c:cat>
          <c:val>
            <c:numRef>
              <c:f>'MHX 6162020'!$Z$91:$Z$96</c:f>
              <c:numCache>
                <c:formatCode>General</c:formatCode>
                <c:ptCount val="6"/>
                <c:pt idx="0">
                  <c:v>0.5</c:v>
                </c:pt>
                <c:pt idx="1">
                  <c:v>0.25</c:v>
                </c:pt>
                <c:pt idx="2">
                  <c:v>0.5</c:v>
                </c:pt>
                <c:pt idx="3">
                  <c:v>2.5</c:v>
                </c:pt>
                <c:pt idx="4">
                  <c:v>0.5</c:v>
                </c:pt>
                <c:pt idx="5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FA51-4119-83A8-D71A48ADD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4884446"/>
        <c:axId val="542736672"/>
      </c:barChart>
      <c:catAx>
        <c:axId val="16548844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42736672"/>
        <c:crosses val="autoZero"/>
        <c:auto val="1"/>
        <c:lblAlgn val="ctr"/>
        <c:lblOffset val="100"/>
        <c:noMultiLvlLbl val="1"/>
      </c:catAx>
      <c:valAx>
        <c:axId val="5427366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54884446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8884928385416677"/>
          <c:y val="9.8158131176999078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3km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6162020'!$C$105:$C$110</c:f>
              <c:numCache>
                <c:formatCode>h:mm</c:formatCode>
                <c:ptCount val="6"/>
                <c:pt idx="0">
                  <c:v>0.875</c:v>
                </c:pt>
                <c:pt idx="1">
                  <c:v>0.91666666666666663</c:v>
                </c:pt>
                <c:pt idx="2">
                  <c:v>0.95833333333333337</c:v>
                </c:pt>
                <c:pt idx="3">
                  <c:v>1</c:v>
                </c:pt>
                <c:pt idx="4">
                  <c:v>4.1666666666666664E-2</c:v>
                </c:pt>
                <c:pt idx="5">
                  <c:v>8.3333333333333329E-2</c:v>
                </c:pt>
              </c:numCache>
            </c:numRef>
          </c:cat>
          <c:val>
            <c:numRef>
              <c:f>'MHX 6162020'!$D$105:$D$110</c:f>
              <c:numCache>
                <c:formatCode>0%</c:formatCode>
                <c:ptCount val="6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4BC-4451-B56E-F00380195C97}"/>
            </c:ext>
          </c:extLst>
        </c:ser>
        <c:ser>
          <c:idx val="1"/>
          <c:order val="1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6162020'!$C$105:$C$110</c:f>
              <c:numCache>
                <c:formatCode>h:mm</c:formatCode>
                <c:ptCount val="6"/>
                <c:pt idx="0">
                  <c:v>0.875</c:v>
                </c:pt>
                <c:pt idx="1">
                  <c:v>0.91666666666666663</c:v>
                </c:pt>
                <c:pt idx="2">
                  <c:v>0.95833333333333337</c:v>
                </c:pt>
                <c:pt idx="3">
                  <c:v>1</c:v>
                </c:pt>
                <c:pt idx="4">
                  <c:v>4.1666666666666664E-2</c:v>
                </c:pt>
                <c:pt idx="5">
                  <c:v>8.3333333333333329E-2</c:v>
                </c:pt>
              </c:numCache>
            </c:numRef>
          </c:cat>
          <c:val>
            <c:numRef>
              <c:f>'MHX 6162020'!$F$105:$F$110</c:f>
              <c:numCache>
                <c:formatCode>0%</c:formatCode>
                <c:ptCount val="6"/>
                <c:pt idx="0">
                  <c:v>0.8</c:v>
                </c:pt>
                <c:pt idx="1">
                  <c:v>0.4</c:v>
                </c:pt>
                <c:pt idx="2">
                  <c:v>0.1</c:v>
                </c:pt>
                <c:pt idx="3">
                  <c:v>1</c:v>
                </c:pt>
                <c:pt idx="4">
                  <c:v>1</c:v>
                </c:pt>
                <c:pt idx="5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4BC-4451-B56E-F00380195C97}"/>
            </c:ext>
          </c:extLst>
        </c:ser>
        <c:ser>
          <c:idx val="2"/>
          <c:order val="2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6162020'!$C$105:$C$110</c:f>
              <c:numCache>
                <c:formatCode>h:mm</c:formatCode>
                <c:ptCount val="6"/>
                <c:pt idx="0">
                  <c:v>0.875</c:v>
                </c:pt>
                <c:pt idx="1">
                  <c:v>0.91666666666666663</c:v>
                </c:pt>
                <c:pt idx="2">
                  <c:v>0.95833333333333337</c:v>
                </c:pt>
                <c:pt idx="3">
                  <c:v>1</c:v>
                </c:pt>
                <c:pt idx="4">
                  <c:v>4.1666666666666664E-2</c:v>
                </c:pt>
                <c:pt idx="5">
                  <c:v>8.3333333333333329E-2</c:v>
                </c:pt>
              </c:numCache>
            </c:numRef>
          </c:cat>
          <c:val>
            <c:numRef>
              <c:f>'MHX 6162020'!$H$105:$H$110</c:f>
              <c:numCache>
                <c:formatCode>0%</c:formatCode>
                <c:ptCount val="6"/>
                <c:pt idx="0">
                  <c:v>1</c:v>
                </c:pt>
                <c:pt idx="1">
                  <c:v>0.5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0.9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C4BC-4451-B56E-F00380195C97}"/>
            </c:ext>
          </c:extLst>
        </c:ser>
        <c:ser>
          <c:idx val="3"/>
          <c:order val="3"/>
          <c:tx>
            <c:v>&gt;1.00 3km</c:v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6162020'!$C$105:$C$110</c:f>
              <c:numCache>
                <c:formatCode>h:mm</c:formatCode>
                <c:ptCount val="6"/>
                <c:pt idx="0">
                  <c:v>0.875</c:v>
                </c:pt>
                <c:pt idx="1">
                  <c:v>0.91666666666666663</c:v>
                </c:pt>
                <c:pt idx="2">
                  <c:v>0.95833333333333337</c:v>
                </c:pt>
                <c:pt idx="3">
                  <c:v>1</c:v>
                </c:pt>
                <c:pt idx="4">
                  <c:v>4.1666666666666664E-2</c:v>
                </c:pt>
                <c:pt idx="5">
                  <c:v>8.3333333333333329E-2</c:v>
                </c:pt>
              </c:numCache>
            </c:numRef>
          </c:cat>
          <c:val>
            <c:numRef>
              <c:f>'MHX 6162020'!$J$105:$J$110</c:f>
              <c:numCache>
                <c:formatCode>0%</c:formatCode>
                <c:ptCount val="6"/>
                <c:pt idx="0">
                  <c:v>0.1</c:v>
                </c:pt>
                <c:pt idx="2">
                  <c:v>0.1</c:v>
                </c:pt>
                <c:pt idx="3">
                  <c:v>0.4</c:v>
                </c:pt>
                <c:pt idx="4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C4BC-4451-B56E-F00380195C97}"/>
            </c:ext>
          </c:extLst>
        </c:ser>
        <c:ser>
          <c:idx val="4"/>
          <c:order val="4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6162020'!$C$105:$C$110</c:f>
              <c:numCache>
                <c:formatCode>h:mm</c:formatCode>
                <c:ptCount val="6"/>
                <c:pt idx="0">
                  <c:v>0.875</c:v>
                </c:pt>
                <c:pt idx="1">
                  <c:v>0.91666666666666663</c:v>
                </c:pt>
                <c:pt idx="2">
                  <c:v>0.95833333333333337</c:v>
                </c:pt>
                <c:pt idx="3">
                  <c:v>1</c:v>
                </c:pt>
                <c:pt idx="4">
                  <c:v>4.1666666666666664E-2</c:v>
                </c:pt>
                <c:pt idx="5">
                  <c:v>8.3333333333333329E-2</c:v>
                </c:pt>
              </c:numCache>
            </c:numRef>
          </c:cat>
          <c:val>
            <c:numRef>
              <c:f>'MHX 6162020'!$L$105:$L$110</c:f>
              <c:numCache>
                <c:formatCode>0%</c:formatCode>
                <c:ptCount val="6"/>
                <c:pt idx="0">
                  <c:v>0.3</c:v>
                </c:pt>
                <c:pt idx="1">
                  <c:v>0.2</c:v>
                </c:pt>
                <c:pt idx="2">
                  <c:v>0.2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C4BC-4451-B56E-F00380195C97}"/>
            </c:ext>
          </c:extLst>
        </c:ser>
        <c:ser>
          <c:idx val="5"/>
          <c:order val="5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6162020'!$C$105:$C$110</c:f>
              <c:numCache>
                <c:formatCode>h:mm</c:formatCode>
                <c:ptCount val="6"/>
                <c:pt idx="0">
                  <c:v>0.875</c:v>
                </c:pt>
                <c:pt idx="1">
                  <c:v>0.91666666666666663</c:v>
                </c:pt>
                <c:pt idx="2">
                  <c:v>0.95833333333333337</c:v>
                </c:pt>
                <c:pt idx="3">
                  <c:v>1</c:v>
                </c:pt>
                <c:pt idx="4">
                  <c:v>4.1666666666666664E-2</c:v>
                </c:pt>
                <c:pt idx="5">
                  <c:v>8.3333333333333329E-2</c:v>
                </c:pt>
              </c:numCache>
            </c:numRef>
          </c:cat>
          <c:val>
            <c:numRef>
              <c:f>'MHX 6162020'!$N$105:$N$110</c:f>
              <c:numCache>
                <c:formatCode>0%</c:formatCode>
                <c:ptCount val="6"/>
                <c:pt idx="0">
                  <c:v>0.6</c:v>
                </c:pt>
                <c:pt idx="1">
                  <c:v>0.3</c:v>
                </c:pt>
                <c:pt idx="2">
                  <c:v>0.3</c:v>
                </c:pt>
                <c:pt idx="3">
                  <c:v>1</c:v>
                </c:pt>
                <c:pt idx="4">
                  <c:v>1</c:v>
                </c:pt>
                <c:pt idx="5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C4BC-4451-B56E-F00380195C97}"/>
            </c:ext>
          </c:extLst>
        </c:ser>
        <c:ser>
          <c:idx val="6"/>
          <c:order val="6"/>
          <c:tx>
            <c:v>&gt;2.00 3km</c:v>
          </c:tx>
          <c:spPr>
            <a:solidFill>
              <a:srgbClr val="B4A7D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6162020'!$C$105:$C$110</c:f>
              <c:numCache>
                <c:formatCode>h:mm</c:formatCode>
                <c:ptCount val="6"/>
                <c:pt idx="0">
                  <c:v>0.875</c:v>
                </c:pt>
                <c:pt idx="1">
                  <c:v>0.91666666666666663</c:v>
                </c:pt>
                <c:pt idx="2">
                  <c:v>0.95833333333333337</c:v>
                </c:pt>
                <c:pt idx="3">
                  <c:v>1</c:v>
                </c:pt>
                <c:pt idx="4">
                  <c:v>4.1666666666666664E-2</c:v>
                </c:pt>
                <c:pt idx="5">
                  <c:v>8.3333333333333329E-2</c:v>
                </c:pt>
              </c:numCache>
            </c:numRef>
          </c:cat>
          <c:val>
            <c:numRef>
              <c:f>'MHX 6162020'!$P$105:$P$110</c:f>
              <c:numCache>
                <c:formatCode>0%</c:formatCode>
                <c:ptCount val="6"/>
                <c:pt idx="3">
                  <c:v>0.1</c:v>
                </c:pt>
                <c:pt idx="4">
                  <c:v>0.6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C4BC-4451-B56E-F00380195C97}"/>
            </c:ext>
          </c:extLst>
        </c:ser>
        <c:ser>
          <c:idx val="7"/>
          <c:order val="7"/>
          <c:tx>
            <c:v>&gt;2.00 15km</c:v>
          </c:tx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6162020'!$C$105:$C$110</c:f>
              <c:numCache>
                <c:formatCode>h:mm</c:formatCode>
                <c:ptCount val="6"/>
                <c:pt idx="0">
                  <c:v>0.875</c:v>
                </c:pt>
                <c:pt idx="1">
                  <c:v>0.91666666666666663</c:v>
                </c:pt>
                <c:pt idx="2">
                  <c:v>0.95833333333333337</c:v>
                </c:pt>
                <c:pt idx="3">
                  <c:v>1</c:v>
                </c:pt>
                <c:pt idx="4">
                  <c:v>4.1666666666666664E-2</c:v>
                </c:pt>
                <c:pt idx="5">
                  <c:v>8.3333333333333329E-2</c:v>
                </c:pt>
              </c:numCache>
            </c:numRef>
          </c:cat>
          <c:val>
            <c:numRef>
              <c:f>'MHX 6162020'!$R$105:$R$110</c:f>
              <c:numCache>
                <c:formatCode>0%</c:formatCode>
                <c:ptCount val="6"/>
                <c:pt idx="3">
                  <c:v>0.5</c:v>
                </c:pt>
                <c:pt idx="4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C4BC-4451-B56E-F00380195C97}"/>
            </c:ext>
          </c:extLst>
        </c:ser>
        <c:ser>
          <c:idx val="8"/>
          <c:order val="8"/>
          <c:tx>
            <c:v>&gt;2.00 27km</c:v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6162020'!$C$105:$C$110</c:f>
              <c:numCache>
                <c:formatCode>h:mm</c:formatCode>
                <c:ptCount val="6"/>
                <c:pt idx="0">
                  <c:v>0.875</c:v>
                </c:pt>
                <c:pt idx="1">
                  <c:v>0.91666666666666663</c:v>
                </c:pt>
                <c:pt idx="2">
                  <c:v>0.95833333333333337</c:v>
                </c:pt>
                <c:pt idx="3">
                  <c:v>1</c:v>
                </c:pt>
                <c:pt idx="4">
                  <c:v>4.1666666666666664E-2</c:v>
                </c:pt>
                <c:pt idx="5">
                  <c:v>8.3333333333333329E-2</c:v>
                </c:pt>
              </c:numCache>
            </c:numRef>
          </c:cat>
          <c:val>
            <c:numRef>
              <c:f>'MHX 6162020'!$T$105:$T$110</c:f>
              <c:numCache>
                <c:formatCode>0%</c:formatCode>
                <c:ptCount val="6"/>
                <c:pt idx="0">
                  <c:v>0.1</c:v>
                </c:pt>
                <c:pt idx="1">
                  <c:v>0.1</c:v>
                </c:pt>
                <c:pt idx="2">
                  <c:v>0.2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C4BC-4451-B56E-F00380195C97}"/>
            </c:ext>
          </c:extLst>
        </c:ser>
        <c:ser>
          <c:idx val="9"/>
          <c:order val="9"/>
          <c:tx>
            <c:v>&gt;3.00 3km</c:v>
          </c:tx>
          <c:spPr>
            <a:solidFill>
              <a:srgbClr val="B6D7A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6162020'!$C$105:$C$110</c:f>
              <c:numCache>
                <c:formatCode>h:mm</c:formatCode>
                <c:ptCount val="6"/>
                <c:pt idx="0">
                  <c:v>0.875</c:v>
                </c:pt>
                <c:pt idx="1">
                  <c:v>0.91666666666666663</c:v>
                </c:pt>
                <c:pt idx="2">
                  <c:v>0.95833333333333337</c:v>
                </c:pt>
                <c:pt idx="3">
                  <c:v>1</c:v>
                </c:pt>
                <c:pt idx="4">
                  <c:v>4.1666666666666664E-2</c:v>
                </c:pt>
                <c:pt idx="5">
                  <c:v>8.3333333333333329E-2</c:v>
                </c:pt>
              </c:numCache>
            </c:numRef>
          </c:cat>
          <c:val>
            <c:numRef>
              <c:f>'MHX 6162020'!$V$105:$V$110</c:f>
              <c:numCache>
                <c:formatCode>h:mm</c:formatCode>
                <c:ptCount val="6"/>
                <c:pt idx="4" formatCode="0%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9-C4BC-4451-B56E-F00380195C97}"/>
            </c:ext>
          </c:extLst>
        </c:ser>
        <c:ser>
          <c:idx val="10"/>
          <c:order val="10"/>
          <c:tx>
            <c:v>&gt;3.00 15km</c:v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6162020'!$C$105:$C$110</c:f>
              <c:numCache>
                <c:formatCode>h:mm</c:formatCode>
                <c:ptCount val="6"/>
                <c:pt idx="0">
                  <c:v>0.875</c:v>
                </c:pt>
                <c:pt idx="1">
                  <c:v>0.91666666666666663</c:v>
                </c:pt>
                <c:pt idx="2">
                  <c:v>0.95833333333333337</c:v>
                </c:pt>
                <c:pt idx="3">
                  <c:v>1</c:v>
                </c:pt>
                <c:pt idx="4">
                  <c:v>4.1666666666666664E-2</c:v>
                </c:pt>
                <c:pt idx="5">
                  <c:v>8.3333333333333329E-2</c:v>
                </c:pt>
              </c:numCache>
            </c:numRef>
          </c:cat>
          <c:val>
            <c:numRef>
              <c:f>'MHX 6162020'!$X$105:$X$110</c:f>
              <c:numCache>
                <c:formatCode>0%</c:formatCode>
                <c:ptCount val="6"/>
                <c:pt idx="3">
                  <c:v>0.4</c:v>
                </c:pt>
                <c:pt idx="4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A-C4BC-4451-B56E-F00380195C97}"/>
            </c:ext>
          </c:extLst>
        </c:ser>
        <c:ser>
          <c:idx val="11"/>
          <c:order val="11"/>
          <c:tx>
            <c:v>&gt;3.00 27km</c:v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6162020'!$C$105:$C$110</c:f>
              <c:numCache>
                <c:formatCode>h:mm</c:formatCode>
                <c:ptCount val="6"/>
                <c:pt idx="0">
                  <c:v>0.875</c:v>
                </c:pt>
                <c:pt idx="1">
                  <c:v>0.91666666666666663</c:v>
                </c:pt>
                <c:pt idx="2">
                  <c:v>0.95833333333333337</c:v>
                </c:pt>
                <c:pt idx="3">
                  <c:v>1</c:v>
                </c:pt>
                <c:pt idx="4">
                  <c:v>4.1666666666666664E-2</c:v>
                </c:pt>
                <c:pt idx="5">
                  <c:v>8.3333333333333329E-2</c:v>
                </c:pt>
              </c:numCache>
            </c:numRef>
          </c:cat>
          <c:val>
            <c:numRef>
              <c:f>'MHX 6162020'!$Z$105:$Z$110</c:f>
              <c:numCache>
                <c:formatCode>0%</c:formatCode>
                <c:ptCount val="6"/>
                <c:pt idx="2">
                  <c:v>0.1</c:v>
                </c:pt>
                <c:pt idx="3">
                  <c:v>0.7</c:v>
                </c:pt>
                <c:pt idx="4">
                  <c:v>0.7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B-C4BC-4451-B56E-F00380195C97}"/>
            </c:ext>
          </c:extLst>
        </c:ser>
        <c:ser>
          <c:idx val="12"/>
          <c:order val="12"/>
          <c:tx>
            <c:v>&gt;5.00 27km</c:v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6162020'!$C$105:$C$110</c:f>
              <c:numCache>
                <c:formatCode>h:mm</c:formatCode>
                <c:ptCount val="6"/>
                <c:pt idx="0">
                  <c:v>0.875</c:v>
                </c:pt>
                <c:pt idx="1">
                  <c:v>0.91666666666666663</c:v>
                </c:pt>
                <c:pt idx="2">
                  <c:v>0.95833333333333337</c:v>
                </c:pt>
                <c:pt idx="3">
                  <c:v>1</c:v>
                </c:pt>
                <c:pt idx="4">
                  <c:v>4.1666666666666664E-2</c:v>
                </c:pt>
                <c:pt idx="5">
                  <c:v>8.3333333333333329E-2</c:v>
                </c:pt>
              </c:numCache>
            </c:numRef>
          </c:cat>
          <c:val>
            <c:numRef>
              <c:f>'MHX 6162020'!$AF$105:$AF$110</c:f>
              <c:numCache>
                <c:formatCode>General</c:formatCode>
                <c:ptCount val="6"/>
                <c:pt idx="3" formatCode="0%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C-C4BC-4451-B56E-F00380195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2428589"/>
        <c:axId val="1000430478"/>
      </c:barChart>
      <c:catAx>
        <c:axId val="13524285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00430478"/>
        <c:crosses val="autoZero"/>
        <c:auto val="1"/>
        <c:lblAlgn val="ctr"/>
        <c:lblOffset val="100"/>
        <c:noMultiLvlLbl val="1"/>
      </c:catAx>
      <c:valAx>
        <c:axId val="10004304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5242858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6162020'!$C$105:$C$110</c:f>
              <c:numCache>
                <c:formatCode>h:mm</c:formatCode>
                <c:ptCount val="6"/>
                <c:pt idx="0">
                  <c:v>0.875</c:v>
                </c:pt>
                <c:pt idx="1">
                  <c:v>0.91666666666666663</c:v>
                </c:pt>
                <c:pt idx="2">
                  <c:v>0.95833333333333337</c:v>
                </c:pt>
                <c:pt idx="3">
                  <c:v>1</c:v>
                </c:pt>
                <c:pt idx="4">
                  <c:v>4.1666666666666664E-2</c:v>
                </c:pt>
                <c:pt idx="5">
                  <c:v>8.3333333333333329E-2</c:v>
                </c:pt>
              </c:numCache>
            </c:numRef>
          </c:cat>
          <c:val>
            <c:numRef>
              <c:f>'MHX 6162020'!$AH$105:$AH$110</c:f>
              <c:numCache>
                <c:formatCode>General</c:formatCode>
                <c:ptCount val="6"/>
                <c:pt idx="0">
                  <c:v>0.25</c:v>
                </c:pt>
                <c:pt idx="1">
                  <c:v>0.1</c:v>
                </c:pt>
                <c:pt idx="2">
                  <c:v>0.1</c:v>
                </c:pt>
                <c:pt idx="3">
                  <c:v>0.25</c:v>
                </c:pt>
                <c:pt idx="4">
                  <c:v>1.5</c:v>
                </c:pt>
                <c:pt idx="5">
                  <c:v>0.01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AD6-4F8F-9A4C-3F0D09D7E63A}"/>
            </c:ext>
          </c:extLst>
        </c:ser>
        <c:ser>
          <c:idx val="1"/>
          <c:order val="1"/>
          <c:tx>
            <c:v>90th</c:v>
          </c:tx>
          <c:spPr>
            <a:solidFill>
              <a:srgbClr val="F6B26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6162020'!$C$105:$C$110</c:f>
              <c:numCache>
                <c:formatCode>h:mm</c:formatCode>
                <c:ptCount val="6"/>
                <c:pt idx="0">
                  <c:v>0.875</c:v>
                </c:pt>
                <c:pt idx="1">
                  <c:v>0.91666666666666663</c:v>
                </c:pt>
                <c:pt idx="2">
                  <c:v>0.95833333333333337</c:v>
                </c:pt>
                <c:pt idx="3">
                  <c:v>1</c:v>
                </c:pt>
                <c:pt idx="4">
                  <c:v>4.1666666666666664E-2</c:v>
                </c:pt>
                <c:pt idx="5">
                  <c:v>8.3333333333333329E-2</c:v>
                </c:pt>
              </c:numCache>
            </c:numRef>
          </c:cat>
          <c:val>
            <c:numRef>
              <c:f>'MHX 6162020'!$AJ$105:$AJ$110</c:f>
              <c:numCache>
                <c:formatCode>General</c:formatCode>
                <c:ptCount val="6"/>
                <c:pt idx="0">
                  <c:v>1</c:v>
                </c:pt>
                <c:pt idx="1">
                  <c:v>0.5</c:v>
                </c:pt>
                <c:pt idx="2">
                  <c:v>0.5</c:v>
                </c:pt>
                <c:pt idx="3">
                  <c:v>2</c:v>
                </c:pt>
                <c:pt idx="4">
                  <c:v>2.5</c:v>
                </c:pt>
                <c:pt idx="5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AD6-4F8F-9A4C-3F0D09D7E63A}"/>
            </c:ext>
          </c:extLst>
        </c:ser>
        <c:ser>
          <c:idx val="2"/>
          <c:order val="2"/>
          <c:tx>
            <c:v>Max</c:v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6162020'!$C$105:$C$110</c:f>
              <c:numCache>
                <c:formatCode>h:mm</c:formatCode>
                <c:ptCount val="6"/>
                <c:pt idx="0">
                  <c:v>0.875</c:v>
                </c:pt>
                <c:pt idx="1">
                  <c:v>0.91666666666666663</c:v>
                </c:pt>
                <c:pt idx="2">
                  <c:v>0.95833333333333337</c:v>
                </c:pt>
                <c:pt idx="3">
                  <c:v>1</c:v>
                </c:pt>
                <c:pt idx="4">
                  <c:v>4.1666666666666664E-2</c:v>
                </c:pt>
                <c:pt idx="5">
                  <c:v>8.3333333333333329E-2</c:v>
                </c:pt>
              </c:numCache>
            </c:numRef>
          </c:cat>
          <c:val>
            <c:numRef>
              <c:f>'MHX 6162020'!$AL$105:$AL$110</c:f>
              <c:numCache>
                <c:formatCode>General</c:formatCode>
                <c:ptCount val="6"/>
                <c:pt idx="0">
                  <c:v>2</c:v>
                </c:pt>
                <c:pt idx="1">
                  <c:v>1.5</c:v>
                </c:pt>
                <c:pt idx="2">
                  <c:v>1.5</c:v>
                </c:pt>
                <c:pt idx="3">
                  <c:v>2.5</c:v>
                </c:pt>
                <c:pt idx="4">
                  <c:v>3</c:v>
                </c:pt>
                <c:pt idx="5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3AD6-4F8F-9A4C-3F0D09D7E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2966829"/>
        <c:axId val="205720587"/>
      </c:barChart>
      <c:catAx>
        <c:axId val="11029668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5720587"/>
        <c:crosses val="autoZero"/>
        <c:auto val="1"/>
        <c:lblAlgn val="ctr"/>
        <c:lblOffset val="100"/>
        <c:noMultiLvlLbl val="1"/>
      </c:catAx>
      <c:valAx>
        <c:axId val="2057205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02966829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9551595052083348"/>
          <c:y val="9.0071877807726838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3km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'MHX 6162020'!$C$112:$C$117</c:f>
              <c:strCache>
                <c:ptCount val="6"/>
                <c:pt idx="0">
                  <c:v>hr- 21:00</c:v>
                </c:pt>
                <c:pt idx="1">
                  <c:v>hr- 22:00</c:v>
                </c:pt>
                <c:pt idx="2">
                  <c:v>hr- 23:00</c:v>
                </c:pt>
                <c:pt idx="3">
                  <c:v>hr- 0:00</c:v>
                </c:pt>
                <c:pt idx="4">
                  <c:v>hr- 1:00</c:v>
                </c:pt>
                <c:pt idx="5">
                  <c:v>hr- 2:00</c:v>
                </c:pt>
              </c:strCache>
            </c:strRef>
          </c:cat>
          <c:val>
            <c:numRef>
              <c:f>'MHX 6162020'!$D$112:$D$117</c:f>
              <c:numCache>
                <c:formatCode>0%</c:formatCode>
                <c:ptCount val="6"/>
                <c:pt idx="4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BF9-4A25-A1B8-7D9B080A5F79}"/>
            </c:ext>
          </c:extLst>
        </c:ser>
        <c:ser>
          <c:idx val="1"/>
          <c:order val="1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'MHX 6162020'!$C$112:$C$117</c:f>
              <c:strCache>
                <c:ptCount val="6"/>
                <c:pt idx="0">
                  <c:v>hr- 21:00</c:v>
                </c:pt>
                <c:pt idx="1">
                  <c:v>hr- 22:00</c:v>
                </c:pt>
                <c:pt idx="2">
                  <c:v>hr- 23:00</c:v>
                </c:pt>
                <c:pt idx="3">
                  <c:v>hr- 0:00</c:v>
                </c:pt>
                <c:pt idx="4">
                  <c:v>hr- 1:00</c:v>
                </c:pt>
                <c:pt idx="5">
                  <c:v>hr- 2:00</c:v>
                </c:pt>
              </c:strCache>
            </c:strRef>
          </c:cat>
          <c:val>
            <c:numRef>
              <c:f>'MHX 6162020'!$F$112:$F$117</c:f>
              <c:numCache>
                <c:formatCode>0%</c:formatCode>
                <c:ptCount val="6"/>
                <c:pt idx="0">
                  <c:v>0.2</c:v>
                </c:pt>
                <c:pt idx="1">
                  <c:v>0.1</c:v>
                </c:pt>
                <c:pt idx="2">
                  <c:v>0.1</c:v>
                </c:pt>
                <c:pt idx="3">
                  <c:v>0.3</c:v>
                </c:pt>
                <c:pt idx="4">
                  <c:v>0.7</c:v>
                </c:pt>
                <c:pt idx="5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BF9-4A25-A1B8-7D9B080A5F79}"/>
            </c:ext>
          </c:extLst>
        </c:ser>
        <c:ser>
          <c:idx val="2"/>
          <c:order val="2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'MHX 6162020'!$C$112:$C$117</c:f>
              <c:strCache>
                <c:ptCount val="6"/>
                <c:pt idx="0">
                  <c:v>hr- 21:00</c:v>
                </c:pt>
                <c:pt idx="1">
                  <c:v>hr- 22:00</c:v>
                </c:pt>
                <c:pt idx="2">
                  <c:v>hr- 23:00</c:v>
                </c:pt>
                <c:pt idx="3">
                  <c:v>hr- 0:00</c:v>
                </c:pt>
                <c:pt idx="4">
                  <c:v>hr- 1:00</c:v>
                </c:pt>
                <c:pt idx="5">
                  <c:v>hr- 2:00</c:v>
                </c:pt>
              </c:strCache>
            </c:strRef>
          </c:cat>
          <c:val>
            <c:numRef>
              <c:f>'MHX 6162020'!$H$112:$H$117</c:f>
              <c:numCache>
                <c:formatCode>0%</c:formatCode>
                <c:ptCount val="6"/>
                <c:pt idx="0">
                  <c:v>0.3</c:v>
                </c:pt>
                <c:pt idx="1">
                  <c:v>0.2</c:v>
                </c:pt>
                <c:pt idx="2">
                  <c:v>0.2</c:v>
                </c:pt>
                <c:pt idx="3">
                  <c:v>0.5</c:v>
                </c:pt>
                <c:pt idx="4">
                  <c:v>0.8</c:v>
                </c:pt>
                <c:pt idx="5">
                  <c:v>0.9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0BF9-4A25-A1B8-7D9B080A5F79}"/>
            </c:ext>
          </c:extLst>
        </c:ser>
        <c:ser>
          <c:idx val="3"/>
          <c:order val="3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'MHX 6162020'!$C$112:$C$117</c:f>
              <c:strCache>
                <c:ptCount val="6"/>
                <c:pt idx="0">
                  <c:v>hr- 21:00</c:v>
                </c:pt>
                <c:pt idx="1">
                  <c:v>hr- 22:00</c:v>
                </c:pt>
                <c:pt idx="2">
                  <c:v>hr- 23:00</c:v>
                </c:pt>
                <c:pt idx="3">
                  <c:v>hr- 0:00</c:v>
                </c:pt>
                <c:pt idx="4">
                  <c:v>hr- 1:00</c:v>
                </c:pt>
                <c:pt idx="5">
                  <c:v>hr- 2:00</c:v>
                </c:pt>
              </c:strCache>
            </c:strRef>
          </c:cat>
          <c:val>
            <c:numRef>
              <c:f>'MHX 6162020'!$N$112:$N$117</c:f>
              <c:numCache>
                <c:formatCode>0%</c:formatCode>
                <c:ptCount val="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0.2</c:v>
                </c:pt>
                <c:pt idx="5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0BF9-4A25-A1B8-7D9B080A5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0434025"/>
        <c:axId val="1065572669"/>
      </c:barChart>
      <c:catAx>
        <c:axId val="17904340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65572669"/>
        <c:crosses val="autoZero"/>
        <c:auto val="1"/>
        <c:lblAlgn val="ctr"/>
        <c:lblOffset val="100"/>
        <c:noMultiLvlLbl val="1"/>
      </c:catAx>
      <c:valAx>
        <c:axId val="10655726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9043402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FF2C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'MHX 6162020'!$C$112:$C$117</c:f>
              <c:strCache>
                <c:ptCount val="6"/>
                <c:pt idx="0">
                  <c:v>hr- 21:00</c:v>
                </c:pt>
                <c:pt idx="1">
                  <c:v>hr- 22:00</c:v>
                </c:pt>
                <c:pt idx="2">
                  <c:v>hr- 23:00</c:v>
                </c:pt>
                <c:pt idx="3">
                  <c:v>hr- 0:00</c:v>
                </c:pt>
                <c:pt idx="4">
                  <c:v>hr- 1:00</c:v>
                </c:pt>
                <c:pt idx="5">
                  <c:v>hr- 2:00</c:v>
                </c:pt>
              </c:strCache>
            </c:strRef>
          </c:cat>
          <c:val>
            <c:numRef>
              <c:f>'MHX 6162020'!$V$112:$V$117</c:f>
              <c:numCache>
                <c:formatCode>General</c:formatCode>
                <c:ptCount val="6"/>
                <c:pt idx="3">
                  <c:v>0.01</c:v>
                </c:pt>
                <c:pt idx="4">
                  <c:v>0.25</c:v>
                </c:pt>
                <c:pt idx="5">
                  <c:v>0.01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668-440C-AB61-68176FC3D6EE}"/>
            </c:ext>
          </c:extLst>
        </c:ser>
        <c:ser>
          <c:idx val="1"/>
          <c:order val="1"/>
          <c:tx>
            <c:v>90th</c:v>
          </c:tx>
          <c:spPr>
            <a:solidFill>
              <a:srgbClr val="FFD96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'MHX 6162020'!$C$112:$C$117</c:f>
              <c:strCache>
                <c:ptCount val="6"/>
                <c:pt idx="0">
                  <c:v>hr- 21:00</c:v>
                </c:pt>
                <c:pt idx="1">
                  <c:v>hr- 22:00</c:v>
                </c:pt>
                <c:pt idx="2">
                  <c:v>hr- 23:00</c:v>
                </c:pt>
                <c:pt idx="3">
                  <c:v>hr- 0:00</c:v>
                </c:pt>
                <c:pt idx="4">
                  <c:v>hr- 1:00</c:v>
                </c:pt>
                <c:pt idx="5">
                  <c:v>hr- 2:00</c:v>
                </c:pt>
              </c:strCache>
            </c:strRef>
          </c:cat>
          <c:val>
            <c:numRef>
              <c:f>'MHX 6162020'!$X$112:$X$117</c:f>
              <c:numCache>
                <c:formatCode>General</c:formatCode>
                <c:ptCount val="6"/>
                <c:pt idx="0">
                  <c:v>0.25</c:v>
                </c:pt>
                <c:pt idx="1">
                  <c:v>0.1</c:v>
                </c:pt>
                <c:pt idx="2">
                  <c:v>0.25</c:v>
                </c:pt>
                <c:pt idx="3">
                  <c:v>0.25</c:v>
                </c:pt>
                <c:pt idx="4">
                  <c:v>0.5</c:v>
                </c:pt>
                <c:pt idx="5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668-440C-AB61-68176FC3D6EE}"/>
            </c:ext>
          </c:extLst>
        </c:ser>
        <c:ser>
          <c:idx val="2"/>
          <c:order val="2"/>
          <c:tx>
            <c:v>Max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'MHX 6162020'!$C$112:$C$117</c:f>
              <c:strCache>
                <c:ptCount val="6"/>
                <c:pt idx="0">
                  <c:v>hr- 21:00</c:v>
                </c:pt>
                <c:pt idx="1">
                  <c:v>hr- 22:00</c:v>
                </c:pt>
                <c:pt idx="2">
                  <c:v>hr- 23:00</c:v>
                </c:pt>
                <c:pt idx="3">
                  <c:v>hr- 0:00</c:v>
                </c:pt>
                <c:pt idx="4">
                  <c:v>hr- 1:00</c:v>
                </c:pt>
                <c:pt idx="5">
                  <c:v>hr- 2:00</c:v>
                </c:pt>
              </c:strCache>
            </c:strRef>
          </c:cat>
          <c:val>
            <c:numRef>
              <c:f>'MHX 6162020'!$Z$112:$Z$117</c:f>
              <c:numCache>
                <c:formatCode>General</c:formatCode>
                <c:ptCount val="6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E668-440C-AB61-68176FC3D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6957674"/>
        <c:axId val="2043095759"/>
      </c:barChart>
      <c:catAx>
        <c:axId val="7469576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43095759"/>
        <c:crosses val="autoZero"/>
        <c:auto val="1"/>
        <c:lblAlgn val="ctr"/>
        <c:lblOffset val="100"/>
        <c:noMultiLvlLbl val="1"/>
      </c:catAx>
      <c:valAx>
        <c:axId val="20430957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46957674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7051595052083346"/>
          <c:y val="9.0071877807726838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3km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6162020'!$C$126:$C$131</c:f>
              <c:numCache>
                <c:formatCode>h:mm</c:formatCode>
                <c:ptCount val="6"/>
                <c:pt idx="0">
                  <c:v>0.875</c:v>
                </c:pt>
                <c:pt idx="1">
                  <c:v>0.91666666666666663</c:v>
                </c:pt>
                <c:pt idx="2">
                  <c:v>0.95833333333333337</c:v>
                </c:pt>
                <c:pt idx="3">
                  <c:v>1</c:v>
                </c:pt>
                <c:pt idx="4">
                  <c:v>4.1666666666666664E-2</c:v>
                </c:pt>
                <c:pt idx="5">
                  <c:v>8.3333333333333329E-2</c:v>
                </c:pt>
              </c:numCache>
            </c:numRef>
          </c:cat>
          <c:val>
            <c:numRef>
              <c:f>'MHX 6162020'!$D$126:$D$131</c:f>
              <c:numCache>
                <c:formatCode>0%</c:formatCode>
                <c:ptCount val="6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EAB-49C7-9440-B3029DD99FE2}"/>
            </c:ext>
          </c:extLst>
        </c:ser>
        <c:ser>
          <c:idx val="1"/>
          <c:order val="1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6162020'!$C$126:$C$131</c:f>
              <c:numCache>
                <c:formatCode>h:mm</c:formatCode>
                <c:ptCount val="6"/>
                <c:pt idx="0">
                  <c:v>0.875</c:v>
                </c:pt>
                <c:pt idx="1">
                  <c:v>0.91666666666666663</c:v>
                </c:pt>
                <c:pt idx="2">
                  <c:v>0.95833333333333337</c:v>
                </c:pt>
                <c:pt idx="3">
                  <c:v>1</c:v>
                </c:pt>
                <c:pt idx="4">
                  <c:v>4.1666666666666664E-2</c:v>
                </c:pt>
                <c:pt idx="5">
                  <c:v>8.3333333333333329E-2</c:v>
                </c:pt>
              </c:numCache>
            </c:numRef>
          </c:cat>
          <c:val>
            <c:numRef>
              <c:f>'MHX 6162020'!$F$126:$F$131</c:f>
              <c:numCache>
                <c:formatCode>0%</c:formatCode>
                <c:ptCount val="6"/>
                <c:pt idx="0">
                  <c:v>0.8</c:v>
                </c:pt>
                <c:pt idx="1">
                  <c:v>0.4</c:v>
                </c:pt>
                <c:pt idx="2">
                  <c:v>0.1</c:v>
                </c:pt>
                <c:pt idx="3">
                  <c:v>1</c:v>
                </c:pt>
                <c:pt idx="4">
                  <c:v>1</c:v>
                </c:pt>
                <c:pt idx="5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EAB-49C7-9440-B3029DD99FE2}"/>
            </c:ext>
          </c:extLst>
        </c:ser>
        <c:ser>
          <c:idx val="2"/>
          <c:order val="2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6162020'!$C$126:$C$131</c:f>
              <c:numCache>
                <c:formatCode>h:mm</c:formatCode>
                <c:ptCount val="6"/>
                <c:pt idx="0">
                  <c:v>0.875</c:v>
                </c:pt>
                <c:pt idx="1">
                  <c:v>0.91666666666666663</c:v>
                </c:pt>
                <c:pt idx="2">
                  <c:v>0.95833333333333337</c:v>
                </c:pt>
                <c:pt idx="3">
                  <c:v>1</c:v>
                </c:pt>
                <c:pt idx="4">
                  <c:v>4.1666666666666664E-2</c:v>
                </c:pt>
                <c:pt idx="5">
                  <c:v>8.3333333333333329E-2</c:v>
                </c:pt>
              </c:numCache>
            </c:numRef>
          </c:cat>
          <c:val>
            <c:numRef>
              <c:f>'MHX 6162020'!$H$126:$H$131</c:f>
              <c:numCache>
                <c:formatCode>0%</c:formatCode>
                <c:ptCount val="6"/>
                <c:pt idx="0">
                  <c:v>1</c:v>
                </c:pt>
                <c:pt idx="1">
                  <c:v>0.5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0.9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3EAB-49C7-9440-B3029DD99FE2}"/>
            </c:ext>
          </c:extLst>
        </c:ser>
        <c:ser>
          <c:idx val="3"/>
          <c:order val="3"/>
          <c:tx>
            <c:v>&gt;1.00 3km</c:v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6162020'!$C$126:$C$131</c:f>
              <c:numCache>
                <c:formatCode>h:mm</c:formatCode>
                <c:ptCount val="6"/>
                <c:pt idx="0">
                  <c:v>0.875</c:v>
                </c:pt>
                <c:pt idx="1">
                  <c:v>0.91666666666666663</c:v>
                </c:pt>
                <c:pt idx="2">
                  <c:v>0.95833333333333337</c:v>
                </c:pt>
                <c:pt idx="3">
                  <c:v>1</c:v>
                </c:pt>
                <c:pt idx="4">
                  <c:v>4.1666666666666664E-2</c:v>
                </c:pt>
                <c:pt idx="5">
                  <c:v>8.3333333333333329E-2</c:v>
                </c:pt>
              </c:numCache>
            </c:numRef>
          </c:cat>
          <c:val>
            <c:numRef>
              <c:f>'MHX 6162020'!$J$126:$J$131</c:f>
              <c:numCache>
                <c:formatCode>0%</c:formatCode>
                <c:ptCount val="6"/>
                <c:pt idx="0">
                  <c:v>0.1</c:v>
                </c:pt>
                <c:pt idx="2">
                  <c:v>0.1</c:v>
                </c:pt>
                <c:pt idx="3">
                  <c:v>0.4</c:v>
                </c:pt>
                <c:pt idx="4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3EAB-49C7-9440-B3029DD99FE2}"/>
            </c:ext>
          </c:extLst>
        </c:ser>
        <c:ser>
          <c:idx val="4"/>
          <c:order val="4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6162020'!$C$126:$C$131</c:f>
              <c:numCache>
                <c:formatCode>h:mm</c:formatCode>
                <c:ptCount val="6"/>
                <c:pt idx="0">
                  <c:v>0.875</c:v>
                </c:pt>
                <c:pt idx="1">
                  <c:v>0.91666666666666663</c:v>
                </c:pt>
                <c:pt idx="2">
                  <c:v>0.95833333333333337</c:v>
                </c:pt>
                <c:pt idx="3">
                  <c:v>1</c:v>
                </c:pt>
                <c:pt idx="4">
                  <c:v>4.1666666666666664E-2</c:v>
                </c:pt>
                <c:pt idx="5">
                  <c:v>8.3333333333333329E-2</c:v>
                </c:pt>
              </c:numCache>
            </c:numRef>
          </c:cat>
          <c:val>
            <c:numRef>
              <c:f>'MHX 6162020'!$L$126:$L$131</c:f>
              <c:numCache>
                <c:formatCode>0%</c:formatCode>
                <c:ptCount val="6"/>
                <c:pt idx="0">
                  <c:v>0.3</c:v>
                </c:pt>
                <c:pt idx="1">
                  <c:v>0.2</c:v>
                </c:pt>
                <c:pt idx="2">
                  <c:v>0.2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3EAB-49C7-9440-B3029DD99FE2}"/>
            </c:ext>
          </c:extLst>
        </c:ser>
        <c:ser>
          <c:idx val="5"/>
          <c:order val="5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6162020'!$C$126:$C$131</c:f>
              <c:numCache>
                <c:formatCode>h:mm</c:formatCode>
                <c:ptCount val="6"/>
                <c:pt idx="0">
                  <c:v>0.875</c:v>
                </c:pt>
                <c:pt idx="1">
                  <c:v>0.91666666666666663</c:v>
                </c:pt>
                <c:pt idx="2">
                  <c:v>0.95833333333333337</c:v>
                </c:pt>
                <c:pt idx="3">
                  <c:v>1</c:v>
                </c:pt>
                <c:pt idx="4">
                  <c:v>4.1666666666666664E-2</c:v>
                </c:pt>
                <c:pt idx="5">
                  <c:v>8.3333333333333329E-2</c:v>
                </c:pt>
              </c:numCache>
            </c:numRef>
          </c:cat>
          <c:val>
            <c:numRef>
              <c:f>'MHX 6162020'!$N$126:$N$131</c:f>
              <c:numCache>
                <c:formatCode>0%</c:formatCode>
                <c:ptCount val="6"/>
                <c:pt idx="0">
                  <c:v>0.6</c:v>
                </c:pt>
                <c:pt idx="1">
                  <c:v>0.3</c:v>
                </c:pt>
                <c:pt idx="2">
                  <c:v>0.3</c:v>
                </c:pt>
                <c:pt idx="3">
                  <c:v>1</c:v>
                </c:pt>
                <c:pt idx="4">
                  <c:v>1</c:v>
                </c:pt>
                <c:pt idx="5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3EAB-49C7-9440-B3029DD99FE2}"/>
            </c:ext>
          </c:extLst>
        </c:ser>
        <c:ser>
          <c:idx val="6"/>
          <c:order val="6"/>
          <c:tx>
            <c:v>&gt;2.00 3km</c:v>
          </c:tx>
          <c:spPr>
            <a:solidFill>
              <a:srgbClr val="B4A7D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6162020'!$C$126:$C$131</c:f>
              <c:numCache>
                <c:formatCode>h:mm</c:formatCode>
                <c:ptCount val="6"/>
                <c:pt idx="0">
                  <c:v>0.875</c:v>
                </c:pt>
                <c:pt idx="1">
                  <c:v>0.91666666666666663</c:v>
                </c:pt>
                <c:pt idx="2">
                  <c:v>0.95833333333333337</c:v>
                </c:pt>
                <c:pt idx="3">
                  <c:v>1</c:v>
                </c:pt>
                <c:pt idx="4">
                  <c:v>4.1666666666666664E-2</c:v>
                </c:pt>
                <c:pt idx="5">
                  <c:v>8.3333333333333329E-2</c:v>
                </c:pt>
              </c:numCache>
            </c:numRef>
          </c:cat>
          <c:val>
            <c:numRef>
              <c:f>'MHX 6162020'!$P$126:$P$131</c:f>
              <c:numCache>
                <c:formatCode>0%</c:formatCode>
                <c:ptCount val="6"/>
                <c:pt idx="3">
                  <c:v>0.1</c:v>
                </c:pt>
                <c:pt idx="4">
                  <c:v>0.6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3EAB-49C7-9440-B3029DD99FE2}"/>
            </c:ext>
          </c:extLst>
        </c:ser>
        <c:ser>
          <c:idx val="7"/>
          <c:order val="7"/>
          <c:tx>
            <c:v>&gt;2.00 15km</c:v>
          </c:tx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6162020'!$C$126:$C$131</c:f>
              <c:numCache>
                <c:formatCode>h:mm</c:formatCode>
                <c:ptCount val="6"/>
                <c:pt idx="0">
                  <c:v>0.875</c:v>
                </c:pt>
                <c:pt idx="1">
                  <c:v>0.91666666666666663</c:v>
                </c:pt>
                <c:pt idx="2">
                  <c:v>0.95833333333333337</c:v>
                </c:pt>
                <c:pt idx="3">
                  <c:v>1</c:v>
                </c:pt>
                <c:pt idx="4">
                  <c:v>4.1666666666666664E-2</c:v>
                </c:pt>
                <c:pt idx="5">
                  <c:v>8.3333333333333329E-2</c:v>
                </c:pt>
              </c:numCache>
            </c:numRef>
          </c:cat>
          <c:val>
            <c:numRef>
              <c:f>'MHX 6162020'!$R$126:$R$131</c:f>
              <c:numCache>
                <c:formatCode>0%</c:formatCode>
                <c:ptCount val="6"/>
                <c:pt idx="3">
                  <c:v>0.5</c:v>
                </c:pt>
                <c:pt idx="4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3EAB-49C7-9440-B3029DD99FE2}"/>
            </c:ext>
          </c:extLst>
        </c:ser>
        <c:ser>
          <c:idx val="8"/>
          <c:order val="8"/>
          <c:tx>
            <c:v>&gt;2.00 27km</c:v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6162020'!$C$126:$C$131</c:f>
              <c:numCache>
                <c:formatCode>h:mm</c:formatCode>
                <c:ptCount val="6"/>
                <c:pt idx="0">
                  <c:v>0.875</c:v>
                </c:pt>
                <c:pt idx="1">
                  <c:v>0.91666666666666663</c:v>
                </c:pt>
                <c:pt idx="2">
                  <c:v>0.95833333333333337</c:v>
                </c:pt>
                <c:pt idx="3">
                  <c:v>1</c:v>
                </c:pt>
                <c:pt idx="4">
                  <c:v>4.1666666666666664E-2</c:v>
                </c:pt>
                <c:pt idx="5">
                  <c:v>8.3333333333333329E-2</c:v>
                </c:pt>
              </c:numCache>
            </c:numRef>
          </c:cat>
          <c:val>
            <c:numRef>
              <c:f>'MHX 6162020'!$T$126:$T$131</c:f>
              <c:numCache>
                <c:formatCode>0%</c:formatCode>
                <c:ptCount val="6"/>
                <c:pt idx="0">
                  <c:v>0.1</c:v>
                </c:pt>
                <c:pt idx="1">
                  <c:v>0.1</c:v>
                </c:pt>
                <c:pt idx="2">
                  <c:v>0.2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3EAB-49C7-9440-B3029DD99FE2}"/>
            </c:ext>
          </c:extLst>
        </c:ser>
        <c:ser>
          <c:idx val="9"/>
          <c:order val="9"/>
          <c:tx>
            <c:v>&gt;3.00 3km</c:v>
          </c:tx>
          <c:spPr>
            <a:solidFill>
              <a:srgbClr val="B6D7A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6162020'!$C$126:$C$131</c:f>
              <c:numCache>
                <c:formatCode>h:mm</c:formatCode>
                <c:ptCount val="6"/>
                <c:pt idx="0">
                  <c:v>0.875</c:v>
                </c:pt>
                <c:pt idx="1">
                  <c:v>0.91666666666666663</c:v>
                </c:pt>
                <c:pt idx="2">
                  <c:v>0.95833333333333337</c:v>
                </c:pt>
                <c:pt idx="3">
                  <c:v>1</c:v>
                </c:pt>
                <c:pt idx="4">
                  <c:v>4.1666666666666664E-2</c:v>
                </c:pt>
                <c:pt idx="5">
                  <c:v>8.3333333333333329E-2</c:v>
                </c:pt>
              </c:numCache>
            </c:numRef>
          </c:cat>
          <c:val>
            <c:numRef>
              <c:f>'MHX 6162020'!$V$126:$V$131</c:f>
              <c:numCache>
                <c:formatCode>h:mm</c:formatCode>
                <c:ptCount val="6"/>
                <c:pt idx="4" formatCode="0%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9-3EAB-49C7-9440-B3029DD99FE2}"/>
            </c:ext>
          </c:extLst>
        </c:ser>
        <c:ser>
          <c:idx val="10"/>
          <c:order val="10"/>
          <c:tx>
            <c:v>&gt;3.00 15km</c:v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6162020'!$C$126:$C$131</c:f>
              <c:numCache>
                <c:formatCode>h:mm</c:formatCode>
                <c:ptCount val="6"/>
                <c:pt idx="0">
                  <c:v>0.875</c:v>
                </c:pt>
                <c:pt idx="1">
                  <c:v>0.91666666666666663</c:v>
                </c:pt>
                <c:pt idx="2">
                  <c:v>0.95833333333333337</c:v>
                </c:pt>
                <c:pt idx="3">
                  <c:v>1</c:v>
                </c:pt>
                <c:pt idx="4">
                  <c:v>4.1666666666666664E-2</c:v>
                </c:pt>
                <c:pt idx="5">
                  <c:v>8.3333333333333329E-2</c:v>
                </c:pt>
              </c:numCache>
            </c:numRef>
          </c:cat>
          <c:val>
            <c:numRef>
              <c:f>'MHX 6162020'!$X$126:$X$131</c:f>
              <c:numCache>
                <c:formatCode>0%</c:formatCode>
                <c:ptCount val="6"/>
                <c:pt idx="3">
                  <c:v>0.4</c:v>
                </c:pt>
                <c:pt idx="4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A-3EAB-49C7-9440-B3029DD99FE2}"/>
            </c:ext>
          </c:extLst>
        </c:ser>
        <c:ser>
          <c:idx val="11"/>
          <c:order val="11"/>
          <c:tx>
            <c:v>&gt;3.00 27km</c:v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6162020'!$C$126:$C$131</c:f>
              <c:numCache>
                <c:formatCode>h:mm</c:formatCode>
                <c:ptCount val="6"/>
                <c:pt idx="0">
                  <c:v>0.875</c:v>
                </c:pt>
                <c:pt idx="1">
                  <c:v>0.91666666666666663</c:v>
                </c:pt>
                <c:pt idx="2">
                  <c:v>0.95833333333333337</c:v>
                </c:pt>
                <c:pt idx="3">
                  <c:v>1</c:v>
                </c:pt>
                <c:pt idx="4">
                  <c:v>4.1666666666666664E-2</c:v>
                </c:pt>
                <c:pt idx="5">
                  <c:v>8.3333333333333329E-2</c:v>
                </c:pt>
              </c:numCache>
            </c:numRef>
          </c:cat>
          <c:val>
            <c:numRef>
              <c:f>'MHX 6162020'!$Z$126:$Z$131</c:f>
              <c:numCache>
                <c:formatCode>0%</c:formatCode>
                <c:ptCount val="6"/>
                <c:pt idx="2">
                  <c:v>0.1</c:v>
                </c:pt>
                <c:pt idx="3">
                  <c:v>0.7</c:v>
                </c:pt>
                <c:pt idx="4">
                  <c:v>0.7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B-3EAB-49C7-9440-B3029DD99FE2}"/>
            </c:ext>
          </c:extLst>
        </c:ser>
        <c:ser>
          <c:idx val="12"/>
          <c:order val="12"/>
          <c:tx>
            <c:v>&gt;5.00 27km</c:v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6162020'!$C$126:$C$131</c:f>
              <c:numCache>
                <c:formatCode>h:mm</c:formatCode>
                <c:ptCount val="6"/>
                <c:pt idx="0">
                  <c:v>0.875</c:v>
                </c:pt>
                <c:pt idx="1">
                  <c:v>0.91666666666666663</c:v>
                </c:pt>
                <c:pt idx="2">
                  <c:v>0.95833333333333337</c:v>
                </c:pt>
                <c:pt idx="3">
                  <c:v>1</c:v>
                </c:pt>
                <c:pt idx="4">
                  <c:v>4.1666666666666664E-2</c:v>
                </c:pt>
                <c:pt idx="5">
                  <c:v>8.3333333333333329E-2</c:v>
                </c:pt>
              </c:numCache>
            </c:numRef>
          </c:cat>
          <c:val>
            <c:numRef>
              <c:f>'MHX 6162020'!$AF$126:$AF$131</c:f>
              <c:numCache>
                <c:formatCode>General</c:formatCode>
                <c:ptCount val="6"/>
                <c:pt idx="3" formatCode="0%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C-3EAB-49C7-9440-B3029DD99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8202535"/>
        <c:axId val="1578488468"/>
      </c:barChart>
      <c:catAx>
        <c:axId val="348202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78488468"/>
        <c:crosses val="autoZero"/>
        <c:auto val="1"/>
        <c:lblAlgn val="ctr"/>
        <c:lblOffset val="100"/>
        <c:noMultiLvlLbl val="1"/>
      </c:catAx>
      <c:valAx>
        <c:axId val="15784884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4820253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US" b="0">
                <a:solidFill>
                  <a:schemeClr val="dk1"/>
                </a:solidFill>
                <a:latin typeface="+mn-lt"/>
              </a:rPr>
              <a:t>Hourly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FF2C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'GSP 4292020'!$C$9:$C$11</c:f>
              <c:strCache>
                <c:ptCount val="3"/>
                <c:pt idx="0">
                  <c:v>hr- 1:00</c:v>
                </c:pt>
                <c:pt idx="1">
                  <c:v>hr- 2:00</c:v>
                </c:pt>
                <c:pt idx="2">
                  <c:v>hr- 3:00</c:v>
                </c:pt>
              </c:strCache>
            </c:strRef>
          </c:cat>
          <c:val>
            <c:numRef>
              <c:f>'GSP 4292020'!$V$9:$V$11</c:f>
              <c:numCache>
                <c:formatCode>General</c:formatCode>
                <c:ptCount val="3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DC3-499C-AB54-10290DA047F3}"/>
            </c:ext>
          </c:extLst>
        </c:ser>
        <c:ser>
          <c:idx val="1"/>
          <c:order val="1"/>
          <c:tx>
            <c:v>90th</c:v>
          </c:tx>
          <c:spPr>
            <a:solidFill>
              <a:srgbClr val="FFD96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'GSP 4292020'!$C$9:$C$11</c:f>
              <c:strCache>
                <c:ptCount val="3"/>
                <c:pt idx="0">
                  <c:v>hr- 1:00</c:v>
                </c:pt>
                <c:pt idx="1">
                  <c:v>hr- 2:00</c:v>
                </c:pt>
                <c:pt idx="2">
                  <c:v>hr- 3:00</c:v>
                </c:pt>
              </c:strCache>
            </c:strRef>
          </c:cat>
          <c:val>
            <c:numRef>
              <c:f>'GSP 4292020'!$X$9:$X$11</c:f>
              <c:numCache>
                <c:formatCode>General</c:formatCode>
                <c:ptCount val="3"/>
                <c:pt idx="0">
                  <c:v>0.1</c:v>
                </c:pt>
                <c:pt idx="1">
                  <c:v>0.01</c:v>
                </c:pt>
                <c:pt idx="2">
                  <c:v>0.01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DC3-499C-AB54-10290DA047F3}"/>
            </c:ext>
          </c:extLst>
        </c:ser>
        <c:ser>
          <c:idx val="2"/>
          <c:order val="2"/>
          <c:tx>
            <c:v>Max</c:v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'GSP 4292020'!$C$9:$C$11</c:f>
              <c:strCache>
                <c:ptCount val="3"/>
                <c:pt idx="0">
                  <c:v>hr- 1:00</c:v>
                </c:pt>
                <c:pt idx="1">
                  <c:v>hr- 2:00</c:v>
                </c:pt>
                <c:pt idx="2">
                  <c:v>hr- 3:00</c:v>
                </c:pt>
              </c:strCache>
            </c:strRef>
          </c:cat>
          <c:val>
            <c:numRef>
              <c:f>'GSP 4292020'!$Z$9:$Z$11</c:f>
              <c:numCache>
                <c:formatCode>General</c:formatCode>
                <c:ptCount val="3"/>
                <c:pt idx="0">
                  <c:v>0.1</c:v>
                </c:pt>
                <c:pt idx="1">
                  <c:v>0.01</c:v>
                </c:pt>
                <c:pt idx="2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9DC3-499C-AB54-10290DA04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5531104"/>
        <c:axId val="1214224817"/>
      </c:barChart>
      <c:catAx>
        <c:axId val="1305531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14224817"/>
        <c:crosses val="autoZero"/>
        <c:auto val="1"/>
        <c:lblAlgn val="ctr"/>
        <c:lblOffset val="100"/>
        <c:noMultiLvlLbl val="1"/>
      </c:catAx>
      <c:valAx>
        <c:axId val="12142248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05531104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9718261718750008"/>
          <c:y val="8.4681042228212017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Flood Percnetiles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6162020'!$C$126:$C$131</c:f>
              <c:numCache>
                <c:formatCode>h:mm</c:formatCode>
                <c:ptCount val="6"/>
                <c:pt idx="0">
                  <c:v>0.875</c:v>
                </c:pt>
                <c:pt idx="1">
                  <c:v>0.91666666666666663</c:v>
                </c:pt>
                <c:pt idx="2">
                  <c:v>0.95833333333333337</c:v>
                </c:pt>
                <c:pt idx="3">
                  <c:v>1</c:v>
                </c:pt>
                <c:pt idx="4">
                  <c:v>4.1666666666666664E-2</c:v>
                </c:pt>
                <c:pt idx="5">
                  <c:v>8.3333333333333329E-2</c:v>
                </c:pt>
              </c:numCache>
            </c:numRef>
          </c:cat>
          <c:val>
            <c:numRef>
              <c:f>'MHX 6162020'!$AH$126:$AH$131</c:f>
              <c:numCache>
                <c:formatCode>General</c:formatCode>
                <c:ptCount val="6"/>
                <c:pt idx="0">
                  <c:v>0.25</c:v>
                </c:pt>
                <c:pt idx="1">
                  <c:v>0.1</c:v>
                </c:pt>
                <c:pt idx="2">
                  <c:v>0.1</c:v>
                </c:pt>
                <c:pt idx="3">
                  <c:v>0.25</c:v>
                </c:pt>
                <c:pt idx="4">
                  <c:v>1.5</c:v>
                </c:pt>
                <c:pt idx="5">
                  <c:v>0.01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AC5-4C59-B195-B1C46755056B}"/>
            </c:ext>
          </c:extLst>
        </c:ser>
        <c:ser>
          <c:idx val="1"/>
          <c:order val="1"/>
          <c:tx>
            <c:v>90th</c:v>
          </c:tx>
          <c:spPr>
            <a:solidFill>
              <a:srgbClr val="F6B26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6162020'!$C$126:$C$131</c:f>
              <c:numCache>
                <c:formatCode>h:mm</c:formatCode>
                <c:ptCount val="6"/>
                <c:pt idx="0">
                  <c:v>0.875</c:v>
                </c:pt>
                <c:pt idx="1">
                  <c:v>0.91666666666666663</c:v>
                </c:pt>
                <c:pt idx="2">
                  <c:v>0.95833333333333337</c:v>
                </c:pt>
                <c:pt idx="3">
                  <c:v>1</c:v>
                </c:pt>
                <c:pt idx="4">
                  <c:v>4.1666666666666664E-2</c:v>
                </c:pt>
                <c:pt idx="5">
                  <c:v>8.3333333333333329E-2</c:v>
                </c:pt>
              </c:numCache>
            </c:numRef>
          </c:cat>
          <c:val>
            <c:numRef>
              <c:f>'MHX 6162020'!$AJ$126:$AJ$131</c:f>
              <c:numCache>
                <c:formatCode>General</c:formatCode>
                <c:ptCount val="6"/>
                <c:pt idx="0">
                  <c:v>1</c:v>
                </c:pt>
                <c:pt idx="1">
                  <c:v>0.5</c:v>
                </c:pt>
                <c:pt idx="2">
                  <c:v>0.5</c:v>
                </c:pt>
                <c:pt idx="3">
                  <c:v>2</c:v>
                </c:pt>
                <c:pt idx="4">
                  <c:v>2.5</c:v>
                </c:pt>
                <c:pt idx="5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1AC5-4C59-B195-B1C46755056B}"/>
            </c:ext>
          </c:extLst>
        </c:ser>
        <c:ser>
          <c:idx val="2"/>
          <c:order val="2"/>
          <c:tx>
            <c:v>Max</c:v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6162020'!$C$126:$C$131</c:f>
              <c:numCache>
                <c:formatCode>h:mm</c:formatCode>
                <c:ptCount val="6"/>
                <c:pt idx="0">
                  <c:v>0.875</c:v>
                </c:pt>
                <c:pt idx="1">
                  <c:v>0.91666666666666663</c:v>
                </c:pt>
                <c:pt idx="2">
                  <c:v>0.95833333333333337</c:v>
                </c:pt>
                <c:pt idx="3">
                  <c:v>1</c:v>
                </c:pt>
                <c:pt idx="4">
                  <c:v>4.1666666666666664E-2</c:v>
                </c:pt>
                <c:pt idx="5">
                  <c:v>8.3333333333333329E-2</c:v>
                </c:pt>
              </c:numCache>
            </c:numRef>
          </c:cat>
          <c:val>
            <c:numRef>
              <c:f>'MHX 6162020'!$AL$126:$AL$131</c:f>
              <c:numCache>
                <c:formatCode>General</c:formatCode>
                <c:ptCount val="6"/>
                <c:pt idx="0">
                  <c:v>2</c:v>
                </c:pt>
                <c:pt idx="1">
                  <c:v>1.5</c:v>
                </c:pt>
                <c:pt idx="2">
                  <c:v>1.5</c:v>
                </c:pt>
                <c:pt idx="3">
                  <c:v>2.5</c:v>
                </c:pt>
                <c:pt idx="4">
                  <c:v>3</c:v>
                </c:pt>
                <c:pt idx="5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1AC5-4C59-B195-B1C467550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8211571"/>
        <c:axId val="971165785"/>
      </c:barChart>
      <c:catAx>
        <c:axId val="9282115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71165785"/>
        <c:crosses val="autoZero"/>
        <c:auto val="1"/>
        <c:lblAlgn val="ctr"/>
        <c:lblOffset val="100"/>
        <c:noMultiLvlLbl val="1"/>
      </c:catAx>
      <c:valAx>
        <c:axId val="9711657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8211571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9551595052083348"/>
          <c:y val="9.2767295597484256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3km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'MHX 6162020'!$C$133:$C$138</c:f>
              <c:strCache>
                <c:ptCount val="6"/>
                <c:pt idx="0">
                  <c:v>hr- 21:00</c:v>
                </c:pt>
                <c:pt idx="1">
                  <c:v>hr- 22:00</c:v>
                </c:pt>
                <c:pt idx="2">
                  <c:v>hr- 23:00</c:v>
                </c:pt>
                <c:pt idx="3">
                  <c:v>hr- 0:00</c:v>
                </c:pt>
                <c:pt idx="4">
                  <c:v>hr- 1:00</c:v>
                </c:pt>
                <c:pt idx="5">
                  <c:v>hr- 2:00</c:v>
                </c:pt>
              </c:strCache>
            </c:strRef>
          </c:cat>
          <c:val>
            <c:numRef>
              <c:f>'MHX 6162020'!$D$133:$D$138</c:f>
              <c:numCache>
                <c:formatCode>0%</c:formatCode>
                <c:ptCount val="6"/>
                <c:pt idx="4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14B-4E2E-A031-F0A1AD6EA477}"/>
            </c:ext>
          </c:extLst>
        </c:ser>
        <c:ser>
          <c:idx val="1"/>
          <c:order val="1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'MHX 6162020'!$C$133:$C$138</c:f>
              <c:strCache>
                <c:ptCount val="6"/>
                <c:pt idx="0">
                  <c:v>hr- 21:00</c:v>
                </c:pt>
                <c:pt idx="1">
                  <c:v>hr- 22:00</c:v>
                </c:pt>
                <c:pt idx="2">
                  <c:v>hr- 23:00</c:v>
                </c:pt>
                <c:pt idx="3">
                  <c:v>hr- 0:00</c:v>
                </c:pt>
                <c:pt idx="4">
                  <c:v>hr- 1:00</c:v>
                </c:pt>
                <c:pt idx="5">
                  <c:v>hr- 2:00</c:v>
                </c:pt>
              </c:strCache>
            </c:strRef>
          </c:cat>
          <c:val>
            <c:numRef>
              <c:f>'MHX 6162020'!$F$133:$F$138</c:f>
              <c:numCache>
                <c:formatCode>0%</c:formatCode>
                <c:ptCount val="6"/>
                <c:pt idx="0">
                  <c:v>0.2</c:v>
                </c:pt>
                <c:pt idx="1">
                  <c:v>0.1</c:v>
                </c:pt>
                <c:pt idx="2">
                  <c:v>0.1</c:v>
                </c:pt>
                <c:pt idx="3">
                  <c:v>0.3</c:v>
                </c:pt>
                <c:pt idx="4">
                  <c:v>0.7</c:v>
                </c:pt>
                <c:pt idx="5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14B-4E2E-A031-F0A1AD6EA477}"/>
            </c:ext>
          </c:extLst>
        </c:ser>
        <c:ser>
          <c:idx val="2"/>
          <c:order val="2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'MHX 6162020'!$C$133:$C$138</c:f>
              <c:strCache>
                <c:ptCount val="6"/>
                <c:pt idx="0">
                  <c:v>hr- 21:00</c:v>
                </c:pt>
                <c:pt idx="1">
                  <c:v>hr- 22:00</c:v>
                </c:pt>
                <c:pt idx="2">
                  <c:v>hr- 23:00</c:v>
                </c:pt>
                <c:pt idx="3">
                  <c:v>hr- 0:00</c:v>
                </c:pt>
                <c:pt idx="4">
                  <c:v>hr- 1:00</c:v>
                </c:pt>
                <c:pt idx="5">
                  <c:v>hr- 2:00</c:v>
                </c:pt>
              </c:strCache>
            </c:strRef>
          </c:cat>
          <c:val>
            <c:numRef>
              <c:f>'MHX 6162020'!$H$133:$H$138</c:f>
              <c:numCache>
                <c:formatCode>0%</c:formatCode>
                <c:ptCount val="6"/>
                <c:pt idx="0">
                  <c:v>0.3</c:v>
                </c:pt>
                <c:pt idx="1">
                  <c:v>0.2</c:v>
                </c:pt>
                <c:pt idx="2">
                  <c:v>0.2</c:v>
                </c:pt>
                <c:pt idx="3">
                  <c:v>0.5</c:v>
                </c:pt>
                <c:pt idx="4">
                  <c:v>0.8</c:v>
                </c:pt>
                <c:pt idx="5">
                  <c:v>0.9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C14B-4E2E-A031-F0A1AD6EA477}"/>
            </c:ext>
          </c:extLst>
        </c:ser>
        <c:ser>
          <c:idx val="3"/>
          <c:order val="3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'MHX 6162020'!$C$133:$C$138</c:f>
              <c:strCache>
                <c:ptCount val="6"/>
                <c:pt idx="0">
                  <c:v>hr- 21:00</c:v>
                </c:pt>
                <c:pt idx="1">
                  <c:v>hr- 22:00</c:v>
                </c:pt>
                <c:pt idx="2">
                  <c:v>hr- 23:00</c:v>
                </c:pt>
                <c:pt idx="3">
                  <c:v>hr- 0:00</c:v>
                </c:pt>
                <c:pt idx="4">
                  <c:v>hr- 1:00</c:v>
                </c:pt>
                <c:pt idx="5">
                  <c:v>hr- 2:00</c:v>
                </c:pt>
              </c:strCache>
            </c:strRef>
          </c:cat>
          <c:val>
            <c:numRef>
              <c:f>'MHX 6162020'!$N$133:$N$138</c:f>
              <c:numCache>
                <c:formatCode>0%</c:formatCode>
                <c:ptCount val="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0.2</c:v>
                </c:pt>
                <c:pt idx="5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C14B-4E2E-A031-F0A1AD6EA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6461629"/>
        <c:axId val="4857445"/>
      </c:barChart>
      <c:catAx>
        <c:axId val="14964616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857445"/>
        <c:crosses val="autoZero"/>
        <c:auto val="1"/>
        <c:lblAlgn val="ctr"/>
        <c:lblOffset val="100"/>
        <c:noMultiLvlLbl val="1"/>
      </c:catAx>
      <c:valAx>
        <c:axId val="48574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9646162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FF2C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'MHX 6162020'!$C$133:$C$138</c:f>
              <c:strCache>
                <c:ptCount val="6"/>
                <c:pt idx="0">
                  <c:v>hr- 21:00</c:v>
                </c:pt>
                <c:pt idx="1">
                  <c:v>hr- 22:00</c:v>
                </c:pt>
                <c:pt idx="2">
                  <c:v>hr- 23:00</c:v>
                </c:pt>
                <c:pt idx="3">
                  <c:v>hr- 0:00</c:v>
                </c:pt>
                <c:pt idx="4">
                  <c:v>hr- 1:00</c:v>
                </c:pt>
                <c:pt idx="5">
                  <c:v>hr- 2:00</c:v>
                </c:pt>
              </c:strCache>
            </c:strRef>
          </c:cat>
          <c:val>
            <c:numRef>
              <c:f>'MHX 6162020'!$V$133:$V$138</c:f>
              <c:numCache>
                <c:formatCode>General</c:formatCode>
                <c:ptCount val="6"/>
                <c:pt idx="3">
                  <c:v>0.01</c:v>
                </c:pt>
                <c:pt idx="4">
                  <c:v>0.25</c:v>
                </c:pt>
                <c:pt idx="5">
                  <c:v>0.01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E91-40C6-AE4B-CDF752689F09}"/>
            </c:ext>
          </c:extLst>
        </c:ser>
        <c:ser>
          <c:idx val="1"/>
          <c:order val="1"/>
          <c:tx>
            <c:v>90th</c:v>
          </c:tx>
          <c:spPr>
            <a:solidFill>
              <a:srgbClr val="FFE5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'MHX 6162020'!$C$133:$C$138</c:f>
              <c:strCache>
                <c:ptCount val="6"/>
                <c:pt idx="0">
                  <c:v>hr- 21:00</c:v>
                </c:pt>
                <c:pt idx="1">
                  <c:v>hr- 22:00</c:v>
                </c:pt>
                <c:pt idx="2">
                  <c:v>hr- 23:00</c:v>
                </c:pt>
                <c:pt idx="3">
                  <c:v>hr- 0:00</c:v>
                </c:pt>
                <c:pt idx="4">
                  <c:v>hr- 1:00</c:v>
                </c:pt>
                <c:pt idx="5">
                  <c:v>hr- 2:00</c:v>
                </c:pt>
              </c:strCache>
            </c:strRef>
          </c:cat>
          <c:val>
            <c:numRef>
              <c:f>'MHX 6162020'!$X$133:$X$138</c:f>
              <c:numCache>
                <c:formatCode>General</c:formatCode>
                <c:ptCount val="6"/>
                <c:pt idx="0">
                  <c:v>0.25</c:v>
                </c:pt>
                <c:pt idx="1">
                  <c:v>0.1</c:v>
                </c:pt>
                <c:pt idx="2">
                  <c:v>0.25</c:v>
                </c:pt>
                <c:pt idx="3">
                  <c:v>0.25</c:v>
                </c:pt>
                <c:pt idx="4">
                  <c:v>0.5</c:v>
                </c:pt>
                <c:pt idx="5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1E91-40C6-AE4B-CDF752689F09}"/>
            </c:ext>
          </c:extLst>
        </c:ser>
        <c:ser>
          <c:idx val="2"/>
          <c:order val="2"/>
          <c:tx>
            <c:v>Max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'MHX 6162020'!$C$133:$C$138</c:f>
              <c:strCache>
                <c:ptCount val="6"/>
                <c:pt idx="0">
                  <c:v>hr- 21:00</c:v>
                </c:pt>
                <c:pt idx="1">
                  <c:v>hr- 22:00</c:v>
                </c:pt>
                <c:pt idx="2">
                  <c:v>hr- 23:00</c:v>
                </c:pt>
                <c:pt idx="3">
                  <c:v>hr- 0:00</c:v>
                </c:pt>
                <c:pt idx="4">
                  <c:v>hr- 1:00</c:v>
                </c:pt>
                <c:pt idx="5">
                  <c:v>hr- 2:00</c:v>
                </c:pt>
              </c:strCache>
            </c:strRef>
          </c:cat>
          <c:val>
            <c:numRef>
              <c:f>'MHX 6162020'!$Z$133:$Z$138</c:f>
              <c:numCache>
                <c:formatCode>General</c:formatCode>
                <c:ptCount val="6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1E91-40C6-AE4B-CDF752689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5367783"/>
        <c:axId val="296444791"/>
      </c:barChart>
      <c:catAx>
        <c:axId val="815367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96444791"/>
        <c:crosses val="autoZero"/>
        <c:auto val="1"/>
        <c:lblAlgn val="ctr"/>
        <c:lblOffset val="100"/>
        <c:noMultiLvlLbl val="1"/>
      </c:catAx>
      <c:valAx>
        <c:axId val="2964447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15367783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8884928385416677"/>
          <c:y val="0.10085354896675648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3km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6162020'!$C$5:$C$7</c:f>
              <c:numCache>
                <c:formatCode>h:mm</c:formatCode>
                <c:ptCount val="3"/>
                <c:pt idx="0">
                  <c:v>0.16666666666666666</c:v>
                </c:pt>
                <c:pt idx="1">
                  <c:v>0.20833333333333334</c:v>
                </c:pt>
                <c:pt idx="2">
                  <c:v>0.25</c:v>
                </c:pt>
              </c:numCache>
            </c:numRef>
          </c:cat>
          <c:val>
            <c:numRef>
              <c:f>'RAH 6162020'!$D$5:$D$7</c:f>
              <c:numCache>
                <c:formatCode>0%</c:formatCode>
                <c:ptCount val="3"/>
                <c:pt idx="0">
                  <c:v>0.1</c:v>
                </c:pt>
                <c:pt idx="1">
                  <c:v>0.6</c:v>
                </c:pt>
                <c:pt idx="2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72A-428C-9715-287A59FEC38C}"/>
            </c:ext>
          </c:extLst>
        </c:ser>
        <c:ser>
          <c:idx val="1"/>
          <c:order val="1"/>
          <c:tx>
            <c:v>&gt;0.5 15 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6162020'!$C$5:$C$7</c:f>
              <c:numCache>
                <c:formatCode>h:mm</c:formatCode>
                <c:ptCount val="3"/>
                <c:pt idx="0">
                  <c:v>0.16666666666666666</c:v>
                </c:pt>
                <c:pt idx="1">
                  <c:v>0.20833333333333334</c:v>
                </c:pt>
                <c:pt idx="2">
                  <c:v>0.25</c:v>
                </c:pt>
              </c:numCache>
            </c:numRef>
          </c:cat>
          <c:val>
            <c:numRef>
              <c:f>'RAH 6162020'!$F$5:$F$7</c:f>
              <c:numCache>
                <c:formatCode>0%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72A-428C-9715-287A59FEC38C}"/>
            </c:ext>
          </c:extLst>
        </c:ser>
        <c:ser>
          <c:idx val="2"/>
          <c:order val="2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6162020'!$C$5:$C$7</c:f>
              <c:numCache>
                <c:formatCode>h:mm</c:formatCode>
                <c:ptCount val="3"/>
                <c:pt idx="0">
                  <c:v>0.16666666666666666</c:v>
                </c:pt>
                <c:pt idx="1">
                  <c:v>0.20833333333333334</c:v>
                </c:pt>
                <c:pt idx="2">
                  <c:v>0.25</c:v>
                </c:pt>
              </c:numCache>
            </c:numRef>
          </c:cat>
          <c:val>
            <c:numRef>
              <c:f>'RAH 6162020'!$H$5:$H$7</c:f>
              <c:numCache>
                <c:formatCode>0%</c:formatCode>
                <c:ptCount val="3"/>
                <c:pt idx="0">
                  <c:v>0.9</c:v>
                </c:pt>
                <c:pt idx="1">
                  <c:v>0.8</c:v>
                </c:pt>
                <c:pt idx="2">
                  <c:v>0.6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672A-428C-9715-287A59FEC38C}"/>
            </c:ext>
          </c:extLst>
        </c:ser>
        <c:ser>
          <c:idx val="3"/>
          <c:order val="3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6162020'!$C$5:$C$7</c:f>
              <c:numCache>
                <c:formatCode>h:mm</c:formatCode>
                <c:ptCount val="3"/>
                <c:pt idx="0">
                  <c:v>0.16666666666666666</c:v>
                </c:pt>
                <c:pt idx="1">
                  <c:v>0.20833333333333334</c:v>
                </c:pt>
                <c:pt idx="2">
                  <c:v>0.25</c:v>
                </c:pt>
              </c:numCache>
            </c:numRef>
          </c:cat>
          <c:val>
            <c:numRef>
              <c:f>'RAH 6162020'!$L$5:$L$7</c:f>
              <c:numCache>
                <c:formatCode>0%</c:formatCode>
                <c:ptCount val="3"/>
                <c:pt idx="1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672A-428C-9715-287A59FEC38C}"/>
            </c:ext>
          </c:extLst>
        </c:ser>
        <c:ser>
          <c:idx val="4"/>
          <c:order val="4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6162020'!$C$5:$C$7</c:f>
              <c:numCache>
                <c:formatCode>h:mm</c:formatCode>
                <c:ptCount val="3"/>
                <c:pt idx="0">
                  <c:v>0.16666666666666666</c:v>
                </c:pt>
                <c:pt idx="1">
                  <c:v>0.20833333333333334</c:v>
                </c:pt>
                <c:pt idx="2">
                  <c:v>0.25</c:v>
                </c:pt>
              </c:numCache>
            </c:numRef>
          </c:cat>
          <c:val>
            <c:numRef>
              <c:f>'RAH 6162020'!$N$5:$N$7</c:f>
              <c:numCache>
                <c:formatCode>0%</c:formatCode>
                <c:ptCount val="3"/>
                <c:pt idx="0">
                  <c:v>0.3</c:v>
                </c:pt>
                <c:pt idx="1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672A-428C-9715-287A59FEC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686764"/>
        <c:axId val="1447415415"/>
      </c:barChart>
      <c:catAx>
        <c:axId val="2876867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7415415"/>
        <c:crosses val="autoZero"/>
        <c:auto val="1"/>
        <c:lblAlgn val="ctr"/>
        <c:lblOffset val="100"/>
        <c:noMultiLvlLbl val="1"/>
      </c:catAx>
      <c:valAx>
        <c:axId val="14474154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8768676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6162020'!$C$5:$C$7</c:f>
              <c:numCache>
                <c:formatCode>h:mm</c:formatCode>
                <c:ptCount val="3"/>
                <c:pt idx="0">
                  <c:v>0.16666666666666666</c:v>
                </c:pt>
                <c:pt idx="1">
                  <c:v>0.20833333333333334</c:v>
                </c:pt>
                <c:pt idx="2">
                  <c:v>0.25</c:v>
                </c:pt>
              </c:numCache>
            </c:numRef>
          </c:cat>
          <c:val>
            <c:numRef>
              <c:f>'RAH 6162020'!$AH$5:$AH$7</c:f>
              <c:numCache>
                <c:formatCode>General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696-455D-8CB2-B8FAB2F0D36F}"/>
            </c:ext>
          </c:extLst>
        </c:ser>
        <c:ser>
          <c:idx val="1"/>
          <c:order val="1"/>
          <c:tx>
            <c:v>90th</c:v>
          </c:tx>
          <c:spPr>
            <a:solidFill>
              <a:srgbClr val="F6B26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6162020'!$C$5:$C$7</c:f>
              <c:numCache>
                <c:formatCode>h:mm</c:formatCode>
                <c:ptCount val="3"/>
                <c:pt idx="0">
                  <c:v>0.16666666666666666</c:v>
                </c:pt>
                <c:pt idx="1">
                  <c:v>0.20833333333333334</c:v>
                </c:pt>
                <c:pt idx="2">
                  <c:v>0.25</c:v>
                </c:pt>
              </c:numCache>
            </c:numRef>
          </c:cat>
          <c:val>
            <c:numRef>
              <c:f>'RAH 6162020'!$AJ$5:$AJ$7</c:f>
              <c:numCache>
                <c:formatCode>General</c:formatCode>
                <c:ptCount val="3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696-455D-8CB2-B8FAB2F0D36F}"/>
            </c:ext>
          </c:extLst>
        </c:ser>
        <c:ser>
          <c:idx val="2"/>
          <c:order val="2"/>
          <c:tx>
            <c:v>Max</c:v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6162020'!$C$5:$C$7</c:f>
              <c:numCache>
                <c:formatCode>h:mm</c:formatCode>
                <c:ptCount val="3"/>
                <c:pt idx="0">
                  <c:v>0.16666666666666666</c:v>
                </c:pt>
                <c:pt idx="1">
                  <c:v>0.20833333333333334</c:v>
                </c:pt>
                <c:pt idx="2">
                  <c:v>0.25</c:v>
                </c:pt>
              </c:numCache>
            </c:numRef>
          </c:cat>
          <c:val>
            <c:numRef>
              <c:f>'RAH 6162020'!$AL$5:$AL$7</c:f>
              <c:numCache>
                <c:formatCode>General</c:formatCode>
                <c:ptCount val="3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9696-455D-8CB2-B8FAB2F0D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6739392"/>
        <c:axId val="1287805691"/>
      </c:barChart>
      <c:catAx>
        <c:axId val="746739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87805691"/>
        <c:crosses val="autoZero"/>
        <c:auto val="1"/>
        <c:lblAlgn val="ctr"/>
        <c:lblOffset val="100"/>
        <c:noMultiLvlLbl val="1"/>
      </c:catAx>
      <c:valAx>
        <c:axId val="12878056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46739392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9551595052083348"/>
          <c:y val="9.2767295597484256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90th</c:v>
          </c:tx>
          <c:spPr>
            <a:solidFill>
              <a:srgbClr val="FFE599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6162020'!$C$9:$C$11</c:f>
              <c:numCache>
                <c:formatCode>h:mm</c:formatCode>
                <c:ptCount val="3"/>
                <c:pt idx="0">
                  <c:v>0.16666666666666666</c:v>
                </c:pt>
                <c:pt idx="1">
                  <c:v>0.20833333333333334</c:v>
                </c:pt>
                <c:pt idx="2">
                  <c:v>0.25</c:v>
                </c:pt>
              </c:numCache>
            </c:numRef>
          </c:cat>
          <c:val>
            <c:numRef>
              <c:f>'RAH 6162020'!$X$9:$X$11</c:f>
              <c:numCache>
                <c:formatCode>General</c:formatCode>
                <c:ptCount val="3"/>
                <c:pt idx="1">
                  <c:v>0.01</c:v>
                </c:pt>
                <c:pt idx="2">
                  <c:v>0.01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B3E-42D9-87EE-7A27A35C162F}"/>
            </c:ext>
          </c:extLst>
        </c:ser>
        <c:ser>
          <c:idx val="1"/>
          <c:order val="1"/>
          <c:tx>
            <c:v>Max</c:v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6162020'!$C$9:$C$11</c:f>
              <c:numCache>
                <c:formatCode>h:mm</c:formatCode>
                <c:ptCount val="3"/>
                <c:pt idx="0">
                  <c:v>0.16666666666666666</c:v>
                </c:pt>
                <c:pt idx="1">
                  <c:v>0.20833333333333334</c:v>
                </c:pt>
                <c:pt idx="2">
                  <c:v>0.25</c:v>
                </c:pt>
              </c:numCache>
            </c:numRef>
          </c:cat>
          <c:val>
            <c:numRef>
              <c:f>'RAH 6162020'!$Z$9:$Z$11</c:f>
              <c:numCache>
                <c:formatCode>General</c:formatCode>
                <c:ptCount val="3"/>
                <c:pt idx="1">
                  <c:v>0.01</c:v>
                </c:pt>
                <c:pt idx="2">
                  <c:v>0.01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B3E-42D9-87EE-7A27A35C1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8338767"/>
        <c:axId val="1793774923"/>
      </c:barChart>
      <c:catAx>
        <c:axId val="478338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93774923"/>
        <c:crosses val="autoZero"/>
        <c:auto val="1"/>
        <c:lblAlgn val="ctr"/>
        <c:lblOffset val="100"/>
        <c:noMultiLvlLbl val="1"/>
      </c:catAx>
      <c:valAx>
        <c:axId val="17937749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78338767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78997884114583339"/>
          <c:y val="8.1985624438454599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Flood Perentages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3km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6162020'!$C$19:$C$21</c:f>
              <c:numCache>
                <c:formatCode>h:mm</c:formatCode>
                <c:ptCount val="3"/>
                <c:pt idx="0">
                  <c:v>0.16666666666666666</c:v>
                </c:pt>
                <c:pt idx="1">
                  <c:v>0.20833333333333334</c:v>
                </c:pt>
                <c:pt idx="2">
                  <c:v>0.25</c:v>
                </c:pt>
              </c:numCache>
            </c:numRef>
          </c:cat>
          <c:val>
            <c:numRef>
              <c:f>'RAH 6162020'!$D$19:$D$21</c:f>
              <c:numCache>
                <c:formatCode>0%</c:formatCode>
                <c:ptCount val="3"/>
                <c:pt idx="0">
                  <c:v>0.1</c:v>
                </c:pt>
                <c:pt idx="1">
                  <c:v>0.7</c:v>
                </c:pt>
                <c:pt idx="2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F72-4ADF-920E-CDAFC814E9E3}"/>
            </c:ext>
          </c:extLst>
        </c:ser>
        <c:ser>
          <c:idx val="1"/>
          <c:order val="1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6162020'!$C$19:$C$21</c:f>
              <c:numCache>
                <c:formatCode>h:mm</c:formatCode>
                <c:ptCount val="3"/>
                <c:pt idx="0">
                  <c:v>0.16666666666666666</c:v>
                </c:pt>
                <c:pt idx="1">
                  <c:v>0.20833333333333334</c:v>
                </c:pt>
                <c:pt idx="2">
                  <c:v>0.25</c:v>
                </c:pt>
              </c:numCache>
            </c:numRef>
          </c:cat>
          <c:val>
            <c:numRef>
              <c:f>'RAH 6162020'!$F$19:$F$21</c:f>
              <c:numCache>
                <c:formatCode>0%</c:formatCode>
                <c:ptCount val="3"/>
                <c:pt idx="0">
                  <c:v>0.8</c:v>
                </c:pt>
                <c:pt idx="1">
                  <c:v>0.9</c:v>
                </c:pt>
                <c:pt idx="2">
                  <c:v>0.8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F72-4ADF-920E-CDAFC814E9E3}"/>
            </c:ext>
          </c:extLst>
        </c:ser>
        <c:ser>
          <c:idx val="2"/>
          <c:order val="2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6162020'!$C$19:$C$21</c:f>
              <c:numCache>
                <c:formatCode>h:mm</c:formatCode>
                <c:ptCount val="3"/>
                <c:pt idx="0">
                  <c:v>0.16666666666666666</c:v>
                </c:pt>
                <c:pt idx="1">
                  <c:v>0.20833333333333334</c:v>
                </c:pt>
                <c:pt idx="2">
                  <c:v>0.25</c:v>
                </c:pt>
              </c:numCache>
            </c:numRef>
          </c:cat>
          <c:val>
            <c:numRef>
              <c:f>'RAH 6162020'!$H$19:$H$21</c:f>
              <c:numCache>
                <c:formatCode>0%</c:formatCode>
                <c:ptCount val="3"/>
                <c:pt idx="0">
                  <c:v>0.9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2F72-4ADF-920E-CDAFC814E9E3}"/>
            </c:ext>
          </c:extLst>
        </c:ser>
        <c:ser>
          <c:idx val="3"/>
          <c:order val="3"/>
          <c:tx>
            <c:v>&gt;1.00 3km</c:v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6162020'!$C$19:$C$21</c:f>
              <c:numCache>
                <c:formatCode>h:mm</c:formatCode>
                <c:ptCount val="3"/>
                <c:pt idx="0">
                  <c:v>0.16666666666666666</c:v>
                </c:pt>
                <c:pt idx="1">
                  <c:v>0.20833333333333334</c:v>
                </c:pt>
                <c:pt idx="2">
                  <c:v>0.25</c:v>
                </c:pt>
              </c:numCache>
            </c:numRef>
          </c:cat>
          <c:val>
            <c:numRef>
              <c:f>'RAH 6162020'!$J$19:$J$21</c:f>
              <c:numCache>
                <c:formatCode>0%</c:formatCode>
                <c:ptCount val="3"/>
                <c:pt idx="1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2F72-4ADF-920E-CDAFC814E9E3}"/>
            </c:ext>
          </c:extLst>
        </c:ser>
        <c:ser>
          <c:idx val="4"/>
          <c:order val="4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6162020'!$C$19:$C$21</c:f>
              <c:numCache>
                <c:formatCode>h:mm</c:formatCode>
                <c:ptCount val="3"/>
                <c:pt idx="0">
                  <c:v>0.16666666666666666</c:v>
                </c:pt>
                <c:pt idx="1">
                  <c:v>0.20833333333333334</c:v>
                </c:pt>
                <c:pt idx="2">
                  <c:v>0.25</c:v>
                </c:pt>
              </c:numCache>
            </c:numRef>
          </c:cat>
          <c:val>
            <c:numRef>
              <c:f>'RAH 6162020'!$L$19:$L$21</c:f>
              <c:numCache>
                <c:formatCode>0%</c:formatCode>
                <c:ptCount val="3"/>
                <c:pt idx="0">
                  <c:v>0.2</c:v>
                </c:pt>
                <c:pt idx="1">
                  <c:v>0.7</c:v>
                </c:pt>
                <c:pt idx="2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2F72-4ADF-920E-CDAFC814E9E3}"/>
            </c:ext>
          </c:extLst>
        </c:ser>
        <c:ser>
          <c:idx val="5"/>
          <c:order val="5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6162020'!$C$19:$C$21</c:f>
              <c:numCache>
                <c:formatCode>h:mm</c:formatCode>
                <c:ptCount val="3"/>
                <c:pt idx="0">
                  <c:v>0.16666666666666666</c:v>
                </c:pt>
                <c:pt idx="1">
                  <c:v>0.20833333333333334</c:v>
                </c:pt>
                <c:pt idx="2">
                  <c:v>0.25</c:v>
                </c:pt>
              </c:numCache>
            </c:numRef>
          </c:cat>
          <c:val>
            <c:numRef>
              <c:f>'RAH 6162020'!$N$19:$N$21</c:f>
              <c:numCache>
                <c:formatCode>0%</c:formatCode>
                <c:ptCount val="3"/>
                <c:pt idx="0">
                  <c:v>0.3</c:v>
                </c:pt>
                <c:pt idx="1">
                  <c:v>0.8</c:v>
                </c:pt>
                <c:pt idx="2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2F72-4ADF-920E-CDAFC814E9E3}"/>
            </c:ext>
          </c:extLst>
        </c:ser>
        <c:ser>
          <c:idx val="6"/>
          <c:order val="6"/>
          <c:tx>
            <c:v>&gt;2.00 15km</c:v>
          </c:tx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6162020'!$C$19:$C$21</c:f>
              <c:numCache>
                <c:formatCode>h:mm</c:formatCode>
                <c:ptCount val="3"/>
                <c:pt idx="0">
                  <c:v>0.16666666666666666</c:v>
                </c:pt>
                <c:pt idx="1">
                  <c:v>0.20833333333333334</c:v>
                </c:pt>
                <c:pt idx="2">
                  <c:v>0.25</c:v>
                </c:pt>
              </c:numCache>
            </c:numRef>
          </c:cat>
          <c:val>
            <c:numRef>
              <c:f>'RAH 6162020'!$R$19:$R$21</c:f>
              <c:numCache>
                <c:formatCode>0%</c:formatCode>
                <c:ptCount val="3"/>
                <c:pt idx="1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2F72-4ADF-920E-CDAFC814E9E3}"/>
            </c:ext>
          </c:extLst>
        </c:ser>
        <c:ser>
          <c:idx val="7"/>
          <c:order val="7"/>
          <c:tx>
            <c:v>&gt;2.00 27km</c:v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6162020'!$C$19:$C$21</c:f>
              <c:numCache>
                <c:formatCode>h:mm</c:formatCode>
                <c:ptCount val="3"/>
                <c:pt idx="0">
                  <c:v>0.16666666666666666</c:v>
                </c:pt>
                <c:pt idx="1">
                  <c:v>0.20833333333333334</c:v>
                </c:pt>
                <c:pt idx="2">
                  <c:v>0.25</c:v>
                </c:pt>
              </c:numCache>
            </c:numRef>
          </c:cat>
          <c:val>
            <c:numRef>
              <c:f>'RAH 6162020'!$T$19:$T$21</c:f>
              <c:numCache>
                <c:formatCode>0%</c:formatCode>
                <c:ptCount val="3"/>
                <c:pt idx="1">
                  <c:v>0.2</c:v>
                </c:pt>
                <c:pt idx="2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2F72-4ADF-920E-CDAFC814E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1248016"/>
        <c:axId val="604915053"/>
      </c:barChart>
      <c:catAx>
        <c:axId val="1501248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04915053"/>
        <c:crosses val="autoZero"/>
        <c:auto val="1"/>
        <c:lblAlgn val="ctr"/>
        <c:lblOffset val="100"/>
        <c:noMultiLvlLbl val="1"/>
      </c:catAx>
      <c:valAx>
        <c:axId val="6049150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0124801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6162020'!$C$19:$C$21</c:f>
              <c:numCache>
                <c:formatCode>h:mm</c:formatCode>
                <c:ptCount val="3"/>
                <c:pt idx="0">
                  <c:v>0.16666666666666666</c:v>
                </c:pt>
                <c:pt idx="1">
                  <c:v>0.20833333333333334</c:v>
                </c:pt>
                <c:pt idx="2">
                  <c:v>0.25</c:v>
                </c:pt>
              </c:numCache>
            </c:numRef>
          </c:cat>
          <c:val>
            <c:numRef>
              <c:f>'RAH 6162020'!$AH$19:$AH$21</c:f>
              <c:numCache>
                <c:formatCode>General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413-4B21-8645-A3A721E52F9B}"/>
            </c:ext>
          </c:extLst>
        </c:ser>
        <c:ser>
          <c:idx val="1"/>
          <c:order val="1"/>
          <c:tx>
            <c:v>90th</c:v>
          </c:tx>
          <c:spPr>
            <a:solidFill>
              <a:srgbClr val="F6B26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6162020'!$C$19:$C$21</c:f>
              <c:numCache>
                <c:formatCode>h:mm</c:formatCode>
                <c:ptCount val="3"/>
                <c:pt idx="0">
                  <c:v>0.16666666666666666</c:v>
                </c:pt>
                <c:pt idx="1">
                  <c:v>0.20833333333333334</c:v>
                </c:pt>
                <c:pt idx="2">
                  <c:v>0.25</c:v>
                </c:pt>
              </c:numCache>
            </c:numRef>
          </c:cat>
          <c:val>
            <c:numRef>
              <c:f>'RAH 6162020'!$AJ$19:$AJ$21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413-4B21-8645-A3A721E52F9B}"/>
            </c:ext>
          </c:extLst>
        </c:ser>
        <c:ser>
          <c:idx val="2"/>
          <c:order val="2"/>
          <c:tx>
            <c:v>Max</c:v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6162020'!$C$19:$C$21</c:f>
              <c:numCache>
                <c:formatCode>h:mm</c:formatCode>
                <c:ptCount val="3"/>
                <c:pt idx="0">
                  <c:v>0.16666666666666666</c:v>
                </c:pt>
                <c:pt idx="1">
                  <c:v>0.20833333333333334</c:v>
                </c:pt>
                <c:pt idx="2">
                  <c:v>0.25</c:v>
                </c:pt>
              </c:numCache>
            </c:numRef>
          </c:cat>
          <c:val>
            <c:numRef>
              <c:f>'RAH 6162020'!$AL$19:$AL$21</c:f>
              <c:numCache>
                <c:formatCode>General</c:formatCode>
                <c:ptCount val="3"/>
                <c:pt idx="0">
                  <c:v>1</c:v>
                </c:pt>
                <c:pt idx="1">
                  <c:v>1.5</c:v>
                </c:pt>
                <c:pt idx="2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C413-4B21-8645-A3A721E52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5942703"/>
        <c:axId val="1641499034"/>
      </c:barChart>
      <c:catAx>
        <c:axId val="835942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1499034"/>
        <c:crosses val="autoZero"/>
        <c:auto val="1"/>
        <c:lblAlgn val="ctr"/>
        <c:lblOffset val="100"/>
        <c:noMultiLvlLbl val="1"/>
      </c:catAx>
      <c:valAx>
        <c:axId val="16414990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35942703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9884928385416678"/>
          <c:y val="8.4681042228212017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90th</c:v>
          </c:tx>
          <c:spPr>
            <a:solidFill>
              <a:srgbClr val="FFE599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6162020'!$C$23:$C$25</c:f>
              <c:numCache>
                <c:formatCode>h:mm</c:formatCode>
                <c:ptCount val="3"/>
                <c:pt idx="0">
                  <c:v>0.16666666666666666</c:v>
                </c:pt>
                <c:pt idx="1">
                  <c:v>0.20833333333333334</c:v>
                </c:pt>
                <c:pt idx="2">
                  <c:v>0.25</c:v>
                </c:pt>
              </c:numCache>
            </c:numRef>
          </c:cat>
          <c:val>
            <c:numRef>
              <c:f>'RAH 6162020'!$X$23:$X$25</c:f>
              <c:numCache>
                <c:formatCode>General</c:formatCode>
                <c:ptCount val="3"/>
                <c:pt idx="1">
                  <c:v>0.01</c:v>
                </c:pt>
                <c:pt idx="2">
                  <c:v>0.01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477-48C2-A5C1-5591CC2E21C9}"/>
            </c:ext>
          </c:extLst>
        </c:ser>
        <c:ser>
          <c:idx val="1"/>
          <c:order val="1"/>
          <c:tx>
            <c:v>Max</c:v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6162020'!$C$23:$C$25</c:f>
              <c:numCache>
                <c:formatCode>h:mm</c:formatCode>
                <c:ptCount val="3"/>
                <c:pt idx="0">
                  <c:v>0.16666666666666666</c:v>
                </c:pt>
                <c:pt idx="1">
                  <c:v>0.20833333333333334</c:v>
                </c:pt>
                <c:pt idx="2">
                  <c:v>0.25</c:v>
                </c:pt>
              </c:numCache>
            </c:numRef>
          </c:cat>
          <c:val>
            <c:numRef>
              <c:f>'RAH 6162020'!$Z$23:$Z$25</c:f>
              <c:numCache>
                <c:formatCode>General</c:formatCode>
                <c:ptCount val="3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477-48C2-A5C1-5591CC2E2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1039644"/>
        <c:axId val="1187795789"/>
      </c:barChart>
      <c:catAx>
        <c:axId val="21110396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87795789"/>
        <c:crosses val="autoZero"/>
        <c:auto val="1"/>
        <c:lblAlgn val="ctr"/>
        <c:lblOffset val="100"/>
        <c:noMultiLvlLbl val="1"/>
      </c:catAx>
      <c:valAx>
        <c:axId val="11877957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11039644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79164550781250009"/>
          <c:y val="9.2767295597484256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3km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6162020'!$C$33:$C$35</c:f>
              <c:numCache>
                <c:formatCode>h:mm</c:formatCode>
                <c:ptCount val="3"/>
                <c:pt idx="0">
                  <c:v>0.16666666666666666</c:v>
                </c:pt>
                <c:pt idx="1">
                  <c:v>0.20833333333333334</c:v>
                </c:pt>
                <c:pt idx="2">
                  <c:v>0.25</c:v>
                </c:pt>
              </c:numCache>
            </c:numRef>
          </c:cat>
          <c:val>
            <c:numRef>
              <c:f>'RAH 6162020'!$D$33:$D$35</c:f>
              <c:numCache>
                <c:formatCode>0%</c:formatCode>
                <c:ptCount val="3"/>
                <c:pt idx="0">
                  <c:v>0.1</c:v>
                </c:pt>
                <c:pt idx="1">
                  <c:v>0.7</c:v>
                </c:pt>
                <c:pt idx="2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0E6-4137-AFAC-F9010E31201F}"/>
            </c:ext>
          </c:extLst>
        </c:ser>
        <c:ser>
          <c:idx val="1"/>
          <c:order val="1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6162020'!$C$33:$C$35</c:f>
              <c:numCache>
                <c:formatCode>h:mm</c:formatCode>
                <c:ptCount val="3"/>
                <c:pt idx="0">
                  <c:v>0.16666666666666666</c:v>
                </c:pt>
                <c:pt idx="1">
                  <c:v>0.20833333333333334</c:v>
                </c:pt>
                <c:pt idx="2">
                  <c:v>0.25</c:v>
                </c:pt>
              </c:numCache>
            </c:numRef>
          </c:cat>
          <c:val>
            <c:numRef>
              <c:f>'RAH 6162020'!$F$33:$F$35</c:f>
              <c:numCache>
                <c:formatCode>0%</c:formatCode>
                <c:ptCount val="3"/>
                <c:pt idx="0">
                  <c:v>0.8</c:v>
                </c:pt>
                <c:pt idx="1">
                  <c:v>0.9</c:v>
                </c:pt>
                <c:pt idx="2">
                  <c:v>0.8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0E6-4137-AFAC-F9010E31201F}"/>
            </c:ext>
          </c:extLst>
        </c:ser>
        <c:ser>
          <c:idx val="2"/>
          <c:order val="2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6162020'!$C$33:$C$35</c:f>
              <c:numCache>
                <c:formatCode>h:mm</c:formatCode>
                <c:ptCount val="3"/>
                <c:pt idx="0">
                  <c:v>0.16666666666666666</c:v>
                </c:pt>
                <c:pt idx="1">
                  <c:v>0.20833333333333334</c:v>
                </c:pt>
                <c:pt idx="2">
                  <c:v>0.25</c:v>
                </c:pt>
              </c:numCache>
            </c:numRef>
          </c:cat>
          <c:val>
            <c:numRef>
              <c:f>'RAH 6162020'!$H$33:$H$35</c:f>
              <c:numCache>
                <c:formatCode>0%</c:formatCode>
                <c:ptCount val="3"/>
                <c:pt idx="0">
                  <c:v>0.9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D0E6-4137-AFAC-F9010E31201F}"/>
            </c:ext>
          </c:extLst>
        </c:ser>
        <c:ser>
          <c:idx val="3"/>
          <c:order val="3"/>
          <c:tx>
            <c:v>&gt;1.00 3km</c:v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6162020'!$C$33:$C$35</c:f>
              <c:numCache>
                <c:formatCode>h:mm</c:formatCode>
                <c:ptCount val="3"/>
                <c:pt idx="0">
                  <c:v>0.16666666666666666</c:v>
                </c:pt>
                <c:pt idx="1">
                  <c:v>0.20833333333333334</c:v>
                </c:pt>
                <c:pt idx="2">
                  <c:v>0.25</c:v>
                </c:pt>
              </c:numCache>
            </c:numRef>
          </c:cat>
          <c:val>
            <c:numRef>
              <c:f>'RAH 6162020'!$J$33:$J$35</c:f>
              <c:numCache>
                <c:formatCode>0%</c:formatCode>
                <c:ptCount val="3"/>
                <c:pt idx="1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D0E6-4137-AFAC-F9010E31201F}"/>
            </c:ext>
          </c:extLst>
        </c:ser>
        <c:ser>
          <c:idx val="4"/>
          <c:order val="4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6162020'!$C$33:$C$35</c:f>
              <c:numCache>
                <c:formatCode>h:mm</c:formatCode>
                <c:ptCount val="3"/>
                <c:pt idx="0">
                  <c:v>0.16666666666666666</c:v>
                </c:pt>
                <c:pt idx="1">
                  <c:v>0.20833333333333334</c:v>
                </c:pt>
                <c:pt idx="2">
                  <c:v>0.25</c:v>
                </c:pt>
              </c:numCache>
            </c:numRef>
          </c:cat>
          <c:val>
            <c:numRef>
              <c:f>'RAH 6162020'!$L$33:$L$35</c:f>
              <c:numCache>
                <c:formatCode>0%</c:formatCode>
                <c:ptCount val="3"/>
                <c:pt idx="0">
                  <c:v>0.2</c:v>
                </c:pt>
                <c:pt idx="1">
                  <c:v>0.7</c:v>
                </c:pt>
                <c:pt idx="2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D0E6-4137-AFAC-F9010E31201F}"/>
            </c:ext>
          </c:extLst>
        </c:ser>
        <c:ser>
          <c:idx val="5"/>
          <c:order val="5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6162020'!$C$33:$C$35</c:f>
              <c:numCache>
                <c:formatCode>h:mm</c:formatCode>
                <c:ptCount val="3"/>
                <c:pt idx="0">
                  <c:v>0.16666666666666666</c:v>
                </c:pt>
                <c:pt idx="1">
                  <c:v>0.20833333333333334</c:v>
                </c:pt>
                <c:pt idx="2">
                  <c:v>0.25</c:v>
                </c:pt>
              </c:numCache>
            </c:numRef>
          </c:cat>
          <c:val>
            <c:numRef>
              <c:f>'RAH 6162020'!$N$33:$N$35</c:f>
              <c:numCache>
                <c:formatCode>0%</c:formatCode>
                <c:ptCount val="3"/>
                <c:pt idx="0">
                  <c:v>0.3</c:v>
                </c:pt>
                <c:pt idx="1">
                  <c:v>0.8</c:v>
                </c:pt>
                <c:pt idx="2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D0E6-4137-AFAC-F9010E31201F}"/>
            </c:ext>
          </c:extLst>
        </c:ser>
        <c:ser>
          <c:idx val="6"/>
          <c:order val="6"/>
          <c:tx>
            <c:v>&gt;2.00 15km</c:v>
          </c:tx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6162020'!$C$33:$C$35</c:f>
              <c:numCache>
                <c:formatCode>h:mm</c:formatCode>
                <c:ptCount val="3"/>
                <c:pt idx="0">
                  <c:v>0.16666666666666666</c:v>
                </c:pt>
                <c:pt idx="1">
                  <c:v>0.20833333333333334</c:v>
                </c:pt>
                <c:pt idx="2">
                  <c:v>0.25</c:v>
                </c:pt>
              </c:numCache>
            </c:numRef>
          </c:cat>
          <c:val>
            <c:numRef>
              <c:f>'RAH 6162020'!$R$33:$R$35</c:f>
              <c:numCache>
                <c:formatCode>0%</c:formatCode>
                <c:ptCount val="3"/>
                <c:pt idx="1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D0E6-4137-AFAC-F9010E31201F}"/>
            </c:ext>
          </c:extLst>
        </c:ser>
        <c:ser>
          <c:idx val="7"/>
          <c:order val="7"/>
          <c:tx>
            <c:v>&gt;2.00 27km</c:v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6162020'!$C$33:$C$35</c:f>
              <c:numCache>
                <c:formatCode>h:mm</c:formatCode>
                <c:ptCount val="3"/>
                <c:pt idx="0">
                  <c:v>0.16666666666666666</c:v>
                </c:pt>
                <c:pt idx="1">
                  <c:v>0.20833333333333334</c:v>
                </c:pt>
                <c:pt idx="2">
                  <c:v>0.25</c:v>
                </c:pt>
              </c:numCache>
            </c:numRef>
          </c:cat>
          <c:val>
            <c:numRef>
              <c:f>'RAH 6162020'!$T$33:$T$35</c:f>
              <c:numCache>
                <c:formatCode>0%</c:formatCode>
                <c:ptCount val="3"/>
                <c:pt idx="1">
                  <c:v>0.2</c:v>
                </c:pt>
                <c:pt idx="2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D0E6-4137-AFAC-F9010E312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6054589"/>
        <c:axId val="1955760788"/>
      </c:barChart>
      <c:catAx>
        <c:axId val="5560545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55760788"/>
        <c:crosses val="autoZero"/>
        <c:auto val="1"/>
        <c:lblAlgn val="ctr"/>
        <c:lblOffset val="100"/>
        <c:noMultiLvlLbl val="1"/>
      </c:catAx>
      <c:valAx>
        <c:axId val="19557607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5605458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US" b="0">
                <a:solidFill>
                  <a:schemeClr val="dk1"/>
                </a:solidFill>
                <a:latin typeface="+mn-lt"/>
              </a:rPr>
              <a:t>5 Minute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3km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'GSP 4292020'!$C$19:$C$20</c:f>
              <c:numCache>
                <c:formatCode>h:mm</c:formatCode>
                <c:ptCount val="2"/>
                <c:pt idx="0">
                  <c:v>8.3333333333333329E-2</c:v>
                </c:pt>
                <c:pt idx="1">
                  <c:v>0.125</c:v>
                </c:pt>
              </c:numCache>
            </c:numRef>
          </c:cat>
          <c:val>
            <c:numRef>
              <c:f>'GSP 4292020'!$D$19:$D$20</c:f>
              <c:numCache>
                <c:formatCode>0%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9D5-4D69-BB78-63CB625FAB08}"/>
            </c:ext>
          </c:extLst>
        </c:ser>
        <c:ser>
          <c:idx val="1"/>
          <c:order val="1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'GSP 4292020'!$C$19:$C$20</c:f>
              <c:numCache>
                <c:formatCode>h:mm</c:formatCode>
                <c:ptCount val="2"/>
                <c:pt idx="0">
                  <c:v>8.3333333333333329E-2</c:v>
                </c:pt>
                <c:pt idx="1">
                  <c:v>0.125</c:v>
                </c:pt>
              </c:numCache>
            </c:numRef>
          </c:cat>
          <c:val>
            <c:numRef>
              <c:f>'GSP 4292020'!$F$19:$F$20</c:f>
              <c:numCache>
                <c:formatCode>0%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19D5-4D69-BB78-63CB625FAB08}"/>
            </c:ext>
          </c:extLst>
        </c:ser>
        <c:ser>
          <c:idx val="2"/>
          <c:order val="2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'GSP 4292020'!$C$19:$C$20</c:f>
              <c:numCache>
                <c:formatCode>h:mm</c:formatCode>
                <c:ptCount val="2"/>
                <c:pt idx="0">
                  <c:v>8.3333333333333329E-2</c:v>
                </c:pt>
                <c:pt idx="1">
                  <c:v>0.125</c:v>
                </c:pt>
              </c:numCache>
            </c:numRef>
          </c:cat>
          <c:val>
            <c:numRef>
              <c:f>'GSP 4292020'!$H$19:$H$20</c:f>
              <c:numCache>
                <c:formatCode>0%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19D5-4D69-BB78-63CB625FAB08}"/>
            </c:ext>
          </c:extLst>
        </c:ser>
        <c:ser>
          <c:idx val="3"/>
          <c:order val="3"/>
          <c:tx>
            <c:v>&gt;1.00 3km</c:v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'GSP 4292020'!$C$19:$C$20</c:f>
              <c:numCache>
                <c:formatCode>h:mm</c:formatCode>
                <c:ptCount val="2"/>
                <c:pt idx="0">
                  <c:v>8.3333333333333329E-2</c:v>
                </c:pt>
                <c:pt idx="1">
                  <c:v>0.125</c:v>
                </c:pt>
              </c:numCache>
            </c:numRef>
          </c:cat>
          <c:val>
            <c:numRef>
              <c:f>'GSP 4292020'!$J$19:$J$20</c:f>
              <c:numCache>
                <c:formatCode>0%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19D5-4D69-BB78-63CB625FAB08}"/>
            </c:ext>
          </c:extLst>
        </c:ser>
        <c:ser>
          <c:idx val="4"/>
          <c:order val="4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'GSP 4292020'!$C$19:$C$20</c:f>
              <c:numCache>
                <c:formatCode>h:mm</c:formatCode>
                <c:ptCount val="2"/>
                <c:pt idx="0">
                  <c:v>8.3333333333333329E-2</c:v>
                </c:pt>
                <c:pt idx="1">
                  <c:v>0.125</c:v>
                </c:pt>
              </c:numCache>
            </c:numRef>
          </c:cat>
          <c:val>
            <c:numRef>
              <c:f>'GSP 4292020'!$L$19:$L$20</c:f>
              <c:numCache>
                <c:formatCode>0%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19D5-4D69-BB78-63CB625FAB08}"/>
            </c:ext>
          </c:extLst>
        </c:ser>
        <c:ser>
          <c:idx val="5"/>
          <c:order val="5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'GSP 4292020'!$C$19:$C$20</c:f>
              <c:numCache>
                <c:formatCode>h:mm</c:formatCode>
                <c:ptCount val="2"/>
                <c:pt idx="0">
                  <c:v>8.3333333333333329E-2</c:v>
                </c:pt>
                <c:pt idx="1">
                  <c:v>0.125</c:v>
                </c:pt>
              </c:numCache>
            </c:numRef>
          </c:cat>
          <c:val>
            <c:numRef>
              <c:f>'GSP 4292020'!$N$19:$N$20</c:f>
              <c:numCache>
                <c:formatCode>0%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19D5-4D69-BB78-63CB625FAB08}"/>
            </c:ext>
          </c:extLst>
        </c:ser>
        <c:ser>
          <c:idx val="6"/>
          <c:order val="6"/>
          <c:tx>
            <c:v>&gt;2.00 3km</c:v>
          </c:tx>
          <c:spPr>
            <a:solidFill>
              <a:srgbClr val="B4A7D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'GSP 4292020'!$C$19:$C$20</c:f>
              <c:numCache>
                <c:formatCode>h:mm</c:formatCode>
                <c:ptCount val="2"/>
                <c:pt idx="0">
                  <c:v>8.3333333333333329E-2</c:v>
                </c:pt>
                <c:pt idx="1">
                  <c:v>0.125</c:v>
                </c:pt>
              </c:numCache>
            </c:numRef>
          </c:cat>
          <c:val>
            <c:numRef>
              <c:f>'GSP 4292020'!$P$19:$P$20</c:f>
              <c:numCache>
                <c:formatCode>0%</c:formatCode>
                <c:ptCount val="2"/>
                <c:pt idx="0">
                  <c:v>0.5</c:v>
                </c:pt>
                <c:pt idx="1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19D5-4D69-BB78-63CB625FAB08}"/>
            </c:ext>
          </c:extLst>
        </c:ser>
        <c:ser>
          <c:idx val="7"/>
          <c:order val="7"/>
          <c:tx>
            <c:v>&gt;2.00 15km</c:v>
          </c:tx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'GSP 4292020'!$C$19:$C$20</c:f>
              <c:numCache>
                <c:formatCode>h:mm</c:formatCode>
                <c:ptCount val="2"/>
                <c:pt idx="0">
                  <c:v>8.3333333333333329E-2</c:v>
                </c:pt>
                <c:pt idx="1">
                  <c:v>0.125</c:v>
                </c:pt>
              </c:numCache>
            </c:numRef>
          </c:cat>
          <c:val>
            <c:numRef>
              <c:f>'GSP 4292020'!$R$19:$R$20</c:f>
              <c:numCache>
                <c:formatCode>0%</c:formatCode>
                <c:ptCount val="2"/>
                <c:pt idx="0">
                  <c:v>0.7</c:v>
                </c:pt>
                <c:pt idx="1">
                  <c:v>0.6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19D5-4D69-BB78-63CB625FAB08}"/>
            </c:ext>
          </c:extLst>
        </c:ser>
        <c:ser>
          <c:idx val="8"/>
          <c:order val="8"/>
          <c:tx>
            <c:v>&gt;2.00 27km</c:v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'GSP 4292020'!$C$19:$C$20</c:f>
              <c:numCache>
                <c:formatCode>h:mm</c:formatCode>
                <c:ptCount val="2"/>
                <c:pt idx="0">
                  <c:v>8.3333333333333329E-2</c:v>
                </c:pt>
                <c:pt idx="1">
                  <c:v>0.125</c:v>
                </c:pt>
              </c:numCache>
            </c:numRef>
          </c:cat>
          <c:val>
            <c:numRef>
              <c:f>'GSP 4292020'!$T$19:$T$20</c:f>
              <c:numCache>
                <c:formatCode>0%</c:formatCode>
                <c:ptCount val="2"/>
                <c:pt idx="0">
                  <c:v>1</c:v>
                </c:pt>
                <c:pt idx="1">
                  <c:v>0.7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19D5-4D69-BB78-63CB625FAB08}"/>
            </c:ext>
          </c:extLst>
        </c:ser>
        <c:ser>
          <c:idx val="9"/>
          <c:order val="9"/>
          <c:tx>
            <c:v>&gt;3.00 15km</c:v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'GSP 4292020'!$C$19:$C$20</c:f>
              <c:numCache>
                <c:formatCode>h:mm</c:formatCode>
                <c:ptCount val="2"/>
                <c:pt idx="0">
                  <c:v>8.3333333333333329E-2</c:v>
                </c:pt>
                <c:pt idx="1">
                  <c:v>0.125</c:v>
                </c:pt>
              </c:numCache>
            </c:numRef>
          </c:cat>
          <c:val>
            <c:numRef>
              <c:f>'GSP 4292020'!$X$19:$X$20</c:f>
              <c:numCache>
                <c:formatCode>0%</c:formatCode>
                <c:ptCount val="2"/>
                <c:pt idx="0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9-19D5-4D69-BB78-63CB625FAB08}"/>
            </c:ext>
          </c:extLst>
        </c:ser>
        <c:ser>
          <c:idx val="10"/>
          <c:order val="10"/>
          <c:tx>
            <c:v>&gt;3.00 27km</c:v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'GSP 4292020'!$C$19:$C$20</c:f>
              <c:numCache>
                <c:formatCode>h:mm</c:formatCode>
                <c:ptCount val="2"/>
                <c:pt idx="0">
                  <c:v>8.3333333333333329E-2</c:v>
                </c:pt>
                <c:pt idx="1">
                  <c:v>0.125</c:v>
                </c:pt>
              </c:numCache>
            </c:numRef>
          </c:cat>
          <c:val>
            <c:numRef>
              <c:f>'GSP 4292020'!$Z$19:$Z$20</c:f>
              <c:numCache>
                <c:formatCode>0%</c:formatCode>
                <c:ptCount val="2"/>
                <c:pt idx="0">
                  <c:v>0.5</c:v>
                </c:pt>
                <c:pt idx="1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A-19D5-4D69-BB78-63CB625FA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5389367"/>
        <c:axId val="1175515428"/>
      </c:barChart>
      <c:catAx>
        <c:axId val="355389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75515428"/>
        <c:crosses val="autoZero"/>
        <c:auto val="1"/>
        <c:lblAlgn val="ctr"/>
        <c:lblOffset val="100"/>
        <c:noMultiLvlLbl val="1"/>
      </c:catAx>
      <c:valAx>
        <c:axId val="11755154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5538936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6162020'!$C$33:$C$35</c:f>
              <c:numCache>
                <c:formatCode>h:mm</c:formatCode>
                <c:ptCount val="3"/>
                <c:pt idx="0">
                  <c:v>0.16666666666666666</c:v>
                </c:pt>
                <c:pt idx="1">
                  <c:v>0.20833333333333334</c:v>
                </c:pt>
                <c:pt idx="2">
                  <c:v>0.25</c:v>
                </c:pt>
              </c:numCache>
            </c:numRef>
          </c:cat>
          <c:val>
            <c:numRef>
              <c:f>'RAH 6162020'!$AH$33:$AH$35</c:f>
              <c:numCache>
                <c:formatCode>General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145-4AD9-957B-824736FEE56E}"/>
            </c:ext>
          </c:extLst>
        </c:ser>
        <c:ser>
          <c:idx val="1"/>
          <c:order val="1"/>
          <c:tx>
            <c:v>90th</c:v>
          </c:tx>
          <c:spPr>
            <a:solidFill>
              <a:srgbClr val="F6B26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6162020'!$C$33:$C$35</c:f>
              <c:numCache>
                <c:formatCode>h:mm</c:formatCode>
                <c:ptCount val="3"/>
                <c:pt idx="0">
                  <c:v>0.16666666666666666</c:v>
                </c:pt>
                <c:pt idx="1">
                  <c:v>0.20833333333333334</c:v>
                </c:pt>
                <c:pt idx="2">
                  <c:v>0.25</c:v>
                </c:pt>
              </c:numCache>
            </c:numRef>
          </c:cat>
          <c:val>
            <c:numRef>
              <c:f>'RAH 6162020'!$AJ$33:$AJ$35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145-4AD9-957B-824736FEE56E}"/>
            </c:ext>
          </c:extLst>
        </c:ser>
        <c:ser>
          <c:idx val="2"/>
          <c:order val="2"/>
          <c:tx>
            <c:v>Max</c:v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6162020'!$C$33:$C$35</c:f>
              <c:numCache>
                <c:formatCode>h:mm</c:formatCode>
                <c:ptCount val="3"/>
                <c:pt idx="0">
                  <c:v>0.16666666666666666</c:v>
                </c:pt>
                <c:pt idx="1">
                  <c:v>0.20833333333333334</c:v>
                </c:pt>
                <c:pt idx="2">
                  <c:v>0.25</c:v>
                </c:pt>
              </c:numCache>
            </c:numRef>
          </c:cat>
          <c:val>
            <c:numRef>
              <c:f>'RAH 6162020'!$AL$33:$AL$35</c:f>
              <c:numCache>
                <c:formatCode>General</c:formatCode>
                <c:ptCount val="3"/>
                <c:pt idx="0">
                  <c:v>1</c:v>
                </c:pt>
                <c:pt idx="1">
                  <c:v>1.5</c:v>
                </c:pt>
                <c:pt idx="2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8145-4AD9-957B-824736FEE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177041"/>
        <c:axId val="1638090570"/>
      </c:barChart>
      <c:catAx>
        <c:axId val="981770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38090570"/>
        <c:crosses val="autoZero"/>
        <c:auto val="1"/>
        <c:lblAlgn val="ctr"/>
        <c:lblOffset val="100"/>
        <c:noMultiLvlLbl val="1"/>
      </c:catAx>
      <c:valAx>
        <c:axId val="16380905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8177041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70051595052083337"/>
          <c:y val="9.0071877807726838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90th</c:v>
          </c:tx>
          <c:spPr>
            <a:solidFill>
              <a:srgbClr val="FFE599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6162020'!$C$37:$C$39</c:f>
              <c:numCache>
                <c:formatCode>h:mm</c:formatCode>
                <c:ptCount val="3"/>
                <c:pt idx="0">
                  <c:v>0.16666666666666666</c:v>
                </c:pt>
                <c:pt idx="1">
                  <c:v>0.20833333333333334</c:v>
                </c:pt>
                <c:pt idx="2">
                  <c:v>0.25</c:v>
                </c:pt>
              </c:numCache>
            </c:numRef>
          </c:cat>
          <c:val>
            <c:numRef>
              <c:f>'RAH 6162020'!$X$37:$X$39</c:f>
              <c:numCache>
                <c:formatCode>General</c:formatCode>
                <c:ptCount val="3"/>
                <c:pt idx="1">
                  <c:v>0.01</c:v>
                </c:pt>
                <c:pt idx="2">
                  <c:v>0.01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F08-4803-8795-7C230FFB9AC2}"/>
            </c:ext>
          </c:extLst>
        </c:ser>
        <c:ser>
          <c:idx val="1"/>
          <c:order val="1"/>
          <c:tx>
            <c:v>Max</c:v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6162020'!$C$37:$C$39</c:f>
              <c:numCache>
                <c:formatCode>h:mm</c:formatCode>
                <c:ptCount val="3"/>
                <c:pt idx="0">
                  <c:v>0.16666666666666666</c:v>
                </c:pt>
                <c:pt idx="1">
                  <c:v>0.20833333333333334</c:v>
                </c:pt>
                <c:pt idx="2">
                  <c:v>0.25</c:v>
                </c:pt>
              </c:numCache>
            </c:numRef>
          </c:cat>
          <c:val>
            <c:numRef>
              <c:f>'RAH 6162020'!$Z$37:$Z$39</c:f>
              <c:numCache>
                <c:formatCode>General</c:formatCode>
                <c:ptCount val="3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F08-4803-8795-7C230FFB9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7139761"/>
        <c:axId val="1924549775"/>
      </c:barChart>
      <c:catAx>
        <c:axId val="15171397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24549775"/>
        <c:crosses val="autoZero"/>
        <c:auto val="1"/>
        <c:lblAlgn val="ctr"/>
        <c:lblOffset val="100"/>
        <c:noMultiLvlLbl val="1"/>
      </c:catAx>
      <c:valAx>
        <c:axId val="19245497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17139761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7983121744791668"/>
          <c:y val="0.10085354896675648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3km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6162020'!$C$47:$C$48</c:f>
              <c:numCache>
                <c:formatCode>h:mm</c:formatCode>
                <c:ptCount val="2"/>
                <c:pt idx="0">
                  <c:v>0.20833333333333334</c:v>
                </c:pt>
                <c:pt idx="1">
                  <c:v>0.25</c:v>
                </c:pt>
              </c:numCache>
            </c:numRef>
          </c:cat>
          <c:val>
            <c:numRef>
              <c:f>'RAH 6162020'!$D$47:$D$48</c:f>
              <c:numCache>
                <c:formatCode>0%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682-40FC-84AE-8770612C4516}"/>
            </c:ext>
          </c:extLst>
        </c:ser>
        <c:ser>
          <c:idx val="1"/>
          <c:order val="1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6162020'!$C$47:$C$48</c:f>
              <c:numCache>
                <c:formatCode>h:mm</c:formatCode>
                <c:ptCount val="2"/>
                <c:pt idx="0">
                  <c:v>0.20833333333333334</c:v>
                </c:pt>
                <c:pt idx="1">
                  <c:v>0.25</c:v>
                </c:pt>
              </c:numCache>
            </c:numRef>
          </c:cat>
          <c:val>
            <c:numRef>
              <c:f>'RAH 6162020'!$F$47:$F$48</c:f>
              <c:numCache>
                <c:formatCode>0%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682-40FC-84AE-8770612C4516}"/>
            </c:ext>
          </c:extLst>
        </c:ser>
        <c:ser>
          <c:idx val="2"/>
          <c:order val="2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6162020'!$C$47:$C$48</c:f>
              <c:numCache>
                <c:formatCode>h:mm</c:formatCode>
                <c:ptCount val="2"/>
                <c:pt idx="0">
                  <c:v>0.20833333333333334</c:v>
                </c:pt>
                <c:pt idx="1">
                  <c:v>0.25</c:v>
                </c:pt>
              </c:numCache>
            </c:numRef>
          </c:cat>
          <c:val>
            <c:numRef>
              <c:f>'RAH 6162020'!$H$47:$H$48</c:f>
              <c:numCache>
                <c:formatCode>0%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3682-40FC-84AE-8770612C4516}"/>
            </c:ext>
          </c:extLst>
        </c:ser>
        <c:ser>
          <c:idx val="3"/>
          <c:order val="3"/>
          <c:tx>
            <c:v>&gt;1.00 3km</c:v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6162020'!$C$47:$C$48</c:f>
              <c:numCache>
                <c:formatCode>h:mm</c:formatCode>
                <c:ptCount val="2"/>
                <c:pt idx="0">
                  <c:v>0.20833333333333334</c:v>
                </c:pt>
                <c:pt idx="1">
                  <c:v>0.25</c:v>
                </c:pt>
              </c:numCache>
            </c:numRef>
          </c:cat>
          <c:val>
            <c:numRef>
              <c:f>'RAH 6162020'!$J$47:$J$48</c:f>
              <c:numCache>
                <c:formatCode>0%</c:formatCode>
                <c:ptCount val="2"/>
                <c:pt idx="0">
                  <c:v>0.4</c:v>
                </c:pt>
                <c:pt idx="1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3682-40FC-84AE-8770612C4516}"/>
            </c:ext>
          </c:extLst>
        </c:ser>
        <c:ser>
          <c:idx val="4"/>
          <c:order val="4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6162020'!$C$47:$C$48</c:f>
              <c:numCache>
                <c:formatCode>h:mm</c:formatCode>
                <c:ptCount val="2"/>
                <c:pt idx="0">
                  <c:v>0.20833333333333334</c:v>
                </c:pt>
                <c:pt idx="1">
                  <c:v>0.25</c:v>
                </c:pt>
              </c:numCache>
            </c:numRef>
          </c:cat>
          <c:val>
            <c:numRef>
              <c:f>'RAH 6162020'!$L$47:$L$48</c:f>
              <c:numCache>
                <c:formatCode>0%</c:formatCode>
                <c:ptCount val="2"/>
                <c:pt idx="0">
                  <c:v>1</c:v>
                </c:pt>
                <c:pt idx="1">
                  <c:v>0.6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3682-40FC-84AE-8770612C4516}"/>
            </c:ext>
          </c:extLst>
        </c:ser>
        <c:ser>
          <c:idx val="5"/>
          <c:order val="5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6162020'!$C$47:$C$48</c:f>
              <c:numCache>
                <c:formatCode>h:mm</c:formatCode>
                <c:ptCount val="2"/>
                <c:pt idx="0">
                  <c:v>0.20833333333333334</c:v>
                </c:pt>
                <c:pt idx="1">
                  <c:v>0.25</c:v>
                </c:pt>
              </c:numCache>
            </c:numRef>
          </c:cat>
          <c:val>
            <c:numRef>
              <c:f>'RAH 6162020'!$N$47:$N$48</c:f>
              <c:numCache>
                <c:formatCode>0%</c:formatCode>
                <c:ptCount val="2"/>
                <c:pt idx="0">
                  <c:v>1</c:v>
                </c:pt>
                <c:pt idx="1">
                  <c:v>0.7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3682-40FC-84AE-8770612C4516}"/>
            </c:ext>
          </c:extLst>
        </c:ser>
        <c:ser>
          <c:idx val="6"/>
          <c:order val="6"/>
          <c:tx>
            <c:v>&gt;2.00 3km</c:v>
          </c:tx>
          <c:spPr>
            <a:solidFill>
              <a:srgbClr val="B4A7D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6162020'!$C$47:$C$48</c:f>
              <c:numCache>
                <c:formatCode>h:mm</c:formatCode>
                <c:ptCount val="2"/>
                <c:pt idx="0">
                  <c:v>0.20833333333333334</c:v>
                </c:pt>
                <c:pt idx="1">
                  <c:v>0.25</c:v>
                </c:pt>
              </c:numCache>
            </c:numRef>
          </c:cat>
          <c:val>
            <c:numRef>
              <c:f>'RAH 6162020'!$P$47:$P$48</c:f>
              <c:numCache>
                <c:formatCode>0%</c:formatCode>
                <c:ptCount val="2"/>
                <c:pt idx="0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3682-40FC-84AE-8770612C4516}"/>
            </c:ext>
          </c:extLst>
        </c:ser>
        <c:ser>
          <c:idx val="7"/>
          <c:order val="7"/>
          <c:tx>
            <c:v>&gt;2.00 15km</c:v>
          </c:tx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6162020'!$C$47:$C$48</c:f>
              <c:numCache>
                <c:formatCode>h:mm</c:formatCode>
                <c:ptCount val="2"/>
                <c:pt idx="0">
                  <c:v>0.20833333333333334</c:v>
                </c:pt>
                <c:pt idx="1">
                  <c:v>0.25</c:v>
                </c:pt>
              </c:numCache>
            </c:numRef>
          </c:cat>
          <c:val>
            <c:numRef>
              <c:f>'RAH 6162020'!$R$47:$R$48</c:f>
              <c:numCache>
                <c:formatCode>0%</c:formatCode>
                <c:ptCount val="2"/>
                <c:pt idx="0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3682-40FC-84AE-8770612C4516}"/>
            </c:ext>
          </c:extLst>
        </c:ser>
        <c:ser>
          <c:idx val="8"/>
          <c:order val="8"/>
          <c:tx>
            <c:v>&gt;2.00 27km</c:v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6162020'!$C$47:$C$48</c:f>
              <c:numCache>
                <c:formatCode>h:mm</c:formatCode>
                <c:ptCount val="2"/>
                <c:pt idx="0">
                  <c:v>0.20833333333333334</c:v>
                </c:pt>
                <c:pt idx="1">
                  <c:v>0.25</c:v>
                </c:pt>
              </c:numCache>
            </c:numRef>
          </c:cat>
          <c:val>
            <c:numRef>
              <c:f>'RAH 6162020'!$T$47:$T$48</c:f>
              <c:numCache>
                <c:formatCode>0%</c:formatCode>
                <c:ptCount val="2"/>
                <c:pt idx="0">
                  <c:v>0.6</c:v>
                </c:pt>
                <c:pt idx="1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3682-40FC-84AE-8770612C4516}"/>
            </c:ext>
          </c:extLst>
        </c:ser>
        <c:ser>
          <c:idx val="9"/>
          <c:order val="9"/>
          <c:tx>
            <c:v>&gt;3.00 27km</c:v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6162020'!$C$47:$C$48</c:f>
              <c:numCache>
                <c:formatCode>h:mm</c:formatCode>
                <c:ptCount val="2"/>
                <c:pt idx="0">
                  <c:v>0.20833333333333334</c:v>
                </c:pt>
                <c:pt idx="1">
                  <c:v>0.25</c:v>
                </c:pt>
              </c:numCache>
            </c:numRef>
          </c:cat>
          <c:val>
            <c:numRef>
              <c:f>'RAH 6162020'!$Z$47:$Z$48</c:f>
              <c:numCache>
                <c:formatCode>0%</c:formatCode>
                <c:ptCount val="2"/>
                <c:pt idx="0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9-3682-40FC-84AE-8770612C4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6153105"/>
        <c:axId val="376098726"/>
      </c:barChart>
      <c:catAx>
        <c:axId val="16561531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76098726"/>
        <c:crosses val="autoZero"/>
        <c:auto val="1"/>
        <c:lblAlgn val="ctr"/>
        <c:lblOffset val="100"/>
        <c:noMultiLvlLbl val="1"/>
      </c:catAx>
      <c:valAx>
        <c:axId val="3760987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5615310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6162020'!$C$47:$C$48</c:f>
              <c:numCache>
                <c:formatCode>h:mm</c:formatCode>
                <c:ptCount val="2"/>
                <c:pt idx="0">
                  <c:v>0.20833333333333334</c:v>
                </c:pt>
                <c:pt idx="1">
                  <c:v>0.25</c:v>
                </c:pt>
              </c:numCache>
            </c:numRef>
          </c:cat>
          <c:val>
            <c:numRef>
              <c:f>'RAH 6162020'!$AH$47:$AH$48</c:f>
              <c:numCache>
                <c:formatCode>General</c:formatCode>
                <c:ptCount val="2"/>
                <c:pt idx="0">
                  <c:v>1</c:v>
                </c:pt>
                <c:pt idx="1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138-4EB7-A75E-5FE8042B3E68}"/>
            </c:ext>
          </c:extLst>
        </c:ser>
        <c:ser>
          <c:idx val="1"/>
          <c:order val="1"/>
          <c:tx>
            <c:v>90th</c:v>
          </c:tx>
          <c:spPr>
            <a:solidFill>
              <a:srgbClr val="F6B26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6162020'!$C$47:$C$48</c:f>
              <c:numCache>
                <c:formatCode>h:mm</c:formatCode>
                <c:ptCount val="2"/>
                <c:pt idx="0">
                  <c:v>0.20833333333333334</c:v>
                </c:pt>
                <c:pt idx="1">
                  <c:v>0.25</c:v>
                </c:pt>
              </c:numCache>
            </c:numRef>
          </c:cat>
          <c:val>
            <c:numRef>
              <c:f>'RAH 6162020'!$AJ$47:$AJ$48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138-4EB7-A75E-5FE8042B3E68}"/>
            </c:ext>
          </c:extLst>
        </c:ser>
        <c:ser>
          <c:idx val="2"/>
          <c:order val="2"/>
          <c:tx>
            <c:v>Max</c:v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6162020'!$C$47:$C$48</c:f>
              <c:numCache>
                <c:formatCode>h:mm</c:formatCode>
                <c:ptCount val="2"/>
                <c:pt idx="0">
                  <c:v>0.20833333333333334</c:v>
                </c:pt>
                <c:pt idx="1">
                  <c:v>0.25</c:v>
                </c:pt>
              </c:numCache>
            </c:numRef>
          </c:cat>
          <c:val>
            <c:numRef>
              <c:f>'RAH 6162020'!$AL$47:$AL$48</c:f>
              <c:numCache>
                <c:formatCode>General</c:formatCode>
                <c:ptCount val="2"/>
                <c:pt idx="0">
                  <c:v>2.5</c:v>
                </c:pt>
                <c:pt idx="1">
                  <c:v>1.5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E138-4EB7-A75E-5FE8042B3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2288756"/>
        <c:axId val="1971613044"/>
      </c:barChart>
      <c:catAx>
        <c:axId val="5822887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71613044"/>
        <c:crosses val="autoZero"/>
        <c:auto val="1"/>
        <c:lblAlgn val="ctr"/>
        <c:lblOffset val="100"/>
        <c:noMultiLvlLbl val="1"/>
      </c:catAx>
      <c:valAx>
        <c:axId val="19716130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82288756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9384928385416678"/>
          <c:y val="0.1035489667565139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FF2CC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6162020'!$C$50:$C$51</c:f>
              <c:numCache>
                <c:formatCode>h:mm</c:formatCode>
                <c:ptCount val="2"/>
                <c:pt idx="0">
                  <c:v>0.20833333333333334</c:v>
                </c:pt>
                <c:pt idx="1">
                  <c:v>0.25</c:v>
                </c:pt>
              </c:numCache>
            </c:numRef>
          </c:cat>
          <c:val>
            <c:numRef>
              <c:f>'RAH 6162020'!$V$50:$V$51</c:f>
              <c:numCache>
                <c:formatCode>General</c:formatCode>
                <c:ptCount val="2"/>
                <c:pt idx="0">
                  <c:v>0.01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6D4-4EFD-A2C8-15853412A344}"/>
            </c:ext>
          </c:extLst>
        </c:ser>
        <c:ser>
          <c:idx val="1"/>
          <c:order val="1"/>
          <c:tx>
            <c:v>90th</c:v>
          </c:tx>
          <c:spPr>
            <a:solidFill>
              <a:srgbClr val="FFE599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6162020'!$C$50:$C$51</c:f>
              <c:numCache>
                <c:formatCode>h:mm</c:formatCode>
                <c:ptCount val="2"/>
                <c:pt idx="0">
                  <c:v>0.20833333333333334</c:v>
                </c:pt>
                <c:pt idx="1">
                  <c:v>0.25</c:v>
                </c:pt>
              </c:numCache>
            </c:numRef>
          </c:cat>
          <c:val>
            <c:numRef>
              <c:f>'RAH 6162020'!$X$50:$X$51</c:f>
              <c:numCache>
                <c:formatCode>General</c:formatCode>
                <c:ptCount val="2"/>
                <c:pt idx="0">
                  <c:v>0.01</c:v>
                </c:pt>
                <c:pt idx="1">
                  <c:v>0.01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6D4-4EFD-A2C8-15853412A344}"/>
            </c:ext>
          </c:extLst>
        </c:ser>
        <c:ser>
          <c:idx val="2"/>
          <c:order val="2"/>
          <c:tx>
            <c:v>Max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6162020'!$C$50:$C$51</c:f>
              <c:numCache>
                <c:formatCode>h:mm</c:formatCode>
                <c:ptCount val="2"/>
                <c:pt idx="0">
                  <c:v>0.20833333333333334</c:v>
                </c:pt>
                <c:pt idx="1">
                  <c:v>0.25</c:v>
                </c:pt>
              </c:numCache>
            </c:numRef>
          </c:cat>
          <c:val>
            <c:numRef>
              <c:f>'RAH 6162020'!$Z$50:$Z$51</c:f>
              <c:numCache>
                <c:formatCode>General</c:formatCode>
                <c:ptCount val="2"/>
                <c:pt idx="0">
                  <c:v>0.01</c:v>
                </c:pt>
                <c:pt idx="1">
                  <c:v>0.01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F6D4-4EFD-A2C8-15853412A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0566515"/>
        <c:axId val="1883370214"/>
      </c:barChart>
      <c:catAx>
        <c:axId val="13905665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83370214"/>
        <c:crosses val="autoZero"/>
        <c:auto val="1"/>
        <c:lblAlgn val="ctr"/>
        <c:lblOffset val="100"/>
        <c:noMultiLvlLbl val="1"/>
      </c:catAx>
      <c:valAx>
        <c:axId val="18833702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90566515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9551595052083348"/>
          <c:y val="9.0071877807726838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US" b="0">
                <a:solidFill>
                  <a:schemeClr val="dk1"/>
                </a:solidFill>
                <a:latin typeface="+mn-lt"/>
              </a:rPr>
              <a:t>5 Minute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3km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8032020'!$C$5:$C$10</c:f>
              <c:numCache>
                <c:formatCode>h:mm</c:formatCode>
                <c:ptCount val="6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</c:numCache>
            </c:numRef>
          </c:cat>
          <c:val>
            <c:numRef>
              <c:f>'RAH 8032020'!$D$5:$D$10</c:f>
              <c:numCache>
                <c:formatCode>0%</c:formatCode>
                <c:ptCount val="6"/>
                <c:pt idx="0">
                  <c:v>0.9</c:v>
                </c:pt>
                <c:pt idx="1">
                  <c:v>0.9</c:v>
                </c:pt>
                <c:pt idx="2">
                  <c:v>0.8</c:v>
                </c:pt>
                <c:pt idx="3">
                  <c:v>0.6</c:v>
                </c:pt>
                <c:pt idx="4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C55-43E7-A87C-64BC7024E29D}"/>
            </c:ext>
          </c:extLst>
        </c:ser>
        <c:ser>
          <c:idx val="1"/>
          <c:order val="1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8032020'!$C$5:$C$10</c:f>
              <c:numCache>
                <c:formatCode>h:mm</c:formatCode>
                <c:ptCount val="6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</c:numCache>
            </c:numRef>
          </c:cat>
          <c:val>
            <c:numRef>
              <c:f>'RAH 8032020'!$F$5:$F$10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0.9</c:v>
                </c:pt>
                <c:pt idx="3">
                  <c:v>0.8</c:v>
                </c:pt>
                <c:pt idx="4">
                  <c:v>0.8</c:v>
                </c:pt>
                <c:pt idx="5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C55-43E7-A87C-64BC7024E29D}"/>
            </c:ext>
          </c:extLst>
        </c:ser>
        <c:ser>
          <c:idx val="2"/>
          <c:order val="2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8032020'!$C$5:$C$10</c:f>
              <c:numCache>
                <c:formatCode>h:mm</c:formatCode>
                <c:ptCount val="6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</c:numCache>
            </c:numRef>
          </c:cat>
          <c:val>
            <c:numRef>
              <c:f>'RAH 8032020'!$H$5:$H$10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</c:v>
                </c:pt>
                <c:pt idx="5">
                  <c:v>0.6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BC55-43E7-A87C-64BC7024E29D}"/>
            </c:ext>
          </c:extLst>
        </c:ser>
        <c:ser>
          <c:idx val="3"/>
          <c:order val="3"/>
          <c:tx>
            <c:v>&gt;1.00 3km</c:v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8032020'!$C$5:$C$10</c:f>
              <c:numCache>
                <c:formatCode>h:mm</c:formatCode>
                <c:ptCount val="6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</c:numCache>
            </c:numRef>
          </c:cat>
          <c:val>
            <c:numRef>
              <c:f>'RAH 8032020'!$J$5:$J$10</c:f>
              <c:numCache>
                <c:formatCode>0%</c:formatCode>
                <c:ptCount val="6"/>
                <c:pt idx="0">
                  <c:v>0.4</c:v>
                </c:pt>
                <c:pt idx="1">
                  <c:v>0.4</c:v>
                </c:pt>
                <c:pt idx="3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BC55-43E7-A87C-64BC7024E29D}"/>
            </c:ext>
          </c:extLst>
        </c:ser>
        <c:ser>
          <c:idx val="4"/>
          <c:order val="4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8032020'!$C$5:$C$10</c:f>
              <c:numCache>
                <c:formatCode>h:mm</c:formatCode>
                <c:ptCount val="6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</c:numCache>
            </c:numRef>
          </c:cat>
          <c:val>
            <c:numRef>
              <c:f>'RAH 8032020'!$L$5:$L$10</c:f>
              <c:numCache>
                <c:formatCode>0%</c:formatCode>
                <c:ptCount val="6"/>
                <c:pt idx="0">
                  <c:v>0.6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BC55-43E7-A87C-64BC7024E29D}"/>
            </c:ext>
          </c:extLst>
        </c:ser>
        <c:ser>
          <c:idx val="5"/>
          <c:order val="5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8032020'!$C$5:$C$10</c:f>
              <c:numCache>
                <c:formatCode>h:mm</c:formatCode>
                <c:ptCount val="6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</c:numCache>
            </c:numRef>
          </c:cat>
          <c:val>
            <c:numRef>
              <c:f>'RAH 8032020'!$N$5:$N$10</c:f>
              <c:numCache>
                <c:formatCode>0%</c:formatCode>
                <c:ptCount val="6"/>
                <c:pt idx="0">
                  <c:v>0.9</c:v>
                </c:pt>
                <c:pt idx="1">
                  <c:v>0.9</c:v>
                </c:pt>
                <c:pt idx="2">
                  <c:v>1</c:v>
                </c:pt>
                <c:pt idx="3">
                  <c:v>0.5</c:v>
                </c:pt>
                <c:pt idx="4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BC55-43E7-A87C-64BC7024E29D}"/>
            </c:ext>
          </c:extLst>
        </c:ser>
        <c:ser>
          <c:idx val="6"/>
          <c:order val="6"/>
          <c:tx>
            <c:v>&gt;2.00 15km</c:v>
          </c:tx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8032020'!$C$5:$C$10</c:f>
              <c:numCache>
                <c:formatCode>h:mm</c:formatCode>
                <c:ptCount val="6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</c:numCache>
            </c:numRef>
          </c:cat>
          <c:val>
            <c:numRef>
              <c:f>'RAH 8032020'!$R$5:$R$10</c:f>
              <c:numCache>
                <c:formatCode>0%</c:formatCode>
                <c:ptCount val="6"/>
                <c:pt idx="0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BC55-43E7-A87C-64BC7024E29D}"/>
            </c:ext>
          </c:extLst>
        </c:ser>
        <c:ser>
          <c:idx val="7"/>
          <c:order val="7"/>
          <c:tx>
            <c:v>&gt;2.00 27km</c:v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8032020'!$C$5:$C$10</c:f>
              <c:numCache>
                <c:formatCode>h:mm</c:formatCode>
                <c:ptCount val="6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</c:numCache>
            </c:numRef>
          </c:cat>
          <c:val>
            <c:numRef>
              <c:f>'RAH 8032020'!$T$5:$T$10</c:f>
              <c:numCache>
                <c:formatCode>0%</c:formatCode>
                <c:ptCount val="6"/>
                <c:pt idx="0">
                  <c:v>0.2</c:v>
                </c:pt>
                <c:pt idx="1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BC55-43E7-A87C-64BC7024E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4707810"/>
        <c:axId val="1050847298"/>
      </c:barChart>
      <c:catAx>
        <c:axId val="4247078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50847298"/>
        <c:crosses val="autoZero"/>
        <c:auto val="1"/>
        <c:lblAlgn val="ctr"/>
        <c:lblOffset val="100"/>
        <c:noMultiLvlLbl val="1"/>
      </c:catAx>
      <c:valAx>
        <c:axId val="10508472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2470781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US" b="0">
                <a:solidFill>
                  <a:schemeClr val="dk1"/>
                </a:solidFill>
                <a:latin typeface="+mn-lt"/>
              </a:rPr>
              <a:t>Hourly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8032020'!$C$5:$C$10</c:f>
              <c:numCache>
                <c:formatCode>h:mm</c:formatCode>
                <c:ptCount val="6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</c:numCache>
            </c:numRef>
          </c:cat>
          <c:val>
            <c:numRef>
              <c:f>'RAH 8032020'!$AH$5:$AH$10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0.5</c:v>
                </c:pt>
                <c:pt idx="3">
                  <c:v>0.5</c:v>
                </c:pt>
                <c:pt idx="4">
                  <c:v>0.25</c:v>
                </c:pt>
                <c:pt idx="5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E4A-4999-A3D1-07FAFA47BC29}"/>
            </c:ext>
          </c:extLst>
        </c:ser>
        <c:ser>
          <c:idx val="1"/>
          <c:order val="1"/>
          <c:tx>
            <c:v>90th</c:v>
          </c:tx>
          <c:spPr>
            <a:solidFill>
              <a:srgbClr val="F6B26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8032020'!$C$5:$C$10</c:f>
              <c:numCache>
                <c:formatCode>h:mm</c:formatCode>
                <c:ptCount val="6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</c:numCache>
            </c:numRef>
          </c:cat>
          <c:val>
            <c:numRef>
              <c:f>'RAH 8032020'!$AJ$5:$AJ$10</c:f>
              <c:numCache>
                <c:formatCode>General</c:formatCode>
                <c:ptCount val="6"/>
                <c:pt idx="0">
                  <c:v>1.5</c:v>
                </c:pt>
                <c:pt idx="1">
                  <c:v>1.5</c:v>
                </c:pt>
                <c:pt idx="2">
                  <c:v>1</c:v>
                </c:pt>
                <c:pt idx="3">
                  <c:v>1</c:v>
                </c:pt>
                <c:pt idx="4">
                  <c:v>0.5</c:v>
                </c:pt>
                <c:pt idx="5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E4A-4999-A3D1-07FAFA47BC29}"/>
            </c:ext>
          </c:extLst>
        </c:ser>
        <c:ser>
          <c:idx val="2"/>
          <c:order val="2"/>
          <c:tx>
            <c:v>Max</c:v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8032020'!$C$5:$C$10</c:f>
              <c:numCache>
                <c:formatCode>h:mm</c:formatCode>
                <c:ptCount val="6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</c:numCache>
            </c:numRef>
          </c:cat>
          <c:val>
            <c:numRef>
              <c:f>'RAH 8032020'!$AL$5:$AL$10</c:f>
              <c:numCache>
                <c:formatCode>General</c:formatCode>
                <c:ptCount val="6"/>
                <c:pt idx="0">
                  <c:v>2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0.5</c:v>
                </c:pt>
                <c:pt idx="5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BE4A-4999-A3D1-07FAFA47B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7235335"/>
        <c:axId val="634818349"/>
      </c:barChart>
      <c:catAx>
        <c:axId val="2017235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34818349"/>
        <c:crosses val="autoZero"/>
        <c:auto val="1"/>
        <c:lblAlgn val="ctr"/>
        <c:lblOffset val="100"/>
        <c:noMultiLvlLbl val="1"/>
      </c:catAx>
      <c:valAx>
        <c:axId val="6348183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17235335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9551595052083348"/>
          <c:y val="9.8158131176999078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US" b="0">
                <a:solidFill>
                  <a:schemeClr val="dk1"/>
                </a:solidFill>
                <a:latin typeface="+mn-lt"/>
              </a:rPr>
              <a:t>Hourly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3km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8032020'!$C$12:$C$17</c:f>
              <c:numCache>
                <c:formatCode>h:mm</c:formatCode>
                <c:ptCount val="6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</c:numCache>
            </c:numRef>
          </c:cat>
          <c:val>
            <c:numRef>
              <c:f>'RAH 8032020'!$D$12:$D$17</c:f>
              <c:numCache>
                <c:formatCode>0%</c:formatCode>
                <c:ptCount val="6"/>
                <c:pt idx="2">
                  <c:v>0.1</c:v>
                </c:pt>
                <c:pt idx="3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ED3-4488-BBB2-D79DC416D530}"/>
            </c:ext>
          </c:extLst>
        </c:ser>
        <c:ser>
          <c:idx val="1"/>
          <c:order val="1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8032020'!$C$12:$C$17</c:f>
              <c:numCache>
                <c:formatCode>h:mm</c:formatCode>
                <c:ptCount val="6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</c:numCache>
            </c:numRef>
          </c:cat>
          <c:val>
            <c:numRef>
              <c:f>'RAH 8032020'!$F$12:$F$17</c:f>
              <c:numCache>
                <c:formatCode>0%</c:formatCode>
                <c:ptCount val="6"/>
                <c:pt idx="0">
                  <c:v>0.1</c:v>
                </c:pt>
                <c:pt idx="1">
                  <c:v>0.1</c:v>
                </c:pt>
                <c:pt idx="2">
                  <c:v>0.3</c:v>
                </c:pt>
                <c:pt idx="3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ED3-4488-BBB2-D79DC416D530}"/>
            </c:ext>
          </c:extLst>
        </c:ser>
        <c:ser>
          <c:idx val="2"/>
          <c:order val="2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8032020'!$C$12:$C$17</c:f>
              <c:numCache>
                <c:formatCode>h:mm</c:formatCode>
                <c:ptCount val="6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</c:numCache>
            </c:numRef>
          </c:cat>
          <c:val>
            <c:numRef>
              <c:f>'RAH 8032020'!$H$12:$H$17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0.4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8ED3-4488-BBB2-D79DC416D530}"/>
            </c:ext>
          </c:extLst>
        </c:ser>
        <c:ser>
          <c:idx val="3"/>
          <c:order val="3"/>
          <c:tx>
            <c:v>&gt;0.5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8032020'!$C$12:$C$17</c:f>
              <c:numCache>
                <c:formatCode>h:mm</c:formatCode>
                <c:ptCount val="6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</c:numCache>
            </c:numRef>
          </c:cat>
          <c:val>
            <c:numRef>
              <c:f>'RAH 8032020'!$N$12:$N$17</c:f>
              <c:numCache>
                <c:formatCode>0%</c:formatCode>
                <c:ptCount val="6"/>
                <c:pt idx="2">
                  <c:v>0.1</c:v>
                </c:pt>
                <c:pt idx="3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8ED3-4488-BBB2-D79DC416D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094130"/>
        <c:axId val="131524875"/>
      </c:barChart>
      <c:catAx>
        <c:axId val="2270941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1524875"/>
        <c:crosses val="autoZero"/>
        <c:auto val="1"/>
        <c:lblAlgn val="ctr"/>
        <c:lblOffset val="100"/>
        <c:noMultiLvlLbl val="1"/>
      </c:catAx>
      <c:valAx>
        <c:axId val="1315248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2709413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US" b="0">
                <a:solidFill>
                  <a:schemeClr val="dk1"/>
                </a:solidFill>
                <a:latin typeface="+mn-lt"/>
              </a:rPr>
              <a:t>Hourly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FF2CC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8032020'!$C$12:$C$17</c:f>
              <c:numCache>
                <c:formatCode>h:mm</c:formatCode>
                <c:ptCount val="6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</c:numCache>
            </c:numRef>
          </c:cat>
          <c:val>
            <c:numRef>
              <c:f>'RAH 8032020'!$V$12:$V$17</c:f>
              <c:numCache>
                <c:formatCode>General</c:formatCode>
                <c:ptCount val="6"/>
                <c:pt idx="0">
                  <c:v>0.1</c:v>
                </c:pt>
                <c:pt idx="1">
                  <c:v>0.1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690-40E7-BDC3-F764C64E0369}"/>
            </c:ext>
          </c:extLst>
        </c:ser>
        <c:ser>
          <c:idx val="1"/>
          <c:order val="1"/>
          <c:tx>
            <c:v>90th</c:v>
          </c:tx>
          <c:spPr>
            <a:solidFill>
              <a:srgbClr val="FFE599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8032020'!$C$12:$C$17</c:f>
              <c:numCache>
                <c:formatCode>h:mm</c:formatCode>
                <c:ptCount val="6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</c:numCache>
            </c:numRef>
          </c:cat>
          <c:val>
            <c:numRef>
              <c:f>'RAH 8032020'!$X$12:$X$17</c:f>
              <c:numCache>
                <c:formatCode>General</c:formatCode>
                <c:ptCount val="6"/>
                <c:pt idx="0">
                  <c:v>0.25</c:v>
                </c:pt>
                <c:pt idx="1">
                  <c:v>0.25</c:v>
                </c:pt>
                <c:pt idx="2">
                  <c:v>0.5</c:v>
                </c:pt>
                <c:pt idx="3">
                  <c:v>0.5</c:v>
                </c:pt>
                <c:pt idx="4">
                  <c:v>0.25</c:v>
                </c:pt>
                <c:pt idx="5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690-40E7-BDC3-F764C64E0369}"/>
            </c:ext>
          </c:extLst>
        </c:ser>
        <c:ser>
          <c:idx val="2"/>
          <c:order val="2"/>
          <c:tx>
            <c:v>Max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8032020'!$C$12:$C$17</c:f>
              <c:numCache>
                <c:formatCode>h:mm</c:formatCode>
                <c:ptCount val="6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</c:numCache>
            </c:numRef>
          </c:cat>
          <c:val>
            <c:numRef>
              <c:f>'RAH 8032020'!$Z$12:$Z$17</c:f>
              <c:numCache>
                <c:formatCode>General</c:formatCode>
                <c:ptCount val="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0.25</c:v>
                </c:pt>
                <c:pt idx="5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3690-40E7-BDC3-F764C64E0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1862666"/>
        <c:axId val="1225637322"/>
      </c:barChart>
      <c:catAx>
        <c:axId val="1201862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25637322"/>
        <c:crosses val="autoZero"/>
        <c:auto val="1"/>
        <c:lblAlgn val="ctr"/>
        <c:lblOffset val="100"/>
        <c:noMultiLvlLbl val="1"/>
      </c:catAx>
      <c:valAx>
        <c:axId val="12256373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01862666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9166666666666676"/>
          <c:y val="7.389937106918236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US" b="0">
                <a:solidFill>
                  <a:schemeClr val="dk1"/>
                </a:solidFill>
                <a:latin typeface="+mn-lt"/>
              </a:rPr>
              <a:t>5 Minute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3km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8032020'!$C$26:$C$31</c:f>
              <c:numCache>
                <c:formatCode>h:mm</c:formatCode>
                <c:ptCount val="6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</c:numCache>
            </c:numRef>
          </c:cat>
          <c:val>
            <c:numRef>
              <c:f>'RAH 8032020'!$D$26:$D$31</c:f>
              <c:numCache>
                <c:formatCode>0%</c:formatCode>
                <c:ptCount val="6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0.7</c:v>
                </c:pt>
                <c:pt idx="4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957-47E2-BCC6-05202B6BE8A3}"/>
            </c:ext>
          </c:extLst>
        </c:ser>
        <c:ser>
          <c:idx val="1"/>
          <c:order val="1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8032020'!$C$26:$C$31</c:f>
              <c:numCache>
                <c:formatCode>h:mm</c:formatCode>
                <c:ptCount val="6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</c:numCache>
            </c:numRef>
          </c:cat>
          <c:val>
            <c:numRef>
              <c:f>'RAH 8032020'!$F$26:$F$31</c:f>
              <c:numCache>
                <c:formatCode>0%</c:formatCode>
                <c:ptCount val="6"/>
                <c:pt idx="0">
                  <c:v>0.8</c:v>
                </c:pt>
                <c:pt idx="1">
                  <c:v>0.8</c:v>
                </c:pt>
                <c:pt idx="2">
                  <c:v>1</c:v>
                </c:pt>
                <c:pt idx="3">
                  <c:v>0.9</c:v>
                </c:pt>
                <c:pt idx="4">
                  <c:v>0.7</c:v>
                </c:pt>
                <c:pt idx="5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957-47E2-BCC6-05202B6BE8A3}"/>
            </c:ext>
          </c:extLst>
        </c:ser>
        <c:ser>
          <c:idx val="2"/>
          <c:order val="2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8032020'!$C$26:$C$31</c:f>
              <c:numCache>
                <c:formatCode>h:mm</c:formatCode>
                <c:ptCount val="6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</c:numCache>
            </c:numRef>
          </c:cat>
          <c:val>
            <c:numRef>
              <c:f>'RAH 8032020'!$H$26:$H$31</c:f>
              <c:numCache>
                <c:formatCode>0%</c:formatCode>
                <c:ptCount val="6"/>
                <c:pt idx="0">
                  <c:v>1</c:v>
                </c:pt>
                <c:pt idx="1">
                  <c:v>0.8</c:v>
                </c:pt>
                <c:pt idx="2">
                  <c:v>1</c:v>
                </c:pt>
                <c:pt idx="3">
                  <c:v>1</c:v>
                </c:pt>
                <c:pt idx="4">
                  <c:v>0.8</c:v>
                </c:pt>
                <c:pt idx="5">
                  <c:v>0.7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B957-47E2-BCC6-05202B6BE8A3}"/>
            </c:ext>
          </c:extLst>
        </c:ser>
        <c:ser>
          <c:idx val="3"/>
          <c:order val="3"/>
          <c:tx>
            <c:v>&gt;1.00 3km</c:v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8032020'!$C$26:$C$31</c:f>
              <c:numCache>
                <c:formatCode>h:mm</c:formatCode>
                <c:ptCount val="6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</c:numCache>
            </c:numRef>
          </c:cat>
          <c:val>
            <c:numRef>
              <c:f>'RAH 8032020'!$J$26:$J$31</c:f>
              <c:numCache>
                <c:formatCode>0%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0.6</c:v>
                </c:pt>
                <c:pt idx="3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B957-47E2-BCC6-05202B6BE8A3}"/>
            </c:ext>
          </c:extLst>
        </c:ser>
        <c:ser>
          <c:idx val="4"/>
          <c:order val="4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8032020'!$C$26:$C$31</c:f>
              <c:numCache>
                <c:formatCode>h:mm</c:formatCode>
                <c:ptCount val="6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</c:numCache>
            </c:numRef>
          </c:cat>
          <c:val>
            <c:numRef>
              <c:f>'RAH 8032020'!$L$26:$L$31</c:f>
              <c:numCache>
                <c:formatCode>0%</c:formatCode>
                <c:ptCount val="6"/>
                <c:pt idx="0">
                  <c:v>0.3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B957-47E2-BCC6-05202B6BE8A3}"/>
            </c:ext>
          </c:extLst>
        </c:ser>
        <c:ser>
          <c:idx val="5"/>
          <c:order val="5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8032020'!$C$26:$C$31</c:f>
              <c:numCache>
                <c:formatCode>h:mm</c:formatCode>
                <c:ptCount val="6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</c:numCache>
            </c:numRef>
          </c:cat>
          <c:val>
            <c:numRef>
              <c:f>'RAH 8032020'!$N$26:$N$31</c:f>
              <c:numCache>
                <c:formatCode>0%</c:formatCode>
                <c:ptCount val="6"/>
                <c:pt idx="0">
                  <c:v>0.5</c:v>
                </c:pt>
                <c:pt idx="1">
                  <c:v>0.7</c:v>
                </c:pt>
                <c:pt idx="2">
                  <c:v>1</c:v>
                </c:pt>
                <c:pt idx="3">
                  <c:v>0.7</c:v>
                </c:pt>
                <c:pt idx="4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B957-47E2-BCC6-05202B6BE8A3}"/>
            </c:ext>
          </c:extLst>
        </c:ser>
        <c:ser>
          <c:idx val="6"/>
          <c:order val="6"/>
          <c:tx>
            <c:v>&gt;2.00 3km</c:v>
          </c:tx>
          <c:spPr>
            <a:solidFill>
              <a:srgbClr val="B4A7D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8032020'!$C$26:$C$31</c:f>
              <c:numCache>
                <c:formatCode>h:mm</c:formatCode>
                <c:ptCount val="6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</c:numCache>
            </c:numRef>
          </c:cat>
          <c:val>
            <c:numRef>
              <c:f>'RAH 8032020'!$P$26:$P$31</c:f>
              <c:numCache>
                <c:formatCode>0%</c:formatCode>
                <c:ptCount val="6"/>
                <c:pt idx="1">
                  <c:v>0.1</c:v>
                </c:pt>
                <c:pt idx="2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B957-47E2-BCC6-05202B6BE8A3}"/>
            </c:ext>
          </c:extLst>
        </c:ser>
        <c:ser>
          <c:idx val="7"/>
          <c:order val="7"/>
          <c:tx>
            <c:v>&gt;2.00 15km</c:v>
          </c:tx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8032020'!$C$26:$C$31</c:f>
              <c:numCache>
                <c:formatCode>h:mm</c:formatCode>
                <c:ptCount val="6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</c:numCache>
            </c:numRef>
          </c:cat>
          <c:val>
            <c:numRef>
              <c:f>'RAH 8032020'!$R$26:$R$31</c:f>
              <c:numCache>
                <c:formatCode>0%</c:formatCode>
                <c:ptCount val="6"/>
                <c:pt idx="1">
                  <c:v>0.3</c:v>
                </c:pt>
                <c:pt idx="2">
                  <c:v>0.3</c:v>
                </c:pt>
                <c:pt idx="3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B957-47E2-BCC6-05202B6BE8A3}"/>
            </c:ext>
          </c:extLst>
        </c:ser>
        <c:ser>
          <c:idx val="8"/>
          <c:order val="8"/>
          <c:tx>
            <c:v>&gt;2.00 27km</c:v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8032020'!$C$26:$C$31</c:f>
              <c:numCache>
                <c:formatCode>h:mm</c:formatCode>
                <c:ptCount val="6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</c:numCache>
            </c:numRef>
          </c:cat>
          <c:val>
            <c:numRef>
              <c:f>'RAH 8032020'!$T$26:$T$31</c:f>
              <c:numCache>
                <c:formatCode>0%</c:formatCode>
                <c:ptCount val="6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B957-47E2-BCC6-05202B6BE8A3}"/>
            </c:ext>
          </c:extLst>
        </c:ser>
        <c:ser>
          <c:idx val="9"/>
          <c:order val="9"/>
          <c:tx>
            <c:v>&gt;3.00 27km</c:v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8032020'!$C$26:$C$31</c:f>
              <c:numCache>
                <c:formatCode>h:mm</c:formatCode>
                <c:ptCount val="6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</c:numCache>
            </c:numRef>
          </c:cat>
          <c:val>
            <c:numRef>
              <c:f>'RAH 8032020'!$Z$26:$Z$31</c:f>
              <c:numCache>
                <c:formatCode>0%</c:formatCode>
                <c:ptCount val="6"/>
                <c:pt idx="1">
                  <c:v>0.1</c:v>
                </c:pt>
                <c:pt idx="2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9-B957-47E2-BCC6-05202B6BE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079754"/>
        <c:axId val="301732248"/>
      </c:barChart>
      <c:catAx>
        <c:axId val="1930797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01732248"/>
        <c:crosses val="autoZero"/>
        <c:auto val="1"/>
        <c:lblAlgn val="ctr"/>
        <c:lblOffset val="100"/>
        <c:noMultiLvlLbl val="1"/>
      </c:catAx>
      <c:valAx>
        <c:axId val="3017322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307975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US" b="0">
                <a:solidFill>
                  <a:schemeClr val="dk1"/>
                </a:solidFill>
                <a:latin typeface="+mn-lt"/>
              </a:rPr>
              <a:t>5 Minute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'GSP 4292020'!$C$19:$C$20</c:f>
              <c:numCache>
                <c:formatCode>h:mm</c:formatCode>
                <c:ptCount val="2"/>
                <c:pt idx="0">
                  <c:v>8.3333333333333329E-2</c:v>
                </c:pt>
                <c:pt idx="1">
                  <c:v>0.125</c:v>
                </c:pt>
              </c:numCache>
            </c:numRef>
          </c:cat>
          <c:val>
            <c:numRef>
              <c:f>'GSP 4292020'!$AH$19:$AH$20</c:f>
              <c:numCache>
                <c:formatCode>General</c:formatCode>
                <c:ptCount val="2"/>
                <c:pt idx="0">
                  <c:v>0.25</c:v>
                </c:pt>
                <c:pt idx="1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FC7-4E85-BCEA-0259D09C68C2}"/>
            </c:ext>
          </c:extLst>
        </c:ser>
        <c:ser>
          <c:idx val="1"/>
          <c:order val="1"/>
          <c:tx>
            <c:v>90th</c:v>
          </c:tx>
          <c:spPr>
            <a:solidFill>
              <a:srgbClr val="F6B26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'GSP 4292020'!$C$19:$C$20</c:f>
              <c:numCache>
                <c:formatCode>h:mm</c:formatCode>
                <c:ptCount val="2"/>
                <c:pt idx="0">
                  <c:v>8.3333333333333329E-2</c:v>
                </c:pt>
                <c:pt idx="1">
                  <c:v>0.125</c:v>
                </c:pt>
              </c:numCache>
            </c:numRef>
          </c:cat>
          <c:val>
            <c:numRef>
              <c:f>'GSP 4292020'!$AJ$19:$AJ$20</c:f>
              <c:numCache>
                <c:formatCode>General</c:formatCode>
                <c:ptCount val="2"/>
                <c:pt idx="0">
                  <c:v>0.5</c:v>
                </c:pt>
                <c:pt idx="1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FC7-4E85-BCEA-0259D09C68C2}"/>
            </c:ext>
          </c:extLst>
        </c:ser>
        <c:ser>
          <c:idx val="2"/>
          <c:order val="2"/>
          <c:tx>
            <c:v>Max</c:v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'GSP 4292020'!$C$19:$C$20</c:f>
              <c:numCache>
                <c:formatCode>h:mm</c:formatCode>
                <c:ptCount val="2"/>
                <c:pt idx="0">
                  <c:v>8.3333333333333329E-2</c:v>
                </c:pt>
                <c:pt idx="1">
                  <c:v>0.125</c:v>
                </c:pt>
              </c:numCache>
            </c:numRef>
          </c:cat>
          <c:val>
            <c:numRef>
              <c:f>'GSP 4292020'!$AL$19:$AL$20</c:f>
              <c:numCache>
                <c:formatCode>General</c:formatCode>
                <c:ptCount val="2"/>
                <c:pt idx="0">
                  <c:v>0.5</c:v>
                </c:pt>
                <c:pt idx="1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CFC7-4E85-BCEA-0259D09C6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3686502"/>
        <c:axId val="972891458"/>
      </c:barChart>
      <c:catAx>
        <c:axId val="6536865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72891458"/>
        <c:crosses val="autoZero"/>
        <c:auto val="1"/>
        <c:lblAlgn val="ctr"/>
        <c:lblOffset val="100"/>
        <c:noMultiLvlLbl val="1"/>
      </c:catAx>
      <c:valAx>
        <c:axId val="9728914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53686502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9218261718750007"/>
          <c:y val="9.0071877807726838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US" b="0">
                <a:solidFill>
                  <a:schemeClr val="dk1"/>
                </a:solidFill>
                <a:latin typeface="+mn-lt"/>
              </a:rPr>
              <a:t>5 Minute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8032020'!$C$26:$C$31</c:f>
              <c:numCache>
                <c:formatCode>h:mm</c:formatCode>
                <c:ptCount val="6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</c:numCache>
            </c:numRef>
          </c:cat>
          <c:val>
            <c:numRef>
              <c:f>'RAH 8032020'!$AH$26:$AH$31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0.25</c:v>
                </c:pt>
                <c:pt idx="5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A52-4C3F-84EA-E055BC0AD722}"/>
            </c:ext>
          </c:extLst>
        </c:ser>
        <c:ser>
          <c:idx val="1"/>
          <c:order val="1"/>
          <c:tx>
            <c:v>90th</c:v>
          </c:tx>
          <c:spPr>
            <a:solidFill>
              <a:srgbClr val="F6B26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8032020'!$C$26:$C$31</c:f>
              <c:numCache>
                <c:formatCode>h:mm</c:formatCode>
                <c:ptCount val="6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</c:numCache>
            </c:numRef>
          </c:cat>
          <c:val>
            <c:numRef>
              <c:f>'RAH 8032020'!$AJ$26:$AJ$31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1.5</c:v>
                </c:pt>
                <c:pt idx="4">
                  <c:v>0.5</c:v>
                </c:pt>
                <c:pt idx="5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A52-4C3F-84EA-E055BC0AD722}"/>
            </c:ext>
          </c:extLst>
        </c:ser>
        <c:ser>
          <c:idx val="2"/>
          <c:order val="2"/>
          <c:tx>
            <c:v>Max</c:v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8032020'!$C$26:$C$31</c:f>
              <c:numCache>
                <c:formatCode>h:mm</c:formatCode>
                <c:ptCount val="6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</c:numCache>
            </c:numRef>
          </c:cat>
          <c:val>
            <c:numRef>
              <c:f>'RAH 8032020'!$AL$26:$AL$31</c:f>
              <c:numCache>
                <c:formatCode>General</c:formatCode>
                <c:ptCount val="6"/>
                <c:pt idx="0">
                  <c:v>2</c:v>
                </c:pt>
                <c:pt idx="1">
                  <c:v>2.5</c:v>
                </c:pt>
                <c:pt idx="2">
                  <c:v>2.5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BA52-4C3F-84EA-E055BC0AD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847704"/>
        <c:axId val="397195297"/>
      </c:barChart>
      <c:catAx>
        <c:axId val="67847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97195297"/>
        <c:crosses val="autoZero"/>
        <c:auto val="1"/>
        <c:lblAlgn val="ctr"/>
        <c:lblOffset val="100"/>
        <c:noMultiLvlLbl val="1"/>
      </c:catAx>
      <c:valAx>
        <c:axId val="3971952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7847704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9551595052083348"/>
          <c:y val="8.7376460017969421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US" b="0">
                <a:solidFill>
                  <a:schemeClr val="dk1"/>
                </a:solidFill>
                <a:latin typeface="+mn-lt"/>
              </a:rPr>
              <a:t>Hourly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3km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8032020'!$C$33:$C$38</c:f>
              <c:numCache>
                <c:formatCode>h:mm</c:formatCode>
                <c:ptCount val="6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</c:numCache>
            </c:numRef>
          </c:cat>
          <c:val>
            <c:numRef>
              <c:f>'RAH 8032020'!$D$33:$D$38</c:f>
              <c:numCache>
                <c:formatCode>0%</c:formatCode>
                <c:ptCount val="6"/>
                <c:pt idx="0">
                  <c:v>0.2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F44-4025-ABE9-C21CA94E20BF}"/>
            </c:ext>
          </c:extLst>
        </c:ser>
        <c:ser>
          <c:idx val="1"/>
          <c:order val="1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8032020'!$C$33:$C$38</c:f>
              <c:numCache>
                <c:formatCode>h:mm</c:formatCode>
                <c:ptCount val="6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</c:numCache>
            </c:numRef>
          </c:cat>
          <c:val>
            <c:numRef>
              <c:f>'RAH 8032020'!$F$33:$F$38</c:f>
              <c:numCache>
                <c:formatCode>0%</c:formatCode>
                <c:ptCount val="6"/>
                <c:pt idx="0">
                  <c:v>0.4</c:v>
                </c:pt>
                <c:pt idx="1">
                  <c:v>0.3</c:v>
                </c:pt>
                <c:pt idx="2">
                  <c:v>0.6</c:v>
                </c:pt>
                <c:pt idx="3">
                  <c:v>0.6</c:v>
                </c:pt>
                <c:pt idx="4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F44-4025-ABE9-C21CA94E20BF}"/>
            </c:ext>
          </c:extLst>
        </c:ser>
        <c:ser>
          <c:idx val="2"/>
          <c:order val="2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8032020'!$C$33:$C$38</c:f>
              <c:numCache>
                <c:formatCode>h:mm</c:formatCode>
                <c:ptCount val="6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</c:numCache>
            </c:numRef>
          </c:cat>
          <c:val>
            <c:numRef>
              <c:f>'RAH 8032020'!$H$33:$H$38</c:f>
              <c:numCache>
                <c:formatCode>0%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0.7</c:v>
                </c:pt>
                <c:pt idx="3">
                  <c:v>0.7</c:v>
                </c:pt>
                <c:pt idx="4">
                  <c:v>0.4</c:v>
                </c:pt>
                <c:pt idx="5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CF44-4025-ABE9-C21CA94E20BF}"/>
            </c:ext>
          </c:extLst>
        </c:ser>
        <c:ser>
          <c:idx val="3"/>
          <c:order val="3"/>
          <c:tx>
            <c:v>&gt;1.00 3km</c:v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8032020'!$C$33:$C$38</c:f>
              <c:numCache>
                <c:formatCode>h:mm</c:formatCode>
                <c:ptCount val="6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</c:numCache>
            </c:numRef>
          </c:cat>
          <c:val>
            <c:numRef>
              <c:f>'RAH 8032020'!$J$33:$J$38</c:f>
              <c:numCache>
                <c:formatCode>0%</c:formatCode>
                <c:ptCount val="6"/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CF44-4025-ABE9-C21CA94E20BF}"/>
            </c:ext>
          </c:extLst>
        </c:ser>
        <c:ser>
          <c:idx val="4"/>
          <c:order val="4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8032020'!$C$33:$C$38</c:f>
              <c:numCache>
                <c:formatCode>h:mm</c:formatCode>
                <c:ptCount val="6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</c:numCache>
            </c:numRef>
          </c:cat>
          <c:val>
            <c:numRef>
              <c:f>'RAH 8032020'!$L$33:$L$38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0.2</c:v>
                </c:pt>
                <c:pt idx="3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CF44-4025-ABE9-C21CA94E20BF}"/>
            </c:ext>
          </c:extLst>
        </c:ser>
        <c:ser>
          <c:idx val="5"/>
          <c:order val="5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8032020'!$C$33:$C$38</c:f>
              <c:numCache>
                <c:formatCode>h:mm</c:formatCode>
                <c:ptCount val="6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</c:numCache>
            </c:numRef>
          </c:cat>
          <c:val>
            <c:numRef>
              <c:f>'RAH 8032020'!$N$33:$N$38</c:f>
              <c:numCache>
                <c:formatCode>0%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CF44-4025-ABE9-C21CA94E2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5621760"/>
        <c:axId val="1314380647"/>
      </c:barChart>
      <c:catAx>
        <c:axId val="625621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14380647"/>
        <c:crosses val="autoZero"/>
        <c:auto val="1"/>
        <c:lblAlgn val="ctr"/>
        <c:lblOffset val="100"/>
        <c:noMultiLvlLbl val="1"/>
      </c:catAx>
      <c:valAx>
        <c:axId val="13143806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2562176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US" b="0">
                <a:solidFill>
                  <a:schemeClr val="dk1"/>
                </a:solidFill>
                <a:latin typeface="+mn-lt"/>
              </a:rPr>
              <a:t>Hourly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FF2CC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8032020'!$C$33:$C$38</c:f>
              <c:numCache>
                <c:formatCode>h:mm</c:formatCode>
                <c:ptCount val="6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</c:numCache>
            </c:numRef>
          </c:cat>
          <c:val>
            <c:numRef>
              <c:f>'RAH 8032020'!$V$33:$V$38</c:f>
              <c:numCache>
                <c:formatCode>General</c:formatCode>
                <c:ptCount val="6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D43-44C1-9A7B-9BE7537FCABC}"/>
            </c:ext>
          </c:extLst>
        </c:ser>
        <c:ser>
          <c:idx val="1"/>
          <c:order val="1"/>
          <c:tx>
            <c:v>90th</c:v>
          </c:tx>
          <c:spPr>
            <a:solidFill>
              <a:srgbClr val="FFE599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8032020'!$C$33:$C$38</c:f>
              <c:numCache>
                <c:formatCode>h:mm</c:formatCode>
                <c:ptCount val="6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</c:numCache>
            </c:numRef>
          </c:cat>
          <c:val>
            <c:numRef>
              <c:f>'RAH 8032020'!$X$33:$X$38</c:f>
              <c:numCache>
                <c:formatCode>General</c:formatCode>
                <c:ptCount val="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0.25</c:v>
                </c:pt>
                <c:pt idx="5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D43-44C1-9A7B-9BE7537FCABC}"/>
            </c:ext>
          </c:extLst>
        </c:ser>
        <c:ser>
          <c:idx val="2"/>
          <c:order val="2"/>
          <c:tx>
            <c:v>Max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8032020'!$C$33:$C$38</c:f>
              <c:numCache>
                <c:formatCode>h:mm</c:formatCode>
                <c:ptCount val="6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</c:numCache>
            </c:numRef>
          </c:cat>
          <c:val>
            <c:numRef>
              <c:f>'RAH 8032020'!$Z$33:$Z$38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1.5</c:v>
                </c:pt>
                <c:pt idx="4">
                  <c:v>0.5</c:v>
                </c:pt>
                <c:pt idx="5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2D43-44C1-9A7B-9BE7537FC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9944729"/>
        <c:axId val="357738630"/>
      </c:barChart>
      <c:catAx>
        <c:axId val="18299447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57738630"/>
        <c:crosses val="autoZero"/>
        <c:auto val="1"/>
        <c:lblAlgn val="ctr"/>
        <c:lblOffset val="100"/>
        <c:noMultiLvlLbl val="1"/>
      </c:catAx>
      <c:valAx>
        <c:axId val="3577386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29944729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8884928385416677"/>
          <c:y val="9.0071877807726838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US" b="0">
                <a:solidFill>
                  <a:schemeClr val="dk1"/>
                </a:solidFill>
                <a:latin typeface="+mn-lt"/>
              </a:rPr>
              <a:t>5 Minute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3km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8032020'!$C$47:$C$49</c:f>
              <c:numCache>
                <c:formatCode>h:mm</c:formatCode>
                <c:ptCount val="3"/>
                <c:pt idx="0">
                  <c:v>0.16666666666666666</c:v>
                </c:pt>
                <c:pt idx="1">
                  <c:v>0.20833333333333334</c:v>
                </c:pt>
                <c:pt idx="2">
                  <c:v>0.25</c:v>
                </c:pt>
              </c:numCache>
            </c:numRef>
          </c:cat>
          <c:val>
            <c:numRef>
              <c:f>'RAH 8032020'!$D$47:$D$49</c:f>
              <c:numCache>
                <c:formatCode>0%</c:formatCode>
                <c:ptCount val="3"/>
                <c:pt idx="0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4BB-4EFB-8511-560C0EB47B7B}"/>
            </c:ext>
          </c:extLst>
        </c:ser>
        <c:ser>
          <c:idx val="1"/>
          <c:order val="1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8032020'!$C$47:$C$49</c:f>
              <c:numCache>
                <c:formatCode>h:mm</c:formatCode>
                <c:ptCount val="3"/>
                <c:pt idx="0">
                  <c:v>0.16666666666666666</c:v>
                </c:pt>
                <c:pt idx="1">
                  <c:v>0.20833333333333334</c:v>
                </c:pt>
                <c:pt idx="2">
                  <c:v>0.25</c:v>
                </c:pt>
              </c:numCache>
            </c:numRef>
          </c:cat>
          <c:val>
            <c:numRef>
              <c:f>'RAH 8032020'!$F$47:$F$49</c:f>
              <c:numCache>
                <c:formatCode>0%</c:formatCode>
                <c:ptCount val="3"/>
                <c:pt idx="0">
                  <c:v>0.7</c:v>
                </c:pt>
                <c:pt idx="1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4BB-4EFB-8511-560C0EB47B7B}"/>
            </c:ext>
          </c:extLst>
        </c:ser>
        <c:ser>
          <c:idx val="2"/>
          <c:order val="2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8032020'!$C$47:$C$49</c:f>
              <c:numCache>
                <c:formatCode>h:mm</c:formatCode>
                <c:ptCount val="3"/>
                <c:pt idx="0">
                  <c:v>0.16666666666666666</c:v>
                </c:pt>
                <c:pt idx="1">
                  <c:v>0.20833333333333334</c:v>
                </c:pt>
                <c:pt idx="2">
                  <c:v>0.25</c:v>
                </c:pt>
              </c:numCache>
            </c:numRef>
          </c:cat>
          <c:val>
            <c:numRef>
              <c:f>'RAH 8032020'!$H$47:$H$49</c:f>
              <c:numCache>
                <c:formatCode>0%</c:formatCode>
                <c:ptCount val="3"/>
                <c:pt idx="0">
                  <c:v>0.8</c:v>
                </c:pt>
                <c:pt idx="1">
                  <c:v>0.6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E4BB-4EFB-8511-560C0EB47B7B}"/>
            </c:ext>
          </c:extLst>
        </c:ser>
        <c:ser>
          <c:idx val="3"/>
          <c:order val="3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8032020'!$C$47:$C$49</c:f>
              <c:numCache>
                <c:formatCode>h:mm</c:formatCode>
                <c:ptCount val="3"/>
                <c:pt idx="0">
                  <c:v>0.16666666666666666</c:v>
                </c:pt>
                <c:pt idx="1">
                  <c:v>0.20833333333333334</c:v>
                </c:pt>
                <c:pt idx="2">
                  <c:v>0.25</c:v>
                </c:pt>
              </c:numCache>
            </c:numRef>
          </c:cat>
          <c:val>
            <c:numRef>
              <c:f>'RAH 8032020'!$L$47:$L$49</c:f>
              <c:numCache>
                <c:formatCode>0%</c:formatCode>
                <c:ptCount val="3"/>
                <c:pt idx="0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E4BB-4EFB-8511-560C0EB47B7B}"/>
            </c:ext>
          </c:extLst>
        </c:ser>
        <c:ser>
          <c:idx val="4"/>
          <c:order val="4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8032020'!$C$47:$C$49</c:f>
              <c:numCache>
                <c:formatCode>h:mm</c:formatCode>
                <c:ptCount val="3"/>
                <c:pt idx="0">
                  <c:v>0.16666666666666666</c:v>
                </c:pt>
                <c:pt idx="1">
                  <c:v>0.20833333333333334</c:v>
                </c:pt>
                <c:pt idx="2">
                  <c:v>0.25</c:v>
                </c:pt>
              </c:numCache>
            </c:numRef>
          </c:cat>
          <c:val>
            <c:numRef>
              <c:f>'RAH 8032020'!$N$47:$N$49</c:f>
              <c:numCache>
                <c:formatCode>0%</c:formatCode>
                <c:ptCount val="3"/>
                <c:pt idx="0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E4BB-4EFB-8511-560C0EB47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9487782"/>
        <c:axId val="1461401991"/>
      </c:barChart>
      <c:catAx>
        <c:axId val="12794877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61401991"/>
        <c:crosses val="autoZero"/>
        <c:auto val="1"/>
        <c:lblAlgn val="ctr"/>
        <c:lblOffset val="100"/>
        <c:noMultiLvlLbl val="1"/>
      </c:catAx>
      <c:valAx>
        <c:axId val="14614019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7948778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US" b="0">
                <a:solidFill>
                  <a:schemeClr val="dk1"/>
                </a:solidFill>
                <a:latin typeface="+mn-lt"/>
              </a:rPr>
              <a:t>5 Minute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8032020'!$C$47:$C$49</c:f>
              <c:numCache>
                <c:formatCode>h:mm</c:formatCode>
                <c:ptCount val="3"/>
                <c:pt idx="0">
                  <c:v>0.16666666666666666</c:v>
                </c:pt>
                <c:pt idx="1">
                  <c:v>0.20833333333333334</c:v>
                </c:pt>
                <c:pt idx="2">
                  <c:v>0.25</c:v>
                </c:pt>
              </c:numCache>
            </c:numRef>
          </c:cat>
          <c:val>
            <c:numRef>
              <c:f>'RAH 8032020'!$AH$47:$AH$49</c:f>
              <c:numCache>
                <c:formatCode>General</c:formatCode>
                <c:ptCount val="3"/>
                <c:pt idx="0">
                  <c:v>0.5</c:v>
                </c:pt>
                <c:pt idx="1">
                  <c:v>0.1</c:v>
                </c:pt>
                <c:pt idx="2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410-4732-B0A8-C7F7F590B959}"/>
            </c:ext>
          </c:extLst>
        </c:ser>
        <c:ser>
          <c:idx val="1"/>
          <c:order val="1"/>
          <c:tx>
            <c:v>90th</c:v>
          </c:tx>
          <c:spPr>
            <a:solidFill>
              <a:srgbClr val="F6B26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8032020'!$C$47:$C$49</c:f>
              <c:numCache>
                <c:formatCode>h:mm</c:formatCode>
                <c:ptCount val="3"/>
                <c:pt idx="0">
                  <c:v>0.16666666666666666</c:v>
                </c:pt>
                <c:pt idx="1">
                  <c:v>0.20833333333333334</c:v>
                </c:pt>
                <c:pt idx="2">
                  <c:v>0.25</c:v>
                </c:pt>
              </c:numCache>
            </c:numRef>
          </c:cat>
          <c:val>
            <c:numRef>
              <c:f>'RAH 8032020'!$AJ$47:$AJ$49</c:f>
              <c:numCache>
                <c:formatCode>General</c:formatCode>
                <c:ptCount val="3"/>
                <c:pt idx="0">
                  <c:v>0.5</c:v>
                </c:pt>
                <c:pt idx="1">
                  <c:v>0.25</c:v>
                </c:pt>
                <c:pt idx="2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410-4732-B0A8-C7F7F590B959}"/>
            </c:ext>
          </c:extLst>
        </c:ser>
        <c:ser>
          <c:idx val="2"/>
          <c:order val="2"/>
          <c:tx>
            <c:v>Max</c:v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8032020'!$C$47:$C$49</c:f>
              <c:numCache>
                <c:formatCode>h:mm</c:formatCode>
                <c:ptCount val="3"/>
                <c:pt idx="0">
                  <c:v>0.16666666666666666</c:v>
                </c:pt>
                <c:pt idx="1">
                  <c:v>0.20833333333333334</c:v>
                </c:pt>
                <c:pt idx="2">
                  <c:v>0.25</c:v>
                </c:pt>
              </c:numCache>
            </c:numRef>
          </c:cat>
          <c:val>
            <c:numRef>
              <c:f>'RAH 8032020'!$AL$47:$AL$49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8410-4732-B0A8-C7F7F590B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1971259"/>
        <c:axId val="1515079773"/>
      </c:barChart>
      <c:catAx>
        <c:axId val="3519712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15079773"/>
        <c:crosses val="autoZero"/>
        <c:auto val="1"/>
        <c:lblAlgn val="ctr"/>
        <c:lblOffset val="100"/>
        <c:noMultiLvlLbl val="1"/>
      </c:catAx>
      <c:valAx>
        <c:axId val="15150797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51971259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9166666666666676"/>
          <c:y val="7.9290206648697195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US" b="0">
                <a:solidFill>
                  <a:schemeClr val="dk1"/>
                </a:solidFill>
                <a:latin typeface="+mn-lt"/>
              </a:rPr>
              <a:t>Hourly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90th</c:v>
          </c:tx>
          <c:spPr>
            <a:solidFill>
              <a:srgbClr val="FFE599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8032020'!$C$51:$C$53</c:f>
              <c:numCache>
                <c:formatCode>h:mm</c:formatCode>
                <c:ptCount val="3"/>
                <c:pt idx="0">
                  <c:v>0.16666666666666666</c:v>
                </c:pt>
                <c:pt idx="1">
                  <c:v>0.20833333333333334</c:v>
                </c:pt>
                <c:pt idx="2">
                  <c:v>0.25</c:v>
                </c:pt>
              </c:numCache>
            </c:numRef>
          </c:cat>
          <c:val>
            <c:numRef>
              <c:f>'RAH 8032020'!$X$51:$X$53</c:f>
              <c:numCache>
                <c:formatCode>General</c:formatCode>
                <c:ptCount val="3"/>
                <c:pt idx="0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6C9-4CDC-A969-25A5700C67DD}"/>
            </c:ext>
          </c:extLst>
        </c:ser>
        <c:ser>
          <c:idx val="1"/>
          <c:order val="1"/>
          <c:tx>
            <c:v>Max</c:v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'RAH 8032020'!$C$51:$C$53</c:f>
              <c:numCache>
                <c:formatCode>h:mm</c:formatCode>
                <c:ptCount val="3"/>
                <c:pt idx="0">
                  <c:v>0.16666666666666666</c:v>
                </c:pt>
                <c:pt idx="1">
                  <c:v>0.20833333333333334</c:v>
                </c:pt>
                <c:pt idx="2">
                  <c:v>0.25</c:v>
                </c:pt>
              </c:numCache>
            </c:numRef>
          </c:cat>
          <c:val>
            <c:numRef>
              <c:f>'RAH 8032020'!$Z$51:$Z$53</c:f>
              <c:numCache>
                <c:formatCode>General</c:formatCode>
                <c:ptCount val="3"/>
                <c:pt idx="0">
                  <c:v>0.25</c:v>
                </c:pt>
                <c:pt idx="1">
                  <c:v>0.01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6C9-4CDC-A969-25A5700C6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0432546"/>
        <c:axId val="1872864918"/>
      </c:barChart>
      <c:catAx>
        <c:axId val="3004325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72864918"/>
        <c:crosses val="autoZero"/>
        <c:auto val="1"/>
        <c:lblAlgn val="ctr"/>
        <c:lblOffset val="100"/>
        <c:noMultiLvlLbl val="1"/>
      </c:catAx>
      <c:valAx>
        <c:axId val="18728649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00432546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77164550781250008"/>
          <c:y val="9.8158131176999078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US" b="0">
                <a:solidFill>
                  <a:schemeClr val="dk1"/>
                </a:solidFill>
                <a:latin typeface="+mn-lt"/>
              </a:rPr>
              <a:t>5 Minute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8062020'!$C$5:$C$10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8062020'!$F$5:$F$10</c:f>
              <c:numCache>
                <c:formatCode>0%</c:formatCode>
                <c:ptCount val="6"/>
                <c:pt idx="0">
                  <c:v>0.1</c:v>
                </c:pt>
                <c:pt idx="4">
                  <c:v>0.1</c:v>
                </c:pt>
                <c:pt idx="5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155-4027-9C51-781BC24080FD}"/>
            </c:ext>
          </c:extLst>
        </c:ser>
        <c:ser>
          <c:idx val="1"/>
          <c:order val="1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8062020'!$C$5:$C$10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8062020'!$H$5:$H$10</c:f>
              <c:numCache>
                <c:formatCode>0%</c:formatCode>
                <c:ptCount val="6"/>
                <c:pt idx="0">
                  <c:v>0.3</c:v>
                </c:pt>
                <c:pt idx="2">
                  <c:v>0.1</c:v>
                </c:pt>
                <c:pt idx="3">
                  <c:v>0.1</c:v>
                </c:pt>
                <c:pt idx="4">
                  <c:v>0.3</c:v>
                </c:pt>
                <c:pt idx="5">
                  <c:v>0.7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155-4027-9C51-781BC24080FD}"/>
            </c:ext>
          </c:extLst>
        </c:ser>
        <c:ser>
          <c:idx val="2"/>
          <c:order val="2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8062020'!$C$5:$C$10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8062020'!$L$5:$L$10</c:f>
              <c:numCache>
                <c:formatCode>0%</c:formatCode>
                <c:ptCount val="6"/>
                <c:pt idx="2">
                  <c:v>0.1</c:v>
                </c:pt>
                <c:pt idx="5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0155-4027-9C51-781BC24080FD}"/>
            </c:ext>
          </c:extLst>
        </c:ser>
        <c:ser>
          <c:idx val="3"/>
          <c:order val="3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8062020'!$C$5:$C$10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8062020'!$N$5:$N$10</c:f>
              <c:numCache>
                <c:formatCode>0%</c:formatCode>
                <c:ptCount val="6"/>
                <c:pt idx="0">
                  <c:v>0.1</c:v>
                </c:pt>
                <c:pt idx="2">
                  <c:v>0.1</c:v>
                </c:pt>
                <c:pt idx="4">
                  <c:v>0.1</c:v>
                </c:pt>
                <c:pt idx="5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0155-4027-9C51-781BC24080FD}"/>
            </c:ext>
          </c:extLst>
        </c:ser>
        <c:ser>
          <c:idx val="4"/>
          <c:order val="4"/>
          <c:tx>
            <c:v>&gt;2.00 27km</c:v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8062020'!$C$5:$C$10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8062020'!$T$5:$T$10</c:f>
              <c:numCache>
                <c:formatCode>0%</c:formatCode>
                <c:ptCount val="6"/>
                <c:pt idx="5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0155-4027-9C51-781BC2408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4318090"/>
        <c:axId val="656990791"/>
      </c:barChart>
      <c:catAx>
        <c:axId val="15043180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56990791"/>
        <c:crosses val="autoZero"/>
        <c:auto val="1"/>
        <c:lblAlgn val="ctr"/>
        <c:lblOffset val="100"/>
        <c:noMultiLvlLbl val="1"/>
      </c:catAx>
      <c:valAx>
        <c:axId val="6569907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0431809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US" b="0">
                <a:solidFill>
                  <a:schemeClr val="dk1"/>
                </a:solidFill>
                <a:latin typeface="+mn-lt"/>
              </a:rPr>
              <a:t>5 Minute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8062020'!$C$5:$C$10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8062020'!$AH$5:$AH$10</c:f>
              <c:numCache>
                <c:formatCode>General</c:formatCode>
                <c:ptCount val="6"/>
                <c:pt idx="5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EC4-4130-8093-34AA34F9D552}"/>
            </c:ext>
          </c:extLst>
        </c:ser>
        <c:ser>
          <c:idx val="1"/>
          <c:order val="1"/>
          <c:tx>
            <c:v>90th</c:v>
          </c:tx>
          <c:spPr>
            <a:solidFill>
              <a:srgbClr val="F6B26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8062020'!$C$5:$C$10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8062020'!$AJ$5:$AJ$10</c:f>
              <c:numCache>
                <c:formatCode>General</c:formatCode>
                <c:ptCount val="6"/>
                <c:pt idx="0">
                  <c:v>0.01</c:v>
                </c:pt>
                <c:pt idx="2">
                  <c:v>0.01</c:v>
                </c:pt>
                <c:pt idx="4">
                  <c:v>0.01</c:v>
                </c:pt>
                <c:pt idx="5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EC4-4130-8093-34AA34F9D552}"/>
            </c:ext>
          </c:extLst>
        </c:ser>
        <c:ser>
          <c:idx val="2"/>
          <c:order val="2"/>
          <c:tx>
            <c:v>Max</c:v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8062020'!$C$5:$C$10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8062020'!$AL$5:$AL$10</c:f>
              <c:numCache>
                <c:formatCode>General</c:formatCode>
                <c:ptCount val="6"/>
                <c:pt idx="0">
                  <c:v>0.25</c:v>
                </c:pt>
                <c:pt idx="2">
                  <c:v>0.25</c:v>
                </c:pt>
                <c:pt idx="4">
                  <c:v>0.25</c:v>
                </c:pt>
                <c:pt idx="5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DEC4-4130-8093-34AA34F9D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9430398"/>
        <c:axId val="1200621405"/>
      </c:barChart>
      <c:catAx>
        <c:axId val="6494303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00621405"/>
        <c:crosses val="autoZero"/>
        <c:auto val="1"/>
        <c:lblAlgn val="ctr"/>
        <c:lblOffset val="100"/>
        <c:noMultiLvlLbl val="1"/>
      </c:catAx>
      <c:valAx>
        <c:axId val="12006214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49430398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9218261718750007"/>
          <c:y val="8.1985624438454599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US" b="0">
                <a:solidFill>
                  <a:schemeClr val="dk1"/>
                </a:solidFill>
                <a:latin typeface="+mn-lt"/>
              </a:rPr>
              <a:t>Hourly Flood Percentage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8062020'!$C$12:$C$17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8062020'!$B$14</c:f>
              <c:numCache>
                <c:formatCode>h:mm:ss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1E5-41DD-9758-BA59882A7C2A}"/>
            </c:ext>
          </c:extLst>
        </c:ser>
        <c:ser>
          <c:idx val="1"/>
          <c:order val="1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8062020'!$C$12:$C$17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8062020'!$D$14</c:f>
              <c:numCache>
                <c:formatCode>0%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1E5-41DD-9758-BA59882A7C2A}"/>
            </c:ext>
          </c:extLst>
        </c:ser>
        <c:ser>
          <c:idx val="2"/>
          <c:order val="2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8062020'!$C$12:$C$17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8062020'!$E$14</c:f>
              <c:numCache>
                <c:formatCode>h:mm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91E5-41DD-9758-BA59882A7C2A}"/>
            </c:ext>
          </c:extLst>
        </c:ser>
        <c:ser>
          <c:idx val="3"/>
          <c:order val="3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8062020'!$C$12:$C$17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8062020'!$F$14</c:f>
              <c:numCache>
                <c:formatCode>0%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91E5-41DD-9758-BA59882A7C2A}"/>
            </c:ext>
          </c:extLst>
        </c:ser>
        <c:ser>
          <c:idx val="4"/>
          <c:order val="4"/>
          <c:tx>
            <c:v>&gt;2.00 15km</c:v>
          </c:tx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8062020'!$C$12:$C$17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8062020'!$G$14</c:f>
              <c:numCache>
                <c:formatCode>h:mm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91E5-41DD-9758-BA59882A7C2A}"/>
            </c:ext>
          </c:extLst>
        </c:ser>
        <c:ser>
          <c:idx val="5"/>
          <c:order val="5"/>
          <c:tx>
            <c:v>&gt;2.00 27km</c:v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8062020'!$C$12:$C$17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8062020'!$H$14</c:f>
              <c:numCache>
                <c:formatCode>0%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91E5-41DD-9758-BA59882A7C2A}"/>
            </c:ext>
          </c:extLst>
        </c:ser>
        <c:ser>
          <c:idx val="6"/>
          <c:order val="6"/>
          <c:invertIfNegative val="1"/>
          <c:cat>
            <c:numRef>
              <c:f>'CAE 8062020'!$C$12:$C$17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8062020'!$J$14</c:f>
              <c:numCache>
                <c:formatCode>h:mm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91E5-41DD-9758-BA59882A7C2A}"/>
            </c:ext>
          </c:extLst>
        </c:ser>
        <c:ser>
          <c:idx val="7"/>
          <c:order val="7"/>
          <c:invertIfNegative val="1"/>
          <c:cat>
            <c:numRef>
              <c:f>'CAE 8062020'!$C$12:$C$17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8062020'!$K$14</c:f>
              <c:numCache>
                <c:formatCode>h:mm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91E5-41DD-9758-BA59882A7C2A}"/>
            </c:ext>
          </c:extLst>
        </c:ser>
        <c:ser>
          <c:idx val="8"/>
          <c:order val="8"/>
          <c:invertIfNegative val="1"/>
          <c:cat>
            <c:numRef>
              <c:f>'CAE 8062020'!$C$12:$C$17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8062020'!$L$14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91E5-41DD-9758-BA59882A7C2A}"/>
            </c:ext>
          </c:extLst>
        </c:ser>
        <c:ser>
          <c:idx val="9"/>
          <c:order val="9"/>
          <c:invertIfNegative val="1"/>
          <c:cat>
            <c:numRef>
              <c:f>'CAE 8062020'!$C$12:$C$17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8062020'!$M$14</c:f>
              <c:numCache>
                <c:formatCode>h:mm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9-91E5-41DD-9758-BA59882A7C2A}"/>
            </c:ext>
          </c:extLst>
        </c:ser>
        <c:ser>
          <c:idx val="10"/>
          <c:order val="10"/>
          <c:invertIfNegative val="1"/>
          <c:cat>
            <c:numRef>
              <c:f>'CAE 8062020'!$C$12:$C$17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8062020'!$N$14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A-91E5-41DD-9758-BA59882A7C2A}"/>
            </c:ext>
          </c:extLst>
        </c:ser>
        <c:ser>
          <c:idx val="11"/>
          <c:order val="11"/>
          <c:invertIfNegative val="1"/>
          <c:cat>
            <c:numRef>
              <c:f>'CAE 8062020'!$C$12:$C$17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8062020'!$O$14</c:f>
              <c:numCache>
                <c:formatCode>h:mm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B-91E5-41DD-9758-BA59882A7C2A}"/>
            </c:ext>
          </c:extLst>
        </c:ser>
        <c:ser>
          <c:idx val="12"/>
          <c:order val="12"/>
          <c:invertIfNegative val="1"/>
          <c:cat>
            <c:numRef>
              <c:f>'CAE 8062020'!$C$12:$C$17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8062020'!$P$14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C-91E5-41DD-9758-BA59882A7C2A}"/>
            </c:ext>
          </c:extLst>
        </c:ser>
        <c:ser>
          <c:idx val="13"/>
          <c:order val="13"/>
          <c:invertIfNegative val="1"/>
          <c:cat>
            <c:numRef>
              <c:f>'CAE 8062020'!$C$12:$C$17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8062020'!$Q$14</c:f>
              <c:numCache>
                <c:formatCode>h:mm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D-91E5-41DD-9758-BA59882A7C2A}"/>
            </c:ext>
          </c:extLst>
        </c:ser>
        <c:ser>
          <c:idx val="14"/>
          <c:order val="14"/>
          <c:invertIfNegative val="1"/>
          <c:cat>
            <c:numRef>
              <c:f>'CAE 8062020'!$C$12:$C$17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8062020'!$R$14</c:f>
              <c:numCache>
                <c:formatCode>h:mm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E-91E5-41DD-9758-BA59882A7C2A}"/>
            </c:ext>
          </c:extLst>
        </c:ser>
        <c:ser>
          <c:idx val="15"/>
          <c:order val="15"/>
          <c:invertIfNegative val="1"/>
          <c:cat>
            <c:numRef>
              <c:f>'CAE 8062020'!$C$12:$C$17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8062020'!$S$14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91E5-41DD-9758-BA59882A7C2A}"/>
            </c:ext>
          </c:extLst>
        </c:ser>
        <c:ser>
          <c:idx val="16"/>
          <c:order val="16"/>
          <c:invertIfNegative val="1"/>
          <c:cat>
            <c:numRef>
              <c:f>'CAE 8062020'!$C$12:$C$17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8062020'!$T$14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0-91E5-41DD-9758-BA59882A7C2A}"/>
            </c:ext>
          </c:extLst>
        </c:ser>
        <c:ser>
          <c:idx val="17"/>
          <c:order val="17"/>
          <c:invertIfNegative val="1"/>
          <c:cat>
            <c:numRef>
              <c:f>'CAE 8062020'!$C$12:$C$17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8062020'!$A$12:$A$13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1-91E5-41DD-9758-BA59882A7C2A}"/>
            </c:ext>
          </c:extLst>
        </c:ser>
        <c:ser>
          <c:idx val="18"/>
          <c:order val="18"/>
          <c:invertIfNegative val="1"/>
          <c:cat>
            <c:numRef>
              <c:f>'CAE 8062020'!$C$12:$C$17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8062020'!$B$12:$B$13</c:f>
              <c:numCache>
                <c:formatCode>h:mm:ss</c:formatCode>
                <c:ptCount val="2"/>
                <c:pt idx="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1E5-41DD-9758-BA59882A7C2A}"/>
            </c:ext>
          </c:extLst>
        </c:ser>
        <c:ser>
          <c:idx val="19"/>
          <c:order val="19"/>
          <c:invertIfNegative val="1"/>
          <c:cat>
            <c:numRef>
              <c:f>'CAE 8062020'!$C$12:$C$17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8062020'!$D$12:$D$13</c:f>
              <c:numCache>
                <c:formatCode>0%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3-91E5-41DD-9758-BA59882A7C2A}"/>
            </c:ext>
          </c:extLst>
        </c:ser>
        <c:ser>
          <c:idx val="20"/>
          <c:order val="20"/>
          <c:invertIfNegative val="1"/>
          <c:cat>
            <c:numRef>
              <c:f>'CAE 8062020'!$C$12:$C$17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8062020'!$E$12:$E$13</c:f>
              <c:numCache>
                <c:formatCode>h:mm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4-91E5-41DD-9758-BA59882A7C2A}"/>
            </c:ext>
          </c:extLst>
        </c:ser>
        <c:ser>
          <c:idx val="21"/>
          <c:order val="21"/>
          <c:invertIfNegative val="1"/>
          <c:cat>
            <c:numRef>
              <c:f>'CAE 8062020'!$C$12:$C$17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8062020'!$F$12:$F$13</c:f>
              <c:numCache>
                <c:formatCode>0%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5-91E5-41DD-9758-BA59882A7C2A}"/>
            </c:ext>
          </c:extLst>
        </c:ser>
        <c:ser>
          <c:idx val="22"/>
          <c:order val="22"/>
          <c:invertIfNegative val="1"/>
          <c:cat>
            <c:numRef>
              <c:f>'CAE 8062020'!$C$12:$C$17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8062020'!$G$12:$G$13</c:f>
              <c:numCache>
                <c:formatCode>h:mm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6-91E5-41DD-9758-BA59882A7C2A}"/>
            </c:ext>
          </c:extLst>
        </c:ser>
        <c:ser>
          <c:idx val="23"/>
          <c:order val="23"/>
          <c:invertIfNegative val="1"/>
          <c:cat>
            <c:numRef>
              <c:f>'CAE 8062020'!$C$12:$C$17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8062020'!$J$12:$J$13</c:f>
              <c:numCache>
                <c:formatCode>h:mm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7-91E5-41DD-9758-BA59882A7C2A}"/>
            </c:ext>
          </c:extLst>
        </c:ser>
        <c:ser>
          <c:idx val="24"/>
          <c:order val="24"/>
          <c:invertIfNegative val="1"/>
          <c:cat>
            <c:numRef>
              <c:f>'CAE 8062020'!$C$12:$C$17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8062020'!$K$12:$K$13</c:f>
              <c:numCache>
                <c:formatCode>h:mm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8-91E5-41DD-9758-BA59882A7C2A}"/>
            </c:ext>
          </c:extLst>
        </c:ser>
        <c:ser>
          <c:idx val="25"/>
          <c:order val="25"/>
          <c:invertIfNegative val="1"/>
          <c:cat>
            <c:numRef>
              <c:f>'CAE 8062020'!$C$12:$C$17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8062020'!$L$12:$L$13</c:f>
              <c:numCache>
                <c:formatCode>0%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9-91E5-41DD-9758-BA59882A7C2A}"/>
            </c:ext>
          </c:extLst>
        </c:ser>
        <c:ser>
          <c:idx val="26"/>
          <c:order val="26"/>
          <c:invertIfNegative val="1"/>
          <c:cat>
            <c:numRef>
              <c:f>'CAE 8062020'!$C$12:$C$17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8062020'!$M$12:$M$13</c:f>
              <c:numCache>
                <c:formatCode>h:mm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A-91E5-41DD-9758-BA59882A7C2A}"/>
            </c:ext>
          </c:extLst>
        </c:ser>
        <c:ser>
          <c:idx val="27"/>
          <c:order val="27"/>
          <c:invertIfNegative val="1"/>
          <c:cat>
            <c:numRef>
              <c:f>'CAE 8062020'!$C$12:$C$17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8062020'!$P$12:$P$13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B-91E5-41DD-9758-BA59882A7C2A}"/>
            </c:ext>
          </c:extLst>
        </c:ser>
        <c:ser>
          <c:idx val="28"/>
          <c:order val="28"/>
          <c:invertIfNegative val="1"/>
          <c:cat>
            <c:numRef>
              <c:f>'CAE 8062020'!$C$12:$C$17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8062020'!$Q$12:$Q$13</c:f>
              <c:numCache>
                <c:formatCode>h:mm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C-91E5-41DD-9758-BA59882A7C2A}"/>
            </c:ext>
          </c:extLst>
        </c:ser>
        <c:ser>
          <c:idx val="29"/>
          <c:order val="29"/>
          <c:invertIfNegative val="1"/>
          <c:cat>
            <c:numRef>
              <c:f>'CAE 8062020'!$C$12:$C$17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8062020'!$R$12:$R$13</c:f>
              <c:numCache>
                <c:formatCode>h:mm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D-91E5-41DD-9758-BA59882A7C2A}"/>
            </c:ext>
          </c:extLst>
        </c:ser>
        <c:ser>
          <c:idx val="30"/>
          <c:order val="30"/>
          <c:invertIfNegative val="1"/>
          <c:cat>
            <c:numRef>
              <c:f>'CAE 8062020'!$C$12:$C$17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8062020'!$S$12:$S$13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E-91E5-41DD-9758-BA59882A7C2A}"/>
            </c:ext>
          </c:extLst>
        </c:ser>
        <c:ser>
          <c:idx val="31"/>
          <c:order val="31"/>
          <c:invertIfNegative val="1"/>
          <c:cat>
            <c:numRef>
              <c:f>'CAE 8062020'!$C$12:$C$17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8062020'!$T$12:$T$13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F-91E5-41DD-9758-BA59882A7C2A}"/>
            </c:ext>
          </c:extLst>
        </c:ser>
        <c:ser>
          <c:idx val="32"/>
          <c:order val="32"/>
          <c:invertIfNegative val="1"/>
          <c:cat>
            <c:numRef>
              <c:f>'CAE 8062020'!$C$12:$C$17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8062020'!$A$15:$A$17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20-91E5-41DD-9758-BA59882A7C2A}"/>
            </c:ext>
          </c:extLst>
        </c:ser>
        <c:ser>
          <c:idx val="33"/>
          <c:order val="33"/>
          <c:invertIfNegative val="1"/>
          <c:cat>
            <c:numRef>
              <c:f>'CAE 8062020'!$C$12:$C$17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8062020'!$B$15:$B$17</c:f>
              <c:numCache>
                <c:formatCode>h:mm:ss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21-91E5-41DD-9758-BA59882A7C2A}"/>
            </c:ext>
          </c:extLst>
        </c:ser>
        <c:ser>
          <c:idx val="34"/>
          <c:order val="34"/>
          <c:invertIfNegative val="1"/>
          <c:cat>
            <c:numRef>
              <c:f>'CAE 8062020'!$C$12:$C$17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8062020'!$D$15:$D$17</c:f>
              <c:numCache>
                <c:formatCode>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22-91E5-41DD-9758-BA59882A7C2A}"/>
            </c:ext>
          </c:extLst>
        </c:ser>
        <c:ser>
          <c:idx val="35"/>
          <c:order val="35"/>
          <c:invertIfNegative val="1"/>
          <c:cat>
            <c:numRef>
              <c:f>'CAE 8062020'!$C$12:$C$17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8062020'!$J$15:$J$17</c:f>
              <c:numCache>
                <c:formatCode>h:mm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23-91E5-41DD-9758-BA59882A7C2A}"/>
            </c:ext>
          </c:extLst>
        </c:ser>
        <c:ser>
          <c:idx val="36"/>
          <c:order val="36"/>
          <c:invertIfNegative val="1"/>
          <c:cat>
            <c:numRef>
              <c:f>'CAE 8062020'!$C$12:$C$17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8062020'!$K$15:$K$17</c:f>
              <c:numCache>
                <c:formatCode>h:mm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24-91E5-41DD-9758-BA59882A7C2A}"/>
            </c:ext>
          </c:extLst>
        </c:ser>
        <c:ser>
          <c:idx val="37"/>
          <c:order val="37"/>
          <c:invertIfNegative val="1"/>
          <c:cat>
            <c:numRef>
              <c:f>'CAE 8062020'!$C$12:$C$17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8062020'!$P$15:$P$17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25-91E5-41DD-9758-BA59882A7C2A}"/>
            </c:ext>
          </c:extLst>
        </c:ser>
        <c:ser>
          <c:idx val="38"/>
          <c:order val="38"/>
          <c:invertIfNegative val="1"/>
          <c:cat>
            <c:numRef>
              <c:f>'CAE 8062020'!$C$12:$C$17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8062020'!$Q$15:$Q$17</c:f>
              <c:numCache>
                <c:formatCode>h:mm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26-91E5-41DD-9758-BA59882A7C2A}"/>
            </c:ext>
          </c:extLst>
        </c:ser>
        <c:ser>
          <c:idx val="39"/>
          <c:order val="39"/>
          <c:invertIfNegative val="1"/>
          <c:cat>
            <c:numRef>
              <c:f>'CAE 8062020'!$C$12:$C$17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8062020'!$F$12:$F$17</c:f>
              <c:numCache>
                <c:formatCode>0%</c:formatCode>
                <c:ptCount val="6"/>
                <c:pt idx="4">
                  <c:v>0.1</c:v>
                </c:pt>
                <c:pt idx="5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91E5-41DD-9758-BA59882A7C2A}"/>
            </c:ext>
          </c:extLst>
        </c:ser>
        <c:ser>
          <c:idx val="40"/>
          <c:order val="40"/>
          <c:invertIfNegative val="1"/>
          <c:cat>
            <c:numRef>
              <c:f>'CAE 8062020'!$C$12:$C$17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8062020'!$H$12:$H$17</c:f>
              <c:numCache>
                <c:formatCode>0%</c:formatCode>
                <c:ptCount val="6"/>
                <c:pt idx="0">
                  <c:v>0.1</c:v>
                </c:pt>
                <c:pt idx="4">
                  <c:v>0.2</c:v>
                </c:pt>
                <c:pt idx="5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91E5-41DD-9758-BA59882A7C2A}"/>
            </c:ext>
          </c:extLst>
        </c:ser>
        <c:ser>
          <c:idx val="41"/>
          <c:order val="41"/>
          <c:invertIfNegative val="1"/>
          <c:cat>
            <c:numRef>
              <c:f>'CAE 8062020'!$C$12:$C$17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8062020'!$L$12:$L$17</c:f>
              <c:numCache>
                <c:formatCode>0%</c:formatCode>
                <c:ptCount val="6"/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91E5-41DD-9758-BA59882A7C2A}"/>
            </c:ext>
          </c:extLst>
        </c:ser>
        <c:ser>
          <c:idx val="42"/>
          <c:order val="42"/>
          <c:invertIfNegative val="1"/>
          <c:cat>
            <c:numRef>
              <c:f>'CAE 8062020'!$C$12:$C$17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8062020'!$N$12:$N$17</c:f>
              <c:numCache>
                <c:formatCode>0%</c:formatCode>
                <c:ptCount val="6"/>
                <c:pt idx="0">
                  <c:v>0.1</c:v>
                </c:pt>
                <c:pt idx="4">
                  <c:v>0.1</c:v>
                </c:pt>
                <c:pt idx="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91E5-41DD-9758-BA59882A7C2A}"/>
            </c:ext>
          </c:extLst>
        </c:ser>
        <c:ser>
          <c:idx val="43"/>
          <c:order val="43"/>
          <c:invertIfNegative val="1"/>
          <c:cat>
            <c:numRef>
              <c:f>'CAE 8062020'!$C$12:$C$17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8062020'!$R$12:$R$17</c:f>
              <c:numCache>
                <c:formatCode>h:mm</c:formatCode>
                <c:ptCount val="6"/>
                <c:pt idx="5" formatCode="0%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91E5-41DD-9758-BA59882A7C2A}"/>
            </c:ext>
          </c:extLst>
        </c:ser>
        <c:ser>
          <c:idx val="44"/>
          <c:order val="44"/>
          <c:invertIfNegative val="1"/>
          <c:cat>
            <c:numRef>
              <c:f>'CAE 8062020'!$C$12:$C$17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8062020'!$T$12:$T$17</c:f>
              <c:numCache>
                <c:formatCode>General</c:formatCode>
                <c:ptCount val="6"/>
                <c:pt idx="5" formatCode="0%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91E5-41DD-9758-BA59882A7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8345082"/>
        <c:axId val="1550725744"/>
      </c:barChart>
      <c:catAx>
        <c:axId val="18583450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50725744"/>
        <c:crosses val="autoZero"/>
        <c:auto val="1"/>
        <c:lblAlgn val="ctr"/>
        <c:lblOffset val="100"/>
        <c:noMultiLvlLbl val="1"/>
      </c:catAx>
      <c:valAx>
        <c:axId val="15507257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5834508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US" b="0">
                <a:solidFill>
                  <a:schemeClr val="dk1"/>
                </a:solidFill>
                <a:latin typeface="+mn-lt"/>
              </a:rPr>
              <a:t>Hourly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FF2CC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8062020'!$C$12:$C$17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8062020'!$B$14</c:f>
              <c:numCache>
                <c:formatCode>h:mm:ss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EDD-4110-BAE0-C6A027ACA9F5}"/>
            </c:ext>
          </c:extLst>
        </c:ser>
        <c:ser>
          <c:idx val="1"/>
          <c:order val="1"/>
          <c:tx>
            <c:v>90th</c:v>
          </c:tx>
          <c:spPr>
            <a:solidFill>
              <a:srgbClr val="FFE599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8062020'!$C$12:$C$17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8062020'!$D$14</c:f>
              <c:numCache>
                <c:formatCode>0%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EDD-4110-BAE0-C6A027ACA9F5}"/>
            </c:ext>
          </c:extLst>
        </c:ser>
        <c:ser>
          <c:idx val="2"/>
          <c:order val="2"/>
          <c:tx>
            <c:v>Max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8062020'!$C$12:$C$17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8062020'!$E$14</c:f>
              <c:numCache>
                <c:formatCode>h:mm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EEDD-4110-BAE0-C6A027ACA9F5}"/>
            </c:ext>
          </c:extLst>
        </c:ser>
        <c:ser>
          <c:idx val="3"/>
          <c:order val="3"/>
          <c:invertIfNegative val="1"/>
          <c:cat>
            <c:numRef>
              <c:f>'CAE 8062020'!$C$12:$C$17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8062020'!$F$14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EEDD-4110-BAE0-C6A027ACA9F5}"/>
            </c:ext>
          </c:extLst>
        </c:ser>
        <c:ser>
          <c:idx val="4"/>
          <c:order val="4"/>
          <c:invertIfNegative val="1"/>
          <c:cat>
            <c:numRef>
              <c:f>'CAE 8062020'!$C$12:$C$17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8062020'!$G$14</c:f>
              <c:numCache>
                <c:formatCode>h:mm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EEDD-4110-BAE0-C6A027ACA9F5}"/>
            </c:ext>
          </c:extLst>
        </c:ser>
        <c:ser>
          <c:idx val="5"/>
          <c:order val="5"/>
          <c:invertIfNegative val="1"/>
          <c:cat>
            <c:numRef>
              <c:f>'CAE 8062020'!$C$12:$C$17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8062020'!$H$14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EEDD-4110-BAE0-C6A027ACA9F5}"/>
            </c:ext>
          </c:extLst>
        </c:ser>
        <c:ser>
          <c:idx val="6"/>
          <c:order val="6"/>
          <c:invertIfNegative val="1"/>
          <c:cat>
            <c:numRef>
              <c:f>'CAE 8062020'!$C$12:$C$17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8062020'!$J$14</c:f>
              <c:numCache>
                <c:formatCode>h:mm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EEDD-4110-BAE0-C6A027ACA9F5}"/>
            </c:ext>
          </c:extLst>
        </c:ser>
        <c:ser>
          <c:idx val="7"/>
          <c:order val="7"/>
          <c:invertIfNegative val="1"/>
          <c:cat>
            <c:numRef>
              <c:f>'CAE 8062020'!$C$12:$C$17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8062020'!$K$14</c:f>
              <c:numCache>
                <c:formatCode>h:mm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EEDD-4110-BAE0-C6A027ACA9F5}"/>
            </c:ext>
          </c:extLst>
        </c:ser>
        <c:ser>
          <c:idx val="8"/>
          <c:order val="8"/>
          <c:invertIfNegative val="1"/>
          <c:cat>
            <c:numRef>
              <c:f>'CAE 8062020'!$C$12:$C$17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8062020'!$L$14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EEDD-4110-BAE0-C6A027ACA9F5}"/>
            </c:ext>
          </c:extLst>
        </c:ser>
        <c:ser>
          <c:idx val="9"/>
          <c:order val="9"/>
          <c:invertIfNegative val="1"/>
          <c:cat>
            <c:numRef>
              <c:f>'CAE 8062020'!$C$12:$C$17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8062020'!$M$14</c:f>
              <c:numCache>
                <c:formatCode>h:mm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9-EEDD-4110-BAE0-C6A027ACA9F5}"/>
            </c:ext>
          </c:extLst>
        </c:ser>
        <c:ser>
          <c:idx val="10"/>
          <c:order val="10"/>
          <c:invertIfNegative val="1"/>
          <c:cat>
            <c:numRef>
              <c:f>'CAE 8062020'!$C$12:$C$17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8062020'!$N$14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A-EEDD-4110-BAE0-C6A027ACA9F5}"/>
            </c:ext>
          </c:extLst>
        </c:ser>
        <c:ser>
          <c:idx val="11"/>
          <c:order val="11"/>
          <c:invertIfNegative val="1"/>
          <c:cat>
            <c:numRef>
              <c:f>'CAE 8062020'!$C$12:$C$17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8062020'!$O$14</c:f>
              <c:numCache>
                <c:formatCode>h:mm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B-EEDD-4110-BAE0-C6A027ACA9F5}"/>
            </c:ext>
          </c:extLst>
        </c:ser>
        <c:ser>
          <c:idx val="12"/>
          <c:order val="12"/>
          <c:invertIfNegative val="1"/>
          <c:cat>
            <c:numRef>
              <c:f>'CAE 8062020'!$C$12:$C$17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8062020'!$P$14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C-EEDD-4110-BAE0-C6A027ACA9F5}"/>
            </c:ext>
          </c:extLst>
        </c:ser>
        <c:ser>
          <c:idx val="13"/>
          <c:order val="13"/>
          <c:invertIfNegative val="1"/>
          <c:cat>
            <c:numRef>
              <c:f>'CAE 8062020'!$C$12:$C$17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8062020'!$Q$14</c:f>
              <c:numCache>
                <c:formatCode>h:mm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D-EEDD-4110-BAE0-C6A027ACA9F5}"/>
            </c:ext>
          </c:extLst>
        </c:ser>
        <c:ser>
          <c:idx val="14"/>
          <c:order val="14"/>
          <c:invertIfNegative val="1"/>
          <c:cat>
            <c:numRef>
              <c:f>'CAE 8062020'!$C$12:$C$17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8062020'!$R$14</c:f>
              <c:numCache>
                <c:formatCode>h:mm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E-EEDD-4110-BAE0-C6A027ACA9F5}"/>
            </c:ext>
          </c:extLst>
        </c:ser>
        <c:ser>
          <c:idx val="15"/>
          <c:order val="15"/>
          <c:invertIfNegative val="1"/>
          <c:cat>
            <c:numRef>
              <c:f>'CAE 8062020'!$C$12:$C$17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8062020'!$S$14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EEDD-4110-BAE0-C6A027ACA9F5}"/>
            </c:ext>
          </c:extLst>
        </c:ser>
        <c:ser>
          <c:idx val="16"/>
          <c:order val="16"/>
          <c:invertIfNegative val="1"/>
          <c:cat>
            <c:numRef>
              <c:f>'CAE 8062020'!$C$12:$C$17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8062020'!$T$14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0-EEDD-4110-BAE0-C6A027ACA9F5}"/>
            </c:ext>
          </c:extLst>
        </c:ser>
        <c:ser>
          <c:idx val="17"/>
          <c:order val="17"/>
          <c:invertIfNegative val="1"/>
          <c:cat>
            <c:numRef>
              <c:f>'CAE 8062020'!$C$12:$C$17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8062020'!$U$14</c:f>
              <c:numCache>
                <c:formatCode>h:mm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1-EEDD-4110-BAE0-C6A027ACA9F5}"/>
            </c:ext>
          </c:extLst>
        </c:ser>
        <c:ser>
          <c:idx val="18"/>
          <c:order val="18"/>
          <c:invertIfNegative val="1"/>
          <c:cat>
            <c:numRef>
              <c:f>'CAE 8062020'!$C$12:$C$17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8062020'!$V$14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2-EEDD-4110-BAE0-C6A027ACA9F5}"/>
            </c:ext>
          </c:extLst>
        </c:ser>
        <c:ser>
          <c:idx val="19"/>
          <c:order val="19"/>
          <c:invertIfNegative val="1"/>
          <c:cat>
            <c:numRef>
              <c:f>'CAE 8062020'!$C$12:$C$17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8062020'!$W$14</c:f>
              <c:numCache>
                <c:formatCode>h:mm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3-EEDD-4110-BAE0-C6A027ACA9F5}"/>
            </c:ext>
          </c:extLst>
        </c:ser>
        <c:ser>
          <c:idx val="20"/>
          <c:order val="20"/>
          <c:invertIfNegative val="1"/>
          <c:cat>
            <c:numRef>
              <c:f>'CAE 8062020'!$C$12:$C$17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8062020'!$X$14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4-EEDD-4110-BAE0-C6A027ACA9F5}"/>
            </c:ext>
          </c:extLst>
        </c:ser>
        <c:ser>
          <c:idx val="21"/>
          <c:order val="21"/>
          <c:invertIfNegative val="1"/>
          <c:cat>
            <c:numRef>
              <c:f>'CAE 8062020'!$C$12:$C$17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8062020'!$Y$14</c:f>
              <c:numCache>
                <c:formatCode>h:mm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5-EEDD-4110-BAE0-C6A027ACA9F5}"/>
            </c:ext>
          </c:extLst>
        </c:ser>
        <c:ser>
          <c:idx val="22"/>
          <c:order val="22"/>
          <c:invertIfNegative val="1"/>
          <c:cat>
            <c:numRef>
              <c:f>'CAE 8062020'!$C$12:$C$17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8062020'!$A$12:$A$13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6-EEDD-4110-BAE0-C6A027ACA9F5}"/>
            </c:ext>
          </c:extLst>
        </c:ser>
        <c:ser>
          <c:idx val="23"/>
          <c:order val="23"/>
          <c:invertIfNegative val="1"/>
          <c:cat>
            <c:numRef>
              <c:f>'CAE 8062020'!$C$12:$C$17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8062020'!$D$12:$D$13</c:f>
              <c:numCache>
                <c:formatCode>0%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7-EEDD-4110-BAE0-C6A027ACA9F5}"/>
            </c:ext>
          </c:extLst>
        </c:ser>
        <c:ser>
          <c:idx val="24"/>
          <c:order val="24"/>
          <c:invertIfNegative val="1"/>
          <c:cat>
            <c:numRef>
              <c:f>'CAE 8062020'!$C$12:$C$17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8062020'!$E$12:$E$13</c:f>
              <c:numCache>
                <c:formatCode>h:mm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8-EEDD-4110-BAE0-C6A027ACA9F5}"/>
            </c:ext>
          </c:extLst>
        </c:ser>
        <c:ser>
          <c:idx val="25"/>
          <c:order val="25"/>
          <c:invertIfNegative val="1"/>
          <c:cat>
            <c:numRef>
              <c:f>'CAE 8062020'!$C$12:$C$17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8062020'!$F$12:$F$13</c:f>
              <c:numCache>
                <c:formatCode>0%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9-EEDD-4110-BAE0-C6A027ACA9F5}"/>
            </c:ext>
          </c:extLst>
        </c:ser>
        <c:ser>
          <c:idx val="26"/>
          <c:order val="26"/>
          <c:invertIfNegative val="1"/>
          <c:cat>
            <c:numRef>
              <c:f>'CAE 8062020'!$C$12:$C$17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8062020'!$G$12:$G$13</c:f>
              <c:numCache>
                <c:formatCode>h:mm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A-EEDD-4110-BAE0-C6A027ACA9F5}"/>
            </c:ext>
          </c:extLst>
        </c:ser>
        <c:ser>
          <c:idx val="27"/>
          <c:order val="27"/>
          <c:invertIfNegative val="1"/>
          <c:cat>
            <c:numRef>
              <c:f>'CAE 8062020'!$C$12:$C$17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8062020'!$J$12:$J$13</c:f>
              <c:numCache>
                <c:formatCode>h:mm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B-EEDD-4110-BAE0-C6A027ACA9F5}"/>
            </c:ext>
          </c:extLst>
        </c:ser>
        <c:ser>
          <c:idx val="28"/>
          <c:order val="28"/>
          <c:invertIfNegative val="1"/>
          <c:cat>
            <c:numRef>
              <c:f>'CAE 8062020'!$C$12:$C$17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8062020'!$K$12:$K$13</c:f>
              <c:numCache>
                <c:formatCode>h:mm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C-EEDD-4110-BAE0-C6A027ACA9F5}"/>
            </c:ext>
          </c:extLst>
        </c:ser>
        <c:ser>
          <c:idx val="29"/>
          <c:order val="29"/>
          <c:invertIfNegative val="1"/>
          <c:cat>
            <c:numRef>
              <c:f>'CAE 8062020'!$C$12:$C$17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8062020'!$L$12:$L$13</c:f>
              <c:numCache>
                <c:formatCode>0%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D-EEDD-4110-BAE0-C6A027ACA9F5}"/>
            </c:ext>
          </c:extLst>
        </c:ser>
        <c:ser>
          <c:idx val="30"/>
          <c:order val="30"/>
          <c:invertIfNegative val="1"/>
          <c:cat>
            <c:numRef>
              <c:f>'CAE 8062020'!$C$12:$C$17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8062020'!$M$12:$M$13</c:f>
              <c:numCache>
                <c:formatCode>h:mm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E-EEDD-4110-BAE0-C6A027ACA9F5}"/>
            </c:ext>
          </c:extLst>
        </c:ser>
        <c:ser>
          <c:idx val="31"/>
          <c:order val="31"/>
          <c:invertIfNegative val="1"/>
          <c:cat>
            <c:numRef>
              <c:f>'CAE 8062020'!$C$12:$C$17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8062020'!$P$12:$P$13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F-EEDD-4110-BAE0-C6A027ACA9F5}"/>
            </c:ext>
          </c:extLst>
        </c:ser>
        <c:ser>
          <c:idx val="32"/>
          <c:order val="32"/>
          <c:invertIfNegative val="1"/>
          <c:cat>
            <c:numRef>
              <c:f>'CAE 8062020'!$C$12:$C$17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8062020'!$Q$12:$Q$13</c:f>
              <c:numCache>
                <c:formatCode>h:mm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20-EEDD-4110-BAE0-C6A027ACA9F5}"/>
            </c:ext>
          </c:extLst>
        </c:ser>
        <c:ser>
          <c:idx val="33"/>
          <c:order val="33"/>
          <c:invertIfNegative val="1"/>
          <c:cat>
            <c:numRef>
              <c:f>'CAE 8062020'!$C$12:$C$17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8062020'!$R$12:$R$13</c:f>
              <c:numCache>
                <c:formatCode>h:mm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21-EEDD-4110-BAE0-C6A027ACA9F5}"/>
            </c:ext>
          </c:extLst>
        </c:ser>
        <c:ser>
          <c:idx val="34"/>
          <c:order val="34"/>
          <c:invertIfNegative val="1"/>
          <c:cat>
            <c:numRef>
              <c:f>'CAE 8062020'!$C$12:$C$17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8062020'!$S$12:$S$13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22-EEDD-4110-BAE0-C6A027ACA9F5}"/>
            </c:ext>
          </c:extLst>
        </c:ser>
        <c:ser>
          <c:idx val="35"/>
          <c:order val="35"/>
          <c:invertIfNegative val="1"/>
          <c:cat>
            <c:numRef>
              <c:f>'CAE 8062020'!$C$12:$C$17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8062020'!$T$12:$T$13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23-EEDD-4110-BAE0-C6A027ACA9F5}"/>
            </c:ext>
          </c:extLst>
        </c:ser>
        <c:ser>
          <c:idx val="36"/>
          <c:order val="36"/>
          <c:invertIfNegative val="1"/>
          <c:cat>
            <c:numRef>
              <c:f>'CAE 8062020'!$C$12:$C$17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8062020'!$U$12:$U$13</c:f>
              <c:numCache>
                <c:formatCode>h:mm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24-EEDD-4110-BAE0-C6A027ACA9F5}"/>
            </c:ext>
          </c:extLst>
        </c:ser>
        <c:ser>
          <c:idx val="37"/>
          <c:order val="37"/>
          <c:invertIfNegative val="1"/>
          <c:cat>
            <c:numRef>
              <c:f>'CAE 8062020'!$C$12:$C$17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8062020'!$V$12:$V$13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25-EEDD-4110-BAE0-C6A027ACA9F5}"/>
            </c:ext>
          </c:extLst>
        </c:ser>
        <c:ser>
          <c:idx val="38"/>
          <c:order val="38"/>
          <c:invertIfNegative val="1"/>
          <c:cat>
            <c:numRef>
              <c:f>'CAE 8062020'!$C$12:$C$17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8062020'!$W$12:$W$13</c:f>
              <c:numCache>
                <c:formatCode>h:mm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26-EEDD-4110-BAE0-C6A027ACA9F5}"/>
            </c:ext>
          </c:extLst>
        </c:ser>
        <c:ser>
          <c:idx val="39"/>
          <c:order val="39"/>
          <c:invertIfNegative val="1"/>
          <c:cat>
            <c:numRef>
              <c:f>'CAE 8062020'!$C$12:$C$17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8062020'!$X$12:$X$13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27-EEDD-4110-BAE0-C6A027ACA9F5}"/>
            </c:ext>
          </c:extLst>
        </c:ser>
        <c:ser>
          <c:idx val="40"/>
          <c:order val="40"/>
          <c:invertIfNegative val="1"/>
          <c:cat>
            <c:numRef>
              <c:f>'CAE 8062020'!$C$12:$C$17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8062020'!$A$15:$A$17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28-EEDD-4110-BAE0-C6A027ACA9F5}"/>
            </c:ext>
          </c:extLst>
        </c:ser>
        <c:ser>
          <c:idx val="41"/>
          <c:order val="41"/>
          <c:invertIfNegative val="1"/>
          <c:cat>
            <c:numRef>
              <c:f>'CAE 8062020'!$C$12:$C$17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8062020'!$B$15:$B$17</c:f>
              <c:numCache>
                <c:formatCode>h:mm:ss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29-EEDD-4110-BAE0-C6A027ACA9F5}"/>
            </c:ext>
          </c:extLst>
        </c:ser>
        <c:ser>
          <c:idx val="42"/>
          <c:order val="42"/>
          <c:invertIfNegative val="1"/>
          <c:cat>
            <c:numRef>
              <c:f>'CAE 8062020'!$C$12:$C$17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8062020'!$D$15:$D$17</c:f>
              <c:numCache>
                <c:formatCode>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2A-EEDD-4110-BAE0-C6A027ACA9F5}"/>
            </c:ext>
          </c:extLst>
        </c:ser>
        <c:ser>
          <c:idx val="43"/>
          <c:order val="43"/>
          <c:invertIfNegative val="1"/>
          <c:cat>
            <c:numRef>
              <c:f>'CAE 8062020'!$C$12:$C$17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8062020'!$J$15:$J$17</c:f>
              <c:numCache>
                <c:formatCode>h:mm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2B-EEDD-4110-BAE0-C6A027ACA9F5}"/>
            </c:ext>
          </c:extLst>
        </c:ser>
        <c:ser>
          <c:idx val="44"/>
          <c:order val="44"/>
          <c:invertIfNegative val="1"/>
          <c:cat>
            <c:numRef>
              <c:f>'CAE 8062020'!$C$12:$C$17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8062020'!$K$15:$K$17</c:f>
              <c:numCache>
                <c:formatCode>h:mm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2C-EEDD-4110-BAE0-C6A027ACA9F5}"/>
            </c:ext>
          </c:extLst>
        </c:ser>
        <c:ser>
          <c:idx val="45"/>
          <c:order val="45"/>
          <c:invertIfNegative val="1"/>
          <c:cat>
            <c:numRef>
              <c:f>'CAE 8062020'!$C$12:$C$17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8062020'!$P$15:$P$17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2D-EEDD-4110-BAE0-C6A027ACA9F5}"/>
            </c:ext>
          </c:extLst>
        </c:ser>
        <c:ser>
          <c:idx val="46"/>
          <c:order val="46"/>
          <c:invertIfNegative val="1"/>
          <c:cat>
            <c:numRef>
              <c:f>'CAE 8062020'!$C$12:$C$17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8062020'!$Q$15:$Q$17</c:f>
              <c:numCache>
                <c:formatCode>h:mm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2E-EEDD-4110-BAE0-C6A027ACA9F5}"/>
            </c:ext>
          </c:extLst>
        </c:ser>
        <c:ser>
          <c:idx val="47"/>
          <c:order val="47"/>
          <c:invertIfNegative val="1"/>
          <c:cat>
            <c:numRef>
              <c:f>'CAE 8062020'!$C$12:$C$17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8062020'!$V$12:$V$17</c:f>
              <c:numCache>
                <c:formatCode>General</c:formatCode>
                <c:ptCount val="6"/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EEDD-4110-BAE0-C6A027ACA9F5}"/>
            </c:ext>
          </c:extLst>
        </c:ser>
        <c:ser>
          <c:idx val="48"/>
          <c:order val="48"/>
          <c:invertIfNegative val="1"/>
          <c:cat>
            <c:numRef>
              <c:f>'CAE 8062020'!$C$12:$C$17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8062020'!$X$12:$X$17</c:f>
              <c:numCache>
                <c:formatCode>General</c:formatCode>
                <c:ptCount val="6"/>
                <c:pt idx="4">
                  <c:v>0.01</c:v>
                </c:pt>
                <c:pt idx="5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EEDD-4110-BAE0-C6A027ACA9F5}"/>
            </c:ext>
          </c:extLst>
        </c:ser>
        <c:ser>
          <c:idx val="49"/>
          <c:order val="49"/>
          <c:invertIfNegative val="1"/>
          <c:cat>
            <c:numRef>
              <c:f>'CAE 8062020'!$C$12:$C$17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8062020'!$Z$12:$Z$17</c:f>
              <c:numCache>
                <c:formatCode>General</c:formatCode>
                <c:ptCount val="6"/>
                <c:pt idx="0">
                  <c:v>0.25</c:v>
                </c:pt>
                <c:pt idx="2">
                  <c:v>0.1</c:v>
                </c:pt>
                <c:pt idx="4">
                  <c:v>0.25</c:v>
                </c:pt>
                <c:pt idx="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EEDD-4110-BAE0-C6A027ACA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8108136"/>
        <c:axId val="1267938549"/>
      </c:barChart>
      <c:catAx>
        <c:axId val="1448108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67938549"/>
        <c:crosses val="autoZero"/>
        <c:auto val="1"/>
        <c:lblAlgn val="ctr"/>
        <c:lblOffset val="100"/>
        <c:noMultiLvlLbl val="1"/>
      </c:catAx>
      <c:valAx>
        <c:axId val="12679385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8108136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9551595052083348"/>
          <c:y val="8.7376460017969421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US" b="0">
                <a:solidFill>
                  <a:schemeClr val="dk1"/>
                </a:solidFill>
                <a:latin typeface="+mn-lt"/>
              </a:rPr>
              <a:t>Hourly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FF2C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'GSP 4292020'!$C$22:$C$23</c:f>
              <c:strCache>
                <c:ptCount val="2"/>
                <c:pt idx="0">
                  <c:v>hr- 2:00</c:v>
                </c:pt>
                <c:pt idx="1">
                  <c:v>hr- 3:00</c:v>
                </c:pt>
              </c:strCache>
            </c:strRef>
          </c:cat>
          <c:val>
            <c:numRef>
              <c:f>'GSP 4292020'!$V$22:$V$23</c:f>
              <c:numCache>
                <c:formatCode>General</c:formatCode>
                <c:ptCount val="2"/>
                <c:pt idx="0">
                  <c:v>0.01</c:v>
                </c:pt>
                <c:pt idx="1">
                  <c:v>0.01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27B-4033-8AC5-1331913F80B0}"/>
            </c:ext>
          </c:extLst>
        </c:ser>
        <c:ser>
          <c:idx val="1"/>
          <c:order val="1"/>
          <c:tx>
            <c:v>90th</c:v>
          </c:tx>
          <c:spPr>
            <a:solidFill>
              <a:srgbClr val="FFD96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'GSP 4292020'!$C$22:$C$23</c:f>
              <c:strCache>
                <c:ptCount val="2"/>
                <c:pt idx="0">
                  <c:v>hr- 2:00</c:v>
                </c:pt>
                <c:pt idx="1">
                  <c:v>hr- 3:00</c:v>
                </c:pt>
              </c:strCache>
            </c:strRef>
          </c:cat>
          <c:val>
            <c:numRef>
              <c:f>'GSP 4292020'!$X$22:$X$23</c:f>
              <c:numCache>
                <c:formatCode>General</c:formatCode>
                <c:ptCount val="2"/>
                <c:pt idx="0">
                  <c:v>0.01</c:v>
                </c:pt>
                <c:pt idx="1">
                  <c:v>0.01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27B-4033-8AC5-1331913F80B0}"/>
            </c:ext>
          </c:extLst>
        </c:ser>
        <c:ser>
          <c:idx val="2"/>
          <c:order val="2"/>
          <c:tx>
            <c:v>Max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'GSP 4292020'!$C$22:$C$23</c:f>
              <c:strCache>
                <c:ptCount val="2"/>
                <c:pt idx="0">
                  <c:v>hr- 2:00</c:v>
                </c:pt>
                <c:pt idx="1">
                  <c:v>hr- 3:00</c:v>
                </c:pt>
              </c:strCache>
            </c:strRef>
          </c:cat>
          <c:val>
            <c:numRef>
              <c:f>'GSP 4292020'!$Z$22:$Z$23</c:f>
              <c:numCache>
                <c:formatCode>General</c:formatCode>
                <c:ptCount val="2"/>
                <c:pt idx="0">
                  <c:v>0.01</c:v>
                </c:pt>
                <c:pt idx="1">
                  <c:v>0.01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227B-4033-8AC5-1331913F8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7844229"/>
        <c:axId val="2044039319"/>
      </c:barChart>
      <c:catAx>
        <c:axId val="4978442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44039319"/>
        <c:crosses val="autoZero"/>
        <c:auto val="1"/>
        <c:lblAlgn val="ctr"/>
        <c:lblOffset val="100"/>
        <c:noMultiLvlLbl val="1"/>
      </c:catAx>
      <c:valAx>
        <c:axId val="20440393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97844229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9384928385416678"/>
          <c:y val="9.2767295597484256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US" b="0">
                <a:solidFill>
                  <a:schemeClr val="dk1"/>
                </a:solidFill>
                <a:latin typeface="+mn-lt"/>
              </a:rPr>
              <a:t>5 Minute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8062020'!$C$26:$C$31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8062020'!$F$26:$F$31</c:f>
              <c:numCache>
                <c:formatCode>0%</c:formatCode>
                <c:ptCount val="6"/>
                <c:pt idx="0">
                  <c:v>0.1</c:v>
                </c:pt>
                <c:pt idx="4">
                  <c:v>0.1</c:v>
                </c:pt>
                <c:pt idx="5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2B2-424D-8F72-47B938F7DA52}"/>
            </c:ext>
          </c:extLst>
        </c:ser>
        <c:ser>
          <c:idx val="1"/>
          <c:order val="1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8062020'!$C$26:$C$31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8062020'!$H$26:$H$31</c:f>
              <c:numCache>
                <c:formatCode>0%</c:formatCode>
                <c:ptCount val="6"/>
                <c:pt idx="0">
                  <c:v>0.3</c:v>
                </c:pt>
                <c:pt idx="2">
                  <c:v>0.1</c:v>
                </c:pt>
                <c:pt idx="3">
                  <c:v>0.1</c:v>
                </c:pt>
                <c:pt idx="4">
                  <c:v>0.3</c:v>
                </c:pt>
                <c:pt idx="5">
                  <c:v>0.7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2B2-424D-8F72-47B938F7DA52}"/>
            </c:ext>
          </c:extLst>
        </c:ser>
        <c:ser>
          <c:idx val="2"/>
          <c:order val="2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8062020'!$C$26:$C$31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8062020'!$L$26:$L$31</c:f>
              <c:numCache>
                <c:formatCode>0%</c:formatCode>
                <c:ptCount val="6"/>
                <c:pt idx="2">
                  <c:v>0.1</c:v>
                </c:pt>
                <c:pt idx="5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B2B2-424D-8F72-47B938F7DA52}"/>
            </c:ext>
          </c:extLst>
        </c:ser>
        <c:ser>
          <c:idx val="3"/>
          <c:order val="3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8062020'!$C$26:$C$31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8062020'!$N$26:$N$31</c:f>
              <c:numCache>
                <c:formatCode>0%</c:formatCode>
                <c:ptCount val="6"/>
                <c:pt idx="0">
                  <c:v>0.1</c:v>
                </c:pt>
                <c:pt idx="2">
                  <c:v>0.1</c:v>
                </c:pt>
                <c:pt idx="4">
                  <c:v>0.1</c:v>
                </c:pt>
                <c:pt idx="5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B2B2-424D-8F72-47B938F7DA52}"/>
            </c:ext>
          </c:extLst>
        </c:ser>
        <c:ser>
          <c:idx val="4"/>
          <c:order val="4"/>
          <c:tx>
            <c:v>&gt;2.00 27km</c:v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8062020'!$C$26:$C$31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8062020'!$T$26:$T$31</c:f>
              <c:numCache>
                <c:formatCode>0%</c:formatCode>
                <c:ptCount val="6"/>
                <c:pt idx="5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B2B2-424D-8F72-47B938F7D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9901727"/>
        <c:axId val="1304872252"/>
      </c:barChart>
      <c:catAx>
        <c:axId val="3299017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04872252"/>
        <c:crosses val="autoZero"/>
        <c:auto val="1"/>
        <c:lblAlgn val="ctr"/>
        <c:lblOffset val="100"/>
        <c:noMultiLvlLbl val="1"/>
      </c:catAx>
      <c:valAx>
        <c:axId val="13048722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2990172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US" b="0">
                <a:solidFill>
                  <a:schemeClr val="dk1"/>
                </a:solidFill>
                <a:latin typeface="+mn-lt"/>
              </a:rPr>
              <a:t>5 Minute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8062020'!$C$26:$C$31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8062020'!$AH$26:$AH$31</c:f>
              <c:numCache>
                <c:formatCode>General</c:formatCode>
                <c:ptCount val="6"/>
                <c:pt idx="5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3E9-4AEF-ABA8-982DD3721DC3}"/>
            </c:ext>
          </c:extLst>
        </c:ser>
        <c:ser>
          <c:idx val="1"/>
          <c:order val="1"/>
          <c:tx>
            <c:v>90th</c:v>
          </c:tx>
          <c:spPr>
            <a:solidFill>
              <a:srgbClr val="F6B26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8062020'!$C$26:$C$31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8062020'!$AJ$26:$AJ$31</c:f>
              <c:numCache>
                <c:formatCode>General</c:formatCode>
                <c:ptCount val="6"/>
                <c:pt idx="0">
                  <c:v>0.01</c:v>
                </c:pt>
                <c:pt idx="2">
                  <c:v>0.01</c:v>
                </c:pt>
                <c:pt idx="4">
                  <c:v>0.01</c:v>
                </c:pt>
                <c:pt idx="5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3E9-4AEF-ABA8-982DD3721DC3}"/>
            </c:ext>
          </c:extLst>
        </c:ser>
        <c:ser>
          <c:idx val="2"/>
          <c:order val="2"/>
          <c:tx>
            <c:v>Max</c:v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8062020'!$C$26:$C$31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8062020'!$AL$26:$AL$31</c:f>
              <c:numCache>
                <c:formatCode>General</c:formatCode>
                <c:ptCount val="6"/>
                <c:pt idx="0">
                  <c:v>0.25</c:v>
                </c:pt>
                <c:pt idx="2">
                  <c:v>0.25</c:v>
                </c:pt>
                <c:pt idx="4">
                  <c:v>0.25</c:v>
                </c:pt>
                <c:pt idx="5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43E9-4AEF-ABA8-982DD3721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6329064"/>
        <c:axId val="812200031"/>
      </c:barChart>
      <c:catAx>
        <c:axId val="1516329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12200031"/>
        <c:crosses val="autoZero"/>
        <c:auto val="1"/>
        <c:lblAlgn val="ctr"/>
        <c:lblOffset val="100"/>
        <c:noMultiLvlLbl val="1"/>
      </c:catAx>
      <c:valAx>
        <c:axId val="8122000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16329064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9884928385416678"/>
          <c:y val="9.0071877807726838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US" b="0">
                <a:solidFill>
                  <a:schemeClr val="dk1"/>
                </a:solidFill>
                <a:latin typeface="+mn-lt"/>
              </a:rPr>
              <a:t>Hourly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8062020'!$E$35</c:f>
              <c:numCache>
                <c:formatCode>h:mm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E48-4BC3-BD2C-512F89D60737}"/>
            </c:ext>
          </c:extLst>
        </c:ser>
        <c:ser>
          <c:idx val="1"/>
          <c:order val="1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8062020'!$F$35</c:f>
              <c:numCache>
                <c:formatCode>0%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E48-4BC3-BD2C-512F89D60737}"/>
            </c:ext>
          </c:extLst>
        </c:ser>
        <c:ser>
          <c:idx val="2"/>
          <c:order val="2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8062020'!$G$35</c:f>
              <c:numCache>
                <c:formatCode>h:mm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6E48-4BC3-BD2C-512F89D60737}"/>
            </c:ext>
          </c:extLst>
        </c:ser>
        <c:ser>
          <c:idx val="3"/>
          <c:order val="3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8062020'!$H$35</c:f>
              <c:numCache>
                <c:formatCode>0%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6E48-4BC3-BD2C-512F89D60737}"/>
            </c:ext>
          </c:extLst>
        </c:ser>
        <c:ser>
          <c:idx val="4"/>
          <c:order val="4"/>
          <c:tx>
            <c:v>&gt;2.00 15km</c:v>
          </c:tx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8062020'!$J$35</c:f>
              <c:numCache>
                <c:formatCode>h:mm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6E48-4BC3-BD2C-512F89D60737}"/>
            </c:ext>
          </c:extLst>
        </c:ser>
        <c:ser>
          <c:idx val="5"/>
          <c:order val="5"/>
          <c:tx>
            <c:v>&gt;2.00 27km</c:v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8062020'!$K$35</c:f>
              <c:numCache>
                <c:formatCode>h:mm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6E48-4BC3-BD2C-512F89D60737}"/>
            </c:ext>
          </c:extLst>
        </c:ser>
        <c:ser>
          <c:idx val="6"/>
          <c:order val="6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8062020'!$L$35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6E48-4BC3-BD2C-512F89D60737}"/>
            </c:ext>
          </c:extLst>
        </c:ser>
        <c:ser>
          <c:idx val="7"/>
          <c:order val="7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8062020'!$M$35</c:f>
              <c:numCache>
                <c:formatCode>h:mm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6E48-4BC3-BD2C-512F89D60737}"/>
            </c:ext>
          </c:extLst>
        </c:ser>
        <c:ser>
          <c:idx val="8"/>
          <c:order val="8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8062020'!$N$35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6E48-4BC3-BD2C-512F89D60737}"/>
            </c:ext>
          </c:extLst>
        </c:ser>
        <c:ser>
          <c:idx val="9"/>
          <c:order val="9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8062020'!$O$35</c:f>
              <c:numCache>
                <c:formatCode>h:mm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9-6E48-4BC3-BD2C-512F89D60737}"/>
            </c:ext>
          </c:extLst>
        </c:ser>
        <c:ser>
          <c:idx val="10"/>
          <c:order val="10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8062020'!$P$35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A-6E48-4BC3-BD2C-512F89D60737}"/>
            </c:ext>
          </c:extLst>
        </c:ser>
        <c:ser>
          <c:idx val="11"/>
          <c:order val="11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8062020'!$Q$35</c:f>
              <c:numCache>
                <c:formatCode>h:mm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B-6E48-4BC3-BD2C-512F89D60737}"/>
            </c:ext>
          </c:extLst>
        </c:ser>
        <c:ser>
          <c:idx val="12"/>
          <c:order val="12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8062020'!$R$35</c:f>
              <c:numCache>
                <c:formatCode>h:mm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C-6E48-4BC3-BD2C-512F89D60737}"/>
            </c:ext>
          </c:extLst>
        </c:ser>
        <c:ser>
          <c:idx val="13"/>
          <c:order val="13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8062020'!$S$35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D-6E48-4BC3-BD2C-512F89D60737}"/>
            </c:ext>
          </c:extLst>
        </c:ser>
        <c:ser>
          <c:idx val="14"/>
          <c:order val="14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8062020'!$T$35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E-6E48-4BC3-BD2C-512F89D60737}"/>
            </c:ext>
          </c:extLst>
        </c:ser>
        <c:ser>
          <c:idx val="15"/>
          <c:order val="15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8062020'!$D$33:$D$34</c:f>
              <c:numCache>
                <c:formatCode>0%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F-6E48-4BC3-BD2C-512F89D60737}"/>
            </c:ext>
          </c:extLst>
        </c:ser>
        <c:ser>
          <c:idx val="16"/>
          <c:order val="16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8062020'!$E$33:$E$34</c:f>
              <c:numCache>
                <c:formatCode>h:mm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0-6E48-4BC3-BD2C-512F89D60737}"/>
            </c:ext>
          </c:extLst>
        </c:ser>
        <c:ser>
          <c:idx val="17"/>
          <c:order val="17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8062020'!$F$33:$F$34</c:f>
              <c:numCache>
                <c:formatCode>0%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1-6E48-4BC3-BD2C-512F89D60737}"/>
            </c:ext>
          </c:extLst>
        </c:ser>
        <c:ser>
          <c:idx val="18"/>
          <c:order val="18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8062020'!$G$33:$G$34</c:f>
              <c:numCache>
                <c:formatCode>h:mm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2-6E48-4BC3-BD2C-512F89D60737}"/>
            </c:ext>
          </c:extLst>
        </c:ser>
        <c:ser>
          <c:idx val="19"/>
          <c:order val="19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8062020'!$J$33:$J$34</c:f>
              <c:numCache>
                <c:formatCode>h:mm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3-6E48-4BC3-BD2C-512F89D60737}"/>
            </c:ext>
          </c:extLst>
        </c:ser>
        <c:ser>
          <c:idx val="20"/>
          <c:order val="20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8062020'!$K$33:$K$34</c:f>
              <c:numCache>
                <c:formatCode>h:mm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4-6E48-4BC3-BD2C-512F89D60737}"/>
            </c:ext>
          </c:extLst>
        </c:ser>
        <c:ser>
          <c:idx val="21"/>
          <c:order val="21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8062020'!$L$33:$L$34</c:f>
              <c:numCache>
                <c:formatCode>0%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5-6E48-4BC3-BD2C-512F89D60737}"/>
            </c:ext>
          </c:extLst>
        </c:ser>
        <c:ser>
          <c:idx val="22"/>
          <c:order val="22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8062020'!$M$33:$M$34</c:f>
              <c:numCache>
                <c:formatCode>h:mm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6-6E48-4BC3-BD2C-512F89D60737}"/>
            </c:ext>
          </c:extLst>
        </c:ser>
        <c:ser>
          <c:idx val="23"/>
          <c:order val="23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8062020'!$P$33:$P$34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7-6E48-4BC3-BD2C-512F89D60737}"/>
            </c:ext>
          </c:extLst>
        </c:ser>
        <c:ser>
          <c:idx val="24"/>
          <c:order val="24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8062020'!$Q$33:$Q$34</c:f>
              <c:numCache>
                <c:formatCode>h:mm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8-6E48-4BC3-BD2C-512F89D60737}"/>
            </c:ext>
          </c:extLst>
        </c:ser>
        <c:ser>
          <c:idx val="25"/>
          <c:order val="25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8062020'!$R$33:$R$34</c:f>
              <c:numCache>
                <c:formatCode>h:mm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9-6E48-4BC3-BD2C-512F89D60737}"/>
            </c:ext>
          </c:extLst>
        </c:ser>
        <c:ser>
          <c:idx val="26"/>
          <c:order val="26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8062020'!$S$33:$S$34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A-6E48-4BC3-BD2C-512F89D60737}"/>
            </c:ext>
          </c:extLst>
        </c:ser>
        <c:ser>
          <c:idx val="27"/>
          <c:order val="27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8062020'!$T$33:$T$34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B-6E48-4BC3-BD2C-512F89D60737}"/>
            </c:ext>
          </c:extLst>
        </c:ser>
        <c:ser>
          <c:idx val="28"/>
          <c:order val="28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8062020'!$B$36:$B$38</c:f>
              <c:numCache>
                <c:formatCode>h:mm:ss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1C-6E48-4BC3-BD2C-512F89D60737}"/>
            </c:ext>
          </c:extLst>
        </c:ser>
        <c:ser>
          <c:idx val="29"/>
          <c:order val="29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8062020'!$D$36:$D$38</c:f>
              <c:numCache>
                <c:formatCode>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1D-6E48-4BC3-BD2C-512F89D60737}"/>
            </c:ext>
          </c:extLst>
        </c:ser>
        <c:ser>
          <c:idx val="30"/>
          <c:order val="30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8062020'!$J$36:$J$38</c:f>
              <c:numCache>
                <c:formatCode>h:mm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1E-6E48-4BC3-BD2C-512F89D60737}"/>
            </c:ext>
          </c:extLst>
        </c:ser>
        <c:ser>
          <c:idx val="31"/>
          <c:order val="31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8062020'!$K$36:$K$38</c:f>
              <c:numCache>
                <c:formatCode>h:mm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1F-6E48-4BC3-BD2C-512F89D60737}"/>
            </c:ext>
          </c:extLst>
        </c:ser>
        <c:ser>
          <c:idx val="32"/>
          <c:order val="32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8062020'!$P$36:$P$38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20-6E48-4BC3-BD2C-512F89D60737}"/>
            </c:ext>
          </c:extLst>
        </c:ser>
        <c:ser>
          <c:idx val="33"/>
          <c:order val="33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8062020'!$Q$36:$Q$38</c:f>
              <c:numCache>
                <c:formatCode>h:mm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21-6E48-4BC3-BD2C-512F89D60737}"/>
            </c:ext>
          </c:extLst>
        </c:ser>
        <c:ser>
          <c:idx val="34"/>
          <c:order val="34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8062020'!$F$33:$F$38</c:f>
              <c:numCache>
                <c:formatCode>0%</c:formatCode>
                <c:ptCount val="6"/>
                <c:pt idx="4">
                  <c:v>0.1</c:v>
                </c:pt>
                <c:pt idx="5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6E48-4BC3-BD2C-512F89D60737}"/>
            </c:ext>
          </c:extLst>
        </c:ser>
        <c:ser>
          <c:idx val="35"/>
          <c:order val="35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8062020'!$H$33:$H$38</c:f>
              <c:numCache>
                <c:formatCode>0%</c:formatCode>
                <c:ptCount val="6"/>
                <c:pt idx="0">
                  <c:v>0.1</c:v>
                </c:pt>
                <c:pt idx="4">
                  <c:v>0.2</c:v>
                </c:pt>
                <c:pt idx="5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6E48-4BC3-BD2C-512F89D60737}"/>
            </c:ext>
          </c:extLst>
        </c:ser>
        <c:ser>
          <c:idx val="36"/>
          <c:order val="36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8062020'!$L$33:$L$38</c:f>
              <c:numCache>
                <c:formatCode>0%</c:formatCode>
                <c:ptCount val="6"/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6E48-4BC3-BD2C-512F89D60737}"/>
            </c:ext>
          </c:extLst>
        </c:ser>
        <c:ser>
          <c:idx val="37"/>
          <c:order val="37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8062020'!$N$33:$N$38</c:f>
              <c:numCache>
                <c:formatCode>0%</c:formatCode>
                <c:ptCount val="6"/>
                <c:pt idx="0">
                  <c:v>0.1</c:v>
                </c:pt>
                <c:pt idx="4">
                  <c:v>0.1</c:v>
                </c:pt>
                <c:pt idx="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6E48-4BC3-BD2C-512F89D60737}"/>
            </c:ext>
          </c:extLst>
        </c:ser>
        <c:ser>
          <c:idx val="38"/>
          <c:order val="38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8062020'!$R$33:$R$38</c:f>
              <c:numCache>
                <c:formatCode>h:mm</c:formatCode>
                <c:ptCount val="6"/>
                <c:pt idx="5" formatCode="0%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6E48-4BC3-BD2C-512F89D60737}"/>
            </c:ext>
          </c:extLst>
        </c:ser>
        <c:ser>
          <c:idx val="39"/>
          <c:order val="39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8062020'!$T$33:$T$38</c:f>
              <c:numCache>
                <c:formatCode>General</c:formatCode>
                <c:ptCount val="6"/>
                <c:pt idx="5" formatCode="0%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6E48-4BC3-BD2C-512F89D60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4438399"/>
        <c:axId val="143751692"/>
      </c:barChart>
      <c:catAx>
        <c:axId val="574438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3751692"/>
        <c:crosses val="autoZero"/>
        <c:auto val="1"/>
        <c:lblAlgn val="ctr"/>
        <c:lblOffset val="100"/>
        <c:noMultiLvlLbl val="1"/>
      </c:catAx>
      <c:valAx>
        <c:axId val="1437516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7443839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US" b="0">
                <a:solidFill>
                  <a:schemeClr val="dk1"/>
                </a:solidFill>
                <a:latin typeface="+mn-lt"/>
              </a:rPr>
              <a:t>Hourly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FF2CC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8062020'!$D$35</c:f>
              <c:numCache>
                <c:formatCode>0%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A50-4EC4-8F92-A95661983923}"/>
            </c:ext>
          </c:extLst>
        </c:ser>
        <c:ser>
          <c:idx val="1"/>
          <c:order val="1"/>
          <c:tx>
            <c:v>90th</c:v>
          </c:tx>
          <c:spPr>
            <a:solidFill>
              <a:srgbClr val="FFE599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8062020'!$E$35</c:f>
              <c:numCache>
                <c:formatCode>h:mm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A50-4EC4-8F92-A95661983923}"/>
            </c:ext>
          </c:extLst>
        </c:ser>
        <c:ser>
          <c:idx val="2"/>
          <c:order val="2"/>
          <c:tx>
            <c:v>Max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8062020'!$F$35</c:f>
              <c:numCache>
                <c:formatCode>0%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FA50-4EC4-8F92-A95661983923}"/>
            </c:ext>
          </c:extLst>
        </c:ser>
        <c:ser>
          <c:idx val="3"/>
          <c:order val="3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8062020'!$G$35</c:f>
              <c:numCache>
                <c:formatCode>h:mm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FA50-4EC4-8F92-A95661983923}"/>
            </c:ext>
          </c:extLst>
        </c:ser>
        <c:ser>
          <c:idx val="4"/>
          <c:order val="4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8062020'!$H$35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FA50-4EC4-8F92-A95661983923}"/>
            </c:ext>
          </c:extLst>
        </c:ser>
        <c:ser>
          <c:idx val="5"/>
          <c:order val="5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8062020'!$J$35</c:f>
              <c:numCache>
                <c:formatCode>h:mm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FA50-4EC4-8F92-A95661983923}"/>
            </c:ext>
          </c:extLst>
        </c:ser>
        <c:ser>
          <c:idx val="6"/>
          <c:order val="6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8062020'!$K$35</c:f>
              <c:numCache>
                <c:formatCode>h:mm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FA50-4EC4-8F92-A95661983923}"/>
            </c:ext>
          </c:extLst>
        </c:ser>
        <c:ser>
          <c:idx val="7"/>
          <c:order val="7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8062020'!$L$35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FA50-4EC4-8F92-A95661983923}"/>
            </c:ext>
          </c:extLst>
        </c:ser>
        <c:ser>
          <c:idx val="8"/>
          <c:order val="8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8062020'!$M$35</c:f>
              <c:numCache>
                <c:formatCode>h:mm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FA50-4EC4-8F92-A95661983923}"/>
            </c:ext>
          </c:extLst>
        </c:ser>
        <c:ser>
          <c:idx val="9"/>
          <c:order val="9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8062020'!$N$35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9-FA50-4EC4-8F92-A95661983923}"/>
            </c:ext>
          </c:extLst>
        </c:ser>
        <c:ser>
          <c:idx val="10"/>
          <c:order val="10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8062020'!$O$35</c:f>
              <c:numCache>
                <c:formatCode>h:mm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A-FA50-4EC4-8F92-A95661983923}"/>
            </c:ext>
          </c:extLst>
        </c:ser>
        <c:ser>
          <c:idx val="11"/>
          <c:order val="11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8062020'!$P$35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B-FA50-4EC4-8F92-A95661983923}"/>
            </c:ext>
          </c:extLst>
        </c:ser>
        <c:ser>
          <c:idx val="12"/>
          <c:order val="12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8062020'!$Q$35</c:f>
              <c:numCache>
                <c:formatCode>h:mm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C-FA50-4EC4-8F92-A95661983923}"/>
            </c:ext>
          </c:extLst>
        </c:ser>
        <c:ser>
          <c:idx val="13"/>
          <c:order val="13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8062020'!$R$35</c:f>
              <c:numCache>
                <c:formatCode>h:mm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D-FA50-4EC4-8F92-A95661983923}"/>
            </c:ext>
          </c:extLst>
        </c:ser>
        <c:ser>
          <c:idx val="14"/>
          <c:order val="14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8062020'!$S$35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E-FA50-4EC4-8F92-A95661983923}"/>
            </c:ext>
          </c:extLst>
        </c:ser>
        <c:ser>
          <c:idx val="15"/>
          <c:order val="15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8062020'!$T$35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FA50-4EC4-8F92-A95661983923}"/>
            </c:ext>
          </c:extLst>
        </c:ser>
        <c:ser>
          <c:idx val="16"/>
          <c:order val="16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8062020'!$U$35</c:f>
              <c:numCache>
                <c:formatCode>h:mm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0-FA50-4EC4-8F92-A95661983923}"/>
            </c:ext>
          </c:extLst>
        </c:ser>
        <c:ser>
          <c:idx val="17"/>
          <c:order val="17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8062020'!$V$35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1-FA50-4EC4-8F92-A95661983923}"/>
            </c:ext>
          </c:extLst>
        </c:ser>
        <c:ser>
          <c:idx val="18"/>
          <c:order val="18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8062020'!$W$35</c:f>
              <c:numCache>
                <c:formatCode>h:mm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2-FA50-4EC4-8F92-A95661983923}"/>
            </c:ext>
          </c:extLst>
        </c:ser>
        <c:ser>
          <c:idx val="19"/>
          <c:order val="19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8062020'!$X$35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3-FA50-4EC4-8F92-A95661983923}"/>
            </c:ext>
          </c:extLst>
        </c:ser>
        <c:ser>
          <c:idx val="20"/>
          <c:order val="20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8062020'!$Y$35</c:f>
              <c:numCache>
                <c:formatCode>h:mm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4-FA50-4EC4-8F92-A95661983923}"/>
            </c:ext>
          </c:extLst>
        </c:ser>
        <c:ser>
          <c:idx val="21"/>
          <c:order val="21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8062020'!$D$33:$D$34</c:f>
              <c:numCache>
                <c:formatCode>0%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5-FA50-4EC4-8F92-A95661983923}"/>
            </c:ext>
          </c:extLst>
        </c:ser>
        <c:ser>
          <c:idx val="22"/>
          <c:order val="22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8062020'!$E$33:$E$34</c:f>
              <c:numCache>
                <c:formatCode>h:mm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6-FA50-4EC4-8F92-A95661983923}"/>
            </c:ext>
          </c:extLst>
        </c:ser>
        <c:ser>
          <c:idx val="23"/>
          <c:order val="23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8062020'!$F$33:$F$34</c:f>
              <c:numCache>
                <c:formatCode>0%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7-FA50-4EC4-8F92-A95661983923}"/>
            </c:ext>
          </c:extLst>
        </c:ser>
        <c:ser>
          <c:idx val="24"/>
          <c:order val="24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8062020'!$G$33:$G$34</c:f>
              <c:numCache>
                <c:formatCode>h:mm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8-FA50-4EC4-8F92-A95661983923}"/>
            </c:ext>
          </c:extLst>
        </c:ser>
        <c:ser>
          <c:idx val="25"/>
          <c:order val="25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8062020'!$J$33:$J$34</c:f>
              <c:numCache>
                <c:formatCode>h:mm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9-FA50-4EC4-8F92-A95661983923}"/>
            </c:ext>
          </c:extLst>
        </c:ser>
        <c:ser>
          <c:idx val="26"/>
          <c:order val="26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8062020'!$K$33:$K$34</c:f>
              <c:numCache>
                <c:formatCode>h:mm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A-FA50-4EC4-8F92-A95661983923}"/>
            </c:ext>
          </c:extLst>
        </c:ser>
        <c:ser>
          <c:idx val="27"/>
          <c:order val="27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8062020'!$L$33:$L$34</c:f>
              <c:numCache>
                <c:formatCode>0%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B-FA50-4EC4-8F92-A95661983923}"/>
            </c:ext>
          </c:extLst>
        </c:ser>
        <c:ser>
          <c:idx val="28"/>
          <c:order val="28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8062020'!$M$33:$M$34</c:f>
              <c:numCache>
                <c:formatCode>h:mm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C-FA50-4EC4-8F92-A95661983923}"/>
            </c:ext>
          </c:extLst>
        </c:ser>
        <c:ser>
          <c:idx val="29"/>
          <c:order val="29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8062020'!$P$33:$P$34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D-FA50-4EC4-8F92-A95661983923}"/>
            </c:ext>
          </c:extLst>
        </c:ser>
        <c:ser>
          <c:idx val="30"/>
          <c:order val="30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8062020'!$Q$33:$Q$34</c:f>
              <c:numCache>
                <c:formatCode>h:mm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E-FA50-4EC4-8F92-A95661983923}"/>
            </c:ext>
          </c:extLst>
        </c:ser>
        <c:ser>
          <c:idx val="31"/>
          <c:order val="31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8062020'!$R$33:$R$34</c:f>
              <c:numCache>
                <c:formatCode>h:mm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F-FA50-4EC4-8F92-A95661983923}"/>
            </c:ext>
          </c:extLst>
        </c:ser>
        <c:ser>
          <c:idx val="32"/>
          <c:order val="32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8062020'!$S$33:$S$34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20-FA50-4EC4-8F92-A95661983923}"/>
            </c:ext>
          </c:extLst>
        </c:ser>
        <c:ser>
          <c:idx val="33"/>
          <c:order val="33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8062020'!$T$33:$T$34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21-FA50-4EC4-8F92-A95661983923}"/>
            </c:ext>
          </c:extLst>
        </c:ser>
        <c:ser>
          <c:idx val="34"/>
          <c:order val="34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8062020'!$U$33:$U$34</c:f>
              <c:numCache>
                <c:formatCode>h:mm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22-FA50-4EC4-8F92-A95661983923}"/>
            </c:ext>
          </c:extLst>
        </c:ser>
        <c:ser>
          <c:idx val="35"/>
          <c:order val="35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8062020'!$V$33:$V$34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23-FA50-4EC4-8F92-A95661983923}"/>
            </c:ext>
          </c:extLst>
        </c:ser>
        <c:ser>
          <c:idx val="36"/>
          <c:order val="36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8062020'!$W$33:$W$34</c:f>
              <c:numCache>
                <c:formatCode>h:mm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24-FA50-4EC4-8F92-A95661983923}"/>
            </c:ext>
          </c:extLst>
        </c:ser>
        <c:ser>
          <c:idx val="37"/>
          <c:order val="37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8062020'!$X$33:$X$34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25-FA50-4EC4-8F92-A95661983923}"/>
            </c:ext>
          </c:extLst>
        </c:ser>
        <c:ser>
          <c:idx val="38"/>
          <c:order val="38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8062020'!$B$36:$B$38</c:f>
              <c:numCache>
                <c:formatCode>h:mm:ss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26-FA50-4EC4-8F92-A95661983923}"/>
            </c:ext>
          </c:extLst>
        </c:ser>
        <c:ser>
          <c:idx val="39"/>
          <c:order val="39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8062020'!$D$36:$D$38</c:f>
              <c:numCache>
                <c:formatCode>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27-FA50-4EC4-8F92-A95661983923}"/>
            </c:ext>
          </c:extLst>
        </c:ser>
        <c:ser>
          <c:idx val="40"/>
          <c:order val="40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8062020'!$J$36:$J$38</c:f>
              <c:numCache>
                <c:formatCode>h:mm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28-FA50-4EC4-8F92-A95661983923}"/>
            </c:ext>
          </c:extLst>
        </c:ser>
        <c:ser>
          <c:idx val="41"/>
          <c:order val="41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8062020'!$K$36:$K$38</c:f>
              <c:numCache>
                <c:formatCode>h:mm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29-FA50-4EC4-8F92-A95661983923}"/>
            </c:ext>
          </c:extLst>
        </c:ser>
        <c:ser>
          <c:idx val="42"/>
          <c:order val="42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8062020'!$P$36:$P$38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2A-FA50-4EC4-8F92-A95661983923}"/>
            </c:ext>
          </c:extLst>
        </c:ser>
        <c:ser>
          <c:idx val="43"/>
          <c:order val="43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8062020'!$Q$36:$Q$38</c:f>
              <c:numCache>
                <c:formatCode>h:mm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2B-FA50-4EC4-8F92-A95661983923}"/>
            </c:ext>
          </c:extLst>
        </c:ser>
        <c:ser>
          <c:idx val="44"/>
          <c:order val="44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8062020'!$V$33:$V$38</c:f>
              <c:numCache>
                <c:formatCode>General</c:formatCode>
                <c:ptCount val="6"/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FA50-4EC4-8F92-A95661983923}"/>
            </c:ext>
          </c:extLst>
        </c:ser>
        <c:ser>
          <c:idx val="45"/>
          <c:order val="45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8062020'!$X$33:$X$38</c:f>
              <c:numCache>
                <c:formatCode>General</c:formatCode>
                <c:ptCount val="6"/>
                <c:pt idx="4">
                  <c:v>0.01</c:v>
                </c:pt>
                <c:pt idx="5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FA50-4EC4-8F92-A95661983923}"/>
            </c:ext>
          </c:extLst>
        </c:ser>
        <c:ser>
          <c:idx val="46"/>
          <c:order val="46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8062020'!$Z$33:$Z$38</c:f>
              <c:numCache>
                <c:formatCode>General</c:formatCode>
                <c:ptCount val="6"/>
                <c:pt idx="0">
                  <c:v>0.25</c:v>
                </c:pt>
                <c:pt idx="2">
                  <c:v>0.1</c:v>
                </c:pt>
                <c:pt idx="4">
                  <c:v>0.25</c:v>
                </c:pt>
                <c:pt idx="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FA50-4EC4-8F92-A95661983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9292500"/>
        <c:axId val="1214126293"/>
      </c:barChart>
      <c:catAx>
        <c:axId val="16292925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14126293"/>
        <c:crosses val="autoZero"/>
        <c:auto val="1"/>
        <c:lblAlgn val="ctr"/>
        <c:lblOffset val="100"/>
        <c:noMultiLvlLbl val="1"/>
      </c:catAx>
      <c:valAx>
        <c:axId val="12141262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29292500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8551595052083347"/>
          <c:y val="0.1089398023360287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US" b="0">
                <a:solidFill>
                  <a:schemeClr val="dk1"/>
                </a:solidFill>
                <a:latin typeface="+mn-lt"/>
              </a:rPr>
              <a:t>5 Minute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8062020'!$C$47:$C$52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8062020'!$F$47:$F$52</c:f>
              <c:numCache>
                <c:formatCode>0%</c:formatCode>
                <c:ptCount val="6"/>
                <c:pt idx="0">
                  <c:v>0.1</c:v>
                </c:pt>
                <c:pt idx="4">
                  <c:v>0.1</c:v>
                </c:pt>
                <c:pt idx="5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07C-4F4E-ACC4-B9DBF8E2322E}"/>
            </c:ext>
          </c:extLst>
        </c:ser>
        <c:ser>
          <c:idx val="1"/>
          <c:order val="1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8062020'!$C$47:$C$52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8062020'!$H$47:$H$52</c:f>
              <c:numCache>
                <c:formatCode>0%</c:formatCode>
                <c:ptCount val="6"/>
                <c:pt idx="0">
                  <c:v>0.3</c:v>
                </c:pt>
                <c:pt idx="2">
                  <c:v>0.1</c:v>
                </c:pt>
                <c:pt idx="3">
                  <c:v>0.1</c:v>
                </c:pt>
                <c:pt idx="4">
                  <c:v>0.3</c:v>
                </c:pt>
                <c:pt idx="5">
                  <c:v>0.7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07C-4F4E-ACC4-B9DBF8E2322E}"/>
            </c:ext>
          </c:extLst>
        </c:ser>
        <c:ser>
          <c:idx val="2"/>
          <c:order val="2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8062020'!$C$47:$C$52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8062020'!$L$47:$L$52</c:f>
              <c:numCache>
                <c:formatCode>0%</c:formatCode>
                <c:ptCount val="6"/>
                <c:pt idx="2">
                  <c:v>0.1</c:v>
                </c:pt>
                <c:pt idx="5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A07C-4F4E-ACC4-B9DBF8E2322E}"/>
            </c:ext>
          </c:extLst>
        </c:ser>
        <c:ser>
          <c:idx val="3"/>
          <c:order val="3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8062020'!$C$47:$C$52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8062020'!$N$47:$N$52</c:f>
              <c:numCache>
                <c:formatCode>0%</c:formatCode>
                <c:ptCount val="6"/>
                <c:pt idx="0">
                  <c:v>0.1</c:v>
                </c:pt>
                <c:pt idx="2">
                  <c:v>0.1</c:v>
                </c:pt>
                <c:pt idx="4">
                  <c:v>0.1</c:v>
                </c:pt>
                <c:pt idx="5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A07C-4F4E-ACC4-B9DBF8E2322E}"/>
            </c:ext>
          </c:extLst>
        </c:ser>
        <c:ser>
          <c:idx val="4"/>
          <c:order val="4"/>
          <c:tx>
            <c:v>&gt;2.00 27km</c:v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8062020'!$C$47:$C$52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8062020'!$T$47:$T$52</c:f>
              <c:numCache>
                <c:formatCode>0%</c:formatCode>
                <c:ptCount val="6"/>
                <c:pt idx="5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A07C-4F4E-ACC4-B9DBF8E23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2705768"/>
        <c:axId val="474157149"/>
      </c:barChart>
      <c:catAx>
        <c:axId val="572705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74157149"/>
        <c:crosses val="autoZero"/>
        <c:auto val="1"/>
        <c:lblAlgn val="ctr"/>
        <c:lblOffset val="100"/>
        <c:noMultiLvlLbl val="1"/>
      </c:catAx>
      <c:valAx>
        <c:axId val="4741571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7270576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US" b="0">
                <a:solidFill>
                  <a:schemeClr val="dk1"/>
                </a:solidFill>
                <a:latin typeface="+mn-lt"/>
              </a:rPr>
              <a:t>5 Minute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8062020'!$C$47:$C$52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8062020'!$AH$47:$AH$52</c:f>
              <c:numCache>
                <c:formatCode>General</c:formatCode>
                <c:ptCount val="6"/>
                <c:pt idx="5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7EB-426A-A9FA-562588D0D691}"/>
            </c:ext>
          </c:extLst>
        </c:ser>
        <c:ser>
          <c:idx val="1"/>
          <c:order val="1"/>
          <c:tx>
            <c:v>90th</c:v>
          </c:tx>
          <c:spPr>
            <a:solidFill>
              <a:srgbClr val="F6B26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8062020'!$C$47:$C$52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8062020'!$AJ$47:$AJ$52</c:f>
              <c:numCache>
                <c:formatCode>General</c:formatCode>
                <c:ptCount val="6"/>
                <c:pt idx="0">
                  <c:v>0.01</c:v>
                </c:pt>
                <c:pt idx="2">
                  <c:v>0.01</c:v>
                </c:pt>
                <c:pt idx="4">
                  <c:v>0.01</c:v>
                </c:pt>
                <c:pt idx="5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7EB-426A-A9FA-562588D0D691}"/>
            </c:ext>
          </c:extLst>
        </c:ser>
        <c:ser>
          <c:idx val="2"/>
          <c:order val="2"/>
          <c:tx>
            <c:v>Max</c:v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8062020'!$C$47:$C$52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8062020'!$AL$47:$AL$52</c:f>
              <c:numCache>
                <c:formatCode>General</c:formatCode>
                <c:ptCount val="6"/>
                <c:pt idx="0">
                  <c:v>0.25</c:v>
                </c:pt>
                <c:pt idx="2">
                  <c:v>0.25</c:v>
                </c:pt>
                <c:pt idx="4">
                  <c:v>0.25</c:v>
                </c:pt>
                <c:pt idx="5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D7EB-426A-A9FA-562588D0D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065487"/>
        <c:axId val="1827789782"/>
      </c:barChart>
      <c:catAx>
        <c:axId val="171065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27789782"/>
        <c:crosses val="autoZero"/>
        <c:auto val="1"/>
        <c:lblAlgn val="ctr"/>
        <c:lblOffset val="100"/>
        <c:noMultiLvlLbl val="1"/>
      </c:catAx>
      <c:valAx>
        <c:axId val="18277897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1065487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8551595052083347"/>
          <c:y val="8.4681042228212017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US" b="0">
                <a:solidFill>
                  <a:schemeClr val="dk1"/>
                </a:solidFill>
                <a:latin typeface="+mn-lt"/>
              </a:rPr>
              <a:t>Hourly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8062020'!$E$35</c:f>
              <c:numCache>
                <c:formatCode>h:mm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7C4-44B5-A6CD-1BD0C929BDE0}"/>
            </c:ext>
          </c:extLst>
        </c:ser>
        <c:ser>
          <c:idx val="1"/>
          <c:order val="1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8062020'!$F$35</c:f>
              <c:numCache>
                <c:formatCode>0%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7C4-44B5-A6CD-1BD0C929BDE0}"/>
            </c:ext>
          </c:extLst>
        </c:ser>
        <c:ser>
          <c:idx val="2"/>
          <c:order val="2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8062020'!$G$35</c:f>
              <c:numCache>
                <c:formatCode>h:mm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F7C4-44B5-A6CD-1BD0C929BDE0}"/>
            </c:ext>
          </c:extLst>
        </c:ser>
        <c:ser>
          <c:idx val="3"/>
          <c:order val="3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8062020'!$H$35</c:f>
              <c:numCache>
                <c:formatCode>0%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F7C4-44B5-A6CD-1BD0C929BDE0}"/>
            </c:ext>
          </c:extLst>
        </c:ser>
        <c:ser>
          <c:idx val="4"/>
          <c:order val="4"/>
          <c:tx>
            <c:v>&gt;2.00 15km</c:v>
          </c:tx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8062020'!$J$35</c:f>
              <c:numCache>
                <c:formatCode>h:mm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F7C4-44B5-A6CD-1BD0C929BDE0}"/>
            </c:ext>
          </c:extLst>
        </c:ser>
        <c:ser>
          <c:idx val="5"/>
          <c:order val="5"/>
          <c:tx>
            <c:v>&gt;2.00 27km</c:v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8062020'!$K$35</c:f>
              <c:numCache>
                <c:formatCode>h:mm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F7C4-44B5-A6CD-1BD0C929BDE0}"/>
            </c:ext>
          </c:extLst>
        </c:ser>
        <c:ser>
          <c:idx val="6"/>
          <c:order val="6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8062020'!$L$35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F7C4-44B5-A6CD-1BD0C929BDE0}"/>
            </c:ext>
          </c:extLst>
        </c:ser>
        <c:ser>
          <c:idx val="7"/>
          <c:order val="7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8062020'!$M$35</c:f>
              <c:numCache>
                <c:formatCode>h:mm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F7C4-44B5-A6CD-1BD0C929BDE0}"/>
            </c:ext>
          </c:extLst>
        </c:ser>
        <c:ser>
          <c:idx val="8"/>
          <c:order val="8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8062020'!$N$35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F7C4-44B5-A6CD-1BD0C929BDE0}"/>
            </c:ext>
          </c:extLst>
        </c:ser>
        <c:ser>
          <c:idx val="9"/>
          <c:order val="9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8062020'!$O$35</c:f>
              <c:numCache>
                <c:formatCode>h:mm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9-F7C4-44B5-A6CD-1BD0C929BDE0}"/>
            </c:ext>
          </c:extLst>
        </c:ser>
        <c:ser>
          <c:idx val="10"/>
          <c:order val="10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8062020'!$P$35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A-F7C4-44B5-A6CD-1BD0C929BDE0}"/>
            </c:ext>
          </c:extLst>
        </c:ser>
        <c:ser>
          <c:idx val="11"/>
          <c:order val="11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8062020'!$Q$35</c:f>
              <c:numCache>
                <c:formatCode>h:mm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B-F7C4-44B5-A6CD-1BD0C929BDE0}"/>
            </c:ext>
          </c:extLst>
        </c:ser>
        <c:ser>
          <c:idx val="12"/>
          <c:order val="12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8062020'!$R$35</c:f>
              <c:numCache>
                <c:formatCode>h:mm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C-F7C4-44B5-A6CD-1BD0C929BDE0}"/>
            </c:ext>
          </c:extLst>
        </c:ser>
        <c:ser>
          <c:idx val="13"/>
          <c:order val="13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8062020'!$S$35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D-F7C4-44B5-A6CD-1BD0C929BDE0}"/>
            </c:ext>
          </c:extLst>
        </c:ser>
        <c:ser>
          <c:idx val="14"/>
          <c:order val="14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8062020'!$T$35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E-F7C4-44B5-A6CD-1BD0C929BDE0}"/>
            </c:ext>
          </c:extLst>
        </c:ser>
        <c:ser>
          <c:idx val="15"/>
          <c:order val="15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8062020'!$D$33:$D$34</c:f>
              <c:numCache>
                <c:formatCode>0%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F-F7C4-44B5-A6CD-1BD0C929BDE0}"/>
            </c:ext>
          </c:extLst>
        </c:ser>
        <c:ser>
          <c:idx val="16"/>
          <c:order val="16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8062020'!$E$33:$E$34</c:f>
              <c:numCache>
                <c:formatCode>h:mm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0-F7C4-44B5-A6CD-1BD0C929BDE0}"/>
            </c:ext>
          </c:extLst>
        </c:ser>
        <c:ser>
          <c:idx val="17"/>
          <c:order val="17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8062020'!$F$33:$F$34</c:f>
              <c:numCache>
                <c:formatCode>0%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1-F7C4-44B5-A6CD-1BD0C929BDE0}"/>
            </c:ext>
          </c:extLst>
        </c:ser>
        <c:ser>
          <c:idx val="18"/>
          <c:order val="18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8062020'!$G$33:$G$34</c:f>
              <c:numCache>
                <c:formatCode>h:mm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2-F7C4-44B5-A6CD-1BD0C929BDE0}"/>
            </c:ext>
          </c:extLst>
        </c:ser>
        <c:ser>
          <c:idx val="19"/>
          <c:order val="19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8062020'!$J$33:$J$34</c:f>
              <c:numCache>
                <c:formatCode>h:mm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3-F7C4-44B5-A6CD-1BD0C929BDE0}"/>
            </c:ext>
          </c:extLst>
        </c:ser>
        <c:ser>
          <c:idx val="20"/>
          <c:order val="20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8062020'!$K$33:$K$34</c:f>
              <c:numCache>
                <c:formatCode>h:mm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4-F7C4-44B5-A6CD-1BD0C929BDE0}"/>
            </c:ext>
          </c:extLst>
        </c:ser>
        <c:ser>
          <c:idx val="21"/>
          <c:order val="21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8062020'!$L$33:$L$34</c:f>
              <c:numCache>
                <c:formatCode>0%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5-F7C4-44B5-A6CD-1BD0C929BDE0}"/>
            </c:ext>
          </c:extLst>
        </c:ser>
        <c:ser>
          <c:idx val="22"/>
          <c:order val="22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8062020'!$M$33:$M$34</c:f>
              <c:numCache>
                <c:formatCode>h:mm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6-F7C4-44B5-A6CD-1BD0C929BDE0}"/>
            </c:ext>
          </c:extLst>
        </c:ser>
        <c:ser>
          <c:idx val="23"/>
          <c:order val="23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8062020'!$P$33:$P$34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7-F7C4-44B5-A6CD-1BD0C929BDE0}"/>
            </c:ext>
          </c:extLst>
        </c:ser>
        <c:ser>
          <c:idx val="24"/>
          <c:order val="24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8062020'!$Q$33:$Q$34</c:f>
              <c:numCache>
                <c:formatCode>h:mm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8-F7C4-44B5-A6CD-1BD0C929BDE0}"/>
            </c:ext>
          </c:extLst>
        </c:ser>
        <c:ser>
          <c:idx val="25"/>
          <c:order val="25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8062020'!$R$33:$R$34</c:f>
              <c:numCache>
                <c:formatCode>h:mm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9-F7C4-44B5-A6CD-1BD0C929BDE0}"/>
            </c:ext>
          </c:extLst>
        </c:ser>
        <c:ser>
          <c:idx val="26"/>
          <c:order val="26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8062020'!$S$33:$S$34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A-F7C4-44B5-A6CD-1BD0C929BDE0}"/>
            </c:ext>
          </c:extLst>
        </c:ser>
        <c:ser>
          <c:idx val="27"/>
          <c:order val="27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8062020'!$T$33:$T$34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B-F7C4-44B5-A6CD-1BD0C929BDE0}"/>
            </c:ext>
          </c:extLst>
        </c:ser>
        <c:ser>
          <c:idx val="28"/>
          <c:order val="28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8062020'!$B$36:$B$38</c:f>
              <c:numCache>
                <c:formatCode>h:mm:ss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1C-F7C4-44B5-A6CD-1BD0C929BDE0}"/>
            </c:ext>
          </c:extLst>
        </c:ser>
        <c:ser>
          <c:idx val="29"/>
          <c:order val="29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8062020'!$D$36:$D$38</c:f>
              <c:numCache>
                <c:formatCode>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1D-F7C4-44B5-A6CD-1BD0C929BDE0}"/>
            </c:ext>
          </c:extLst>
        </c:ser>
        <c:ser>
          <c:idx val="30"/>
          <c:order val="30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8062020'!$J$36:$J$38</c:f>
              <c:numCache>
                <c:formatCode>h:mm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1E-F7C4-44B5-A6CD-1BD0C929BDE0}"/>
            </c:ext>
          </c:extLst>
        </c:ser>
        <c:ser>
          <c:idx val="31"/>
          <c:order val="31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8062020'!$K$36:$K$38</c:f>
              <c:numCache>
                <c:formatCode>h:mm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1F-F7C4-44B5-A6CD-1BD0C929BDE0}"/>
            </c:ext>
          </c:extLst>
        </c:ser>
        <c:ser>
          <c:idx val="32"/>
          <c:order val="32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8062020'!$P$36:$P$38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20-F7C4-44B5-A6CD-1BD0C929BDE0}"/>
            </c:ext>
          </c:extLst>
        </c:ser>
        <c:ser>
          <c:idx val="33"/>
          <c:order val="33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8062020'!$Q$36:$Q$38</c:f>
              <c:numCache>
                <c:formatCode>h:mm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21-F7C4-44B5-A6CD-1BD0C929BDE0}"/>
            </c:ext>
          </c:extLst>
        </c:ser>
        <c:ser>
          <c:idx val="34"/>
          <c:order val="34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8062020'!$F$33:$F$38</c:f>
              <c:numCache>
                <c:formatCode>0%</c:formatCode>
                <c:ptCount val="6"/>
                <c:pt idx="4">
                  <c:v>0.1</c:v>
                </c:pt>
                <c:pt idx="5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F7C4-44B5-A6CD-1BD0C929BDE0}"/>
            </c:ext>
          </c:extLst>
        </c:ser>
        <c:ser>
          <c:idx val="35"/>
          <c:order val="35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8062020'!$H$33:$H$38</c:f>
              <c:numCache>
                <c:formatCode>0%</c:formatCode>
                <c:ptCount val="6"/>
                <c:pt idx="0">
                  <c:v>0.1</c:v>
                </c:pt>
                <c:pt idx="4">
                  <c:v>0.2</c:v>
                </c:pt>
                <c:pt idx="5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F7C4-44B5-A6CD-1BD0C929BDE0}"/>
            </c:ext>
          </c:extLst>
        </c:ser>
        <c:ser>
          <c:idx val="36"/>
          <c:order val="36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8062020'!$L$33:$L$38</c:f>
              <c:numCache>
                <c:formatCode>0%</c:formatCode>
                <c:ptCount val="6"/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F7C4-44B5-A6CD-1BD0C929BDE0}"/>
            </c:ext>
          </c:extLst>
        </c:ser>
        <c:ser>
          <c:idx val="37"/>
          <c:order val="37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8062020'!$N$33:$N$38</c:f>
              <c:numCache>
                <c:formatCode>0%</c:formatCode>
                <c:ptCount val="6"/>
                <c:pt idx="0">
                  <c:v>0.1</c:v>
                </c:pt>
                <c:pt idx="4">
                  <c:v>0.1</c:v>
                </c:pt>
                <c:pt idx="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F7C4-44B5-A6CD-1BD0C929BDE0}"/>
            </c:ext>
          </c:extLst>
        </c:ser>
        <c:ser>
          <c:idx val="38"/>
          <c:order val="38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8062020'!$R$33:$R$38</c:f>
              <c:numCache>
                <c:formatCode>h:mm</c:formatCode>
                <c:ptCount val="6"/>
                <c:pt idx="5" formatCode="0%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F7C4-44B5-A6CD-1BD0C929BDE0}"/>
            </c:ext>
          </c:extLst>
        </c:ser>
        <c:ser>
          <c:idx val="39"/>
          <c:order val="39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8062020'!$T$33:$T$38</c:f>
              <c:numCache>
                <c:formatCode>General</c:formatCode>
                <c:ptCount val="6"/>
                <c:pt idx="5" formatCode="0%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F7C4-44B5-A6CD-1BD0C929B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8335650"/>
        <c:axId val="684687013"/>
      </c:barChart>
      <c:catAx>
        <c:axId val="3983356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84687013"/>
        <c:crosses val="autoZero"/>
        <c:auto val="1"/>
        <c:lblAlgn val="ctr"/>
        <c:lblOffset val="100"/>
        <c:noMultiLvlLbl val="1"/>
      </c:catAx>
      <c:valAx>
        <c:axId val="6846870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9833565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US" b="0">
                <a:solidFill>
                  <a:schemeClr val="dk1"/>
                </a:solidFill>
                <a:latin typeface="+mn-lt"/>
              </a:rPr>
              <a:t>Hourly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FF2CC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8062020'!$D$35</c:f>
              <c:numCache>
                <c:formatCode>0%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75F-43CE-8EE6-35E2535A3D05}"/>
            </c:ext>
          </c:extLst>
        </c:ser>
        <c:ser>
          <c:idx val="1"/>
          <c:order val="1"/>
          <c:tx>
            <c:v>90th</c:v>
          </c:tx>
          <c:spPr>
            <a:solidFill>
              <a:srgbClr val="FFE599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8062020'!$E$35</c:f>
              <c:numCache>
                <c:formatCode>h:mm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75F-43CE-8EE6-35E2535A3D05}"/>
            </c:ext>
          </c:extLst>
        </c:ser>
        <c:ser>
          <c:idx val="2"/>
          <c:order val="2"/>
          <c:tx>
            <c:v>Max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8062020'!$F$35</c:f>
              <c:numCache>
                <c:formatCode>0%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C75F-43CE-8EE6-35E2535A3D05}"/>
            </c:ext>
          </c:extLst>
        </c:ser>
        <c:ser>
          <c:idx val="3"/>
          <c:order val="3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8062020'!$G$35</c:f>
              <c:numCache>
                <c:formatCode>h:mm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C75F-43CE-8EE6-35E2535A3D05}"/>
            </c:ext>
          </c:extLst>
        </c:ser>
        <c:ser>
          <c:idx val="4"/>
          <c:order val="4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8062020'!$H$35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C75F-43CE-8EE6-35E2535A3D05}"/>
            </c:ext>
          </c:extLst>
        </c:ser>
        <c:ser>
          <c:idx val="5"/>
          <c:order val="5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8062020'!$J$35</c:f>
              <c:numCache>
                <c:formatCode>h:mm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C75F-43CE-8EE6-35E2535A3D05}"/>
            </c:ext>
          </c:extLst>
        </c:ser>
        <c:ser>
          <c:idx val="6"/>
          <c:order val="6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8062020'!$K$35</c:f>
              <c:numCache>
                <c:formatCode>h:mm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C75F-43CE-8EE6-35E2535A3D05}"/>
            </c:ext>
          </c:extLst>
        </c:ser>
        <c:ser>
          <c:idx val="7"/>
          <c:order val="7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8062020'!$L$35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C75F-43CE-8EE6-35E2535A3D05}"/>
            </c:ext>
          </c:extLst>
        </c:ser>
        <c:ser>
          <c:idx val="8"/>
          <c:order val="8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8062020'!$M$35</c:f>
              <c:numCache>
                <c:formatCode>h:mm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C75F-43CE-8EE6-35E2535A3D05}"/>
            </c:ext>
          </c:extLst>
        </c:ser>
        <c:ser>
          <c:idx val="9"/>
          <c:order val="9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8062020'!$N$35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9-C75F-43CE-8EE6-35E2535A3D05}"/>
            </c:ext>
          </c:extLst>
        </c:ser>
        <c:ser>
          <c:idx val="10"/>
          <c:order val="10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8062020'!$O$35</c:f>
              <c:numCache>
                <c:formatCode>h:mm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A-C75F-43CE-8EE6-35E2535A3D05}"/>
            </c:ext>
          </c:extLst>
        </c:ser>
        <c:ser>
          <c:idx val="11"/>
          <c:order val="11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8062020'!$P$35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B-C75F-43CE-8EE6-35E2535A3D05}"/>
            </c:ext>
          </c:extLst>
        </c:ser>
        <c:ser>
          <c:idx val="12"/>
          <c:order val="12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8062020'!$Q$35</c:f>
              <c:numCache>
                <c:formatCode>h:mm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C-C75F-43CE-8EE6-35E2535A3D05}"/>
            </c:ext>
          </c:extLst>
        </c:ser>
        <c:ser>
          <c:idx val="13"/>
          <c:order val="13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8062020'!$R$35</c:f>
              <c:numCache>
                <c:formatCode>h:mm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D-C75F-43CE-8EE6-35E2535A3D05}"/>
            </c:ext>
          </c:extLst>
        </c:ser>
        <c:ser>
          <c:idx val="14"/>
          <c:order val="14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8062020'!$S$35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E-C75F-43CE-8EE6-35E2535A3D05}"/>
            </c:ext>
          </c:extLst>
        </c:ser>
        <c:ser>
          <c:idx val="15"/>
          <c:order val="15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8062020'!$T$35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C75F-43CE-8EE6-35E2535A3D05}"/>
            </c:ext>
          </c:extLst>
        </c:ser>
        <c:ser>
          <c:idx val="16"/>
          <c:order val="16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8062020'!$U$35</c:f>
              <c:numCache>
                <c:formatCode>h:mm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0-C75F-43CE-8EE6-35E2535A3D05}"/>
            </c:ext>
          </c:extLst>
        </c:ser>
        <c:ser>
          <c:idx val="17"/>
          <c:order val="17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8062020'!$V$35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1-C75F-43CE-8EE6-35E2535A3D05}"/>
            </c:ext>
          </c:extLst>
        </c:ser>
        <c:ser>
          <c:idx val="18"/>
          <c:order val="18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8062020'!$W$35</c:f>
              <c:numCache>
                <c:formatCode>h:mm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2-C75F-43CE-8EE6-35E2535A3D05}"/>
            </c:ext>
          </c:extLst>
        </c:ser>
        <c:ser>
          <c:idx val="19"/>
          <c:order val="19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8062020'!$X$35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3-C75F-43CE-8EE6-35E2535A3D05}"/>
            </c:ext>
          </c:extLst>
        </c:ser>
        <c:ser>
          <c:idx val="20"/>
          <c:order val="20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8062020'!$Y$35</c:f>
              <c:numCache>
                <c:formatCode>h:mm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4-C75F-43CE-8EE6-35E2535A3D05}"/>
            </c:ext>
          </c:extLst>
        </c:ser>
        <c:ser>
          <c:idx val="21"/>
          <c:order val="21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8062020'!$D$33:$D$34</c:f>
              <c:numCache>
                <c:formatCode>0%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5-C75F-43CE-8EE6-35E2535A3D05}"/>
            </c:ext>
          </c:extLst>
        </c:ser>
        <c:ser>
          <c:idx val="22"/>
          <c:order val="22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8062020'!$E$33:$E$34</c:f>
              <c:numCache>
                <c:formatCode>h:mm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6-C75F-43CE-8EE6-35E2535A3D05}"/>
            </c:ext>
          </c:extLst>
        </c:ser>
        <c:ser>
          <c:idx val="23"/>
          <c:order val="23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8062020'!$F$33:$F$34</c:f>
              <c:numCache>
                <c:formatCode>0%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7-C75F-43CE-8EE6-35E2535A3D05}"/>
            </c:ext>
          </c:extLst>
        </c:ser>
        <c:ser>
          <c:idx val="24"/>
          <c:order val="24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8062020'!$G$33:$G$34</c:f>
              <c:numCache>
                <c:formatCode>h:mm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8-C75F-43CE-8EE6-35E2535A3D05}"/>
            </c:ext>
          </c:extLst>
        </c:ser>
        <c:ser>
          <c:idx val="25"/>
          <c:order val="25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8062020'!$J$33:$J$34</c:f>
              <c:numCache>
                <c:formatCode>h:mm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9-C75F-43CE-8EE6-35E2535A3D05}"/>
            </c:ext>
          </c:extLst>
        </c:ser>
        <c:ser>
          <c:idx val="26"/>
          <c:order val="26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8062020'!$K$33:$K$34</c:f>
              <c:numCache>
                <c:formatCode>h:mm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A-C75F-43CE-8EE6-35E2535A3D05}"/>
            </c:ext>
          </c:extLst>
        </c:ser>
        <c:ser>
          <c:idx val="27"/>
          <c:order val="27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8062020'!$L$33:$L$34</c:f>
              <c:numCache>
                <c:formatCode>0%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B-C75F-43CE-8EE6-35E2535A3D05}"/>
            </c:ext>
          </c:extLst>
        </c:ser>
        <c:ser>
          <c:idx val="28"/>
          <c:order val="28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8062020'!$M$33:$M$34</c:f>
              <c:numCache>
                <c:formatCode>h:mm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C-C75F-43CE-8EE6-35E2535A3D05}"/>
            </c:ext>
          </c:extLst>
        </c:ser>
        <c:ser>
          <c:idx val="29"/>
          <c:order val="29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8062020'!$P$33:$P$34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D-C75F-43CE-8EE6-35E2535A3D05}"/>
            </c:ext>
          </c:extLst>
        </c:ser>
        <c:ser>
          <c:idx val="30"/>
          <c:order val="30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8062020'!$Q$33:$Q$34</c:f>
              <c:numCache>
                <c:formatCode>h:mm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E-C75F-43CE-8EE6-35E2535A3D05}"/>
            </c:ext>
          </c:extLst>
        </c:ser>
        <c:ser>
          <c:idx val="31"/>
          <c:order val="31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8062020'!$R$33:$R$34</c:f>
              <c:numCache>
                <c:formatCode>h:mm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F-C75F-43CE-8EE6-35E2535A3D05}"/>
            </c:ext>
          </c:extLst>
        </c:ser>
        <c:ser>
          <c:idx val="32"/>
          <c:order val="32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8062020'!$S$33:$S$34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20-C75F-43CE-8EE6-35E2535A3D05}"/>
            </c:ext>
          </c:extLst>
        </c:ser>
        <c:ser>
          <c:idx val="33"/>
          <c:order val="33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8062020'!$T$33:$T$34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21-C75F-43CE-8EE6-35E2535A3D05}"/>
            </c:ext>
          </c:extLst>
        </c:ser>
        <c:ser>
          <c:idx val="34"/>
          <c:order val="34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8062020'!$U$33:$U$34</c:f>
              <c:numCache>
                <c:formatCode>h:mm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22-C75F-43CE-8EE6-35E2535A3D05}"/>
            </c:ext>
          </c:extLst>
        </c:ser>
        <c:ser>
          <c:idx val="35"/>
          <c:order val="35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8062020'!$V$33:$V$34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23-C75F-43CE-8EE6-35E2535A3D05}"/>
            </c:ext>
          </c:extLst>
        </c:ser>
        <c:ser>
          <c:idx val="36"/>
          <c:order val="36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8062020'!$W$33:$W$34</c:f>
              <c:numCache>
                <c:formatCode>h:mm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24-C75F-43CE-8EE6-35E2535A3D05}"/>
            </c:ext>
          </c:extLst>
        </c:ser>
        <c:ser>
          <c:idx val="37"/>
          <c:order val="37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8062020'!$X$33:$X$34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25-C75F-43CE-8EE6-35E2535A3D05}"/>
            </c:ext>
          </c:extLst>
        </c:ser>
        <c:ser>
          <c:idx val="38"/>
          <c:order val="38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8062020'!$B$36:$B$38</c:f>
              <c:numCache>
                <c:formatCode>h:mm:ss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26-C75F-43CE-8EE6-35E2535A3D05}"/>
            </c:ext>
          </c:extLst>
        </c:ser>
        <c:ser>
          <c:idx val="39"/>
          <c:order val="39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8062020'!$D$36:$D$38</c:f>
              <c:numCache>
                <c:formatCode>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27-C75F-43CE-8EE6-35E2535A3D05}"/>
            </c:ext>
          </c:extLst>
        </c:ser>
        <c:ser>
          <c:idx val="40"/>
          <c:order val="40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8062020'!$J$36:$J$38</c:f>
              <c:numCache>
                <c:formatCode>h:mm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28-C75F-43CE-8EE6-35E2535A3D05}"/>
            </c:ext>
          </c:extLst>
        </c:ser>
        <c:ser>
          <c:idx val="41"/>
          <c:order val="41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8062020'!$K$36:$K$38</c:f>
              <c:numCache>
                <c:formatCode>h:mm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29-C75F-43CE-8EE6-35E2535A3D05}"/>
            </c:ext>
          </c:extLst>
        </c:ser>
        <c:ser>
          <c:idx val="42"/>
          <c:order val="42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8062020'!$P$36:$P$38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2A-C75F-43CE-8EE6-35E2535A3D05}"/>
            </c:ext>
          </c:extLst>
        </c:ser>
        <c:ser>
          <c:idx val="43"/>
          <c:order val="43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8062020'!$Q$36:$Q$38</c:f>
              <c:numCache>
                <c:formatCode>h:mm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2B-C75F-43CE-8EE6-35E2535A3D05}"/>
            </c:ext>
          </c:extLst>
        </c:ser>
        <c:ser>
          <c:idx val="44"/>
          <c:order val="44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8062020'!$V$33:$V$38</c:f>
              <c:numCache>
                <c:formatCode>General</c:formatCode>
                <c:ptCount val="6"/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C75F-43CE-8EE6-35E2535A3D05}"/>
            </c:ext>
          </c:extLst>
        </c:ser>
        <c:ser>
          <c:idx val="45"/>
          <c:order val="45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8062020'!$X$33:$X$38</c:f>
              <c:numCache>
                <c:formatCode>General</c:formatCode>
                <c:ptCount val="6"/>
                <c:pt idx="4">
                  <c:v>0.01</c:v>
                </c:pt>
                <c:pt idx="5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C75F-43CE-8EE6-35E2535A3D05}"/>
            </c:ext>
          </c:extLst>
        </c:ser>
        <c:ser>
          <c:idx val="46"/>
          <c:order val="46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8062020'!$Z$33:$Z$38</c:f>
              <c:numCache>
                <c:formatCode>General</c:formatCode>
                <c:ptCount val="6"/>
                <c:pt idx="0">
                  <c:v>0.25</c:v>
                </c:pt>
                <c:pt idx="2">
                  <c:v>0.1</c:v>
                </c:pt>
                <c:pt idx="4">
                  <c:v>0.25</c:v>
                </c:pt>
                <c:pt idx="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C75F-43CE-8EE6-35E2535A3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8360431"/>
        <c:axId val="1771401596"/>
      </c:barChart>
      <c:catAx>
        <c:axId val="11983604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71401596"/>
        <c:crosses val="autoZero"/>
        <c:auto val="1"/>
        <c:lblAlgn val="ctr"/>
        <c:lblOffset val="100"/>
        <c:noMultiLvlLbl val="1"/>
      </c:catAx>
      <c:valAx>
        <c:axId val="17714015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98360431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8551595052083347"/>
          <c:y val="0.1089398023360287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US" b="0">
                <a:solidFill>
                  <a:schemeClr val="dk1"/>
                </a:solidFill>
                <a:latin typeface="+mn-lt"/>
              </a:rPr>
              <a:t>5 Minute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8062020'!$C$47:$C$52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8062020'!$F$47:$F$52</c:f>
              <c:numCache>
                <c:formatCode>0%</c:formatCode>
                <c:ptCount val="6"/>
                <c:pt idx="0">
                  <c:v>0.1</c:v>
                </c:pt>
                <c:pt idx="4">
                  <c:v>0.1</c:v>
                </c:pt>
                <c:pt idx="5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87A-4CFE-BFC5-640B377C35E8}"/>
            </c:ext>
          </c:extLst>
        </c:ser>
        <c:ser>
          <c:idx val="1"/>
          <c:order val="1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8062020'!$C$47:$C$52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8062020'!$H$47:$H$52</c:f>
              <c:numCache>
                <c:formatCode>0%</c:formatCode>
                <c:ptCount val="6"/>
                <c:pt idx="0">
                  <c:v>0.3</c:v>
                </c:pt>
                <c:pt idx="2">
                  <c:v>0.1</c:v>
                </c:pt>
                <c:pt idx="3">
                  <c:v>0.1</c:v>
                </c:pt>
                <c:pt idx="4">
                  <c:v>0.3</c:v>
                </c:pt>
                <c:pt idx="5">
                  <c:v>0.7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87A-4CFE-BFC5-640B377C35E8}"/>
            </c:ext>
          </c:extLst>
        </c:ser>
        <c:ser>
          <c:idx val="2"/>
          <c:order val="2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8062020'!$C$47:$C$52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8062020'!$L$47:$L$52</c:f>
              <c:numCache>
                <c:formatCode>0%</c:formatCode>
                <c:ptCount val="6"/>
                <c:pt idx="2">
                  <c:v>0.1</c:v>
                </c:pt>
                <c:pt idx="5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787A-4CFE-BFC5-640B377C35E8}"/>
            </c:ext>
          </c:extLst>
        </c:ser>
        <c:ser>
          <c:idx val="3"/>
          <c:order val="3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8062020'!$C$47:$C$52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8062020'!$N$47:$N$52</c:f>
              <c:numCache>
                <c:formatCode>0%</c:formatCode>
                <c:ptCount val="6"/>
                <c:pt idx="0">
                  <c:v>0.1</c:v>
                </c:pt>
                <c:pt idx="2">
                  <c:v>0.1</c:v>
                </c:pt>
                <c:pt idx="4">
                  <c:v>0.1</c:v>
                </c:pt>
                <c:pt idx="5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787A-4CFE-BFC5-640B377C35E8}"/>
            </c:ext>
          </c:extLst>
        </c:ser>
        <c:ser>
          <c:idx val="4"/>
          <c:order val="4"/>
          <c:tx>
            <c:v>&gt;2.00 27km</c:v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8062020'!$C$47:$C$52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8062020'!$T$47:$T$52</c:f>
              <c:numCache>
                <c:formatCode>0%</c:formatCode>
                <c:ptCount val="6"/>
                <c:pt idx="5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787A-4CFE-BFC5-640B377C3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790710"/>
        <c:axId val="2088354842"/>
      </c:barChart>
      <c:catAx>
        <c:axId val="1887907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88354842"/>
        <c:crosses val="autoZero"/>
        <c:auto val="1"/>
        <c:lblAlgn val="ctr"/>
        <c:lblOffset val="100"/>
        <c:noMultiLvlLbl val="1"/>
      </c:catAx>
      <c:valAx>
        <c:axId val="20883548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879071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US" b="0">
                <a:solidFill>
                  <a:schemeClr val="dk1"/>
                </a:solidFill>
                <a:latin typeface="+mn-lt"/>
              </a:rPr>
              <a:t>5 Minute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8062020'!$C$47:$C$52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8062020'!$AH$47:$AH$52</c:f>
              <c:numCache>
                <c:formatCode>General</c:formatCode>
                <c:ptCount val="6"/>
                <c:pt idx="5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C1F-482F-B360-BE6E8153859B}"/>
            </c:ext>
          </c:extLst>
        </c:ser>
        <c:ser>
          <c:idx val="1"/>
          <c:order val="1"/>
          <c:tx>
            <c:v>90th</c:v>
          </c:tx>
          <c:spPr>
            <a:solidFill>
              <a:srgbClr val="F6B26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8062020'!$C$47:$C$52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8062020'!$AJ$47:$AJ$52</c:f>
              <c:numCache>
                <c:formatCode>General</c:formatCode>
                <c:ptCount val="6"/>
                <c:pt idx="0">
                  <c:v>0.01</c:v>
                </c:pt>
                <c:pt idx="2">
                  <c:v>0.01</c:v>
                </c:pt>
                <c:pt idx="4">
                  <c:v>0.01</c:v>
                </c:pt>
                <c:pt idx="5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C1F-482F-B360-BE6E8153859B}"/>
            </c:ext>
          </c:extLst>
        </c:ser>
        <c:ser>
          <c:idx val="2"/>
          <c:order val="2"/>
          <c:tx>
            <c:v>Max</c:v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8062020'!$C$47:$C$52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8062020'!$AL$47:$AL$52</c:f>
              <c:numCache>
                <c:formatCode>General</c:formatCode>
                <c:ptCount val="6"/>
                <c:pt idx="0">
                  <c:v>0.25</c:v>
                </c:pt>
                <c:pt idx="2">
                  <c:v>0.25</c:v>
                </c:pt>
                <c:pt idx="4">
                  <c:v>0.25</c:v>
                </c:pt>
                <c:pt idx="5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0C1F-482F-B360-BE6E81538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5232383"/>
        <c:axId val="1535157250"/>
      </c:barChart>
      <c:catAx>
        <c:axId val="945232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35157250"/>
        <c:crosses val="autoZero"/>
        <c:auto val="1"/>
        <c:lblAlgn val="ctr"/>
        <c:lblOffset val="100"/>
        <c:noMultiLvlLbl val="1"/>
      </c:catAx>
      <c:valAx>
        <c:axId val="15351572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45232383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8551595052083347"/>
          <c:y val="8.4681042228212017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US" b="0">
                <a:solidFill>
                  <a:schemeClr val="dk1"/>
                </a:solidFill>
                <a:latin typeface="+mn-lt"/>
              </a:rPr>
              <a:t>5 Minute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3km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'ILM 6162020'!$C$5:$C$9</c:f>
              <c:numCache>
                <c:formatCode>h:mm</c:formatCode>
                <c:ptCount val="5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</c:numCache>
            </c:numRef>
          </c:cat>
          <c:val>
            <c:numRef>
              <c:f>'ILM 6162020'!$D$5:$D$9</c:f>
              <c:numCache>
                <c:formatCode>0%</c:formatCode>
                <c:ptCount val="5"/>
                <c:pt idx="0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9A8-4D1B-81F4-8F26D4FBA84A}"/>
            </c:ext>
          </c:extLst>
        </c:ser>
        <c:ser>
          <c:idx val="1"/>
          <c:order val="1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'ILM 6162020'!$C$5:$C$9</c:f>
              <c:numCache>
                <c:formatCode>h:mm</c:formatCode>
                <c:ptCount val="5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</c:numCache>
            </c:numRef>
          </c:cat>
          <c:val>
            <c:numRef>
              <c:f>'ILM 6162020'!$F$5:$F$9</c:f>
              <c:numCache>
                <c:formatCode>0%</c:formatCode>
                <c:ptCount val="5"/>
                <c:pt idx="0">
                  <c:v>0.2</c:v>
                </c:pt>
                <c:pt idx="1">
                  <c:v>0.3</c:v>
                </c:pt>
                <c:pt idx="2">
                  <c:v>0.1</c:v>
                </c:pt>
                <c:pt idx="3">
                  <c:v>0.2</c:v>
                </c:pt>
                <c:pt idx="4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9A8-4D1B-81F4-8F26D4FBA84A}"/>
            </c:ext>
          </c:extLst>
        </c:ser>
        <c:ser>
          <c:idx val="2"/>
          <c:order val="2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'ILM 6162020'!$C$5:$C$9</c:f>
              <c:numCache>
                <c:formatCode>h:mm</c:formatCode>
                <c:ptCount val="5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</c:numCache>
            </c:numRef>
          </c:cat>
          <c:val>
            <c:numRef>
              <c:f>'ILM 6162020'!$H$5:$H$9</c:f>
              <c:numCache>
                <c:formatCode>0%</c:formatCode>
                <c:ptCount val="5"/>
                <c:pt idx="0">
                  <c:v>0.3</c:v>
                </c:pt>
                <c:pt idx="1">
                  <c:v>0.5</c:v>
                </c:pt>
                <c:pt idx="2">
                  <c:v>0.3</c:v>
                </c:pt>
                <c:pt idx="3">
                  <c:v>0.3</c:v>
                </c:pt>
                <c:pt idx="4">
                  <c:v>0.8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69A8-4D1B-81F4-8F26D4FBA84A}"/>
            </c:ext>
          </c:extLst>
        </c:ser>
        <c:ser>
          <c:idx val="3"/>
          <c:order val="3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'ILM 6162020'!$C$5:$C$9</c:f>
              <c:numCache>
                <c:formatCode>h:mm</c:formatCode>
                <c:ptCount val="5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</c:numCache>
            </c:numRef>
          </c:cat>
          <c:val>
            <c:numRef>
              <c:f>'ILM 6162020'!$L$5:$L$9</c:f>
              <c:numCache>
                <c:formatCode>0%</c:formatCode>
                <c:ptCount val="5"/>
                <c:pt idx="0">
                  <c:v>0.1</c:v>
                </c:pt>
                <c:pt idx="1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69A8-4D1B-81F4-8F26D4FBA84A}"/>
            </c:ext>
          </c:extLst>
        </c:ser>
        <c:ser>
          <c:idx val="4"/>
          <c:order val="4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'ILM 6162020'!$C$5:$C$9</c:f>
              <c:numCache>
                <c:formatCode>h:mm</c:formatCode>
                <c:ptCount val="5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</c:numCache>
            </c:numRef>
          </c:cat>
          <c:val>
            <c:numRef>
              <c:f>'ILM 6162020'!$N$5:$N$9</c:f>
              <c:numCache>
                <c:formatCode>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0.1</c:v>
                </c:pt>
                <c:pt idx="4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69A8-4D1B-81F4-8F26D4FBA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4553300"/>
        <c:axId val="2003084833"/>
      </c:barChart>
      <c:catAx>
        <c:axId val="15545533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03084833"/>
        <c:crosses val="autoZero"/>
        <c:auto val="1"/>
        <c:lblAlgn val="ctr"/>
        <c:lblOffset val="100"/>
        <c:noMultiLvlLbl val="1"/>
      </c:catAx>
      <c:valAx>
        <c:axId val="20030848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5455330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US" b="0">
                <a:solidFill>
                  <a:schemeClr val="dk1"/>
                </a:solidFill>
                <a:latin typeface="+mn-lt"/>
              </a:rPr>
              <a:t>Hourly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8062020'!$E$35</c:f>
              <c:numCache>
                <c:formatCode>h:mm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C58-4E7C-A470-23E91F41CFD5}"/>
            </c:ext>
          </c:extLst>
        </c:ser>
        <c:ser>
          <c:idx val="1"/>
          <c:order val="1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8062020'!$F$35</c:f>
              <c:numCache>
                <c:formatCode>0%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C58-4E7C-A470-23E91F41CFD5}"/>
            </c:ext>
          </c:extLst>
        </c:ser>
        <c:ser>
          <c:idx val="2"/>
          <c:order val="2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8062020'!$G$35</c:f>
              <c:numCache>
                <c:formatCode>h:mm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FC58-4E7C-A470-23E91F41CFD5}"/>
            </c:ext>
          </c:extLst>
        </c:ser>
        <c:ser>
          <c:idx val="3"/>
          <c:order val="3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8062020'!$H$35</c:f>
              <c:numCache>
                <c:formatCode>0%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FC58-4E7C-A470-23E91F41CFD5}"/>
            </c:ext>
          </c:extLst>
        </c:ser>
        <c:ser>
          <c:idx val="4"/>
          <c:order val="4"/>
          <c:tx>
            <c:v>&gt;2.00 15km</c:v>
          </c:tx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8062020'!$J$35</c:f>
              <c:numCache>
                <c:formatCode>h:mm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FC58-4E7C-A470-23E91F41CFD5}"/>
            </c:ext>
          </c:extLst>
        </c:ser>
        <c:ser>
          <c:idx val="5"/>
          <c:order val="5"/>
          <c:tx>
            <c:v>&gt;2.00 27km</c:v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8062020'!$K$35</c:f>
              <c:numCache>
                <c:formatCode>h:mm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FC58-4E7C-A470-23E91F41CFD5}"/>
            </c:ext>
          </c:extLst>
        </c:ser>
        <c:ser>
          <c:idx val="6"/>
          <c:order val="6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8062020'!$L$35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FC58-4E7C-A470-23E91F41CFD5}"/>
            </c:ext>
          </c:extLst>
        </c:ser>
        <c:ser>
          <c:idx val="7"/>
          <c:order val="7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8062020'!$M$35</c:f>
              <c:numCache>
                <c:formatCode>h:mm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FC58-4E7C-A470-23E91F41CFD5}"/>
            </c:ext>
          </c:extLst>
        </c:ser>
        <c:ser>
          <c:idx val="8"/>
          <c:order val="8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8062020'!$N$35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FC58-4E7C-A470-23E91F41CFD5}"/>
            </c:ext>
          </c:extLst>
        </c:ser>
        <c:ser>
          <c:idx val="9"/>
          <c:order val="9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8062020'!$O$35</c:f>
              <c:numCache>
                <c:formatCode>h:mm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9-FC58-4E7C-A470-23E91F41CFD5}"/>
            </c:ext>
          </c:extLst>
        </c:ser>
        <c:ser>
          <c:idx val="10"/>
          <c:order val="10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8062020'!$P$35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A-FC58-4E7C-A470-23E91F41CFD5}"/>
            </c:ext>
          </c:extLst>
        </c:ser>
        <c:ser>
          <c:idx val="11"/>
          <c:order val="11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8062020'!$Q$35</c:f>
              <c:numCache>
                <c:formatCode>h:mm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B-FC58-4E7C-A470-23E91F41CFD5}"/>
            </c:ext>
          </c:extLst>
        </c:ser>
        <c:ser>
          <c:idx val="12"/>
          <c:order val="12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8062020'!$R$35</c:f>
              <c:numCache>
                <c:formatCode>h:mm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C-FC58-4E7C-A470-23E91F41CFD5}"/>
            </c:ext>
          </c:extLst>
        </c:ser>
        <c:ser>
          <c:idx val="13"/>
          <c:order val="13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8062020'!$S$35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D-FC58-4E7C-A470-23E91F41CFD5}"/>
            </c:ext>
          </c:extLst>
        </c:ser>
        <c:ser>
          <c:idx val="14"/>
          <c:order val="14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8062020'!$T$35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E-FC58-4E7C-A470-23E91F41CFD5}"/>
            </c:ext>
          </c:extLst>
        </c:ser>
        <c:ser>
          <c:idx val="15"/>
          <c:order val="15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8062020'!$D$33:$D$34</c:f>
              <c:numCache>
                <c:formatCode>0%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F-FC58-4E7C-A470-23E91F41CFD5}"/>
            </c:ext>
          </c:extLst>
        </c:ser>
        <c:ser>
          <c:idx val="16"/>
          <c:order val="16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8062020'!$E$33:$E$34</c:f>
              <c:numCache>
                <c:formatCode>h:mm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0-FC58-4E7C-A470-23E91F41CFD5}"/>
            </c:ext>
          </c:extLst>
        </c:ser>
        <c:ser>
          <c:idx val="17"/>
          <c:order val="17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8062020'!$F$33:$F$34</c:f>
              <c:numCache>
                <c:formatCode>0%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1-FC58-4E7C-A470-23E91F41CFD5}"/>
            </c:ext>
          </c:extLst>
        </c:ser>
        <c:ser>
          <c:idx val="18"/>
          <c:order val="18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8062020'!$G$33:$G$34</c:f>
              <c:numCache>
                <c:formatCode>h:mm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2-FC58-4E7C-A470-23E91F41CFD5}"/>
            </c:ext>
          </c:extLst>
        </c:ser>
        <c:ser>
          <c:idx val="19"/>
          <c:order val="19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8062020'!$J$33:$J$34</c:f>
              <c:numCache>
                <c:formatCode>h:mm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3-FC58-4E7C-A470-23E91F41CFD5}"/>
            </c:ext>
          </c:extLst>
        </c:ser>
        <c:ser>
          <c:idx val="20"/>
          <c:order val="20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8062020'!$K$33:$K$34</c:f>
              <c:numCache>
                <c:formatCode>h:mm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4-FC58-4E7C-A470-23E91F41CFD5}"/>
            </c:ext>
          </c:extLst>
        </c:ser>
        <c:ser>
          <c:idx val="21"/>
          <c:order val="21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8062020'!$L$33:$L$34</c:f>
              <c:numCache>
                <c:formatCode>0%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5-FC58-4E7C-A470-23E91F41CFD5}"/>
            </c:ext>
          </c:extLst>
        </c:ser>
        <c:ser>
          <c:idx val="22"/>
          <c:order val="22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8062020'!$M$33:$M$34</c:f>
              <c:numCache>
                <c:formatCode>h:mm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6-FC58-4E7C-A470-23E91F41CFD5}"/>
            </c:ext>
          </c:extLst>
        </c:ser>
        <c:ser>
          <c:idx val="23"/>
          <c:order val="23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8062020'!$P$33:$P$34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7-FC58-4E7C-A470-23E91F41CFD5}"/>
            </c:ext>
          </c:extLst>
        </c:ser>
        <c:ser>
          <c:idx val="24"/>
          <c:order val="24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8062020'!$Q$33:$Q$34</c:f>
              <c:numCache>
                <c:formatCode>h:mm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8-FC58-4E7C-A470-23E91F41CFD5}"/>
            </c:ext>
          </c:extLst>
        </c:ser>
        <c:ser>
          <c:idx val="25"/>
          <c:order val="25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8062020'!$R$33:$R$34</c:f>
              <c:numCache>
                <c:formatCode>h:mm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9-FC58-4E7C-A470-23E91F41CFD5}"/>
            </c:ext>
          </c:extLst>
        </c:ser>
        <c:ser>
          <c:idx val="26"/>
          <c:order val="26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8062020'!$S$33:$S$34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A-FC58-4E7C-A470-23E91F41CFD5}"/>
            </c:ext>
          </c:extLst>
        </c:ser>
        <c:ser>
          <c:idx val="27"/>
          <c:order val="27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8062020'!$T$33:$T$34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B-FC58-4E7C-A470-23E91F41CFD5}"/>
            </c:ext>
          </c:extLst>
        </c:ser>
        <c:ser>
          <c:idx val="28"/>
          <c:order val="28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8062020'!$B$36:$B$38</c:f>
              <c:numCache>
                <c:formatCode>h:mm:ss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1C-FC58-4E7C-A470-23E91F41CFD5}"/>
            </c:ext>
          </c:extLst>
        </c:ser>
        <c:ser>
          <c:idx val="29"/>
          <c:order val="29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8062020'!$D$36:$D$38</c:f>
              <c:numCache>
                <c:formatCode>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1D-FC58-4E7C-A470-23E91F41CFD5}"/>
            </c:ext>
          </c:extLst>
        </c:ser>
        <c:ser>
          <c:idx val="30"/>
          <c:order val="30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8062020'!$J$36:$J$38</c:f>
              <c:numCache>
                <c:formatCode>h:mm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1E-FC58-4E7C-A470-23E91F41CFD5}"/>
            </c:ext>
          </c:extLst>
        </c:ser>
        <c:ser>
          <c:idx val="31"/>
          <c:order val="31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8062020'!$K$36:$K$38</c:f>
              <c:numCache>
                <c:formatCode>h:mm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1F-FC58-4E7C-A470-23E91F41CFD5}"/>
            </c:ext>
          </c:extLst>
        </c:ser>
        <c:ser>
          <c:idx val="32"/>
          <c:order val="32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8062020'!$P$36:$P$38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20-FC58-4E7C-A470-23E91F41CFD5}"/>
            </c:ext>
          </c:extLst>
        </c:ser>
        <c:ser>
          <c:idx val="33"/>
          <c:order val="33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8062020'!$Q$36:$Q$38</c:f>
              <c:numCache>
                <c:formatCode>h:mm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21-FC58-4E7C-A470-23E91F41CFD5}"/>
            </c:ext>
          </c:extLst>
        </c:ser>
        <c:ser>
          <c:idx val="34"/>
          <c:order val="34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8062020'!$F$33:$F$38</c:f>
              <c:numCache>
                <c:formatCode>0%</c:formatCode>
                <c:ptCount val="6"/>
                <c:pt idx="4">
                  <c:v>0.1</c:v>
                </c:pt>
                <c:pt idx="5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FC58-4E7C-A470-23E91F41CFD5}"/>
            </c:ext>
          </c:extLst>
        </c:ser>
        <c:ser>
          <c:idx val="35"/>
          <c:order val="35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8062020'!$H$33:$H$38</c:f>
              <c:numCache>
                <c:formatCode>0%</c:formatCode>
                <c:ptCount val="6"/>
                <c:pt idx="0">
                  <c:v>0.1</c:v>
                </c:pt>
                <c:pt idx="4">
                  <c:v>0.2</c:v>
                </c:pt>
                <c:pt idx="5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FC58-4E7C-A470-23E91F41CFD5}"/>
            </c:ext>
          </c:extLst>
        </c:ser>
        <c:ser>
          <c:idx val="36"/>
          <c:order val="36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8062020'!$L$33:$L$38</c:f>
              <c:numCache>
                <c:formatCode>0%</c:formatCode>
                <c:ptCount val="6"/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FC58-4E7C-A470-23E91F41CFD5}"/>
            </c:ext>
          </c:extLst>
        </c:ser>
        <c:ser>
          <c:idx val="37"/>
          <c:order val="37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8062020'!$N$33:$N$38</c:f>
              <c:numCache>
                <c:formatCode>0%</c:formatCode>
                <c:ptCount val="6"/>
                <c:pt idx="0">
                  <c:v>0.1</c:v>
                </c:pt>
                <c:pt idx="4">
                  <c:v>0.1</c:v>
                </c:pt>
                <c:pt idx="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FC58-4E7C-A470-23E91F41CFD5}"/>
            </c:ext>
          </c:extLst>
        </c:ser>
        <c:ser>
          <c:idx val="38"/>
          <c:order val="38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8062020'!$R$33:$R$38</c:f>
              <c:numCache>
                <c:formatCode>h:mm</c:formatCode>
                <c:ptCount val="6"/>
                <c:pt idx="5" formatCode="0%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FC58-4E7C-A470-23E91F41CFD5}"/>
            </c:ext>
          </c:extLst>
        </c:ser>
        <c:ser>
          <c:idx val="39"/>
          <c:order val="39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8062020'!$T$33:$T$38</c:f>
              <c:numCache>
                <c:formatCode>General</c:formatCode>
                <c:ptCount val="6"/>
                <c:pt idx="5" formatCode="0%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FC58-4E7C-A470-23E91F41C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8113938"/>
        <c:axId val="952254017"/>
      </c:barChart>
      <c:catAx>
        <c:axId val="16481139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52254017"/>
        <c:crosses val="autoZero"/>
        <c:auto val="1"/>
        <c:lblAlgn val="ctr"/>
        <c:lblOffset val="100"/>
        <c:noMultiLvlLbl val="1"/>
      </c:catAx>
      <c:valAx>
        <c:axId val="9522540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811393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US" b="0">
                <a:solidFill>
                  <a:schemeClr val="dk1"/>
                </a:solidFill>
                <a:latin typeface="+mn-lt"/>
              </a:rPr>
              <a:t>Hourly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FF2CC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8062020'!$D$35</c:f>
              <c:numCache>
                <c:formatCode>0%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3AE-4FCF-B685-D273E8354C02}"/>
            </c:ext>
          </c:extLst>
        </c:ser>
        <c:ser>
          <c:idx val="1"/>
          <c:order val="1"/>
          <c:tx>
            <c:v>90th</c:v>
          </c:tx>
          <c:spPr>
            <a:solidFill>
              <a:srgbClr val="FFE599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8062020'!$E$35</c:f>
              <c:numCache>
                <c:formatCode>h:mm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3AE-4FCF-B685-D273E8354C02}"/>
            </c:ext>
          </c:extLst>
        </c:ser>
        <c:ser>
          <c:idx val="2"/>
          <c:order val="2"/>
          <c:tx>
            <c:v>Max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8062020'!$F$35</c:f>
              <c:numCache>
                <c:formatCode>0%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93AE-4FCF-B685-D273E8354C02}"/>
            </c:ext>
          </c:extLst>
        </c:ser>
        <c:ser>
          <c:idx val="3"/>
          <c:order val="3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8062020'!$G$35</c:f>
              <c:numCache>
                <c:formatCode>h:mm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93AE-4FCF-B685-D273E8354C02}"/>
            </c:ext>
          </c:extLst>
        </c:ser>
        <c:ser>
          <c:idx val="4"/>
          <c:order val="4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8062020'!$H$35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93AE-4FCF-B685-D273E8354C02}"/>
            </c:ext>
          </c:extLst>
        </c:ser>
        <c:ser>
          <c:idx val="5"/>
          <c:order val="5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8062020'!$J$35</c:f>
              <c:numCache>
                <c:formatCode>h:mm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93AE-4FCF-B685-D273E8354C02}"/>
            </c:ext>
          </c:extLst>
        </c:ser>
        <c:ser>
          <c:idx val="6"/>
          <c:order val="6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8062020'!$K$35</c:f>
              <c:numCache>
                <c:formatCode>h:mm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93AE-4FCF-B685-D273E8354C02}"/>
            </c:ext>
          </c:extLst>
        </c:ser>
        <c:ser>
          <c:idx val="7"/>
          <c:order val="7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8062020'!$L$35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93AE-4FCF-B685-D273E8354C02}"/>
            </c:ext>
          </c:extLst>
        </c:ser>
        <c:ser>
          <c:idx val="8"/>
          <c:order val="8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8062020'!$M$35</c:f>
              <c:numCache>
                <c:formatCode>h:mm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93AE-4FCF-B685-D273E8354C02}"/>
            </c:ext>
          </c:extLst>
        </c:ser>
        <c:ser>
          <c:idx val="9"/>
          <c:order val="9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8062020'!$N$35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9-93AE-4FCF-B685-D273E8354C02}"/>
            </c:ext>
          </c:extLst>
        </c:ser>
        <c:ser>
          <c:idx val="10"/>
          <c:order val="10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8062020'!$O$35</c:f>
              <c:numCache>
                <c:formatCode>h:mm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A-93AE-4FCF-B685-D273E8354C02}"/>
            </c:ext>
          </c:extLst>
        </c:ser>
        <c:ser>
          <c:idx val="11"/>
          <c:order val="11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8062020'!$P$35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B-93AE-4FCF-B685-D273E8354C02}"/>
            </c:ext>
          </c:extLst>
        </c:ser>
        <c:ser>
          <c:idx val="12"/>
          <c:order val="12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8062020'!$Q$35</c:f>
              <c:numCache>
                <c:formatCode>h:mm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C-93AE-4FCF-B685-D273E8354C02}"/>
            </c:ext>
          </c:extLst>
        </c:ser>
        <c:ser>
          <c:idx val="13"/>
          <c:order val="13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8062020'!$R$35</c:f>
              <c:numCache>
                <c:formatCode>h:mm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D-93AE-4FCF-B685-D273E8354C02}"/>
            </c:ext>
          </c:extLst>
        </c:ser>
        <c:ser>
          <c:idx val="14"/>
          <c:order val="14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8062020'!$S$35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E-93AE-4FCF-B685-D273E8354C02}"/>
            </c:ext>
          </c:extLst>
        </c:ser>
        <c:ser>
          <c:idx val="15"/>
          <c:order val="15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8062020'!$T$35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93AE-4FCF-B685-D273E8354C02}"/>
            </c:ext>
          </c:extLst>
        </c:ser>
        <c:ser>
          <c:idx val="16"/>
          <c:order val="16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8062020'!$U$35</c:f>
              <c:numCache>
                <c:formatCode>h:mm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0-93AE-4FCF-B685-D273E8354C02}"/>
            </c:ext>
          </c:extLst>
        </c:ser>
        <c:ser>
          <c:idx val="17"/>
          <c:order val="17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8062020'!$V$35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1-93AE-4FCF-B685-D273E8354C02}"/>
            </c:ext>
          </c:extLst>
        </c:ser>
        <c:ser>
          <c:idx val="18"/>
          <c:order val="18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8062020'!$W$35</c:f>
              <c:numCache>
                <c:formatCode>h:mm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2-93AE-4FCF-B685-D273E8354C02}"/>
            </c:ext>
          </c:extLst>
        </c:ser>
        <c:ser>
          <c:idx val="19"/>
          <c:order val="19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8062020'!$X$35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3-93AE-4FCF-B685-D273E8354C02}"/>
            </c:ext>
          </c:extLst>
        </c:ser>
        <c:ser>
          <c:idx val="20"/>
          <c:order val="20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8062020'!$Y$35</c:f>
              <c:numCache>
                <c:formatCode>h:mm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4-93AE-4FCF-B685-D273E8354C02}"/>
            </c:ext>
          </c:extLst>
        </c:ser>
        <c:ser>
          <c:idx val="21"/>
          <c:order val="21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8062020'!$D$33:$D$34</c:f>
              <c:numCache>
                <c:formatCode>0%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5-93AE-4FCF-B685-D273E8354C02}"/>
            </c:ext>
          </c:extLst>
        </c:ser>
        <c:ser>
          <c:idx val="22"/>
          <c:order val="22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8062020'!$E$33:$E$34</c:f>
              <c:numCache>
                <c:formatCode>h:mm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6-93AE-4FCF-B685-D273E8354C02}"/>
            </c:ext>
          </c:extLst>
        </c:ser>
        <c:ser>
          <c:idx val="23"/>
          <c:order val="23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8062020'!$F$33:$F$34</c:f>
              <c:numCache>
                <c:formatCode>0%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7-93AE-4FCF-B685-D273E8354C02}"/>
            </c:ext>
          </c:extLst>
        </c:ser>
        <c:ser>
          <c:idx val="24"/>
          <c:order val="24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8062020'!$G$33:$G$34</c:f>
              <c:numCache>
                <c:formatCode>h:mm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8-93AE-4FCF-B685-D273E8354C02}"/>
            </c:ext>
          </c:extLst>
        </c:ser>
        <c:ser>
          <c:idx val="25"/>
          <c:order val="25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8062020'!$J$33:$J$34</c:f>
              <c:numCache>
                <c:formatCode>h:mm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9-93AE-4FCF-B685-D273E8354C02}"/>
            </c:ext>
          </c:extLst>
        </c:ser>
        <c:ser>
          <c:idx val="26"/>
          <c:order val="26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8062020'!$K$33:$K$34</c:f>
              <c:numCache>
                <c:formatCode>h:mm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A-93AE-4FCF-B685-D273E8354C02}"/>
            </c:ext>
          </c:extLst>
        </c:ser>
        <c:ser>
          <c:idx val="27"/>
          <c:order val="27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8062020'!$L$33:$L$34</c:f>
              <c:numCache>
                <c:formatCode>0%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B-93AE-4FCF-B685-D273E8354C02}"/>
            </c:ext>
          </c:extLst>
        </c:ser>
        <c:ser>
          <c:idx val="28"/>
          <c:order val="28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8062020'!$M$33:$M$34</c:f>
              <c:numCache>
                <c:formatCode>h:mm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C-93AE-4FCF-B685-D273E8354C02}"/>
            </c:ext>
          </c:extLst>
        </c:ser>
        <c:ser>
          <c:idx val="29"/>
          <c:order val="29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8062020'!$P$33:$P$34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D-93AE-4FCF-B685-D273E8354C02}"/>
            </c:ext>
          </c:extLst>
        </c:ser>
        <c:ser>
          <c:idx val="30"/>
          <c:order val="30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8062020'!$Q$33:$Q$34</c:f>
              <c:numCache>
                <c:formatCode>h:mm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E-93AE-4FCF-B685-D273E8354C02}"/>
            </c:ext>
          </c:extLst>
        </c:ser>
        <c:ser>
          <c:idx val="31"/>
          <c:order val="31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8062020'!$R$33:$R$34</c:f>
              <c:numCache>
                <c:formatCode>h:mm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F-93AE-4FCF-B685-D273E8354C02}"/>
            </c:ext>
          </c:extLst>
        </c:ser>
        <c:ser>
          <c:idx val="32"/>
          <c:order val="32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8062020'!$S$33:$S$34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20-93AE-4FCF-B685-D273E8354C02}"/>
            </c:ext>
          </c:extLst>
        </c:ser>
        <c:ser>
          <c:idx val="33"/>
          <c:order val="33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8062020'!$T$33:$T$34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21-93AE-4FCF-B685-D273E8354C02}"/>
            </c:ext>
          </c:extLst>
        </c:ser>
        <c:ser>
          <c:idx val="34"/>
          <c:order val="34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8062020'!$U$33:$U$34</c:f>
              <c:numCache>
                <c:formatCode>h:mm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22-93AE-4FCF-B685-D273E8354C02}"/>
            </c:ext>
          </c:extLst>
        </c:ser>
        <c:ser>
          <c:idx val="35"/>
          <c:order val="35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8062020'!$V$33:$V$34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23-93AE-4FCF-B685-D273E8354C02}"/>
            </c:ext>
          </c:extLst>
        </c:ser>
        <c:ser>
          <c:idx val="36"/>
          <c:order val="36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8062020'!$W$33:$W$34</c:f>
              <c:numCache>
                <c:formatCode>h:mm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24-93AE-4FCF-B685-D273E8354C02}"/>
            </c:ext>
          </c:extLst>
        </c:ser>
        <c:ser>
          <c:idx val="37"/>
          <c:order val="37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8062020'!$X$33:$X$34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25-93AE-4FCF-B685-D273E8354C02}"/>
            </c:ext>
          </c:extLst>
        </c:ser>
        <c:ser>
          <c:idx val="38"/>
          <c:order val="38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8062020'!$B$36:$B$38</c:f>
              <c:numCache>
                <c:formatCode>h:mm:ss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26-93AE-4FCF-B685-D273E8354C02}"/>
            </c:ext>
          </c:extLst>
        </c:ser>
        <c:ser>
          <c:idx val="39"/>
          <c:order val="39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8062020'!$D$36:$D$38</c:f>
              <c:numCache>
                <c:formatCode>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27-93AE-4FCF-B685-D273E8354C02}"/>
            </c:ext>
          </c:extLst>
        </c:ser>
        <c:ser>
          <c:idx val="40"/>
          <c:order val="40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8062020'!$J$36:$J$38</c:f>
              <c:numCache>
                <c:formatCode>h:mm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28-93AE-4FCF-B685-D273E8354C02}"/>
            </c:ext>
          </c:extLst>
        </c:ser>
        <c:ser>
          <c:idx val="41"/>
          <c:order val="41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8062020'!$K$36:$K$38</c:f>
              <c:numCache>
                <c:formatCode>h:mm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29-93AE-4FCF-B685-D273E8354C02}"/>
            </c:ext>
          </c:extLst>
        </c:ser>
        <c:ser>
          <c:idx val="42"/>
          <c:order val="42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8062020'!$P$36:$P$38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2A-93AE-4FCF-B685-D273E8354C02}"/>
            </c:ext>
          </c:extLst>
        </c:ser>
        <c:ser>
          <c:idx val="43"/>
          <c:order val="43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8062020'!$Q$36:$Q$38</c:f>
              <c:numCache>
                <c:formatCode>h:mm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2B-93AE-4FCF-B685-D273E8354C02}"/>
            </c:ext>
          </c:extLst>
        </c:ser>
        <c:ser>
          <c:idx val="44"/>
          <c:order val="44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8062020'!$V$33:$V$38</c:f>
              <c:numCache>
                <c:formatCode>General</c:formatCode>
                <c:ptCount val="6"/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93AE-4FCF-B685-D273E8354C02}"/>
            </c:ext>
          </c:extLst>
        </c:ser>
        <c:ser>
          <c:idx val="45"/>
          <c:order val="45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8062020'!$X$33:$X$38</c:f>
              <c:numCache>
                <c:formatCode>General</c:formatCode>
                <c:ptCount val="6"/>
                <c:pt idx="4">
                  <c:v>0.01</c:v>
                </c:pt>
                <c:pt idx="5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93AE-4FCF-B685-D273E8354C02}"/>
            </c:ext>
          </c:extLst>
        </c:ser>
        <c:ser>
          <c:idx val="46"/>
          <c:order val="46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8062020'!$Z$33:$Z$38</c:f>
              <c:numCache>
                <c:formatCode>General</c:formatCode>
                <c:ptCount val="6"/>
                <c:pt idx="0">
                  <c:v>0.25</c:v>
                </c:pt>
                <c:pt idx="2">
                  <c:v>0.1</c:v>
                </c:pt>
                <c:pt idx="4">
                  <c:v>0.25</c:v>
                </c:pt>
                <c:pt idx="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93AE-4FCF-B685-D273E8354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1974931"/>
        <c:axId val="1955217753"/>
      </c:barChart>
      <c:catAx>
        <c:axId val="2011974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55217753"/>
        <c:crosses val="autoZero"/>
        <c:auto val="1"/>
        <c:lblAlgn val="ctr"/>
        <c:lblOffset val="100"/>
        <c:noMultiLvlLbl val="1"/>
      </c:catAx>
      <c:valAx>
        <c:axId val="19552177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11974931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8551595052083347"/>
          <c:y val="0.1089398023360287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8062020'!$C$47:$C$52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8062020'!$F$47:$F$52</c:f>
              <c:numCache>
                <c:formatCode>0%</c:formatCode>
                <c:ptCount val="6"/>
                <c:pt idx="0">
                  <c:v>0.1</c:v>
                </c:pt>
                <c:pt idx="4">
                  <c:v>0.1</c:v>
                </c:pt>
                <c:pt idx="5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41A-4430-9337-825D13B3C9E7}"/>
            </c:ext>
          </c:extLst>
        </c:ser>
        <c:ser>
          <c:idx val="1"/>
          <c:order val="1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8062020'!$C$47:$C$52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8062020'!$H$47:$H$52</c:f>
              <c:numCache>
                <c:formatCode>0%</c:formatCode>
                <c:ptCount val="6"/>
                <c:pt idx="0">
                  <c:v>0.3</c:v>
                </c:pt>
                <c:pt idx="2">
                  <c:v>0.1</c:v>
                </c:pt>
                <c:pt idx="3">
                  <c:v>0.1</c:v>
                </c:pt>
                <c:pt idx="4">
                  <c:v>0.3</c:v>
                </c:pt>
                <c:pt idx="5">
                  <c:v>0.7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41A-4430-9337-825D13B3C9E7}"/>
            </c:ext>
          </c:extLst>
        </c:ser>
        <c:ser>
          <c:idx val="2"/>
          <c:order val="2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8062020'!$C$47:$C$52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8062020'!$L$47:$L$52</c:f>
              <c:numCache>
                <c:formatCode>0%</c:formatCode>
                <c:ptCount val="6"/>
                <c:pt idx="2">
                  <c:v>0.1</c:v>
                </c:pt>
                <c:pt idx="5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041A-4430-9337-825D13B3C9E7}"/>
            </c:ext>
          </c:extLst>
        </c:ser>
        <c:ser>
          <c:idx val="3"/>
          <c:order val="3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8062020'!$C$47:$C$52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8062020'!$N$47:$N$52</c:f>
              <c:numCache>
                <c:formatCode>0%</c:formatCode>
                <c:ptCount val="6"/>
                <c:pt idx="0">
                  <c:v>0.1</c:v>
                </c:pt>
                <c:pt idx="2">
                  <c:v>0.1</c:v>
                </c:pt>
                <c:pt idx="4">
                  <c:v>0.1</c:v>
                </c:pt>
                <c:pt idx="5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041A-4430-9337-825D13B3C9E7}"/>
            </c:ext>
          </c:extLst>
        </c:ser>
        <c:ser>
          <c:idx val="4"/>
          <c:order val="4"/>
          <c:tx>
            <c:v>&gt;2.00 27km</c:v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8062020'!$C$47:$C$52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8062020'!$T$47:$T$52</c:f>
              <c:numCache>
                <c:formatCode>0%</c:formatCode>
                <c:ptCount val="6"/>
                <c:pt idx="5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041A-4430-9337-825D13B3C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237477"/>
        <c:axId val="617920165"/>
      </c:barChart>
      <c:catAx>
        <c:axId val="1592374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17920165"/>
        <c:crosses val="autoZero"/>
        <c:auto val="1"/>
        <c:lblAlgn val="ctr"/>
        <c:lblOffset val="100"/>
        <c:noMultiLvlLbl val="1"/>
      </c:catAx>
      <c:valAx>
        <c:axId val="6179201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923747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8062020'!$C$47:$C$52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8062020'!$AH$47:$AH$52</c:f>
              <c:numCache>
                <c:formatCode>General</c:formatCode>
                <c:ptCount val="6"/>
                <c:pt idx="5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763-4384-BCDB-52E988B5BAD2}"/>
            </c:ext>
          </c:extLst>
        </c:ser>
        <c:ser>
          <c:idx val="1"/>
          <c:order val="1"/>
          <c:tx>
            <c:v>90th</c:v>
          </c:tx>
          <c:spPr>
            <a:solidFill>
              <a:srgbClr val="F6B26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8062020'!$C$47:$C$52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8062020'!$AJ$47:$AJ$52</c:f>
              <c:numCache>
                <c:formatCode>General</c:formatCode>
                <c:ptCount val="6"/>
                <c:pt idx="0">
                  <c:v>0.01</c:v>
                </c:pt>
                <c:pt idx="2">
                  <c:v>0.01</c:v>
                </c:pt>
                <c:pt idx="4">
                  <c:v>0.01</c:v>
                </c:pt>
                <c:pt idx="5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763-4384-BCDB-52E988B5BAD2}"/>
            </c:ext>
          </c:extLst>
        </c:ser>
        <c:ser>
          <c:idx val="2"/>
          <c:order val="2"/>
          <c:tx>
            <c:v>Max</c:v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8062020'!$C$47:$C$52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8062020'!$AL$47:$AL$52</c:f>
              <c:numCache>
                <c:formatCode>General</c:formatCode>
                <c:ptCount val="6"/>
                <c:pt idx="0">
                  <c:v>0.25</c:v>
                </c:pt>
                <c:pt idx="2">
                  <c:v>0.25</c:v>
                </c:pt>
                <c:pt idx="4">
                  <c:v>0.25</c:v>
                </c:pt>
                <c:pt idx="5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2763-4384-BCDB-52E988B5B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225206"/>
        <c:axId val="1547881328"/>
      </c:barChart>
      <c:catAx>
        <c:axId val="21092252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47881328"/>
        <c:crosses val="autoZero"/>
        <c:auto val="1"/>
        <c:lblAlgn val="ctr"/>
        <c:lblOffset val="100"/>
        <c:noMultiLvlLbl val="1"/>
      </c:catAx>
      <c:valAx>
        <c:axId val="15478813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09225206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8551595052083347"/>
          <c:y val="8.4681042228212017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8062020'!$E$35</c:f>
              <c:numCache>
                <c:formatCode>h:mm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2F5-48E0-96ED-6F1C8A285692}"/>
            </c:ext>
          </c:extLst>
        </c:ser>
        <c:ser>
          <c:idx val="1"/>
          <c:order val="1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8062020'!$F$35</c:f>
              <c:numCache>
                <c:formatCode>0%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2F5-48E0-96ED-6F1C8A285692}"/>
            </c:ext>
          </c:extLst>
        </c:ser>
        <c:ser>
          <c:idx val="2"/>
          <c:order val="2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8062020'!$G$35</c:f>
              <c:numCache>
                <c:formatCode>h:mm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E2F5-48E0-96ED-6F1C8A285692}"/>
            </c:ext>
          </c:extLst>
        </c:ser>
        <c:ser>
          <c:idx val="3"/>
          <c:order val="3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8062020'!$H$35</c:f>
              <c:numCache>
                <c:formatCode>0%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E2F5-48E0-96ED-6F1C8A285692}"/>
            </c:ext>
          </c:extLst>
        </c:ser>
        <c:ser>
          <c:idx val="4"/>
          <c:order val="4"/>
          <c:tx>
            <c:v>&gt;2.00 15km</c:v>
          </c:tx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8062020'!$J$35</c:f>
              <c:numCache>
                <c:formatCode>h:mm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E2F5-48E0-96ED-6F1C8A285692}"/>
            </c:ext>
          </c:extLst>
        </c:ser>
        <c:ser>
          <c:idx val="5"/>
          <c:order val="5"/>
          <c:tx>
            <c:v>&gt;2.00 27km</c:v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8062020'!$K$35</c:f>
              <c:numCache>
                <c:formatCode>h:mm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E2F5-48E0-96ED-6F1C8A285692}"/>
            </c:ext>
          </c:extLst>
        </c:ser>
        <c:ser>
          <c:idx val="6"/>
          <c:order val="6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8062020'!$L$35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E2F5-48E0-96ED-6F1C8A285692}"/>
            </c:ext>
          </c:extLst>
        </c:ser>
        <c:ser>
          <c:idx val="7"/>
          <c:order val="7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8062020'!$M$35</c:f>
              <c:numCache>
                <c:formatCode>h:mm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E2F5-48E0-96ED-6F1C8A285692}"/>
            </c:ext>
          </c:extLst>
        </c:ser>
        <c:ser>
          <c:idx val="8"/>
          <c:order val="8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8062020'!$N$35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E2F5-48E0-96ED-6F1C8A285692}"/>
            </c:ext>
          </c:extLst>
        </c:ser>
        <c:ser>
          <c:idx val="9"/>
          <c:order val="9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8062020'!$O$35</c:f>
              <c:numCache>
                <c:formatCode>h:mm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9-E2F5-48E0-96ED-6F1C8A285692}"/>
            </c:ext>
          </c:extLst>
        </c:ser>
        <c:ser>
          <c:idx val="10"/>
          <c:order val="10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8062020'!$P$35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A-E2F5-48E0-96ED-6F1C8A285692}"/>
            </c:ext>
          </c:extLst>
        </c:ser>
        <c:ser>
          <c:idx val="11"/>
          <c:order val="11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8062020'!$Q$35</c:f>
              <c:numCache>
                <c:formatCode>h:mm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B-E2F5-48E0-96ED-6F1C8A285692}"/>
            </c:ext>
          </c:extLst>
        </c:ser>
        <c:ser>
          <c:idx val="12"/>
          <c:order val="12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8062020'!$R$35</c:f>
              <c:numCache>
                <c:formatCode>h:mm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C-E2F5-48E0-96ED-6F1C8A285692}"/>
            </c:ext>
          </c:extLst>
        </c:ser>
        <c:ser>
          <c:idx val="13"/>
          <c:order val="13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8062020'!$S$35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D-E2F5-48E0-96ED-6F1C8A285692}"/>
            </c:ext>
          </c:extLst>
        </c:ser>
        <c:ser>
          <c:idx val="14"/>
          <c:order val="14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8062020'!$T$35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E-E2F5-48E0-96ED-6F1C8A285692}"/>
            </c:ext>
          </c:extLst>
        </c:ser>
        <c:ser>
          <c:idx val="15"/>
          <c:order val="15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8062020'!$D$33:$D$34</c:f>
              <c:numCache>
                <c:formatCode>0%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F-E2F5-48E0-96ED-6F1C8A285692}"/>
            </c:ext>
          </c:extLst>
        </c:ser>
        <c:ser>
          <c:idx val="16"/>
          <c:order val="16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8062020'!$E$33:$E$34</c:f>
              <c:numCache>
                <c:formatCode>h:mm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0-E2F5-48E0-96ED-6F1C8A285692}"/>
            </c:ext>
          </c:extLst>
        </c:ser>
        <c:ser>
          <c:idx val="17"/>
          <c:order val="17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8062020'!$F$33:$F$34</c:f>
              <c:numCache>
                <c:formatCode>0%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1-E2F5-48E0-96ED-6F1C8A285692}"/>
            </c:ext>
          </c:extLst>
        </c:ser>
        <c:ser>
          <c:idx val="18"/>
          <c:order val="18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8062020'!$G$33:$G$34</c:f>
              <c:numCache>
                <c:formatCode>h:mm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2-E2F5-48E0-96ED-6F1C8A285692}"/>
            </c:ext>
          </c:extLst>
        </c:ser>
        <c:ser>
          <c:idx val="19"/>
          <c:order val="19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8062020'!$J$33:$J$34</c:f>
              <c:numCache>
                <c:formatCode>h:mm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3-E2F5-48E0-96ED-6F1C8A285692}"/>
            </c:ext>
          </c:extLst>
        </c:ser>
        <c:ser>
          <c:idx val="20"/>
          <c:order val="20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8062020'!$K$33:$K$34</c:f>
              <c:numCache>
                <c:formatCode>h:mm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4-E2F5-48E0-96ED-6F1C8A285692}"/>
            </c:ext>
          </c:extLst>
        </c:ser>
        <c:ser>
          <c:idx val="21"/>
          <c:order val="21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8062020'!$L$33:$L$34</c:f>
              <c:numCache>
                <c:formatCode>0%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5-E2F5-48E0-96ED-6F1C8A285692}"/>
            </c:ext>
          </c:extLst>
        </c:ser>
        <c:ser>
          <c:idx val="22"/>
          <c:order val="22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8062020'!$M$33:$M$34</c:f>
              <c:numCache>
                <c:formatCode>h:mm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6-E2F5-48E0-96ED-6F1C8A285692}"/>
            </c:ext>
          </c:extLst>
        </c:ser>
        <c:ser>
          <c:idx val="23"/>
          <c:order val="23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8062020'!$P$33:$P$34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7-E2F5-48E0-96ED-6F1C8A285692}"/>
            </c:ext>
          </c:extLst>
        </c:ser>
        <c:ser>
          <c:idx val="24"/>
          <c:order val="24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8062020'!$Q$33:$Q$34</c:f>
              <c:numCache>
                <c:formatCode>h:mm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8-E2F5-48E0-96ED-6F1C8A285692}"/>
            </c:ext>
          </c:extLst>
        </c:ser>
        <c:ser>
          <c:idx val="25"/>
          <c:order val="25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8062020'!$R$33:$R$34</c:f>
              <c:numCache>
                <c:formatCode>h:mm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9-E2F5-48E0-96ED-6F1C8A285692}"/>
            </c:ext>
          </c:extLst>
        </c:ser>
        <c:ser>
          <c:idx val="26"/>
          <c:order val="26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8062020'!$S$33:$S$34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A-E2F5-48E0-96ED-6F1C8A285692}"/>
            </c:ext>
          </c:extLst>
        </c:ser>
        <c:ser>
          <c:idx val="27"/>
          <c:order val="27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8062020'!$T$33:$T$34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B-E2F5-48E0-96ED-6F1C8A285692}"/>
            </c:ext>
          </c:extLst>
        </c:ser>
        <c:ser>
          <c:idx val="28"/>
          <c:order val="28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8062020'!$B$36:$B$38</c:f>
              <c:numCache>
                <c:formatCode>h:mm:ss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1C-E2F5-48E0-96ED-6F1C8A285692}"/>
            </c:ext>
          </c:extLst>
        </c:ser>
        <c:ser>
          <c:idx val="29"/>
          <c:order val="29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8062020'!$D$36:$D$38</c:f>
              <c:numCache>
                <c:formatCode>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1D-E2F5-48E0-96ED-6F1C8A285692}"/>
            </c:ext>
          </c:extLst>
        </c:ser>
        <c:ser>
          <c:idx val="30"/>
          <c:order val="30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8062020'!$J$36:$J$38</c:f>
              <c:numCache>
                <c:formatCode>h:mm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1E-E2F5-48E0-96ED-6F1C8A285692}"/>
            </c:ext>
          </c:extLst>
        </c:ser>
        <c:ser>
          <c:idx val="31"/>
          <c:order val="31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8062020'!$K$36:$K$38</c:f>
              <c:numCache>
                <c:formatCode>h:mm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1F-E2F5-48E0-96ED-6F1C8A285692}"/>
            </c:ext>
          </c:extLst>
        </c:ser>
        <c:ser>
          <c:idx val="32"/>
          <c:order val="32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8062020'!$P$36:$P$38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20-E2F5-48E0-96ED-6F1C8A285692}"/>
            </c:ext>
          </c:extLst>
        </c:ser>
        <c:ser>
          <c:idx val="33"/>
          <c:order val="33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8062020'!$Q$36:$Q$38</c:f>
              <c:numCache>
                <c:formatCode>h:mm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21-E2F5-48E0-96ED-6F1C8A285692}"/>
            </c:ext>
          </c:extLst>
        </c:ser>
        <c:ser>
          <c:idx val="34"/>
          <c:order val="34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8062020'!$F$33:$F$38</c:f>
              <c:numCache>
                <c:formatCode>0%</c:formatCode>
                <c:ptCount val="6"/>
                <c:pt idx="4">
                  <c:v>0.1</c:v>
                </c:pt>
                <c:pt idx="5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E2F5-48E0-96ED-6F1C8A285692}"/>
            </c:ext>
          </c:extLst>
        </c:ser>
        <c:ser>
          <c:idx val="35"/>
          <c:order val="35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8062020'!$H$33:$H$38</c:f>
              <c:numCache>
                <c:formatCode>0%</c:formatCode>
                <c:ptCount val="6"/>
                <c:pt idx="0">
                  <c:v>0.1</c:v>
                </c:pt>
                <c:pt idx="4">
                  <c:v>0.2</c:v>
                </c:pt>
                <c:pt idx="5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E2F5-48E0-96ED-6F1C8A285692}"/>
            </c:ext>
          </c:extLst>
        </c:ser>
        <c:ser>
          <c:idx val="36"/>
          <c:order val="36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8062020'!$L$33:$L$38</c:f>
              <c:numCache>
                <c:formatCode>0%</c:formatCode>
                <c:ptCount val="6"/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E2F5-48E0-96ED-6F1C8A285692}"/>
            </c:ext>
          </c:extLst>
        </c:ser>
        <c:ser>
          <c:idx val="37"/>
          <c:order val="37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8062020'!$N$33:$N$38</c:f>
              <c:numCache>
                <c:formatCode>0%</c:formatCode>
                <c:ptCount val="6"/>
                <c:pt idx="0">
                  <c:v>0.1</c:v>
                </c:pt>
                <c:pt idx="4">
                  <c:v>0.1</c:v>
                </c:pt>
                <c:pt idx="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E2F5-48E0-96ED-6F1C8A285692}"/>
            </c:ext>
          </c:extLst>
        </c:ser>
        <c:ser>
          <c:idx val="38"/>
          <c:order val="38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8062020'!$R$33:$R$38</c:f>
              <c:numCache>
                <c:formatCode>h:mm</c:formatCode>
                <c:ptCount val="6"/>
                <c:pt idx="5" formatCode="0%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E2F5-48E0-96ED-6F1C8A285692}"/>
            </c:ext>
          </c:extLst>
        </c:ser>
        <c:ser>
          <c:idx val="39"/>
          <c:order val="39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8062020'!$T$33:$T$38</c:f>
              <c:numCache>
                <c:formatCode>General</c:formatCode>
                <c:ptCount val="6"/>
                <c:pt idx="5" formatCode="0%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E2F5-48E0-96ED-6F1C8A285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9477578"/>
        <c:axId val="593661182"/>
      </c:barChart>
      <c:catAx>
        <c:axId val="15794775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93661182"/>
        <c:crosses val="autoZero"/>
        <c:auto val="1"/>
        <c:lblAlgn val="ctr"/>
        <c:lblOffset val="100"/>
        <c:noMultiLvlLbl val="1"/>
      </c:catAx>
      <c:valAx>
        <c:axId val="5936611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7947757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FF2CC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8062020'!$D$35</c:f>
              <c:numCache>
                <c:formatCode>0%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595-4E25-95E5-70C93974F322}"/>
            </c:ext>
          </c:extLst>
        </c:ser>
        <c:ser>
          <c:idx val="1"/>
          <c:order val="1"/>
          <c:tx>
            <c:v>90th</c:v>
          </c:tx>
          <c:spPr>
            <a:solidFill>
              <a:srgbClr val="FFE599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8062020'!$E$35</c:f>
              <c:numCache>
                <c:formatCode>h:mm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595-4E25-95E5-70C93974F322}"/>
            </c:ext>
          </c:extLst>
        </c:ser>
        <c:ser>
          <c:idx val="2"/>
          <c:order val="2"/>
          <c:tx>
            <c:v>Max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8062020'!$F$35</c:f>
              <c:numCache>
                <c:formatCode>0%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A595-4E25-95E5-70C93974F322}"/>
            </c:ext>
          </c:extLst>
        </c:ser>
        <c:ser>
          <c:idx val="3"/>
          <c:order val="3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8062020'!$G$35</c:f>
              <c:numCache>
                <c:formatCode>h:mm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A595-4E25-95E5-70C93974F322}"/>
            </c:ext>
          </c:extLst>
        </c:ser>
        <c:ser>
          <c:idx val="4"/>
          <c:order val="4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8062020'!$H$35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A595-4E25-95E5-70C93974F322}"/>
            </c:ext>
          </c:extLst>
        </c:ser>
        <c:ser>
          <c:idx val="5"/>
          <c:order val="5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8062020'!$J$35</c:f>
              <c:numCache>
                <c:formatCode>h:mm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A595-4E25-95E5-70C93974F322}"/>
            </c:ext>
          </c:extLst>
        </c:ser>
        <c:ser>
          <c:idx val="6"/>
          <c:order val="6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8062020'!$K$35</c:f>
              <c:numCache>
                <c:formatCode>h:mm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A595-4E25-95E5-70C93974F322}"/>
            </c:ext>
          </c:extLst>
        </c:ser>
        <c:ser>
          <c:idx val="7"/>
          <c:order val="7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8062020'!$L$35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A595-4E25-95E5-70C93974F322}"/>
            </c:ext>
          </c:extLst>
        </c:ser>
        <c:ser>
          <c:idx val="8"/>
          <c:order val="8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8062020'!$M$35</c:f>
              <c:numCache>
                <c:formatCode>h:mm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A595-4E25-95E5-70C93974F322}"/>
            </c:ext>
          </c:extLst>
        </c:ser>
        <c:ser>
          <c:idx val="9"/>
          <c:order val="9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8062020'!$N$35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9-A595-4E25-95E5-70C93974F322}"/>
            </c:ext>
          </c:extLst>
        </c:ser>
        <c:ser>
          <c:idx val="10"/>
          <c:order val="10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8062020'!$O$35</c:f>
              <c:numCache>
                <c:formatCode>h:mm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A-A595-4E25-95E5-70C93974F322}"/>
            </c:ext>
          </c:extLst>
        </c:ser>
        <c:ser>
          <c:idx val="11"/>
          <c:order val="11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8062020'!$P$35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B-A595-4E25-95E5-70C93974F322}"/>
            </c:ext>
          </c:extLst>
        </c:ser>
        <c:ser>
          <c:idx val="12"/>
          <c:order val="12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8062020'!$Q$35</c:f>
              <c:numCache>
                <c:formatCode>h:mm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C-A595-4E25-95E5-70C93974F322}"/>
            </c:ext>
          </c:extLst>
        </c:ser>
        <c:ser>
          <c:idx val="13"/>
          <c:order val="13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8062020'!$R$35</c:f>
              <c:numCache>
                <c:formatCode>h:mm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D-A595-4E25-95E5-70C93974F322}"/>
            </c:ext>
          </c:extLst>
        </c:ser>
        <c:ser>
          <c:idx val="14"/>
          <c:order val="14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8062020'!$S$35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E-A595-4E25-95E5-70C93974F322}"/>
            </c:ext>
          </c:extLst>
        </c:ser>
        <c:ser>
          <c:idx val="15"/>
          <c:order val="15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8062020'!$T$35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A595-4E25-95E5-70C93974F322}"/>
            </c:ext>
          </c:extLst>
        </c:ser>
        <c:ser>
          <c:idx val="16"/>
          <c:order val="16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8062020'!$U$35</c:f>
              <c:numCache>
                <c:formatCode>h:mm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0-A595-4E25-95E5-70C93974F322}"/>
            </c:ext>
          </c:extLst>
        </c:ser>
        <c:ser>
          <c:idx val="17"/>
          <c:order val="17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8062020'!$V$35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1-A595-4E25-95E5-70C93974F322}"/>
            </c:ext>
          </c:extLst>
        </c:ser>
        <c:ser>
          <c:idx val="18"/>
          <c:order val="18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8062020'!$W$35</c:f>
              <c:numCache>
                <c:formatCode>h:mm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2-A595-4E25-95E5-70C93974F322}"/>
            </c:ext>
          </c:extLst>
        </c:ser>
        <c:ser>
          <c:idx val="19"/>
          <c:order val="19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8062020'!$X$35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3-A595-4E25-95E5-70C93974F322}"/>
            </c:ext>
          </c:extLst>
        </c:ser>
        <c:ser>
          <c:idx val="20"/>
          <c:order val="20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8062020'!$Y$35</c:f>
              <c:numCache>
                <c:formatCode>h:mm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4-A595-4E25-95E5-70C93974F322}"/>
            </c:ext>
          </c:extLst>
        </c:ser>
        <c:ser>
          <c:idx val="21"/>
          <c:order val="21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8062020'!$D$33:$D$34</c:f>
              <c:numCache>
                <c:formatCode>0%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5-A595-4E25-95E5-70C93974F322}"/>
            </c:ext>
          </c:extLst>
        </c:ser>
        <c:ser>
          <c:idx val="22"/>
          <c:order val="22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8062020'!$E$33:$E$34</c:f>
              <c:numCache>
                <c:formatCode>h:mm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6-A595-4E25-95E5-70C93974F322}"/>
            </c:ext>
          </c:extLst>
        </c:ser>
        <c:ser>
          <c:idx val="23"/>
          <c:order val="23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8062020'!$F$33:$F$34</c:f>
              <c:numCache>
                <c:formatCode>0%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7-A595-4E25-95E5-70C93974F322}"/>
            </c:ext>
          </c:extLst>
        </c:ser>
        <c:ser>
          <c:idx val="24"/>
          <c:order val="24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8062020'!$G$33:$G$34</c:f>
              <c:numCache>
                <c:formatCode>h:mm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8-A595-4E25-95E5-70C93974F322}"/>
            </c:ext>
          </c:extLst>
        </c:ser>
        <c:ser>
          <c:idx val="25"/>
          <c:order val="25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8062020'!$J$33:$J$34</c:f>
              <c:numCache>
                <c:formatCode>h:mm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9-A595-4E25-95E5-70C93974F322}"/>
            </c:ext>
          </c:extLst>
        </c:ser>
        <c:ser>
          <c:idx val="26"/>
          <c:order val="26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8062020'!$K$33:$K$34</c:f>
              <c:numCache>
                <c:formatCode>h:mm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A-A595-4E25-95E5-70C93974F322}"/>
            </c:ext>
          </c:extLst>
        </c:ser>
        <c:ser>
          <c:idx val="27"/>
          <c:order val="27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8062020'!$L$33:$L$34</c:f>
              <c:numCache>
                <c:formatCode>0%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B-A595-4E25-95E5-70C93974F322}"/>
            </c:ext>
          </c:extLst>
        </c:ser>
        <c:ser>
          <c:idx val="28"/>
          <c:order val="28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8062020'!$M$33:$M$34</c:f>
              <c:numCache>
                <c:formatCode>h:mm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C-A595-4E25-95E5-70C93974F322}"/>
            </c:ext>
          </c:extLst>
        </c:ser>
        <c:ser>
          <c:idx val="29"/>
          <c:order val="29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8062020'!$P$33:$P$34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D-A595-4E25-95E5-70C93974F322}"/>
            </c:ext>
          </c:extLst>
        </c:ser>
        <c:ser>
          <c:idx val="30"/>
          <c:order val="30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8062020'!$Q$33:$Q$34</c:f>
              <c:numCache>
                <c:formatCode>h:mm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E-A595-4E25-95E5-70C93974F322}"/>
            </c:ext>
          </c:extLst>
        </c:ser>
        <c:ser>
          <c:idx val="31"/>
          <c:order val="31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8062020'!$R$33:$R$34</c:f>
              <c:numCache>
                <c:formatCode>h:mm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F-A595-4E25-95E5-70C93974F322}"/>
            </c:ext>
          </c:extLst>
        </c:ser>
        <c:ser>
          <c:idx val="32"/>
          <c:order val="32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8062020'!$S$33:$S$34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20-A595-4E25-95E5-70C93974F322}"/>
            </c:ext>
          </c:extLst>
        </c:ser>
        <c:ser>
          <c:idx val="33"/>
          <c:order val="33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8062020'!$T$33:$T$34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21-A595-4E25-95E5-70C93974F322}"/>
            </c:ext>
          </c:extLst>
        </c:ser>
        <c:ser>
          <c:idx val="34"/>
          <c:order val="34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8062020'!$U$33:$U$34</c:f>
              <c:numCache>
                <c:formatCode>h:mm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22-A595-4E25-95E5-70C93974F322}"/>
            </c:ext>
          </c:extLst>
        </c:ser>
        <c:ser>
          <c:idx val="35"/>
          <c:order val="35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8062020'!$V$33:$V$34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23-A595-4E25-95E5-70C93974F322}"/>
            </c:ext>
          </c:extLst>
        </c:ser>
        <c:ser>
          <c:idx val="36"/>
          <c:order val="36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8062020'!$W$33:$W$34</c:f>
              <c:numCache>
                <c:formatCode>h:mm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24-A595-4E25-95E5-70C93974F322}"/>
            </c:ext>
          </c:extLst>
        </c:ser>
        <c:ser>
          <c:idx val="37"/>
          <c:order val="37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8062020'!$X$33:$X$34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25-A595-4E25-95E5-70C93974F322}"/>
            </c:ext>
          </c:extLst>
        </c:ser>
        <c:ser>
          <c:idx val="38"/>
          <c:order val="38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8062020'!$B$36:$B$38</c:f>
              <c:numCache>
                <c:formatCode>h:mm:ss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26-A595-4E25-95E5-70C93974F322}"/>
            </c:ext>
          </c:extLst>
        </c:ser>
        <c:ser>
          <c:idx val="39"/>
          <c:order val="39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8062020'!$D$36:$D$38</c:f>
              <c:numCache>
                <c:formatCode>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27-A595-4E25-95E5-70C93974F322}"/>
            </c:ext>
          </c:extLst>
        </c:ser>
        <c:ser>
          <c:idx val="40"/>
          <c:order val="40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8062020'!$J$36:$J$38</c:f>
              <c:numCache>
                <c:formatCode>h:mm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28-A595-4E25-95E5-70C93974F322}"/>
            </c:ext>
          </c:extLst>
        </c:ser>
        <c:ser>
          <c:idx val="41"/>
          <c:order val="41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8062020'!$K$36:$K$38</c:f>
              <c:numCache>
                <c:formatCode>h:mm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29-A595-4E25-95E5-70C93974F322}"/>
            </c:ext>
          </c:extLst>
        </c:ser>
        <c:ser>
          <c:idx val="42"/>
          <c:order val="42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8062020'!$P$36:$P$38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2A-A595-4E25-95E5-70C93974F322}"/>
            </c:ext>
          </c:extLst>
        </c:ser>
        <c:ser>
          <c:idx val="43"/>
          <c:order val="43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8062020'!$Q$36:$Q$38</c:f>
              <c:numCache>
                <c:formatCode>h:mm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2B-A595-4E25-95E5-70C93974F322}"/>
            </c:ext>
          </c:extLst>
        </c:ser>
        <c:ser>
          <c:idx val="44"/>
          <c:order val="44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8062020'!$V$33:$V$38</c:f>
              <c:numCache>
                <c:formatCode>General</c:formatCode>
                <c:ptCount val="6"/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A595-4E25-95E5-70C93974F322}"/>
            </c:ext>
          </c:extLst>
        </c:ser>
        <c:ser>
          <c:idx val="45"/>
          <c:order val="45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8062020'!$X$33:$X$38</c:f>
              <c:numCache>
                <c:formatCode>General</c:formatCode>
                <c:ptCount val="6"/>
                <c:pt idx="4">
                  <c:v>0.01</c:v>
                </c:pt>
                <c:pt idx="5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A595-4E25-95E5-70C93974F322}"/>
            </c:ext>
          </c:extLst>
        </c:ser>
        <c:ser>
          <c:idx val="46"/>
          <c:order val="46"/>
          <c:invertIfNegative val="1"/>
          <c:cat>
            <c:numRef>
              <c:f>'CAE 8062020'!$C$33:$C$38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'CAE 8062020'!$Z$33:$Z$38</c:f>
              <c:numCache>
                <c:formatCode>General</c:formatCode>
                <c:ptCount val="6"/>
                <c:pt idx="0">
                  <c:v>0.25</c:v>
                </c:pt>
                <c:pt idx="2">
                  <c:v>0.1</c:v>
                </c:pt>
                <c:pt idx="4">
                  <c:v>0.25</c:v>
                </c:pt>
                <c:pt idx="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A595-4E25-95E5-70C93974F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3771555"/>
        <c:axId val="134459263"/>
      </c:barChart>
      <c:catAx>
        <c:axId val="2043771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4459263"/>
        <c:crosses val="autoZero"/>
        <c:auto val="1"/>
        <c:lblAlgn val="ctr"/>
        <c:lblOffset val="100"/>
        <c:noMultiLvlLbl val="1"/>
      </c:catAx>
      <c:valAx>
        <c:axId val="134459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43771555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8551595052083347"/>
          <c:y val="0.1089398023360287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3km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8062020'!$C$110:$C$115</c:f>
              <c:numCache>
                <c:formatCode>h:mm</c:formatCode>
                <c:ptCount val="6"/>
                <c:pt idx="0">
                  <c:v>0.75</c:v>
                </c:pt>
                <c:pt idx="1">
                  <c:v>0.79166666666666663</c:v>
                </c:pt>
                <c:pt idx="2">
                  <c:v>0.83333333333333337</c:v>
                </c:pt>
                <c:pt idx="3">
                  <c:v>0.875</c:v>
                </c:pt>
                <c:pt idx="4">
                  <c:v>0.91666666666666663</c:v>
                </c:pt>
                <c:pt idx="5">
                  <c:v>0.95833333333333337</c:v>
                </c:pt>
              </c:numCache>
            </c:numRef>
          </c:cat>
          <c:val>
            <c:numRef>
              <c:f>'CAE 8062020'!$D$110:$D$115</c:f>
              <c:numCache>
                <c:formatCode>0%</c:formatCode>
                <c:ptCount val="6"/>
                <c:pt idx="3">
                  <c:v>0.1</c:v>
                </c:pt>
                <c:pt idx="4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191-4475-8D00-A05BC779CB5F}"/>
            </c:ext>
          </c:extLst>
        </c:ser>
        <c:ser>
          <c:idx val="1"/>
          <c:order val="1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8062020'!$C$110:$C$115</c:f>
              <c:numCache>
                <c:formatCode>h:mm</c:formatCode>
                <c:ptCount val="6"/>
                <c:pt idx="0">
                  <c:v>0.75</c:v>
                </c:pt>
                <c:pt idx="1">
                  <c:v>0.79166666666666663</c:v>
                </c:pt>
                <c:pt idx="2">
                  <c:v>0.83333333333333337</c:v>
                </c:pt>
                <c:pt idx="3">
                  <c:v>0.875</c:v>
                </c:pt>
                <c:pt idx="4">
                  <c:v>0.91666666666666663</c:v>
                </c:pt>
                <c:pt idx="5">
                  <c:v>0.95833333333333337</c:v>
                </c:pt>
              </c:numCache>
            </c:numRef>
          </c:cat>
          <c:val>
            <c:numRef>
              <c:f>'CAE 8062020'!$F$110:$F$115</c:f>
              <c:numCache>
                <c:formatCode>0%</c:formatCode>
                <c:ptCount val="6"/>
                <c:pt idx="1">
                  <c:v>0.1</c:v>
                </c:pt>
                <c:pt idx="2">
                  <c:v>0.1</c:v>
                </c:pt>
                <c:pt idx="3">
                  <c:v>0.3</c:v>
                </c:pt>
                <c:pt idx="4">
                  <c:v>0.3</c:v>
                </c:pt>
                <c:pt idx="5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191-4475-8D00-A05BC779CB5F}"/>
            </c:ext>
          </c:extLst>
        </c:ser>
        <c:ser>
          <c:idx val="2"/>
          <c:order val="2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8062020'!$C$110:$C$115</c:f>
              <c:numCache>
                <c:formatCode>h:mm</c:formatCode>
                <c:ptCount val="6"/>
                <c:pt idx="0">
                  <c:v>0.75</c:v>
                </c:pt>
                <c:pt idx="1">
                  <c:v>0.79166666666666663</c:v>
                </c:pt>
                <c:pt idx="2">
                  <c:v>0.83333333333333337</c:v>
                </c:pt>
                <c:pt idx="3">
                  <c:v>0.875</c:v>
                </c:pt>
                <c:pt idx="4">
                  <c:v>0.91666666666666663</c:v>
                </c:pt>
                <c:pt idx="5">
                  <c:v>0.95833333333333337</c:v>
                </c:pt>
              </c:numCache>
            </c:numRef>
          </c:cat>
          <c:val>
            <c:numRef>
              <c:f>'CAE 8062020'!$H$110:$H$115</c:f>
              <c:numCache>
                <c:formatCode>0%</c:formatCode>
                <c:ptCount val="6"/>
                <c:pt idx="0">
                  <c:v>0.2</c:v>
                </c:pt>
                <c:pt idx="1">
                  <c:v>0.2</c:v>
                </c:pt>
                <c:pt idx="2">
                  <c:v>0.3</c:v>
                </c:pt>
                <c:pt idx="3">
                  <c:v>0.6</c:v>
                </c:pt>
                <c:pt idx="4">
                  <c:v>0.8</c:v>
                </c:pt>
                <c:pt idx="5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5191-4475-8D00-A05BC779CB5F}"/>
            </c:ext>
          </c:extLst>
        </c:ser>
        <c:ser>
          <c:idx val="3"/>
          <c:order val="3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8062020'!$C$110:$C$115</c:f>
              <c:numCache>
                <c:formatCode>h:mm</c:formatCode>
                <c:ptCount val="6"/>
                <c:pt idx="0">
                  <c:v>0.75</c:v>
                </c:pt>
                <c:pt idx="1">
                  <c:v>0.79166666666666663</c:v>
                </c:pt>
                <c:pt idx="2">
                  <c:v>0.83333333333333337</c:v>
                </c:pt>
                <c:pt idx="3">
                  <c:v>0.875</c:v>
                </c:pt>
                <c:pt idx="4">
                  <c:v>0.91666666666666663</c:v>
                </c:pt>
                <c:pt idx="5">
                  <c:v>0.95833333333333337</c:v>
                </c:pt>
              </c:numCache>
            </c:numRef>
          </c:cat>
          <c:val>
            <c:numRef>
              <c:f>'CAE 8062020'!$L$110:$L$115</c:f>
              <c:numCache>
                <c:formatCode>0%</c:formatCode>
                <c:ptCount val="6"/>
                <c:pt idx="3">
                  <c:v>0.2</c:v>
                </c:pt>
                <c:pt idx="4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5191-4475-8D00-A05BC779CB5F}"/>
            </c:ext>
          </c:extLst>
        </c:ser>
        <c:ser>
          <c:idx val="4"/>
          <c:order val="4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8062020'!$C$110:$C$115</c:f>
              <c:numCache>
                <c:formatCode>h:mm</c:formatCode>
                <c:ptCount val="6"/>
                <c:pt idx="0">
                  <c:v>0.75</c:v>
                </c:pt>
                <c:pt idx="1">
                  <c:v>0.79166666666666663</c:v>
                </c:pt>
                <c:pt idx="2">
                  <c:v>0.83333333333333337</c:v>
                </c:pt>
                <c:pt idx="3">
                  <c:v>0.875</c:v>
                </c:pt>
                <c:pt idx="4">
                  <c:v>0.91666666666666663</c:v>
                </c:pt>
                <c:pt idx="5">
                  <c:v>0.95833333333333337</c:v>
                </c:pt>
              </c:numCache>
            </c:numRef>
          </c:cat>
          <c:val>
            <c:numRef>
              <c:f>'CAE 8062020'!$N$110:$N$115</c:f>
              <c:numCache>
                <c:formatCode>0%</c:formatCode>
                <c:ptCount val="6"/>
                <c:pt idx="0">
                  <c:v>0.1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5191-4475-8D00-A05BC779CB5F}"/>
            </c:ext>
          </c:extLst>
        </c:ser>
        <c:ser>
          <c:idx val="5"/>
          <c:order val="5"/>
          <c:tx>
            <c:v>&gt;2.00 15km</c:v>
          </c:tx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8062020'!$C$110:$C$115</c:f>
              <c:numCache>
                <c:formatCode>h:mm</c:formatCode>
                <c:ptCount val="6"/>
                <c:pt idx="0">
                  <c:v>0.75</c:v>
                </c:pt>
                <c:pt idx="1">
                  <c:v>0.79166666666666663</c:v>
                </c:pt>
                <c:pt idx="2">
                  <c:v>0.83333333333333337</c:v>
                </c:pt>
                <c:pt idx="3">
                  <c:v>0.875</c:v>
                </c:pt>
                <c:pt idx="4">
                  <c:v>0.91666666666666663</c:v>
                </c:pt>
                <c:pt idx="5">
                  <c:v>0.95833333333333337</c:v>
                </c:pt>
              </c:numCache>
            </c:numRef>
          </c:cat>
          <c:val>
            <c:numRef>
              <c:f>'CAE 8062020'!$R$110:$R$115</c:f>
              <c:numCache>
                <c:formatCode>0%</c:formatCode>
                <c:ptCount val="6"/>
                <c:pt idx="4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5191-4475-8D00-A05BC779CB5F}"/>
            </c:ext>
          </c:extLst>
        </c:ser>
        <c:ser>
          <c:idx val="6"/>
          <c:order val="6"/>
          <c:tx>
            <c:v>&gt;2.00 27km</c:v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8062020'!$C$110:$C$115</c:f>
              <c:numCache>
                <c:formatCode>h:mm</c:formatCode>
                <c:ptCount val="6"/>
                <c:pt idx="0">
                  <c:v>0.75</c:v>
                </c:pt>
                <c:pt idx="1">
                  <c:v>0.79166666666666663</c:v>
                </c:pt>
                <c:pt idx="2">
                  <c:v>0.83333333333333337</c:v>
                </c:pt>
                <c:pt idx="3">
                  <c:v>0.875</c:v>
                </c:pt>
                <c:pt idx="4">
                  <c:v>0.91666666666666663</c:v>
                </c:pt>
                <c:pt idx="5">
                  <c:v>0.95833333333333337</c:v>
                </c:pt>
              </c:numCache>
            </c:numRef>
          </c:cat>
          <c:val>
            <c:numRef>
              <c:f>'CAE 8062020'!$T$110:$T$115</c:f>
              <c:numCache>
                <c:formatCode>0%</c:formatCode>
                <c:ptCount val="6"/>
                <c:pt idx="2">
                  <c:v>0.1</c:v>
                </c:pt>
                <c:pt idx="3">
                  <c:v>0.1</c:v>
                </c:pt>
                <c:pt idx="4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5191-4475-8D00-A05BC779CB5F}"/>
            </c:ext>
          </c:extLst>
        </c:ser>
        <c:ser>
          <c:idx val="7"/>
          <c:order val="7"/>
          <c:tx>
            <c:v>&gt;3.00 15km</c:v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8062020'!$C$110:$C$115</c:f>
              <c:numCache>
                <c:formatCode>h:mm</c:formatCode>
                <c:ptCount val="6"/>
                <c:pt idx="0">
                  <c:v>0.75</c:v>
                </c:pt>
                <c:pt idx="1">
                  <c:v>0.79166666666666663</c:v>
                </c:pt>
                <c:pt idx="2">
                  <c:v>0.83333333333333337</c:v>
                </c:pt>
                <c:pt idx="3">
                  <c:v>0.875</c:v>
                </c:pt>
                <c:pt idx="4">
                  <c:v>0.91666666666666663</c:v>
                </c:pt>
                <c:pt idx="5">
                  <c:v>0.95833333333333337</c:v>
                </c:pt>
              </c:numCache>
            </c:numRef>
          </c:cat>
          <c:val>
            <c:numRef>
              <c:f>'CAE 8062020'!$X$110:$X$115</c:f>
              <c:numCache>
                <c:formatCode>0%</c:formatCode>
                <c:ptCount val="6"/>
                <c:pt idx="4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5191-4475-8D00-A05BC779CB5F}"/>
            </c:ext>
          </c:extLst>
        </c:ser>
        <c:ser>
          <c:idx val="8"/>
          <c:order val="8"/>
          <c:tx>
            <c:v>&gt;3.00 27km</c:v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8062020'!$C$110:$C$115</c:f>
              <c:numCache>
                <c:formatCode>h:mm</c:formatCode>
                <c:ptCount val="6"/>
                <c:pt idx="0">
                  <c:v>0.75</c:v>
                </c:pt>
                <c:pt idx="1">
                  <c:v>0.79166666666666663</c:v>
                </c:pt>
                <c:pt idx="2">
                  <c:v>0.83333333333333337</c:v>
                </c:pt>
                <c:pt idx="3">
                  <c:v>0.875</c:v>
                </c:pt>
                <c:pt idx="4">
                  <c:v>0.91666666666666663</c:v>
                </c:pt>
                <c:pt idx="5">
                  <c:v>0.95833333333333337</c:v>
                </c:pt>
              </c:numCache>
            </c:numRef>
          </c:cat>
          <c:val>
            <c:numRef>
              <c:f>'CAE 8062020'!$Z$110:$Z$115</c:f>
              <c:numCache>
                <c:formatCode>0%</c:formatCode>
                <c:ptCount val="6"/>
                <c:pt idx="4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5191-4475-8D00-A05BC779C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7887656"/>
        <c:axId val="607425398"/>
      </c:barChart>
      <c:catAx>
        <c:axId val="297887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07425398"/>
        <c:crosses val="autoZero"/>
        <c:auto val="1"/>
        <c:lblAlgn val="ctr"/>
        <c:lblOffset val="100"/>
        <c:noMultiLvlLbl val="1"/>
      </c:catAx>
      <c:valAx>
        <c:axId val="6074253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978876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8062020'!$C$110:$C$115</c:f>
              <c:numCache>
                <c:formatCode>h:mm</c:formatCode>
                <c:ptCount val="6"/>
                <c:pt idx="0">
                  <c:v>0.75</c:v>
                </c:pt>
                <c:pt idx="1">
                  <c:v>0.79166666666666663</c:v>
                </c:pt>
                <c:pt idx="2">
                  <c:v>0.83333333333333337</c:v>
                </c:pt>
                <c:pt idx="3">
                  <c:v>0.875</c:v>
                </c:pt>
                <c:pt idx="4">
                  <c:v>0.91666666666666663</c:v>
                </c:pt>
                <c:pt idx="5">
                  <c:v>0.95833333333333337</c:v>
                </c:pt>
              </c:numCache>
            </c:numRef>
          </c:cat>
          <c:val>
            <c:numRef>
              <c:f>'CAE 8062020'!$AH$110:$AH$115</c:f>
              <c:numCache>
                <c:formatCode>General</c:formatCode>
                <c:ptCount val="6"/>
                <c:pt idx="4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932-452E-8215-CDA3DBB5772E}"/>
            </c:ext>
          </c:extLst>
        </c:ser>
        <c:ser>
          <c:idx val="1"/>
          <c:order val="1"/>
          <c:tx>
            <c:v>90th</c:v>
          </c:tx>
          <c:spPr>
            <a:solidFill>
              <a:srgbClr val="F6B26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8062020'!$C$110:$C$115</c:f>
              <c:numCache>
                <c:formatCode>h:mm</c:formatCode>
                <c:ptCount val="6"/>
                <c:pt idx="0">
                  <c:v>0.75</c:v>
                </c:pt>
                <c:pt idx="1">
                  <c:v>0.79166666666666663</c:v>
                </c:pt>
                <c:pt idx="2">
                  <c:v>0.83333333333333337</c:v>
                </c:pt>
                <c:pt idx="3">
                  <c:v>0.875</c:v>
                </c:pt>
                <c:pt idx="4">
                  <c:v>0.91666666666666663</c:v>
                </c:pt>
                <c:pt idx="5">
                  <c:v>0.95833333333333337</c:v>
                </c:pt>
              </c:numCache>
            </c:numRef>
          </c:cat>
          <c:val>
            <c:numRef>
              <c:f>'CAE 8062020'!$AJ$110:$AJ$115</c:f>
              <c:numCache>
                <c:formatCode>General</c:formatCode>
                <c:ptCount val="6"/>
                <c:pt idx="0">
                  <c:v>0.01</c:v>
                </c:pt>
                <c:pt idx="1">
                  <c:v>0.1</c:v>
                </c:pt>
                <c:pt idx="2">
                  <c:v>0.01</c:v>
                </c:pt>
                <c:pt idx="3">
                  <c:v>0.5</c:v>
                </c:pt>
                <c:pt idx="4">
                  <c:v>0.25</c:v>
                </c:pt>
                <c:pt idx="5">
                  <c:v>0.01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932-452E-8215-CDA3DBB5772E}"/>
            </c:ext>
          </c:extLst>
        </c:ser>
        <c:ser>
          <c:idx val="2"/>
          <c:order val="2"/>
          <c:tx>
            <c:v>Max</c:v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8062020'!$C$110:$C$115</c:f>
              <c:numCache>
                <c:formatCode>h:mm</c:formatCode>
                <c:ptCount val="6"/>
                <c:pt idx="0">
                  <c:v>0.75</c:v>
                </c:pt>
                <c:pt idx="1">
                  <c:v>0.79166666666666663</c:v>
                </c:pt>
                <c:pt idx="2">
                  <c:v>0.83333333333333337</c:v>
                </c:pt>
                <c:pt idx="3">
                  <c:v>0.875</c:v>
                </c:pt>
                <c:pt idx="4">
                  <c:v>0.91666666666666663</c:v>
                </c:pt>
                <c:pt idx="5">
                  <c:v>0.95833333333333337</c:v>
                </c:pt>
              </c:numCache>
            </c:numRef>
          </c:cat>
          <c:val>
            <c:numRef>
              <c:f>'CAE 8062020'!$AL$110:$AL$115</c:f>
              <c:numCache>
                <c:formatCode>General</c:formatCode>
                <c:ptCount val="6"/>
                <c:pt idx="0">
                  <c:v>0.01</c:v>
                </c:pt>
                <c:pt idx="1">
                  <c:v>0.5</c:v>
                </c:pt>
                <c:pt idx="2">
                  <c:v>0.25</c:v>
                </c:pt>
                <c:pt idx="3">
                  <c:v>2</c:v>
                </c:pt>
                <c:pt idx="4">
                  <c:v>1.5</c:v>
                </c:pt>
                <c:pt idx="5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E932-452E-8215-CDA3DBB57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2511829"/>
        <c:axId val="2040841220"/>
      </c:barChart>
      <c:catAx>
        <c:axId val="15025118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40841220"/>
        <c:crosses val="autoZero"/>
        <c:auto val="1"/>
        <c:lblAlgn val="ctr"/>
        <c:lblOffset val="100"/>
        <c:noMultiLvlLbl val="1"/>
      </c:catAx>
      <c:valAx>
        <c:axId val="20408412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02511829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70218261718750008"/>
          <c:y val="7.9290206648697195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3km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8062020'!$C$117:$C$122</c:f>
              <c:numCache>
                <c:formatCode>h:mm</c:formatCode>
                <c:ptCount val="6"/>
                <c:pt idx="0">
                  <c:v>0.75</c:v>
                </c:pt>
                <c:pt idx="1">
                  <c:v>0.79166666666666663</c:v>
                </c:pt>
                <c:pt idx="2">
                  <c:v>0.83333333333333337</c:v>
                </c:pt>
                <c:pt idx="3">
                  <c:v>0.875</c:v>
                </c:pt>
                <c:pt idx="4">
                  <c:v>0.91666666666666663</c:v>
                </c:pt>
                <c:pt idx="5">
                  <c:v>0.95833333333333337</c:v>
                </c:pt>
              </c:numCache>
            </c:numRef>
          </c:cat>
          <c:val>
            <c:numRef>
              <c:f>'CAE 8062020'!$D$117:$D$122</c:f>
              <c:numCache>
                <c:formatCode>0%</c:formatCode>
                <c:ptCount val="6"/>
                <c:pt idx="3">
                  <c:v>0.1</c:v>
                </c:pt>
                <c:pt idx="4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AF6-43CE-B55D-745E452B021C}"/>
            </c:ext>
          </c:extLst>
        </c:ser>
        <c:ser>
          <c:idx val="1"/>
          <c:order val="1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8062020'!$C$117:$C$122</c:f>
              <c:numCache>
                <c:formatCode>h:mm</c:formatCode>
                <c:ptCount val="6"/>
                <c:pt idx="0">
                  <c:v>0.75</c:v>
                </c:pt>
                <c:pt idx="1">
                  <c:v>0.79166666666666663</c:v>
                </c:pt>
                <c:pt idx="2">
                  <c:v>0.83333333333333337</c:v>
                </c:pt>
                <c:pt idx="3">
                  <c:v>0.875</c:v>
                </c:pt>
                <c:pt idx="4">
                  <c:v>0.91666666666666663</c:v>
                </c:pt>
                <c:pt idx="5">
                  <c:v>0.95833333333333337</c:v>
                </c:pt>
              </c:numCache>
            </c:numRef>
          </c:cat>
          <c:val>
            <c:numRef>
              <c:f>'CAE 8062020'!$F$117:$F$122</c:f>
              <c:numCache>
                <c:formatCode>0%</c:formatCode>
                <c:ptCount val="6"/>
                <c:pt idx="3">
                  <c:v>0.3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AF6-43CE-B55D-745E452B021C}"/>
            </c:ext>
          </c:extLst>
        </c:ser>
        <c:ser>
          <c:idx val="2"/>
          <c:order val="2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8062020'!$C$117:$C$122</c:f>
              <c:numCache>
                <c:formatCode>h:mm</c:formatCode>
                <c:ptCount val="6"/>
                <c:pt idx="0">
                  <c:v>0.75</c:v>
                </c:pt>
                <c:pt idx="1">
                  <c:v>0.79166666666666663</c:v>
                </c:pt>
                <c:pt idx="2">
                  <c:v>0.83333333333333337</c:v>
                </c:pt>
                <c:pt idx="3">
                  <c:v>0.875</c:v>
                </c:pt>
                <c:pt idx="4">
                  <c:v>0.91666666666666663</c:v>
                </c:pt>
                <c:pt idx="5">
                  <c:v>0.95833333333333337</c:v>
                </c:pt>
              </c:numCache>
            </c:numRef>
          </c:cat>
          <c:val>
            <c:numRef>
              <c:f>'CAE 8062020'!$H$117:$H$122</c:f>
              <c:numCache>
                <c:formatCode>0%</c:formatCode>
                <c:ptCount val="6"/>
                <c:pt idx="0">
                  <c:v>0.1</c:v>
                </c:pt>
                <c:pt idx="2">
                  <c:v>0.1</c:v>
                </c:pt>
                <c:pt idx="3">
                  <c:v>0.4</c:v>
                </c:pt>
                <c:pt idx="4">
                  <c:v>0.4</c:v>
                </c:pt>
                <c:pt idx="5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AAF6-43CE-B55D-745E452B021C}"/>
            </c:ext>
          </c:extLst>
        </c:ser>
        <c:ser>
          <c:idx val="3"/>
          <c:order val="3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8062020'!$C$117:$C$122</c:f>
              <c:numCache>
                <c:formatCode>h:mm</c:formatCode>
                <c:ptCount val="6"/>
                <c:pt idx="0">
                  <c:v>0.75</c:v>
                </c:pt>
                <c:pt idx="1">
                  <c:v>0.79166666666666663</c:v>
                </c:pt>
                <c:pt idx="2">
                  <c:v>0.83333333333333337</c:v>
                </c:pt>
                <c:pt idx="3">
                  <c:v>0.875</c:v>
                </c:pt>
                <c:pt idx="4">
                  <c:v>0.91666666666666663</c:v>
                </c:pt>
                <c:pt idx="5">
                  <c:v>0.95833333333333337</c:v>
                </c:pt>
              </c:numCache>
            </c:numRef>
          </c:cat>
          <c:val>
            <c:numRef>
              <c:f>'CAE 8062020'!$L$117:$L$122</c:f>
              <c:numCache>
                <c:formatCode>0%</c:formatCode>
                <c:ptCount val="6"/>
                <c:pt idx="3">
                  <c:v>0.1</c:v>
                </c:pt>
                <c:pt idx="4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AAF6-43CE-B55D-745E452B021C}"/>
            </c:ext>
          </c:extLst>
        </c:ser>
        <c:ser>
          <c:idx val="4"/>
          <c:order val="4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8062020'!$C$117:$C$122</c:f>
              <c:numCache>
                <c:formatCode>h:mm</c:formatCode>
                <c:ptCount val="6"/>
                <c:pt idx="0">
                  <c:v>0.75</c:v>
                </c:pt>
                <c:pt idx="1">
                  <c:v>0.79166666666666663</c:v>
                </c:pt>
                <c:pt idx="2">
                  <c:v>0.83333333333333337</c:v>
                </c:pt>
                <c:pt idx="3">
                  <c:v>0.875</c:v>
                </c:pt>
                <c:pt idx="4">
                  <c:v>0.91666666666666663</c:v>
                </c:pt>
                <c:pt idx="5">
                  <c:v>0.95833333333333337</c:v>
                </c:pt>
              </c:numCache>
            </c:numRef>
          </c:cat>
          <c:val>
            <c:numRef>
              <c:f>'CAE 8062020'!$N$117:$N$122</c:f>
              <c:numCache>
                <c:formatCode>0%</c:formatCode>
                <c:ptCount val="6"/>
                <c:pt idx="2">
                  <c:v>0.1</c:v>
                </c:pt>
                <c:pt idx="3">
                  <c:v>0.3</c:v>
                </c:pt>
                <c:pt idx="4">
                  <c:v>0.3</c:v>
                </c:pt>
                <c:pt idx="5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AAF6-43CE-B55D-745E452B021C}"/>
            </c:ext>
          </c:extLst>
        </c:ser>
        <c:ser>
          <c:idx val="5"/>
          <c:order val="5"/>
          <c:tx>
            <c:v>&gt;2.00 15km</c:v>
          </c:tx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8062020'!$C$117:$C$122</c:f>
              <c:numCache>
                <c:formatCode>h:mm</c:formatCode>
                <c:ptCount val="6"/>
                <c:pt idx="0">
                  <c:v>0.75</c:v>
                </c:pt>
                <c:pt idx="1">
                  <c:v>0.79166666666666663</c:v>
                </c:pt>
                <c:pt idx="2">
                  <c:v>0.83333333333333337</c:v>
                </c:pt>
                <c:pt idx="3">
                  <c:v>0.875</c:v>
                </c:pt>
                <c:pt idx="4">
                  <c:v>0.91666666666666663</c:v>
                </c:pt>
                <c:pt idx="5">
                  <c:v>0.95833333333333337</c:v>
                </c:pt>
              </c:numCache>
            </c:numRef>
          </c:cat>
          <c:val>
            <c:numRef>
              <c:f>'CAE 8062020'!$R$117:$R$122</c:f>
              <c:numCache>
                <c:formatCode>h:mm</c:formatCode>
                <c:ptCount val="6"/>
                <c:pt idx="4" formatCode="0%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AAF6-43CE-B55D-745E452B021C}"/>
            </c:ext>
          </c:extLst>
        </c:ser>
        <c:ser>
          <c:idx val="6"/>
          <c:order val="6"/>
          <c:tx>
            <c:v>&gt;2.00 27km</c:v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8062020'!$C$117:$C$122</c:f>
              <c:numCache>
                <c:formatCode>h:mm</c:formatCode>
                <c:ptCount val="6"/>
                <c:pt idx="0">
                  <c:v>0.75</c:v>
                </c:pt>
                <c:pt idx="1">
                  <c:v>0.79166666666666663</c:v>
                </c:pt>
                <c:pt idx="2">
                  <c:v>0.83333333333333337</c:v>
                </c:pt>
                <c:pt idx="3">
                  <c:v>0.875</c:v>
                </c:pt>
                <c:pt idx="4">
                  <c:v>0.91666666666666663</c:v>
                </c:pt>
                <c:pt idx="5">
                  <c:v>0.95833333333333337</c:v>
                </c:pt>
              </c:numCache>
            </c:numRef>
          </c:cat>
          <c:val>
            <c:numRef>
              <c:f>'CAE 8062020'!$T$117:$T$122</c:f>
              <c:numCache>
                <c:formatCode>General</c:formatCode>
                <c:ptCount val="6"/>
                <c:pt idx="4" formatCode="0%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AAF6-43CE-B55D-745E452B0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4054591"/>
        <c:axId val="11173941"/>
      </c:barChart>
      <c:catAx>
        <c:axId val="684054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173941"/>
        <c:crosses val="autoZero"/>
        <c:auto val="1"/>
        <c:lblAlgn val="ctr"/>
        <c:lblOffset val="100"/>
        <c:noMultiLvlLbl val="1"/>
      </c:catAx>
      <c:valAx>
        <c:axId val="111739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8405459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90th</c:v>
          </c:tx>
          <c:spPr>
            <a:solidFill>
              <a:srgbClr val="FFE599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8062020'!$C$117:$C$122</c:f>
              <c:numCache>
                <c:formatCode>h:mm</c:formatCode>
                <c:ptCount val="6"/>
                <c:pt idx="0">
                  <c:v>0.75</c:v>
                </c:pt>
                <c:pt idx="1">
                  <c:v>0.79166666666666663</c:v>
                </c:pt>
                <c:pt idx="2">
                  <c:v>0.83333333333333337</c:v>
                </c:pt>
                <c:pt idx="3">
                  <c:v>0.875</c:v>
                </c:pt>
                <c:pt idx="4">
                  <c:v>0.91666666666666663</c:v>
                </c:pt>
                <c:pt idx="5">
                  <c:v>0.95833333333333337</c:v>
                </c:pt>
              </c:numCache>
            </c:numRef>
          </c:cat>
          <c:val>
            <c:numRef>
              <c:f>'CAE 8062020'!$X$117:$X$122</c:f>
              <c:numCache>
                <c:formatCode>General</c:formatCode>
                <c:ptCount val="6"/>
                <c:pt idx="3">
                  <c:v>0.25</c:v>
                </c:pt>
                <c:pt idx="4">
                  <c:v>0.1</c:v>
                </c:pt>
                <c:pt idx="5">
                  <c:v>0.01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3B3-4B7A-B095-3FB12B6EC526}"/>
            </c:ext>
          </c:extLst>
        </c:ser>
        <c:ser>
          <c:idx val="1"/>
          <c:order val="1"/>
          <c:tx>
            <c:v>Max</c:v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8062020'!$C$117:$C$122</c:f>
              <c:numCache>
                <c:formatCode>h:mm</c:formatCode>
                <c:ptCount val="6"/>
                <c:pt idx="0">
                  <c:v>0.75</c:v>
                </c:pt>
                <c:pt idx="1">
                  <c:v>0.79166666666666663</c:v>
                </c:pt>
                <c:pt idx="2">
                  <c:v>0.83333333333333337</c:v>
                </c:pt>
                <c:pt idx="3">
                  <c:v>0.875</c:v>
                </c:pt>
                <c:pt idx="4">
                  <c:v>0.91666666666666663</c:v>
                </c:pt>
                <c:pt idx="5">
                  <c:v>0.95833333333333337</c:v>
                </c:pt>
              </c:numCache>
            </c:numRef>
          </c:cat>
          <c:val>
            <c:numRef>
              <c:f>'CAE 8062020'!$Z$117:$Z$122</c:f>
              <c:numCache>
                <c:formatCode>General</c:formatCode>
                <c:ptCount val="6"/>
                <c:pt idx="0">
                  <c:v>0.01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  <c:pt idx="5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3B3-4B7A-B095-3FB12B6EC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2211645"/>
        <c:axId val="679686726"/>
      </c:barChart>
      <c:catAx>
        <c:axId val="8322116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79686726"/>
        <c:crosses val="autoZero"/>
        <c:auto val="1"/>
        <c:lblAlgn val="ctr"/>
        <c:lblOffset val="100"/>
        <c:noMultiLvlLbl val="1"/>
      </c:catAx>
      <c:valAx>
        <c:axId val="6796867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32211645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7983121744791668"/>
          <c:y val="9.2767295597484256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US" b="0">
                <a:solidFill>
                  <a:schemeClr val="dk1"/>
                </a:solidFill>
                <a:latin typeface="+mn-lt"/>
              </a:rPr>
              <a:t>5 Minute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'ILM 6162020'!$C$5:$C$9</c:f>
              <c:numCache>
                <c:formatCode>h:mm</c:formatCode>
                <c:ptCount val="5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</c:numCache>
            </c:numRef>
          </c:cat>
          <c:val>
            <c:numRef>
              <c:f>'ILM 6162020'!$AH$5:$AH$9</c:f>
              <c:numCache>
                <c:formatCode>General</c:formatCode>
                <c:ptCount val="5"/>
                <c:pt idx="0">
                  <c:v>0.1</c:v>
                </c:pt>
                <c:pt idx="1">
                  <c:v>0.01</c:v>
                </c:pt>
                <c:pt idx="2">
                  <c:v>0.01</c:v>
                </c:pt>
                <c:pt idx="3">
                  <c:v>0.1</c:v>
                </c:pt>
                <c:pt idx="4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A2E-4FEC-8EC6-797B11E14510}"/>
            </c:ext>
          </c:extLst>
        </c:ser>
        <c:ser>
          <c:idx val="1"/>
          <c:order val="1"/>
          <c:tx>
            <c:v>90th</c:v>
          </c:tx>
          <c:spPr>
            <a:solidFill>
              <a:srgbClr val="F6B26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'ILM 6162020'!$C$5:$C$9</c:f>
              <c:numCache>
                <c:formatCode>h:mm</c:formatCode>
                <c:ptCount val="5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</c:numCache>
            </c:numRef>
          </c:cat>
          <c:val>
            <c:numRef>
              <c:f>'ILM 6162020'!$AJ$5:$AJ$9</c:f>
              <c:numCache>
                <c:formatCode>General</c:formatCode>
                <c:ptCount val="5"/>
                <c:pt idx="0">
                  <c:v>0.5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A2E-4FEC-8EC6-797B11E14510}"/>
            </c:ext>
          </c:extLst>
        </c:ser>
        <c:ser>
          <c:idx val="2"/>
          <c:order val="2"/>
          <c:tx>
            <c:v>Max</c:v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'ILM 6162020'!$C$5:$C$9</c:f>
              <c:numCache>
                <c:formatCode>h:mm</c:formatCode>
                <c:ptCount val="5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</c:numCache>
            </c:numRef>
          </c:cat>
          <c:val>
            <c:numRef>
              <c:f>'ILM 6162020'!$AL$5:$AL$9</c:f>
              <c:numCache>
                <c:formatCode>General</c:formatCode>
                <c:ptCount val="5"/>
                <c:pt idx="0">
                  <c:v>1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9A2E-4FEC-8EC6-797B11E14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8781980"/>
        <c:axId val="118921445"/>
      </c:barChart>
      <c:catAx>
        <c:axId val="5287819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8921445"/>
        <c:crosses val="autoZero"/>
        <c:auto val="1"/>
        <c:lblAlgn val="ctr"/>
        <c:lblOffset val="100"/>
        <c:noMultiLvlLbl val="1"/>
      </c:catAx>
      <c:valAx>
        <c:axId val="1189214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28781980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8551595052083347"/>
          <c:y val="9.8158131176999078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3km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8062020'!$C$110:$C$115</c:f>
              <c:numCache>
                <c:formatCode>h:mm</c:formatCode>
                <c:ptCount val="6"/>
                <c:pt idx="0">
                  <c:v>0.75</c:v>
                </c:pt>
                <c:pt idx="1">
                  <c:v>0.79166666666666663</c:v>
                </c:pt>
                <c:pt idx="2">
                  <c:v>0.83333333333333337</c:v>
                </c:pt>
                <c:pt idx="3">
                  <c:v>0.875</c:v>
                </c:pt>
                <c:pt idx="4">
                  <c:v>0.91666666666666663</c:v>
                </c:pt>
                <c:pt idx="5">
                  <c:v>0.95833333333333337</c:v>
                </c:pt>
              </c:numCache>
            </c:numRef>
          </c:cat>
          <c:val>
            <c:numRef>
              <c:f>'CAE 8062020'!$D$110:$D$115</c:f>
              <c:numCache>
                <c:formatCode>0%</c:formatCode>
                <c:ptCount val="6"/>
                <c:pt idx="3">
                  <c:v>0.1</c:v>
                </c:pt>
                <c:pt idx="4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758-4F34-A7E7-5632546A3AE7}"/>
            </c:ext>
          </c:extLst>
        </c:ser>
        <c:ser>
          <c:idx val="1"/>
          <c:order val="1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8062020'!$C$110:$C$115</c:f>
              <c:numCache>
                <c:formatCode>h:mm</c:formatCode>
                <c:ptCount val="6"/>
                <c:pt idx="0">
                  <c:v>0.75</c:v>
                </c:pt>
                <c:pt idx="1">
                  <c:v>0.79166666666666663</c:v>
                </c:pt>
                <c:pt idx="2">
                  <c:v>0.83333333333333337</c:v>
                </c:pt>
                <c:pt idx="3">
                  <c:v>0.875</c:v>
                </c:pt>
                <c:pt idx="4">
                  <c:v>0.91666666666666663</c:v>
                </c:pt>
                <c:pt idx="5">
                  <c:v>0.95833333333333337</c:v>
                </c:pt>
              </c:numCache>
            </c:numRef>
          </c:cat>
          <c:val>
            <c:numRef>
              <c:f>'CAE 8062020'!$F$110:$F$115</c:f>
              <c:numCache>
                <c:formatCode>0%</c:formatCode>
                <c:ptCount val="6"/>
                <c:pt idx="1">
                  <c:v>0.1</c:v>
                </c:pt>
                <c:pt idx="2">
                  <c:v>0.1</c:v>
                </c:pt>
                <c:pt idx="3">
                  <c:v>0.3</c:v>
                </c:pt>
                <c:pt idx="4">
                  <c:v>0.3</c:v>
                </c:pt>
                <c:pt idx="5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758-4F34-A7E7-5632546A3AE7}"/>
            </c:ext>
          </c:extLst>
        </c:ser>
        <c:ser>
          <c:idx val="2"/>
          <c:order val="2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8062020'!$C$110:$C$115</c:f>
              <c:numCache>
                <c:formatCode>h:mm</c:formatCode>
                <c:ptCount val="6"/>
                <c:pt idx="0">
                  <c:v>0.75</c:v>
                </c:pt>
                <c:pt idx="1">
                  <c:v>0.79166666666666663</c:v>
                </c:pt>
                <c:pt idx="2">
                  <c:v>0.83333333333333337</c:v>
                </c:pt>
                <c:pt idx="3">
                  <c:v>0.875</c:v>
                </c:pt>
                <c:pt idx="4">
                  <c:v>0.91666666666666663</c:v>
                </c:pt>
                <c:pt idx="5">
                  <c:v>0.95833333333333337</c:v>
                </c:pt>
              </c:numCache>
            </c:numRef>
          </c:cat>
          <c:val>
            <c:numRef>
              <c:f>'CAE 8062020'!$H$110:$H$115</c:f>
              <c:numCache>
                <c:formatCode>0%</c:formatCode>
                <c:ptCount val="6"/>
                <c:pt idx="0">
                  <c:v>0.2</c:v>
                </c:pt>
                <c:pt idx="1">
                  <c:v>0.2</c:v>
                </c:pt>
                <c:pt idx="2">
                  <c:v>0.3</c:v>
                </c:pt>
                <c:pt idx="3">
                  <c:v>0.6</c:v>
                </c:pt>
                <c:pt idx="4">
                  <c:v>0.8</c:v>
                </c:pt>
                <c:pt idx="5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7758-4F34-A7E7-5632546A3AE7}"/>
            </c:ext>
          </c:extLst>
        </c:ser>
        <c:ser>
          <c:idx val="3"/>
          <c:order val="3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8062020'!$C$110:$C$115</c:f>
              <c:numCache>
                <c:formatCode>h:mm</c:formatCode>
                <c:ptCount val="6"/>
                <c:pt idx="0">
                  <c:v>0.75</c:v>
                </c:pt>
                <c:pt idx="1">
                  <c:v>0.79166666666666663</c:v>
                </c:pt>
                <c:pt idx="2">
                  <c:v>0.83333333333333337</c:v>
                </c:pt>
                <c:pt idx="3">
                  <c:v>0.875</c:v>
                </c:pt>
                <c:pt idx="4">
                  <c:v>0.91666666666666663</c:v>
                </c:pt>
                <c:pt idx="5">
                  <c:v>0.95833333333333337</c:v>
                </c:pt>
              </c:numCache>
            </c:numRef>
          </c:cat>
          <c:val>
            <c:numRef>
              <c:f>'CAE 8062020'!$L$110:$L$115</c:f>
              <c:numCache>
                <c:formatCode>0%</c:formatCode>
                <c:ptCount val="6"/>
                <c:pt idx="3">
                  <c:v>0.2</c:v>
                </c:pt>
                <c:pt idx="4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7758-4F34-A7E7-5632546A3AE7}"/>
            </c:ext>
          </c:extLst>
        </c:ser>
        <c:ser>
          <c:idx val="4"/>
          <c:order val="4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8062020'!$C$110:$C$115</c:f>
              <c:numCache>
                <c:formatCode>h:mm</c:formatCode>
                <c:ptCount val="6"/>
                <c:pt idx="0">
                  <c:v>0.75</c:v>
                </c:pt>
                <c:pt idx="1">
                  <c:v>0.79166666666666663</c:v>
                </c:pt>
                <c:pt idx="2">
                  <c:v>0.83333333333333337</c:v>
                </c:pt>
                <c:pt idx="3">
                  <c:v>0.875</c:v>
                </c:pt>
                <c:pt idx="4">
                  <c:v>0.91666666666666663</c:v>
                </c:pt>
                <c:pt idx="5">
                  <c:v>0.95833333333333337</c:v>
                </c:pt>
              </c:numCache>
            </c:numRef>
          </c:cat>
          <c:val>
            <c:numRef>
              <c:f>'CAE 8062020'!$N$110:$N$115</c:f>
              <c:numCache>
                <c:formatCode>0%</c:formatCode>
                <c:ptCount val="6"/>
                <c:pt idx="0">
                  <c:v>0.1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7758-4F34-A7E7-5632546A3AE7}"/>
            </c:ext>
          </c:extLst>
        </c:ser>
        <c:ser>
          <c:idx val="5"/>
          <c:order val="5"/>
          <c:tx>
            <c:v>&gt;2.00 15km</c:v>
          </c:tx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8062020'!$C$110:$C$115</c:f>
              <c:numCache>
                <c:formatCode>h:mm</c:formatCode>
                <c:ptCount val="6"/>
                <c:pt idx="0">
                  <c:v>0.75</c:v>
                </c:pt>
                <c:pt idx="1">
                  <c:v>0.79166666666666663</c:v>
                </c:pt>
                <c:pt idx="2">
                  <c:v>0.83333333333333337</c:v>
                </c:pt>
                <c:pt idx="3">
                  <c:v>0.875</c:v>
                </c:pt>
                <c:pt idx="4">
                  <c:v>0.91666666666666663</c:v>
                </c:pt>
                <c:pt idx="5">
                  <c:v>0.95833333333333337</c:v>
                </c:pt>
              </c:numCache>
            </c:numRef>
          </c:cat>
          <c:val>
            <c:numRef>
              <c:f>'CAE 8062020'!$R$110:$R$115</c:f>
              <c:numCache>
                <c:formatCode>0%</c:formatCode>
                <c:ptCount val="6"/>
                <c:pt idx="4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7758-4F34-A7E7-5632546A3AE7}"/>
            </c:ext>
          </c:extLst>
        </c:ser>
        <c:ser>
          <c:idx val="6"/>
          <c:order val="6"/>
          <c:tx>
            <c:v>&gt;2.00 27km</c:v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8062020'!$C$110:$C$115</c:f>
              <c:numCache>
                <c:formatCode>h:mm</c:formatCode>
                <c:ptCount val="6"/>
                <c:pt idx="0">
                  <c:v>0.75</c:v>
                </c:pt>
                <c:pt idx="1">
                  <c:v>0.79166666666666663</c:v>
                </c:pt>
                <c:pt idx="2">
                  <c:v>0.83333333333333337</c:v>
                </c:pt>
                <c:pt idx="3">
                  <c:v>0.875</c:v>
                </c:pt>
                <c:pt idx="4">
                  <c:v>0.91666666666666663</c:v>
                </c:pt>
                <c:pt idx="5">
                  <c:v>0.95833333333333337</c:v>
                </c:pt>
              </c:numCache>
            </c:numRef>
          </c:cat>
          <c:val>
            <c:numRef>
              <c:f>'CAE 8062020'!$T$110:$T$115</c:f>
              <c:numCache>
                <c:formatCode>0%</c:formatCode>
                <c:ptCount val="6"/>
                <c:pt idx="2">
                  <c:v>0.1</c:v>
                </c:pt>
                <c:pt idx="3">
                  <c:v>0.1</c:v>
                </c:pt>
                <c:pt idx="4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7758-4F34-A7E7-5632546A3AE7}"/>
            </c:ext>
          </c:extLst>
        </c:ser>
        <c:ser>
          <c:idx val="7"/>
          <c:order val="7"/>
          <c:tx>
            <c:v>&gt;3.00 15km</c:v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8062020'!$C$110:$C$115</c:f>
              <c:numCache>
                <c:formatCode>h:mm</c:formatCode>
                <c:ptCount val="6"/>
                <c:pt idx="0">
                  <c:v>0.75</c:v>
                </c:pt>
                <c:pt idx="1">
                  <c:v>0.79166666666666663</c:v>
                </c:pt>
                <c:pt idx="2">
                  <c:v>0.83333333333333337</c:v>
                </c:pt>
                <c:pt idx="3">
                  <c:v>0.875</c:v>
                </c:pt>
                <c:pt idx="4">
                  <c:v>0.91666666666666663</c:v>
                </c:pt>
                <c:pt idx="5">
                  <c:v>0.95833333333333337</c:v>
                </c:pt>
              </c:numCache>
            </c:numRef>
          </c:cat>
          <c:val>
            <c:numRef>
              <c:f>'CAE 8062020'!$X$110:$X$115</c:f>
              <c:numCache>
                <c:formatCode>0%</c:formatCode>
                <c:ptCount val="6"/>
                <c:pt idx="4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7758-4F34-A7E7-5632546A3AE7}"/>
            </c:ext>
          </c:extLst>
        </c:ser>
        <c:ser>
          <c:idx val="8"/>
          <c:order val="8"/>
          <c:tx>
            <c:v>&gt;3.00 27km</c:v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8062020'!$C$110:$C$115</c:f>
              <c:numCache>
                <c:formatCode>h:mm</c:formatCode>
                <c:ptCount val="6"/>
                <c:pt idx="0">
                  <c:v>0.75</c:v>
                </c:pt>
                <c:pt idx="1">
                  <c:v>0.79166666666666663</c:v>
                </c:pt>
                <c:pt idx="2">
                  <c:v>0.83333333333333337</c:v>
                </c:pt>
                <c:pt idx="3">
                  <c:v>0.875</c:v>
                </c:pt>
                <c:pt idx="4">
                  <c:v>0.91666666666666663</c:v>
                </c:pt>
                <c:pt idx="5">
                  <c:v>0.95833333333333337</c:v>
                </c:pt>
              </c:numCache>
            </c:numRef>
          </c:cat>
          <c:val>
            <c:numRef>
              <c:f>'CAE 8062020'!$Z$110:$Z$115</c:f>
              <c:numCache>
                <c:formatCode>0%</c:formatCode>
                <c:ptCount val="6"/>
                <c:pt idx="4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7758-4F34-A7E7-5632546A3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0876944"/>
        <c:axId val="580165172"/>
      </c:barChart>
      <c:catAx>
        <c:axId val="111087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80165172"/>
        <c:crosses val="autoZero"/>
        <c:auto val="1"/>
        <c:lblAlgn val="ctr"/>
        <c:lblOffset val="100"/>
        <c:noMultiLvlLbl val="1"/>
      </c:catAx>
      <c:valAx>
        <c:axId val="5801651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1087694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8062020'!$C$110:$C$115</c:f>
              <c:numCache>
                <c:formatCode>h:mm</c:formatCode>
                <c:ptCount val="6"/>
                <c:pt idx="0">
                  <c:v>0.75</c:v>
                </c:pt>
                <c:pt idx="1">
                  <c:v>0.79166666666666663</c:v>
                </c:pt>
                <c:pt idx="2">
                  <c:v>0.83333333333333337</c:v>
                </c:pt>
                <c:pt idx="3">
                  <c:v>0.875</c:v>
                </c:pt>
                <c:pt idx="4">
                  <c:v>0.91666666666666663</c:v>
                </c:pt>
                <c:pt idx="5">
                  <c:v>0.95833333333333337</c:v>
                </c:pt>
              </c:numCache>
            </c:numRef>
          </c:cat>
          <c:val>
            <c:numRef>
              <c:f>'CAE 8062020'!$AH$110:$AH$115</c:f>
              <c:numCache>
                <c:formatCode>General</c:formatCode>
                <c:ptCount val="6"/>
                <c:pt idx="4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793-4E1E-A366-F54E30F662DB}"/>
            </c:ext>
          </c:extLst>
        </c:ser>
        <c:ser>
          <c:idx val="1"/>
          <c:order val="1"/>
          <c:tx>
            <c:v>90th</c:v>
          </c:tx>
          <c:spPr>
            <a:solidFill>
              <a:srgbClr val="F6B26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8062020'!$C$110:$C$115</c:f>
              <c:numCache>
                <c:formatCode>h:mm</c:formatCode>
                <c:ptCount val="6"/>
                <c:pt idx="0">
                  <c:v>0.75</c:v>
                </c:pt>
                <c:pt idx="1">
                  <c:v>0.79166666666666663</c:v>
                </c:pt>
                <c:pt idx="2">
                  <c:v>0.83333333333333337</c:v>
                </c:pt>
                <c:pt idx="3">
                  <c:v>0.875</c:v>
                </c:pt>
                <c:pt idx="4">
                  <c:v>0.91666666666666663</c:v>
                </c:pt>
                <c:pt idx="5">
                  <c:v>0.95833333333333337</c:v>
                </c:pt>
              </c:numCache>
            </c:numRef>
          </c:cat>
          <c:val>
            <c:numRef>
              <c:f>'CAE 8062020'!$AJ$110:$AJ$115</c:f>
              <c:numCache>
                <c:formatCode>General</c:formatCode>
                <c:ptCount val="6"/>
                <c:pt idx="0">
                  <c:v>0.01</c:v>
                </c:pt>
                <c:pt idx="1">
                  <c:v>0.1</c:v>
                </c:pt>
                <c:pt idx="2">
                  <c:v>0.01</c:v>
                </c:pt>
                <c:pt idx="3">
                  <c:v>0.5</c:v>
                </c:pt>
                <c:pt idx="4">
                  <c:v>0.25</c:v>
                </c:pt>
                <c:pt idx="5">
                  <c:v>0.01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1793-4E1E-A366-F54E30F662DB}"/>
            </c:ext>
          </c:extLst>
        </c:ser>
        <c:ser>
          <c:idx val="2"/>
          <c:order val="2"/>
          <c:tx>
            <c:v>Max</c:v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8062020'!$C$110:$C$115</c:f>
              <c:numCache>
                <c:formatCode>h:mm</c:formatCode>
                <c:ptCount val="6"/>
                <c:pt idx="0">
                  <c:v>0.75</c:v>
                </c:pt>
                <c:pt idx="1">
                  <c:v>0.79166666666666663</c:v>
                </c:pt>
                <c:pt idx="2">
                  <c:v>0.83333333333333337</c:v>
                </c:pt>
                <c:pt idx="3">
                  <c:v>0.875</c:v>
                </c:pt>
                <c:pt idx="4">
                  <c:v>0.91666666666666663</c:v>
                </c:pt>
                <c:pt idx="5">
                  <c:v>0.95833333333333337</c:v>
                </c:pt>
              </c:numCache>
            </c:numRef>
          </c:cat>
          <c:val>
            <c:numRef>
              <c:f>'CAE 8062020'!$AL$110:$AL$115</c:f>
              <c:numCache>
                <c:formatCode>General</c:formatCode>
                <c:ptCount val="6"/>
                <c:pt idx="0">
                  <c:v>0.01</c:v>
                </c:pt>
                <c:pt idx="1">
                  <c:v>0.5</c:v>
                </c:pt>
                <c:pt idx="2">
                  <c:v>0.25</c:v>
                </c:pt>
                <c:pt idx="3">
                  <c:v>2</c:v>
                </c:pt>
                <c:pt idx="4">
                  <c:v>1.5</c:v>
                </c:pt>
                <c:pt idx="5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1793-4E1E-A366-F54E30F66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6376108"/>
        <c:axId val="2143800185"/>
      </c:barChart>
      <c:catAx>
        <c:axId val="18563761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43800185"/>
        <c:crosses val="autoZero"/>
        <c:auto val="1"/>
        <c:lblAlgn val="ctr"/>
        <c:lblOffset val="100"/>
        <c:noMultiLvlLbl val="1"/>
      </c:catAx>
      <c:valAx>
        <c:axId val="21438001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56376108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70218261718750008"/>
          <c:y val="7.9290206648697195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3km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8062020'!$C$117:$C$122</c:f>
              <c:numCache>
                <c:formatCode>h:mm</c:formatCode>
                <c:ptCount val="6"/>
                <c:pt idx="0">
                  <c:v>0.75</c:v>
                </c:pt>
                <c:pt idx="1">
                  <c:v>0.79166666666666663</c:v>
                </c:pt>
                <c:pt idx="2">
                  <c:v>0.83333333333333337</c:v>
                </c:pt>
                <c:pt idx="3">
                  <c:v>0.875</c:v>
                </c:pt>
                <c:pt idx="4">
                  <c:v>0.91666666666666663</c:v>
                </c:pt>
                <c:pt idx="5">
                  <c:v>0.95833333333333337</c:v>
                </c:pt>
              </c:numCache>
            </c:numRef>
          </c:cat>
          <c:val>
            <c:numRef>
              <c:f>'CAE 8062020'!$D$117:$D$122</c:f>
              <c:numCache>
                <c:formatCode>0%</c:formatCode>
                <c:ptCount val="6"/>
                <c:pt idx="3">
                  <c:v>0.1</c:v>
                </c:pt>
                <c:pt idx="4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3A5-4C6F-9696-3DE19ED7C313}"/>
            </c:ext>
          </c:extLst>
        </c:ser>
        <c:ser>
          <c:idx val="1"/>
          <c:order val="1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8062020'!$C$117:$C$122</c:f>
              <c:numCache>
                <c:formatCode>h:mm</c:formatCode>
                <c:ptCount val="6"/>
                <c:pt idx="0">
                  <c:v>0.75</c:v>
                </c:pt>
                <c:pt idx="1">
                  <c:v>0.79166666666666663</c:v>
                </c:pt>
                <c:pt idx="2">
                  <c:v>0.83333333333333337</c:v>
                </c:pt>
                <c:pt idx="3">
                  <c:v>0.875</c:v>
                </c:pt>
                <c:pt idx="4">
                  <c:v>0.91666666666666663</c:v>
                </c:pt>
                <c:pt idx="5">
                  <c:v>0.95833333333333337</c:v>
                </c:pt>
              </c:numCache>
            </c:numRef>
          </c:cat>
          <c:val>
            <c:numRef>
              <c:f>'CAE 8062020'!$F$117:$F$122</c:f>
              <c:numCache>
                <c:formatCode>0%</c:formatCode>
                <c:ptCount val="6"/>
                <c:pt idx="3">
                  <c:v>0.3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3A5-4C6F-9696-3DE19ED7C313}"/>
            </c:ext>
          </c:extLst>
        </c:ser>
        <c:ser>
          <c:idx val="2"/>
          <c:order val="2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8062020'!$C$117:$C$122</c:f>
              <c:numCache>
                <c:formatCode>h:mm</c:formatCode>
                <c:ptCount val="6"/>
                <c:pt idx="0">
                  <c:v>0.75</c:v>
                </c:pt>
                <c:pt idx="1">
                  <c:v>0.79166666666666663</c:v>
                </c:pt>
                <c:pt idx="2">
                  <c:v>0.83333333333333337</c:v>
                </c:pt>
                <c:pt idx="3">
                  <c:v>0.875</c:v>
                </c:pt>
                <c:pt idx="4">
                  <c:v>0.91666666666666663</c:v>
                </c:pt>
                <c:pt idx="5">
                  <c:v>0.95833333333333337</c:v>
                </c:pt>
              </c:numCache>
            </c:numRef>
          </c:cat>
          <c:val>
            <c:numRef>
              <c:f>'CAE 8062020'!$H$117:$H$122</c:f>
              <c:numCache>
                <c:formatCode>0%</c:formatCode>
                <c:ptCount val="6"/>
                <c:pt idx="0">
                  <c:v>0.1</c:v>
                </c:pt>
                <c:pt idx="2">
                  <c:v>0.1</c:v>
                </c:pt>
                <c:pt idx="3">
                  <c:v>0.4</c:v>
                </c:pt>
                <c:pt idx="4">
                  <c:v>0.4</c:v>
                </c:pt>
                <c:pt idx="5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33A5-4C6F-9696-3DE19ED7C313}"/>
            </c:ext>
          </c:extLst>
        </c:ser>
        <c:ser>
          <c:idx val="3"/>
          <c:order val="3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8062020'!$C$117:$C$122</c:f>
              <c:numCache>
                <c:formatCode>h:mm</c:formatCode>
                <c:ptCount val="6"/>
                <c:pt idx="0">
                  <c:v>0.75</c:v>
                </c:pt>
                <c:pt idx="1">
                  <c:v>0.79166666666666663</c:v>
                </c:pt>
                <c:pt idx="2">
                  <c:v>0.83333333333333337</c:v>
                </c:pt>
                <c:pt idx="3">
                  <c:v>0.875</c:v>
                </c:pt>
                <c:pt idx="4">
                  <c:v>0.91666666666666663</c:v>
                </c:pt>
                <c:pt idx="5">
                  <c:v>0.95833333333333337</c:v>
                </c:pt>
              </c:numCache>
            </c:numRef>
          </c:cat>
          <c:val>
            <c:numRef>
              <c:f>'CAE 8062020'!$L$117:$L$122</c:f>
              <c:numCache>
                <c:formatCode>0%</c:formatCode>
                <c:ptCount val="6"/>
                <c:pt idx="3">
                  <c:v>0.1</c:v>
                </c:pt>
                <c:pt idx="4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33A5-4C6F-9696-3DE19ED7C313}"/>
            </c:ext>
          </c:extLst>
        </c:ser>
        <c:ser>
          <c:idx val="4"/>
          <c:order val="4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8062020'!$C$117:$C$122</c:f>
              <c:numCache>
                <c:formatCode>h:mm</c:formatCode>
                <c:ptCount val="6"/>
                <c:pt idx="0">
                  <c:v>0.75</c:v>
                </c:pt>
                <c:pt idx="1">
                  <c:v>0.79166666666666663</c:v>
                </c:pt>
                <c:pt idx="2">
                  <c:v>0.83333333333333337</c:v>
                </c:pt>
                <c:pt idx="3">
                  <c:v>0.875</c:v>
                </c:pt>
                <c:pt idx="4">
                  <c:v>0.91666666666666663</c:v>
                </c:pt>
                <c:pt idx="5">
                  <c:v>0.95833333333333337</c:v>
                </c:pt>
              </c:numCache>
            </c:numRef>
          </c:cat>
          <c:val>
            <c:numRef>
              <c:f>'CAE 8062020'!$N$117:$N$122</c:f>
              <c:numCache>
                <c:formatCode>0%</c:formatCode>
                <c:ptCount val="6"/>
                <c:pt idx="2">
                  <c:v>0.1</c:v>
                </c:pt>
                <c:pt idx="3">
                  <c:v>0.3</c:v>
                </c:pt>
                <c:pt idx="4">
                  <c:v>0.3</c:v>
                </c:pt>
                <c:pt idx="5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33A5-4C6F-9696-3DE19ED7C313}"/>
            </c:ext>
          </c:extLst>
        </c:ser>
        <c:ser>
          <c:idx val="5"/>
          <c:order val="5"/>
          <c:tx>
            <c:v>&gt;2.00 15km</c:v>
          </c:tx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8062020'!$C$117:$C$122</c:f>
              <c:numCache>
                <c:formatCode>h:mm</c:formatCode>
                <c:ptCount val="6"/>
                <c:pt idx="0">
                  <c:v>0.75</c:v>
                </c:pt>
                <c:pt idx="1">
                  <c:v>0.79166666666666663</c:v>
                </c:pt>
                <c:pt idx="2">
                  <c:v>0.83333333333333337</c:v>
                </c:pt>
                <c:pt idx="3">
                  <c:v>0.875</c:v>
                </c:pt>
                <c:pt idx="4">
                  <c:v>0.91666666666666663</c:v>
                </c:pt>
                <c:pt idx="5">
                  <c:v>0.95833333333333337</c:v>
                </c:pt>
              </c:numCache>
            </c:numRef>
          </c:cat>
          <c:val>
            <c:numRef>
              <c:f>'CAE 8062020'!$R$117:$R$122</c:f>
              <c:numCache>
                <c:formatCode>h:mm</c:formatCode>
                <c:ptCount val="6"/>
                <c:pt idx="4" formatCode="0%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33A5-4C6F-9696-3DE19ED7C313}"/>
            </c:ext>
          </c:extLst>
        </c:ser>
        <c:ser>
          <c:idx val="6"/>
          <c:order val="6"/>
          <c:tx>
            <c:v>&gt;2.00 27km</c:v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8062020'!$C$117:$C$122</c:f>
              <c:numCache>
                <c:formatCode>h:mm</c:formatCode>
                <c:ptCount val="6"/>
                <c:pt idx="0">
                  <c:v>0.75</c:v>
                </c:pt>
                <c:pt idx="1">
                  <c:v>0.79166666666666663</c:v>
                </c:pt>
                <c:pt idx="2">
                  <c:v>0.83333333333333337</c:v>
                </c:pt>
                <c:pt idx="3">
                  <c:v>0.875</c:v>
                </c:pt>
                <c:pt idx="4">
                  <c:v>0.91666666666666663</c:v>
                </c:pt>
                <c:pt idx="5">
                  <c:v>0.95833333333333337</c:v>
                </c:pt>
              </c:numCache>
            </c:numRef>
          </c:cat>
          <c:val>
            <c:numRef>
              <c:f>'CAE 8062020'!$T$117:$T$122</c:f>
              <c:numCache>
                <c:formatCode>General</c:formatCode>
                <c:ptCount val="6"/>
                <c:pt idx="4" formatCode="0%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33A5-4C6F-9696-3DE19ED7C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7511521"/>
        <c:axId val="379044222"/>
      </c:barChart>
      <c:catAx>
        <c:axId val="11875115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79044222"/>
        <c:crosses val="autoZero"/>
        <c:auto val="1"/>
        <c:lblAlgn val="ctr"/>
        <c:lblOffset val="100"/>
        <c:noMultiLvlLbl val="1"/>
      </c:catAx>
      <c:valAx>
        <c:axId val="3790442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8751152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90th</c:v>
          </c:tx>
          <c:spPr>
            <a:solidFill>
              <a:srgbClr val="FFE599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8062020'!$C$117:$C$122</c:f>
              <c:numCache>
                <c:formatCode>h:mm</c:formatCode>
                <c:ptCount val="6"/>
                <c:pt idx="0">
                  <c:v>0.75</c:v>
                </c:pt>
                <c:pt idx="1">
                  <c:v>0.79166666666666663</c:v>
                </c:pt>
                <c:pt idx="2">
                  <c:v>0.83333333333333337</c:v>
                </c:pt>
                <c:pt idx="3">
                  <c:v>0.875</c:v>
                </c:pt>
                <c:pt idx="4">
                  <c:v>0.91666666666666663</c:v>
                </c:pt>
                <c:pt idx="5">
                  <c:v>0.95833333333333337</c:v>
                </c:pt>
              </c:numCache>
            </c:numRef>
          </c:cat>
          <c:val>
            <c:numRef>
              <c:f>'CAE 8062020'!$X$117:$X$122</c:f>
              <c:numCache>
                <c:formatCode>General</c:formatCode>
                <c:ptCount val="6"/>
                <c:pt idx="3">
                  <c:v>0.25</c:v>
                </c:pt>
                <c:pt idx="4">
                  <c:v>0.1</c:v>
                </c:pt>
                <c:pt idx="5">
                  <c:v>0.01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FB6-47CE-8EB5-4DC7EA4A5403}"/>
            </c:ext>
          </c:extLst>
        </c:ser>
        <c:ser>
          <c:idx val="1"/>
          <c:order val="1"/>
          <c:tx>
            <c:v>Max</c:v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'CAE 8062020'!$C$117:$C$122</c:f>
              <c:numCache>
                <c:formatCode>h:mm</c:formatCode>
                <c:ptCount val="6"/>
                <c:pt idx="0">
                  <c:v>0.75</c:v>
                </c:pt>
                <c:pt idx="1">
                  <c:v>0.79166666666666663</c:v>
                </c:pt>
                <c:pt idx="2">
                  <c:v>0.83333333333333337</c:v>
                </c:pt>
                <c:pt idx="3">
                  <c:v>0.875</c:v>
                </c:pt>
                <c:pt idx="4">
                  <c:v>0.91666666666666663</c:v>
                </c:pt>
                <c:pt idx="5">
                  <c:v>0.95833333333333337</c:v>
                </c:pt>
              </c:numCache>
            </c:numRef>
          </c:cat>
          <c:val>
            <c:numRef>
              <c:f>'CAE 8062020'!$Z$117:$Z$122</c:f>
              <c:numCache>
                <c:formatCode>General</c:formatCode>
                <c:ptCount val="6"/>
                <c:pt idx="0">
                  <c:v>0.01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  <c:pt idx="5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FB6-47CE-8EB5-4DC7EA4A5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856157"/>
        <c:axId val="1628125019"/>
      </c:barChart>
      <c:catAx>
        <c:axId val="2448561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28125019"/>
        <c:crosses val="autoZero"/>
        <c:auto val="1"/>
        <c:lblAlgn val="ctr"/>
        <c:lblOffset val="100"/>
        <c:noMultiLvlLbl val="1"/>
      </c:catAx>
      <c:valAx>
        <c:axId val="16281250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44856157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7983121744791668"/>
          <c:y val="9.2767295597484256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US" b="0">
                <a:solidFill>
                  <a:schemeClr val="dk1"/>
                </a:solidFill>
                <a:latin typeface="+mn-lt"/>
              </a:rPr>
              <a:t>5 Minute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3km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8062020'!$C$15</c:f>
              <c:numCache>
                <c:formatCode>h:mm</c:formatCode>
                <c:ptCount val="1"/>
                <c:pt idx="0">
                  <c:v>0.70833333333333337</c:v>
                </c:pt>
              </c:numCache>
            </c:numRef>
          </c:cat>
          <c:val>
            <c:numRef>
              <c:f>'AKQ 8062020'!$D$15</c:f>
              <c:numCache>
                <c:formatCode>0%</c:formatCode>
                <c:ptCount val="1"/>
                <c:pt idx="0">
                  <c:v>0.9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CEE-4C78-85AB-F8B7FA2C6642}"/>
            </c:ext>
          </c:extLst>
        </c:ser>
        <c:ser>
          <c:idx val="1"/>
          <c:order val="1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8062020'!$C$15</c:f>
              <c:numCache>
                <c:formatCode>h:mm</c:formatCode>
                <c:ptCount val="1"/>
                <c:pt idx="0">
                  <c:v>0.70833333333333337</c:v>
                </c:pt>
              </c:numCache>
            </c:numRef>
          </c:cat>
          <c:val>
            <c:numRef>
              <c:f>'AKQ 8062020'!$F$15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CEE-4C78-85AB-F8B7FA2C6642}"/>
            </c:ext>
          </c:extLst>
        </c:ser>
        <c:ser>
          <c:idx val="2"/>
          <c:order val="2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8062020'!$C$15</c:f>
              <c:numCache>
                <c:formatCode>h:mm</c:formatCode>
                <c:ptCount val="1"/>
                <c:pt idx="0">
                  <c:v>0.70833333333333337</c:v>
                </c:pt>
              </c:numCache>
            </c:numRef>
          </c:cat>
          <c:val>
            <c:numRef>
              <c:f>'AKQ 8062020'!$H$15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3CEE-4C78-85AB-F8B7FA2C6642}"/>
            </c:ext>
          </c:extLst>
        </c:ser>
        <c:ser>
          <c:idx val="3"/>
          <c:order val="3"/>
          <c:tx>
            <c:v>&gt;1.00 3km</c:v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8062020'!$C$15</c:f>
              <c:numCache>
                <c:formatCode>h:mm</c:formatCode>
                <c:ptCount val="1"/>
                <c:pt idx="0">
                  <c:v>0.70833333333333337</c:v>
                </c:pt>
              </c:numCache>
            </c:numRef>
          </c:cat>
          <c:val>
            <c:numRef>
              <c:f>'AKQ 8062020'!$J$15</c:f>
              <c:numCache>
                <c:formatCode>0%</c:formatCode>
                <c:ptCount val="1"/>
                <c:pt idx="0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3CEE-4C78-85AB-F8B7FA2C6642}"/>
            </c:ext>
          </c:extLst>
        </c:ser>
        <c:ser>
          <c:idx val="4"/>
          <c:order val="4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8062020'!$C$15</c:f>
              <c:numCache>
                <c:formatCode>h:mm</c:formatCode>
                <c:ptCount val="1"/>
                <c:pt idx="0">
                  <c:v>0.70833333333333337</c:v>
                </c:pt>
              </c:numCache>
            </c:numRef>
          </c:cat>
          <c:val>
            <c:numRef>
              <c:f>'AKQ 8062020'!$L$15</c:f>
              <c:numCache>
                <c:formatCode>0%</c:formatCode>
                <c:ptCount val="1"/>
                <c:pt idx="0">
                  <c:v>0.9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3CEE-4C78-85AB-F8B7FA2C6642}"/>
            </c:ext>
          </c:extLst>
        </c:ser>
        <c:ser>
          <c:idx val="5"/>
          <c:order val="5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8062020'!$C$15</c:f>
              <c:numCache>
                <c:formatCode>h:mm</c:formatCode>
                <c:ptCount val="1"/>
                <c:pt idx="0">
                  <c:v>0.70833333333333337</c:v>
                </c:pt>
              </c:numCache>
            </c:numRef>
          </c:cat>
          <c:val>
            <c:numRef>
              <c:f>'AKQ 8062020'!$N$15</c:f>
              <c:numCache>
                <c:formatCode>0%</c:formatCode>
                <c:ptCount val="1"/>
                <c:pt idx="0">
                  <c:v>0.9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3CEE-4C78-85AB-F8B7FA2C6642}"/>
            </c:ext>
          </c:extLst>
        </c:ser>
        <c:ser>
          <c:idx val="6"/>
          <c:order val="6"/>
          <c:tx>
            <c:v>&gt;2.00 3km</c:v>
          </c:tx>
          <c:spPr>
            <a:solidFill>
              <a:srgbClr val="B4A7D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8062020'!$C$15</c:f>
              <c:numCache>
                <c:formatCode>h:mm</c:formatCode>
                <c:ptCount val="1"/>
                <c:pt idx="0">
                  <c:v>0.70833333333333337</c:v>
                </c:pt>
              </c:numCache>
            </c:numRef>
          </c:cat>
          <c:val>
            <c:numRef>
              <c:f>'AKQ 8062020'!$P$15</c:f>
              <c:numCache>
                <c:formatCode>0%</c:formatCode>
                <c:ptCount val="1"/>
                <c:pt idx="0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3CEE-4C78-85AB-F8B7FA2C6642}"/>
            </c:ext>
          </c:extLst>
        </c:ser>
        <c:ser>
          <c:idx val="7"/>
          <c:order val="7"/>
          <c:tx>
            <c:v>&gt;2.00 15km</c:v>
          </c:tx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8062020'!$C$15</c:f>
              <c:numCache>
                <c:formatCode>h:mm</c:formatCode>
                <c:ptCount val="1"/>
                <c:pt idx="0">
                  <c:v>0.70833333333333337</c:v>
                </c:pt>
              </c:numCache>
            </c:numRef>
          </c:cat>
          <c:val>
            <c:numRef>
              <c:f>'AKQ 8062020'!$R$15</c:f>
              <c:numCache>
                <c:formatCode>0%</c:formatCode>
                <c:ptCount val="1"/>
                <c:pt idx="0">
                  <c:v>0.6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3CEE-4C78-85AB-F8B7FA2C6642}"/>
            </c:ext>
          </c:extLst>
        </c:ser>
        <c:ser>
          <c:idx val="8"/>
          <c:order val="8"/>
          <c:tx>
            <c:v>&gt;2.00 27km</c:v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8062020'!$C$15</c:f>
              <c:numCache>
                <c:formatCode>h:mm</c:formatCode>
                <c:ptCount val="1"/>
                <c:pt idx="0">
                  <c:v>0.70833333333333337</c:v>
                </c:pt>
              </c:numCache>
            </c:numRef>
          </c:cat>
          <c:val>
            <c:numRef>
              <c:f>'AKQ 8062020'!$T$15</c:f>
              <c:numCache>
                <c:formatCode>0%</c:formatCode>
                <c:ptCount val="1"/>
                <c:pt idx="0">
                  <c:v>0.7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3CEE-4C78-85AB-F8B7FA2C6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1664438"/>
        <c:axId val="1433737523"/>
      </c:barChart>
      <c:catAx>
        <c:axId val="15916644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33737523"/>
        <c:crosses val="autoZero"/>
        <c:auto val="1"/>
        <c:lblAlgn val="ctr"/>
        <c:lblOffset val="100"/>
        <c:noMultiLvlLbl val="1"/>
      </c:catAx>
      <c:valAx>
        <c:axId val="14337375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9166443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US" b="0">
                <a:solidFill>
                  <a:schemeClr val="dk1"/>
                </a:solidFill>
                <a:latin typeface="+mn-lt"/>
              </a:rPr>
              <a:t>5 Minute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3km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8062020'!$C$25:$C$28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'AKQ 8062020'!$D$25:$D$28</c:f>
              <c:numCache>
                <c:formatCode>0%</c:formatCode>
                <c:ptCount val="4"/>
                <c:pt idx="3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64D-40B6-85E4-90DB187BB334}"/>
            </c:ext>
          </c:extLst>
        </c:ser>
        <c:ser>
          <c:idx val="1"/>
          <c:order val="1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8062020'!$C$25:$C$28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'AKQ 8062020'!$F$25:$F$28</c:f>
              <c:numCache>
                <c:formatCode>0%</c:formatCode>
                <c:ptCount val="4"/>
                <c:pt idx="0">
                  <c:v>0.1</c:v>
                </c:pt>
                <c:pt idx="1">
                  <c:v>0.1</c:v>
                </c:pt>
                <c:pt idx="3">
                  <c:v>0.9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64D-40B6-85E4-90DB187BB334}"/>
            </c:ext>
          </c:extLst>
        </c:ser>
        <c:ser>
          <c:idx val="2"/>
          <c:order val="2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8062020'!$C$25:$C$28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'AKQ 8062020'!$H$25:$H$28</c:f>
              <c:numCache>
                <c:formatCode>0%</c:formatCode>
                <c:ptCount val="4"/>
                <c:pt idx="0">
                  <c:v>0.4</c:v>
                </c:pt>
                <c:pt idx="1">
                  <c:v>0.3</c:v>
                </c:pt>
                <c:pt idx="2">
                  <c:v>0.2</c:v>
                </c:pt>
                <c:pt idx="3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764D-40B6-85E4-90DB187BB334}"/>
            </c:ext>
          </c:extLst>
        </c:ser>
        <c:ser>
          <c:idx val="3"/>
          <c:order val="3"/>
          <c:tx>
            <c:v>&gt;1.00 3km</c:v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8062020'!$C$25:$C$28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'AKQ 8062020'!$J$25:$J$28</c:f>
              <c:numCache>
                <c:formatCode>0%</c:formatCode>
                <c:ptCount val="4"/>
                <c:pt idx="3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764D-40B6-85E4-90DB187BB334}"/>
            </c:ext>
          </c:extLst>
        </c:ser>
        <c:ser>
          <c:idx val="4"/>
          <c:order val="4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8062020'!$C$25:$C$28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'AKQ 8062020'!$L$25:$L$28</c:f>
              <c:numCache>
                <c:formatCode>0%</c:formatCode>
                <c:ptCount val="4"/>
                <c:pt idx="3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764D-40B6-85E4-90DB187BB334}"/>
            </c:ext>
          </c:extLst>
        </c:ser>
        <c:ser>
          <c:idx val="5"/>
          <c:order val="5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8062020'!$C$25:$C$28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'AKQ 8062020'!$N$25:$N$28</c:f>
              <c:numCache>
                <c:formatCode>0%</c:formatCode>
                <c:ptCount val="4"/>
                <c:pt idx="0">
                  <c:v>0.1</c:v>
                </c:pt>
                <c:pt idx="1">
                  <c:v>0.1</c:v>
                </c:pt>
                <c:pt idx="3">
                  <c:v>0.7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764D-40B6-85E4-90DB187BB334}"/>
            </c:ext>
          </c:extLst>
        </c:ser>
        <c:ser>
          <c:idx val="6"/>
          <c:order val="6"/>
          <c:tx>
            <c:v>&gt;2.00 15km</c:v>
          </c:tx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8062020'!$C$25:$C$28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'AKQ 8062020'!$R$25:$R$28</c:f>
              <c:numCache>
                <c:formatCode>0%</c:formatCode>
                <c:ptCount val="4"/>
                <c:pt idx="3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764D-40B6-85E4-90DB187BB334}"/>
            </c:ext>
          </c:extLst>
        </c:ser>
        <c:ser>
          <c:idx val="7"/>
          <c:order val="7"/>
          <c:tx>
            <c:v>&gt;2.00 27km</c:v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8062020'!$C$25:$C$28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'AKQ 8062020'!$T$25:$T$28</c:f>
              <c:numCache>
                <c:formatCode>0%</c:formatCode>
                <c:ptCount val="4"/>
                <c:pt idx="3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764D-40B6-85E4-90DB187BB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1997964"/>
        <c:axId val="114683633"/>
      </c:barChart>
      <c:catAx>
        <c:axId val="10519979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4683633"/>
        <c:crosses val="autoZero"/>
        <c:auto val="1"/>
        <c:lblAlgn val="ctr"/>
        <c:lblOffset val="100"/>
        <c:noMultiLvlLbl val="1"/>
      </c:catAx>
      <c:valAx>
        <c:axId val="1146836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5199796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US" b="0">
                <a:solidFill>
                  <a:schemeClr val="dk1"/>
                </a:solidFill>
                <a:latin typeface="+mn-lt"/>
              </a:rPr>
              <a:t>5 Minute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8062020'!$C$25:$C$28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'AKQ 8062020'!$AH$25:$AH$28</c:f>
              <c:numCache>
                <c:formatCode>General</c:formatCode>
                <c:ptCount val="4"/>
                <c:pt idx="0">
                  <c:v>0.1</c:v>
                </c:pt>
                <c:pt idx="1">
                  <c:v>0.01</c:v>
                </c:pt>
                <c:pt idx="2">
                  <c:v>0.01</c:v>
                </c:pt>
                <c:pt idx="3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EC1-48C6-8071-C29BBAED6F3F}"/>
            </c:ext>
          </c:extLst>
        </c:ser>
        <c:ser>
          <c:idx val="1"/>
          <c:order val="1"/>
          <c:tx>
            <c:v>90th</c:v>
          </c:tx>
          <c:spPr>
            <a:solidFill>
              <a:srgbClr val="F6B26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8062020'!$C$25:$C$28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'AKQ 8062020'!$AJ$25:$AJ$28</c:f>
              <c:numCache>
                <c:formatCode>General</c:formatCode>
                <c:ptCount val="4"/>
                <c:pt idx="0">
                  <c:v>0.25</c:v>
                </c:pt>
                <c:pt idx="1">
                  <c:v>0.1</c:v>
                </c:pt>
                <c:pt idx="2">
                  <c:v>0.1</c:v>
                </c:pt>
                <c:pt idx="3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EC1-48C6-8071-C29BBAED6F3F}"/>
            </c:ext>
          </c:extLst>
        </c:ser>
        <c:ser>
          <c:idx val="2"/>
          <c:order val="2"/>
          <c:tx>
            <c:v>Max</c:v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8062020'!$C$25:$C$28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'AKQ 8062020'!$AL$25:$AL$28</c:f>
              <c:numCache>
                <c:formatCode>General</c:formatCode>
                <c:ptCount val="4"/>
                <c:pt idx="0">
                  <c:v>0.5</c:v>
                </c:pt>
                <c:pt idx="1">
                  <c:v>0.25</c:v>
                </c:pt>
                <c:pt idx="2">
                  <c:v>0.1</c:v>
                </c:pt>
                <c:pt idx="3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DEC1-48C6-8071-C29BBAED6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5948667"/>
        <c:axId val="627363787"/>
      </c:barChart>
      <c:catAx>
        <c:axId val="4359486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27363787"/>
        <c:crosses val="autoZero"/>
        <c:auto val="1"/>
        <c:lblAlgn val="ctr"/>
        <c:lblOffset val="100"/>
        <c:noMultiLvlLbl val="1"/>
      </c:catAx>
      <c:valAx>
        <c:axId val="6273637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35948667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8884928385416677"/>
          <c:y val="0.1035489667565139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US" b="0">
                <a:solidFill>
                  <a:schemeClr val="dk1"/>
                </a:solidFill>
                <a:latin typeface="+mn-lt"/>
              </a:rPr>
              <a:t>Hourly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3km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8062020'!$C$32:$C$33</c:f>
              <c:strCache>
                <c:ptCount val="2"/>
                <c:pt idx="0">
                  <c:v>hr- 19:00</c:v>
                </c:pt>
                <c:pt idx="1">
                  <c:v>hr- 20:00</c:v>
                </c:pt>
              </c:strCache>
            </c:strRef>
          </c:cat>
          <c:val>
            <c:numRef>
              <c:f>'AKQ 8062020'!$D$32:$D$33</c:f>
              <c:numCache>
                <c:formatCode>0%</c:formatCode>
                <c:ptCount val="2"/>
                <c:pt idx="1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833-4348-B1AA-2411BD83A86E}"/>
            </c:ext>
          </c:extLst>
        </c:ser>
        <c:ser>
          <c:idx val="1"/>
          <c:order val="1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8062020'!$C$32:$C$33</c:f>
              <c:strCache>
                <c:ptCount val="2"/>
                <c:pt idx="0">
                  <c:v>hr- 19:00</c:v>
                </c:pt>
                <c:pt idx="1">
                  <c:v>hr- 20:00</c:v>
                </c:pt>
              </c:strCache>
            </c:strRef>
          </c:cat>
          <c:val>
            <c:numRef>
              <c:f>'AKQ 8062020'!$F$32:$F$33</c:f>
              <c:numCache>
                <c:formatCode>0%</c:formatCode>
                <c:ptCount val="2"/>
                <c:pt idx="1">
                  <c:v>0.8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833-4348-B1AA-2411BD83A86E}"/>
            </c:ext>
          </c:extLst>
        </c:ser>
        <c:ser>
          <c:idx val="2"/>
          <c:order val="2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8062020'!$C$32:$C$33</c:f>
              <c:strCache>
                <c:ptCount val="2"/>
                <c:pt idx="0">
                  <c:v>hr- 19:00</c:v>
                </c:pt>
                <c:pt idx="1">
                  <c:v>hr- 20:00</c:v>
                </c:pt>
              </c:strCache>
            </c:strRef>
          </c:cat>
          <c:val>
            <c:numRef>
              <c:f>'AKQ 8062020'!$H$32:$H$33</c:f>
              <c:numCache>
                <c:formatCode>0%</c:formatCode>
                <c:ptCount val="2"/>
                <c:pt idx="0">
                  <c:v>0.2</c:v>
                </c:pt>
                <c:pt idx="1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6833-4348-B1AA-2411BD83A86E}"/>
            </c:ext>
          </c:extLst>
        </c:ser>
        <c:ser>
          <c:idx val="3"/>
          <c:order val="3"/>
          <c:tx>
            <c:v>&gt;1.00 3km</c:v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8062020'!$C$32:$C$33</c:f>
              <c:strCache>
                <c:ptCount val="2"/>
                <c:pt idx="0">
                  <c:v>hr- 19:00</c:v>
                </c:pt>
                <c:pt idx="1">
                  <c:v>hr- 20:00</c:v>
                </c:pt>
              </c:strCache>
            </c:strRef>
          </c:cat>
          <c:val>
            <c:numRef>
              <c:f>'AKQ 8062020'!$J$32:$J$33</c:f>
              <c:numCache>
                <c:formatCode>0%</c:formatCode>
                <c:ptCount val="2"/>
                <c:pt idx="1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6833-4348-B1AA-2411BD83A86E}"/>
            </c:ext>
          </c:extLst>
        </c:ser>
        <c:ser>
          <c:idx val="4"/>
          <c:order val="4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8062020'!$C$32:$C$33</c:f>
              <c:strCache>
                <c:ptCount val="2"/>
                <c:pt idx="0">
                  <c:v>hr- 19:00</c:v>
                </c:pt>
                <c:pt idx="1">
                  <c:v>hr- 20:00</c:v>
                </c:pt>
              </c:strCache>
            </c:strRef>
          </c:cat>
          <c:val>
            <c:numRef>
              <c:f>'AKQ 8062020'!$L$32:$L$33</c:f>
              <c:numCache>
                <c:formatCode>0%</c:formatCode>
                <c:ptCount val="2"/>
                <c:pt idx="1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6833-4348-B1AA-2411BD83A86E}"/>
            </c:ext>
          </c:extLst>
        </c:ser>
        <c:ser>
          <c:idx val="5"/>
          <c:order val="5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8062020'!$C$32:$C$33</c:f>
              <c:strCache>
                <c:ptCount val="2"/>
                <c:pt idx="0">
                  <c:v>hr- 19:00</c:v>
                </c:pt>
                <c:pt idx="1">
                  <c:v>hr- 20:00</c:v>
                </c:pt>
              </c:strCache>
            </c:strRef>
          </c:cat>
          <c:val>
            <c:numRef>
              <c:f>'AKQ 8062020'!$N$32:$N$33</c:f>
              <c:numCache>
                <c:formatCode>0%</c:formatCode>
                <c:ptCount val="2"/>
                <c:pt idx="1">
                  <c:v>0.7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6833-4348-B1AA-2411BD83A86E}"/>
            </c:ext>
          </c:extLst>
        </c:ser>
        <c:ser>
          <c:idx val="6"/>
          <c:order val="6"/>
          <c:tx>
            <c:v>&gt;2.00 27km</c:v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8062020'!$C$32:$C$33</c:f>
              <c:strCache>
                <c:ptCount val="2"/>
                <c:pt idx="0">
                  <c:v>hr- 19:00</c:v>
                </c:pt>
                <c:pt idx="1">
                  <c:v>hr- 20:00</c:v>
                </c:pt>
              </c:strCache>
            </c:strRef>
          </c:cat>
          <c:val>
            <c:numRef>
              <c:f>'AKQ 8062020'!$T$32:$T$33</c:f>
              <c:numCache>
                <c:formatCode>0%</c:formatCode>
                <c:ptCount val="2"/>
                <c:pt idx="1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6833-4348-B1AA-2411BD83A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6377582"/>
        <c:axId val="1797986200"/>
      </c:barChart>
      <c:catAx>
        <c:axId val="5863775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97986200"/>
        <c:crosses val="autoZero"/>
        <c:auto val="1"/>
        <c:lblAlgn val="ctr"/>
        <c:lblOffset val="100"/>
        <c:noMultiLvlLbl val="1"/>
      </c:catAx>
      <c:valAx>
        <c:axId val="17979862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8637758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US" b="0">
                <a:solidFill>
                  <a:schemeClr val="dk1"/>
                </a:solidFill>
                <a:latin typeface="+mn-lt"/>
              </a:rPr>
              <a:t>Hourly Flood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50th</c:v>
          </c:tx>
          <c:spPr>
            <a:solidFill>
              <a:srgbClr val="FFF2C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8062020'!$C$30:$C$33</c:f>
              <c:strCache>
                <c:ptCount val="4"/>
                <c:pt idx="0">
                  <c:v>hr- 17:00</c:v>
                </c:pt>
                <c:pt idx="1">
                  <c:v>hr-18:00</c:v>
                </c:pt>
                <c:pt idx="2">
                  <c:v>hr- 19:00</c:v>
                </c:pt>
                <c:pt idx="3">
                  <c:v>hr- 20:00</c:v>
                </c:pt>
              </c:strCache>
            </c:strRef>
          </c:cat>
          <c:val>
            <c:numRef>
              <c:f>'AKQ 8062020'!$V$30:$V$33</c:f>
              <c:numCache>
                <c:formatCode>General</c:formatCode>
                <c:ptCount val="4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5A7-494A-AC81-AA3D6F0EABBA}"/>
            </c:ext>
          </c:extLst>
        </c:ser>
        <c:ser>
          <c:idx val="1"/>
          <c:order val="1"/>
          <c:tx>
            <c:v>90th</c:v>
          </c:tx>
          <c:spPr>
            <a:solidFill>
              <a:srgbClr val="FFE5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8062020'!$C$30:$C$33</c:f>
              <c:strCache>
                <c:ptCount val="4"/>
                <c:pt idx="0">
                  <c:v>hr- 17:00</c:v>
                </c:pt>
                <c:pt idx="1">
                  <c:v>hr-18:00</c:v>
                </c:pt>
                <c:pt idx="2">
                  <c:v>hr- 19:00</c:v>
                </c:pt>
                <c:pt idx="3">
                  <c:v>hr- 20:00</c:v>
                </c:pt>
              </c:strCache>
            </c:strRef>
          </c:cat>
          <c:val>
            <c:numRef>
              <c:f>'AKQ 8062020'!$X$30:$X$33</c:f>
              <c:numCache>
                <c:formatCode>General</c:formatCode>
                <c:ptCount val="4"/>
                <c:pt idx="0">
                  <c:v>0.1</c:v>
                </c:pt>
                <c:pt idx="1">
                  <c:v>0.1</c:v>
                </c:pt>
                <c:pt idx="2">
                  <c:v>0.01</c:v>
                </c:pt>
                <c:pt idx="3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5A7-494A-AC81-AA3D6F0EABBA}"/>
            </c:ext>
          </c:extLst>
        </c:ser>
        <c:ser>
          <c:idx val="2"/>
          <c:order val="2"/>
          <c:tx>
            <c:v>Max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8062020'!$C$30:$C$33</c:f>
              <c:strCache>
                <c:ptCount val="4"/>
                <c:pt idx="0">
                  <c:v>hr- 17:00</c:v>
                </c:pt>
                <c:pt idx="1">
                  <c:v>hr-18:00</c:v>
                </c:pt>
                <c:pt idx="2">
                  <c:v>hr- 19:00</c:v>
                </c:pt>
                <c:pt idx="3">
                  <c:v>hr- 20:00</c:v>
                </c:pt>
              </c:strCache>
            </c:strRef>
          </c:cat>
          <c:val>
            <c:numRef>
              <c:f>'AKQ 8062020'!$Z$30:$Z$33</c:f>
              <c:numCache>
                <c:formatCode>General</c:formatCode>
                <c:ptCount val="4"/>
                <c:pt idx="0">
                  <c:v>0.25</c:v>
                </c:pt>
                <c:pt idx="1">
                  <c:v>0.25</c:v>
                </c:pt>
                <c:pt idx="2">
                  <c:v>0.01</c:v>
                </c:pt>
                <c:pt idx="3">
                  <c:v>1.5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05A7-494A-AC81-AA3D6F0EA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022912"/>
        <c:axId val="1093356603"/>
      </c:barChart>
      <c:catAx>
        <c:axId val="20302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93356603"/>
        <c:crosses val="autoZero"/>
        <c:auto val="1"/>
        <c:lblAlgn val="ctr"/>
        <c:lblOffset val="100"/>
        <c:noMultiLvlLbl val="1"/>
      </c:catAx>
      <c:valAx>
        <c:axId val="10933566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Amount of Rain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3022912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7884928385416676"/>
          <c:y val="9.2767295597484256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US" b="0">
                <a:solidFill>
                  <a:schemeClr val="dk1"/>
                </a:solidFill>
                <a:latin typeface="+mn-lt"/>
              </a:rPr>
              <a:t>5 Minute Flood Percentages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&gt;0.5 3km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8062020'!$C$41:$C$44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'AKQ 8062020'!$D$41:$D$44</c:f>
              <c:numCache>
                <c:formatCode>0%</c:formatCode>
                <c:ptCount val="4"/>
                <c:pt idx="2">
                  <c:v>0.1</c:v>
                </c:pt>
                <c:pt idx="3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E1E-4866-AADD-1FA99752621C}"/>
            </c:ext>
          </c:extLst>
        </c:ser>
        <c:ser>
          <c:idx val="1"/>
          <c:order val="1"/>
          <c:tx>
            <c:v>&gt;0.5 15km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8062020'!$C$41:$C$44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'AKQ 8062020'!$F$41:$F$44</c:f>
              <c:numCache>
                <c:formatCode>0%</c:formatCode>
                <c:ptCount val="4"/>
                <c:pt idx="0">
                  <c:v>0.1</c:v>
                </c:pt>
                <c:pt idx="1">
                  <c:v>0.1</c:v>
                </c:pt>
                <c:pt idx="2">
                  <c:v>0.4</c:v>
                </c:pt>
                <c:pt idx="3">
                  <c:v>0.9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E1E-4866-AADD-1FA99752621C}"/>
            </c:ext>
          </c:extLst>
        </c:ser>
        <c:ser>
          <c:idx val="2"/>
          <c:order val="2"/>
          <c:tx>
            <c:v>&gt;0.5 27km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8062020'!$C$41:$C$44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'AKQ 8062020'!$H$41:$H$44</c:f>
              <c:numCache>
                <c:formatCode>0%</c:formatCode>
                <c:ptCount val="4"/>
                <c:pt idx="0">
                  <c:v>0.2</c:v>
                </c:pt>
                <c:pt idx="1">
                  <c:v>0.3</c:v>
                </c:pt>
                <c:pt idx="2">
                  <c:v>0.5</c:v>
                </c:pt>
                <c:pt idx="3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2E1E-4866-AADD-1FA99752621C}"/>
            </c:ext>
          </c:extLst>
        </c:ser>
        <c:ser>
          <c:idx val="3"/>
          <c:order val="3"/>
          <c:tx>
            <c:v>&gt;1.00 3km</c:v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8062020'!$C$41:$C$44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'AKQ 8062020'!$J$41:$J$45</c:f>
              <c:numCache>
                <c:formatCode>0%</c:formatCode>
                <c:ptCount val="5"/>
                <c:pt idx="3">
                  <c:v>0.2</c:v>
                </c:pt>
                <c:pt idx="4" formatCode="General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2E1E-4866-AADD-1FA99752621C}"/>
            </c:ext>
          </c:extLst>
        </c:ser>
        <c:ser>
          <c:idx val="4"/>
          <c:order val="4"/>
          <c:tx>
            <c:v>&gt;1.00 15km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8062020'!$C$41:$C$44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'AKQ 8062020'!$L$41:$L$44</c:f>
              <c:numCache>
                <c:formatCode>0%</c:formatCode>
                <c:ptCount val="4"/>
                <c:pt idx="2">
                  <c:v>0.1</c:v>
                </c:pt>
                <c:pt idx="3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2E1E-4866-AADD-1FA99752621C}"/>
            </c:ext>
          </c:extLst>
        </c:ser>
        <c:ser>
          <c:idx val="5"/>
          <c:order val="5"/>
          <c:tx>
            <c:v>&gt;1.00 27km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8062020'!$C$41:$C$44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'AKQ 8062020'!$N$41:$N$44</c:f>
              <c:numCache>
                <c:formatCode>0%</c:formatCode>
                <c:ptCount val="4"/>
                <c:pt idx="0">
                  <c:v>0.1</c:v>
                </c:pt>
                <c:pt idx="1">
                  <c:v>0.1</c:v>
                </c:pt>
                <c:pt idx="2">
                  <c:v>0.3</c:v>
                </c:pt>
                <c:pt idx="3">
                  <c:v>0.9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2E1E-4866-AADD-1FA99752621C}"/>
            </c:ext>
          </c:extLst>
        </c:ser>
        <c:ser>
          <c:idx val="6"/>
          <c:order val="6"/>
          <c:tx>
            <c:v>&gt;2.00 15km</c:v>
          </c:tx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8062020'!$C$41:$C$44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'AKQ 8062020'!$R$41:$R$44</c:f>
              <c:numCache>
                <c:formatCode>0%</c:formatCode>
                <c:ptCount val="4"/>
                <c:pt idx="3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2E1E-4866-AADD-1FA99752621C}"/>
            </c:ext>
          </c:extLst>
        </c:ser>
        <c:ser>
          <c:idx val="7"/>
          <c:order val="7"/>
          <c:tx>
            <c:v>&gt;2.00 27km</c:v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8062020'!$C$41:$C$44</c:f>
              <c:numCache>
                <c:formatCode>h:mm</c:formatCode>
                <c:ptCount val="4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</c:numCache>
            </c:numRef>
          </c:cat>
          <c:val>
            <c:numRef>
              <c:f>'AKQ 8062020'!$T$41:$T$44</c:f>
              <c:numCache>
                <c:formatCode>0%</c:formatCode>
                <c:ptCount val="4"/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2E1E-4866-AADD-1FA997526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3316240"/>
        <c:axId val="2001704216"/>
      </c:barChart>
      <c:catAx>
        <c:axId val="1843316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01704216"/>
        <c:crosses val="autoZero"/>
        <c:auto val="1"/>
        <c:lblAlgn val="ctr"/>
        <c:lblOffset val="100"/>
        <c:noMultiLvlLbl val="1"/>
      </c:catAx>
      <c:valAx>
        <c:axId val="20017042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Percent Chance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4331624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_xlchart.v1.57</cx:f>
      </cx:numDim>
    </cx:data>
    <cx:data id="1">
      <cx:numDim type="val">
        <cx:f>_xlchart.v1.59</cx:f>
      </cx:numDim>
    </cx:data>
    <cx:data id="2">
      <cx:numDim type="val">
        <cx:f>_xlchart.v1.61</cx:f>
      </cx:numDim>
    </cx:data>
    <cx:data id="3">
      <cx:numDim type="val">
        <cx:f>_xlchart.v1.63</cx:f>
      </cx:numDim>
    </cx:data>
  </cx:chartData>
  <cx:chart>
    <cx:title pos="t" align="ctr" overlay="0">
      <cx:tx>
        <cx:txData>
          <cx:v>5 Minute 3km Rainfall Chance &gt;0.5in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/>
              <a:cs typeface="Arial"/>
            </a:rPr>
            <a:t>5 Minute 3km Rainfall Chance &gt;0.5in</a:t>
          </a:r>
        </a:p>
      </cx:txPr>
    </cx:title>
    <cx:plotArea>
      <cx:plotAreaRegion>
        <cx:series layoutId="boxWhisker" uniqueId="{21A05F6C-A279-47F8-BC9C-AFCBF63FE040}">
          <cx:tx>
            <cx:txData>
              <cx:f>_xlchart.v1.56</cx:f>
              <cx:v>4hr lead time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22F5862-1FB0-4C9D-B12E-2C2137DA75A6}">
          <cx:tx>
            <cx:txData>
              <cx:f>_xlchart.v1.58</cx:f>
              <cx:v>3hr lead time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0BB1E152-BB1B-4045-96EE-1F252FFA7773}">
          <cx:tx>
            <cx:txData>
              <cx:f>_xlchart.v1.60</cx:f>
              <cx:v>2hr lead time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BB7C3F79-9523-4FE2-9DF4-D72F7285A26C}">
          <cx:tx>
            <cx:txData>
              <cx:f>_xlchart.v1.62</cx:f>
              <cx:v>1hr lead time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"/>
        <cx:majorGridlines/>
        <cx:tickLabels/>
      </cx:axis>
    </cx:plotArea>
    <cx:legend pos="b" align="ctr" overlay="0"/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_xlchart.v1.89</cx:f>
      </cx:numDim>
    </cx:data>
    <cx:data id="1">
      <cx:numDim type="val">
        <cx:f>_xlchart.v1.91</cx:f>
      </cx:numDim>
    </cx:data>
    <cx:data id="2">
      <cx:numDim type="val">
        <cx:f>_xlchart.v1.93</cx:f>
      </cx:numDim>
    </cx:data>
    <cx:data id="3">
      <cx:numDim type="val">
        <cx:f>_xlchart.v1.95</cx:f>
      </cx:numDim>
    </cx:data>
  </cx:chartData>
  <cx:chart>
    <cx:title pos="t" align="ctr" overlay="0">
      <cx:tx>
        <cx:txData>
          <cx:v>5 Minute 3km Rainfall Chance &gt;3in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/>
              <a:cs typeface="Arial"/>
            </a:rPr>
            <a:t>5 Minute 3km Rainfall Chance &gt;3in</a:t>
          </a:r>
        </a:p>
      </cx:txPr>
    </cx:title>
    <cx:plotArea>
      <cx:plotAreaRegion>
        <cx:series layoutId="boxWhisker" uniqueId="{66601341-51C7-4165-8235-BD62C643EFD2}">
          <cx:tx>
            <cx:txData>
              <cx:f>_xlchart.v1.88</cx:f>
              <cx:v>4hr lead time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E5416EB-953C-4DAA-89AB-7BD9C197B19B}">
          <cx:tx>
            <cx:txData>
              <cx:f>_xlchart.v1.90</cx:f>
              <cx:v>3hr lead time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606DAF68-CC1C-46BA-818D-8F582A728CE9}">
          <cx:tx>
            <cx:txData>
              <cx:f>_xlchart.v1.92</cx:f>
              <cx:v>2hr lead time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9D642388-D21F-4A94-91D4-68D7A994B0DE}">
          <cx:tx>
            <cx:txData>
              <cx:f>_xlchart.v1.94</cx:f>
              <cx:v>1hr lead time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0.30000000000000004"/>
        <cx:majorGridlines/>
        <cx:tickLabels/>
      </cx:axis>
    </cx:plotArea>
    <cx:legend pos="b" align="ctr" overlay="0"/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_xlchart.v1.111</cx:f>
      </cx:numDim>
    </cx:data>
    <cx:data id="1">
      <cx:numDim type="val">
        <cx:f>_xlchart.v1.105</cx:f>
      </cx:numDim>
    </cx:data>
    <cx:data id="2">
      <cx:numDim type="val">
        <cx:f>_xlchart.v1.107</cx:f>
      </cx:numDim>
    </cx:data>
    <cx:data id="3">
      <cx:numDim type="val">
        <cx:f>_xlchart.v1.109</cx:f>
      </cx:numDim>
    </cx:data>
  </cx:chartData>
  <cx:chart>
    <cx:title pos="t" align="ctr" overlay="0">
      <cx:tx>
        <cx:txData>
          <cx:v>5 Minute 15km Rainfall Chance &gt;3in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/>
              <a:cs typeface="Arial"/>
            </a:rPr>
            <a:t>5 Minute 15km Rainfall Chance &gt;3in</a:t>
          </a:r>
        </a:p>
      </cx:txPr>
    </cx:title>
    <cx:plotArea>
      <cx:plotAreaRegion>
        <cx:series layoutId="boxWhisker" uniqueId="{35749EF0-6DFB-4144-B88E-98CF6D986028}">
          <cx:tx>
            <cx:txData>
              <cx:f>_xlchart.v1.110</cx:f>
              <cx:v>4hr lead time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6738A97-3D57-49B3-9D55-74123BC6F1F5}">
          <cx:tx>
            <cx:txData>
              <cx:f>_xlchart.v1.104</cx:f>
              <cx:v>3hr lead time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113E3BDD-277E-43D1-A4F3-E26627F9EE68}">
          <cx:tx>
            <cx:txData>
              <cx:f>_xlchart.v1.106</cx:f>
              <cx:v>2hr lead time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8B1B5C36-E6E8-4747-82DB-D6FBF126C55A}">
          <cx:tx>
            <cx:txData>
              <cx:f>_xlchart.v1.108</cx:f>
              <cx:v>1hr lead time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"/>
        <cx:majorGridlines/>
        <cx:tickLabels/>
      </cx:axis>
    </cx:plotArea>
    <cx:legend pos="b" align="ctr" overlay="0"/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_xlchart.v1.81</cx:f>
      </cx:numDim>
    </cx:data>
    <cx:data id="1">
      <cx:numDim type="val">
        <cx:f>_xlchart.v1.83</cx:f>
      </cx:numDim>
    </cx:data>
    <cx:data id="2">
      <cx:numDim type="val">
        <cx:f>_xlchart.v1.85</cx:f>
      </cx:numDim>
    </cx:data>
    <cx:data id="3">
      <cx:numDim type="val">
        <cx:f>_xlchart.v1.87</cx:f>
      </cx:numDim>
    </cx:data>
  </cx:chartData>
  <cx:chart>
    <cx:title pos="t" align="ctr" overlay="0">
      <cx:tx>
        <cx:txData>
          <cx:v>5 Minute 27km Rainfall Chance &gt;3in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/>
              <a:cs typeface="Arial"/>
            </a:rPr>
            <a:t>5 Minute 27km Rainfall Chance &gt;3in</a:t>
          </a:r>
        </a:p>
      </cx:txPr>
    </cx:title>
    <cx:plotArea>
      <cx:plotAreaRegion>
        <cx:series layoutId="boxWhisker" uniqueId="{AF18D7A6-A14B-4E7C-A509-FCF03EFB4838}">
          <cx:tx>
            <cx:txData>
              <cx:f>_xlchart.v1.80</cx:f>
              <cx:v>4hr lead time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FB0D621-C89F-4C5D-823E-CBCFE35F3074}">
          <cx:tx>
            <cx:txData>
              <cx:f>_xlchart.v1.82</cx:f>
              <cx:v>3hr lead time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EF50345B-C422-42F5-BCC0-EF11E451E26E}">
          <cx:tx>
            <cx:txData>
              <cx:f>_xlchart.v1.84</cx:f>
              <cx:v>2hr lead time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66F22C80-5F82-4AA4-BFBB-1FC92C5AD37C}">
          <cx:tx>
            <cx:txData>
              <cx:f>_xlchart.v1.86</cx:f>
              <cx:v>1hr lead time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"/>
        <cx:majorGridlines/>
        <cx:tickLabels/>
      </cx:axis>
    </cx:plotArea>
    <cx:legend pos="b" align="ctr" overlay="0"/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_xlchart.v1.97</cx:f>
      </cx:numDim>
    </cx:data>
    <cx:data id="1">
      <cx:numDim type="val">
        <cx:f>_xlchart.v1.99</cx:f>
      </cx:numDim>
    </cx:data>
    <cx:data id="2">
      <cx:numDim type="val">
        <cx:f>_xlchart.v1.101</cx:f>
      </cx:numDim>
    </cx:data>
    <cx:data id="3">
      <cx:numDim type="val">
        <cx:f>_xlchart.v1.103</cx:f>
      </cx:numDim>
    </cx:data>
  </cx:chartData>
  <cx:chart>
    <cx:title pos="t" align="ctr" overlay="0">
      <cx:tx>
        <cx:txData>
          <cx:v>5 Minute 50th Rainfall Amount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/>
              <a:cs typeface="Arial"/>
            </a:rPr>
            <a:t>5 Minute 50th Rainfall Amount </a:t>
          </a:r>
        </a:p>
      </cx:txPr>
    </cx:title>
    <cx:plotArea>
      <cx:plotAreaRegion>
        <cx:series layoutId="boxWhisker" uniqueId="{57E0AE28-BA81-404C-8A5C-E9D91F63712F}">
          <cx:tx>
            <cx:txData>
              <cx:f>_xlchart.v1.96</cx:f>
              <cx:v>4hr lead time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7142781-B897-4435-BAAF-EFD12AB48634}">
          <cx:tx>
            <cx:txData>
              <cx:f>_xlchart.v1.98</cx:f>
              <cx:v>3hr lead time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9467366-F26A-41F3-BC49-D79505C0CE5E}">
          <cx:tx>
            <cx:txData>
              <cx:f>_xlchart.v1.100</cx:f>
              <cx:v>2hr lead time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EA485CE7-96E9-4191-889F-418A9B2F45F3}">
          <cx:tx>
            <cx:txData>
              <cx:f>_xlchart.v1.102</cx:f>
              <cx:v>1hr lead time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Rainfall Amount (in)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"/>
                  <a:cs typeface="Arial"/>
                </a:rPr>
                <a:t>Rainfall Amount (in)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_xlchart.v1.71</cx:f>
      </cx:numDim>
    </cx:data>
    <cx:data id="1">
      <cx:numDim type="val">
        <cx:f>_xlchart.v1.65</cx:f>
      </cx:numDim>
    </cx:data>
    <cx:data id="2">
      <cx:numDim type="val">
        <cx:f>_xlchart.v1.67</cx:f>
      </cx:numDim>
    </cx:data>
    <cx:data id="3">
      <cx:numDim type="val">
        <cx:f>_xlchart.v1.69</cx:f>
      </cx:numDim>
    </cx:data>
  </cx:chartData>
  <cx:chart>
    <cx:title pos="t" align="ctr" overlay="0">
      <cx:tx>
        <cx:txData>
          <cx:v>5 Minute 90th Rainfall Amount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/>
              <a:cs typeface="Arial"/>
            </a:rPr>
            <a:t>5 Minute 90th Rainfall Amount</a:t>
          </a:r>
        </a:p>
      </cx:txPr>
    </cx:title>
    <cx:plotArea>
      <cx:plotAreaRegion>
        <cx:series layoutId="boxWhisker" uniqueId="{56757072-809E-4602-B88A-5AF88C33156C}">
          <cx:tx>
            <cx:txData>
              <cx:f>_xlchart.v1.70</cx:f>
              <cx:v>4hr lead time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E676557-EA6D-4D04-AB66-B99F290CBDD9}">
          <cx:tx>
            <cx:txData>
              <cx:f>_xlchart.v1.64</cx:f>
              <cx:v>3hr lead time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08C98C83-B46D-4C92-8F76-6F7603D44A53}">
          <cx:tx>
            <cx:txData>
              <cx:f>_xlchart.v1.66</cx:f>
              <cx:v>2hr lead time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44770772-BFBA-4995-A065-DB88D3778459}">
          <cx:tx>
            <cx:txData>
              <cx:f>_xlchart.v1.68</cx:f>
              <cx:v>1hr lead time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4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Arial"/>
                    <a:ea typeface="Arial"/>
                    <a:cs typeface="Arial"/>
                  </a:rPr>
                  <a:t>Rainfall Amount (in)</a:t>
                </a: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"/>
                  <a:cs typeface="Arial"/>
                </a:endParaRPr>
              </a:p>
            </cx:rich>
          </cx:tx>
        </cx:title>
        <cx:majorGridlines/>
        <cx:tickLabels/>
      </cx:axis>
    </cx:plotArea>
    <cx:legend pos="b" align="ctr" overlay="0"/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_xlchart.v1.73</cx:f>
      </cx:numDim>
    </cx:data>
    <cx:data id="1">
      <cx:numDim type="val">
        <cx:f>_xlchart.v1.75</cx:f>
      </cx:numDim>
    </cx:data>
    <cx:data id="2">
      <cx:numDim type="val">
        <cx:f>_xlchart.v1.77</cx:f>
      </cx:numDim>
    </cx:data>
    <cx:data id="3">
      <cx:numDim type="val">
        <cx:f>_xlchart.v1.79</cx:f>
      </cx:numDim>
    </cx:data>
  </cx:chartData>
  <cx:chart>
    <cx:title pos="t" align="ctr" overlay="0">
      <cx:tx>
        <cx:txData>
          <cx:v>5 Minute Maximum Rainfall Amount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/>
              <a:cs typeface="Arial"/>
            </a:rPr>
            <a:t>5 Minute Maximum Rainfall Amount</a:t>
          </a:r>
        </a:p>
      </cx:txPr>
    </cx:title>
    <cx:plotArea>
      <cx:plotAreaRegion>
        <cx:series layoutId="boxWhisker" uniqueId="{787D9D60-1D6A-471A-8696-D9FD0BAEAF46}">
          <cx:tx>
            <cx:txData>
              <cx:f>_xlchart.v1.72</cx:f>
              <cx:v>4hr lead time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E14E782-3021-4EBB-BA98-702191B47265}">
          <cx:tx>
            <cx:txData>
              <cx:f>_xlchart.v1.74</cx:f>
              <cx:v>3hr lead time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1064046-C857-41E4-AC72-F7D3DA8F03E1}">
          <cx:tx>
            <cx:txData>
              <cx:f>_xlchart.v1.76</cx:f>
              <cx:v>2hr lead time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9B20A675-6037-4819-9F97-004AF437A061}">
          <cx:tx>
            <cx:txData>
              <cx:f>_xlchart.v1.78</cx:f>
              <cx:v>1hr lead time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Arial"/>
                    <a:ea typeface="Arial"/>
                    <a:cs typeface="Arial"/>
                  </a:rPr>
                  <a:t>Rainfall Amount (in)</a:t>
                </a: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"/>
                  <a:cs typeface="Arial"/>
                </a:endParaRPr>
              </a:p>
            </cx:rich>
          </cx:tx>
        </cx:title>
        <cx:majorGridlines/>
        <cx:tickLabels/>
      </cx:axis>
    </cx:plotArea>
    <cx:legend pos="b" align="ctr" overlay="0"/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_xlchart.v1.201</cx:f>
      </cx:numDim>
    </cx:data>
    <cx:data id="1">
      <cx:numDim type="val">
        <cx:f>_xlchart.v1.203</cx:f>
      </cx:numDim>
    </cx:data>
    <cx:data id="2">
      <cx:numDim type="val">
        <cx:f>_xlchart.v1.205</cx:f>
      </cx:numDim>
    </cx:data>
    <cx:data id="3">
      <cx:numDim type="val">
        <cx:f>_xlchart.v1.207</cx:f>
      </cx:numDim>
    </cx:data>
  </cx:chartData>
  <cx:chart>
    <cx:title pos="t" align="ctr" overlay="0">
      <cx:tx>
        <cx:txData>
          <cx:v>Hourly 3km Rainfall Chance &gt;0.5in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/>
              <a:cs typeface="Arial"/>
            </a:rPr>
            <a:t>Hourly 3km Rainfall Chance &gt;0.5in</a:t>
          </a:r>
        </a:p>
      </cx:txPr>
    </cx:title>
    <cx:plotArea>
      <cx:plotAreaRegion>
        <cx:series layoutId="boxWhisker" uniqueId="{78743ED3-BB9B-42EE-9FE6-8093FFB2C2DA}">
          <cx:tx>
            <cx:txData>
              <cx:f>_xlchart.v1.200</cx:f>
              <cx:v>4hr lead time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285CA08-EA6B-4039-B988-5384D6961679}">
          <cx:tx>
            <cx:txData>
              <cx:f>_xlchart.v1.202</cx:f>
              <cx:v>3hr lead time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9B213322-440D-4ED8-B78C-A43574F9453F}">
          <cx:tx>
            <cx:txData>
              <cx:f>_xlchart.v1.204</cx:f>
              <cx:v>2hr lead time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0B310DF8-ECC3-4295-972E-57776C440AD9}">
          <cx:tx>
            <cx:txData>
              <cx:f>_xlchart.v1.206</cx:f>
              <cx:v>1hr lead time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_xlchart.v1.193</cx:f>
      </cx:numDim>
    </cx:data>
    <cx:data id="1">
      <cx:numDim type="val">
        <cx:f>_xlchart.v1.195</cx:f>
      </cx:numDim>
    </cx:data>
    <cx:data id="2">
      <cx:numDim type="val">
        <cx:f>_xlchart.v1.197</cx:f>
      </cx:numDim>
    </cx:data>
    <cx:data id="3">
      <cx:numDim type="val">
        <cx:f>_xlchart.v1.199</cx:f>
      </cx:numDim>
    </cx:data>
  </cx:chartData>
  <cx:chart>
    <cx:title pos="t" align="ctr" overlay="0">
      <cx:tx>
        <cx:txData>
          <cx:v>Hourly 15km Rainfall Chance &gt;0.5in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/>
              <a:cs typeface="Arial"/>
            </a:rPr>
            <a:t>Hourly 15km Rainfall Chance &gt;0.5in</a:t>
          </a:r>
        </a:p>
      </cx:txPr>
    </cx:title>
    <cx:plotArea>
      <cx:plotAreaRegion>
        <cx:series layoutId="boxWhisker" uniqueId="{A9F8D878-5F6F-4FAA-AF9D-EB681C9A0A27}">
          <cx:tx>
            <cx:txData>
              <cx:f>_xlchart.v1.192</cx:f>
              <cx:v>4hr lead time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FAA7FB6-810C-4722-976C-5535D4F88E2E}">
          <cx:tx>
            <cx:txData>
              <cx:f>_xlchart.v1.194</cx:f>
              <cx:v>3hr lead time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146B48A-4DF4-474A-81F3-0BD519380BB5}">
          <cx:tx>
            <cx:txData>
              <cx:f>_xlchart.v1.196</cx:f>
              <cx:v>2hr lead time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C427FABB-5D85-42F3-8B9C-4453949513EA}">
          <cx:tx>
            <cx:txData>
              <cx:f>_xlchart.v1.198</cx:f>
              <cx:v>1hr lead time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"/>
        <cx:majorGridlines/>
        <cx:tickLabels/>
      </cx:axis>
    </cx:plotArea>
    <cx:legend pos="b" align="ctr" overlay="0"/>
  </cx:chart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_xlchart.v1.185</cx:f>
      </cx:numDim>
    </cx:data>
    <cx:data id="1">
      <cx:numDim type="val">
        <cx:f>_xlchart.v1.187</cx:f>
      </cx:numDim>
    </cx:data>
    <cx:data id="2">
      <cx:numDim type="val">
        <cx:f>_xlchart.v1.189</cx:f>
      </cx:numDim>
    </cx:data>
    <cx:data id="3">
      <cx:numDim type="val">
        <cx:f>_xlchart.v1.191</cx:f>
      </cx:numDim>
    </cx:data>
  </cx:chartData>
  <cx:chart>
    <cx:title pos="t" align="ctr" overlay="0">
      <cx:tx>
        <cx:txData>
          <cx:v>Hourly 27km Rainfall Chance &gt;0.5in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/>
              <a:cs typeface="Arial"/>
            </a:rPr>
            <a:t>Hourly 27km Rainfall Chance &gt;0.5in</a:t>
          </a:r>
        </a:p>
      </cx:txPr>
    </cx:title>
    <cx:plotArea>
      <cx:plotAreaRegion>
        <cx:series layoutId="boxWhisker" uniqueId="{81F55047-61DB-40CE-A6F7-6FDF11DCAB27}">
          <cx:tx>
            <cx:txData>
              <cx:f>_xlchart.v1.184</cx:f>
              <cx:v>4hr lead time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9E82A74-0688-4A48-AF02-935970E2EAAF}">
          <cx:tx>
            <cx:txData>
              <cx:f>_xlchart.v1.186</cx:f>
              <cx:v>3hr lead time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909BB084-5B19-4692-ADC7-42046DD89474}">
          <cx:tx>
            <cx:txData>
              <cx:f>_xlchart.v1.188</cx:f>
              <cx:v>2hr lead time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5EC6086D-D207-4CC2-8D7A-AF2785671D65}">
          <cx:tx>
            <cx:txData>
              <cx:f>_xlchart.v1.190</cx:f>
              <cx:v>1hr lead time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"/>
        <cx:majorGridlines/>
        <cx:tickLabels/>
      </cx:axis>
    </cx:plotArea>
    <cx:legend pos="b" align="ctr" overlay="0"/>
  </cx:chart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_xlchart.v1.209</cx:f>
      </cx:numDim>
    </cx:data>
    <cx:data id="1">
      <cx:numDim type="val">
        <cx:f>_xlchart.v1.211</cx:f>
      </cx:numDim>
    </cx:data>
    <cx:data id="2">
      <cx:numDim type="val">
        <cx:f>_xlchart.v1.213</cx:f>
      </cx:numDim>
    </cx:data>
    <cx:data id="3">
      <cx:numDim type="val">
        <cx:f>_xlchart.v1.215</cx:f>
      </cx:numDim>
    </cx:data>
  </cx:chartData>
  <cx:chart>
    <cx:title pos="t" align="ctr" overlay="0">
      <cx:tx>
        <cx:txData>
          <cx:v>Hourly 3km Rainfall Chance &gt;1in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/>
              <a:cs typeface="Arial"/>
            </a:rPr>
            <a:t>Hourly 3km Rainfall Chance &gt;1in</a:t>
          </a:r>
        </a:p>
      </cx:txPr>
    </cx:title>
    <cx:plotArea>
      <cx:plotAreaRegion>
        <cx:series layoutId="boxWhisker" uniqueId="{2350EEA2-365D-4DBA-A3F3-4FB199AE855D}">
          <cx:tx>
            <cx:txData>
              <cx:f>_xlchart.v1.208</cx:f>
              <cx:v>4hr lead time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9280CCF-2561-4A23-B0D5-16660AD6F777}">
          <cx:tx>
            <cx:txData>
              <cx:f>_xlchart.v1.210</cx:f>
              <cx:v>3hr lead time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C7848BA-D2F0-4556-887A-086A38C70158}">
          <cx:tx>
            <cx:txData>
              <cx:f>_xlchart.v1.212</cx:f>
              <cx:v>2hr lead time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45F64B0C-EAA9-4DBB-ADBA-1F68A48C48A9}">
          <cx:tx>
            <cx:txData>
              <cx:f>_xlchart.v1.214</cx:f>
              <cx:v>1hr lead time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0.5"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</cx:chartData>
  <cx:chart>
    <cx:title pos="t" align="ctr" overlay="0">
      <cx:tx>
        <cx:txData>
          <cx:v>5 Minute 15km Rainfall Chance &gt;0.5in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/>
              <a:cs typeface="Arial"/>
            </a:rPr>
            <a:t>5 Minute 15km Rainfall Chance &gt;0.5in</a:t>
          </a:r>
        </a:p>
      </cx:txPr>
    </cx:title>
    <cx:plotArea>
      <cx:plotAreaRegion>
        <cx:series layoutId="boxWhisker" uniqueId="{60863696-FDE0-43D8-A9FB-C571F6CB0B50}">
          <cx:tx>
            <cx:txData>
              <cx:f>_xlchart.v1.0</cx:f>
              <cx:v>4hr lead time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92B5107-B316-413D-B19A-B15D55085CEF}">
          <cx:tx>
            <cx:txData>
              <cx:f>_xlchart.v1.2</cx:f>
              <cx:v>3hr lead time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C4E8912-73D5-4DE4-92DB-151AC63E754F}">
          <cx:tx>
            <cx:txData>
              <cx:f>_xlchart.v1.4</cx:f>
              <cx:v>2hr lead time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ADAB0A7E-EF94-4161-8F60-3D6910623F1B}">
          <cx:tx>
            <cx:txData>
              <cx:f>_xlchart.v1.6</cx:f>
              <cx:v>1hr lead time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"/>
        <cx:majorGridlines/>
        <cx:tickLabels/>
      </cx:axis>
    </cx:plotArea>
    <cx:legend pos="b" align="ctr" overlay="0"/>
  </cx:chart>
</cx:chartSpace>
</file>

<file path=xl/charts/chartEx2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_xlchart.v1.127</cx:f>
      </cx:numDim>
    </cx:data>
    <cx:data id="1">
      <cx:numDim type="val">
        <cx:f>_xlchart.v1.121</cx:f>
      </cx:numDim>
    </cx:data>
    <cx:data id="2">
      <cx:numDim type="val">
        <cx:f>_xlchart.v1.123</cx:f>
      </cx:numDim>
    </cx:data>
    <cx:data id="3">
      <cx:numDim type="val">
        <cx:f>_xlchart.v1.125</cx:f>
      </cx:numDim>
    </cx:data>
  </cx:chartData>
  <cx:chart>
    <cx:title pos="t" align="ctr" overlay="0">
      <cx:tx>
        <cx:txData>
          <cx:v>Hourly 15km Rainfall Chance &gt;1in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/>
              <a:cs typeface="Arial"/>
            </a:rPr>
            <a:t>Hourly 15km Rainfall Chance &gt;1in</a:t>
          </a:r>
        </a:p>
      </cx:txPr>
    </cx:title>
    <cx:plotArea>
      <cx:plotAreaRegion>
        <cx:series layoutId="boxWhisker" uniqueId="{865B9828-0084-446E-9D1F-AC67C376B01C}">
          <cx:tx>
            <cx:txData>
              <cx:f>_xlchart.v1.126</cx:f>
              <cx:v>4hr lead time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A9C1CB1-D40B-4D64-8B18-96D433DB0885}">
          <cx:tx>
            <cx:txData>
              <cx:f>_xlchart.v1.120</cx:f>
              <cx:v>3hr lead time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2D98D8D-546A-4770-A5C7-D68C3FA51DE7}">
          <cx:tx>
            <cx:txData>
              <cx:f>_xlchart.v1.122</cx:f>
              <cx:v>2hr lead time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9F27B56A-8BA7-4531-8B6E-6C4E3BF35359}">
          <cx:tx>
            <cx:txData>
              <cx:f>_xlchart.v1.124</cx:f>
              <cx:v>1hr lead time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"/>
        <cx:majorGridlines/>
        <cx:tickLabels/>
      </cx:axis>
    </cx:plotArea>
    <cx:legend pos="b" align="ctr" overlay="0"/>
  </cx:chart>
</cx:chartSpace>
</file>

<file path=xl/charts/chartEx2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_xlchart.v1.145</cx:f>
      </cx:numDim>
    </cx:data>
    <cx:data id="1">
      <cx:numDim type="val">
        <cx:f>_xlchart.v1.147</cx:f>
      </cx:numDim>
    </cx:data>
    <cx:data id="2">
      <cx:numDim type="val">
        <cx:f>_xlchart.v1.149</cx:f>
      </cx:numDim>
    </cx:data>
    <cx:data id="3">
      <cx:numDim type="val">
        <cx:f>_xlchart.v1.151</cx:f>
      </cx:numDim>
    </cx:data>
  </cx:chartData>
  <cx:chart>
    <cx:title pos="t" align="ctr" overlay="0">
      <cx:tx>
        <cx:txData>
          <cx:v>Hourly 27km Rainfall Chance &gt;1in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/>
              <a:cs typeface="Arial"/>
            </a:rPr>
            <a:t>Hourly 27km Rainfall Chance &gt;1in</a:t>
          </a:r>
        </a:p>
      </cx:txPr>
    </cx:title>
    <cx:plotArea>
      <cx:plotAreaRegion>
        <cx:series layoutId="boxWhisker" uniqueId="{13B90CA6-66CE-481C-B7E7-D24202F2754C}">
          <cx:tx>
            <cx:txData>
              <cx:f>_xlchart.v1.144</cx:f>
              <cx:v>4hr lead time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F8821EB-D4BB-4F06-999D-4482F898FB9B}">
          <cx:tx>
            <cx:txData>
              <cx:f>_xlchart.v1.146</cx:f>
              <cx:v>3hr lead time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00CFAFB8-0592-4F37-98CB-C4F985A9C1E7}">
          <cx:tx>
            <cx:txData>
              <cx:f>_xlchart.v1.148</cx:f>
              <cx:v>2hr lead time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67E71111-03E0-4AA8-85E9-E32EAB6661ED}">
          <cx:tx>
            <cx:txData>
              <cx:f>_xlchart.v1.150</cx:f>
              <cx:v>1hr lead time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"/>
        <cx:majorGridlines/>
        <cx:tickLabels/>
      </cx:axis>
    </cx:plotArea>
    <cx:legend pos="b" align="ctr" overlay="0"/>
  </cx:chart>
</cx:chartSpace>
</file>

<file path=xl/charts/chartEx2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_xlchart.v1.137</cx:f>
      </cx:numDim>
    </cx:data>
    <cx:data id="1">
      <cx:numDim type="val">
        <cx:f>_xlchart.v1.139</cx:f>
      </cx:numDim>
    </cx:data>
    <cx:data id="2">
      <cx:numDim type="val">
        <cx:f>_xlchart.v1.141</cx:f>
      </cx:numDim>
    </cx:data>
    <cx:data id="3">
      <cx:numDim type="val">
        <cx:f>_xlchart.v1.143</cx:f>
      </cx:numDim>
    </cx:data>
  </cx:chartData>
  <cx:chart>
    <cx:title pos="t" align="ctr" overlay="0">
      <cx:tx>
        <cx:txData>
          <cx:v>Hourly 3km Rainfall Chance &gt;2in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/>
              <a:cs typeface="Arial"/>
            </a:rPr>
            <a:t>Hourly 3km Rainfall Chance &gt;2in</a:t>
          </a:r>
        </a:p>
      </cx:txPr>
    </cx:title>
    <cx:plotArea>
      <cx:plotAreaRegion>
        <cx:series layoutId="boxWhisker" uniqueId="{7DE5D3DE-BBA6-41FB-9FAB-C8404F8DF7F7}">
          <cx:tx>
            <cx:txData>
              <cx:f>_xlchart.v1.136</cx:f>
              <cx:v>4hr lead time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3E5AE18-0561-4FC9-ACA6-A316F59C311C}">
          <cx:tx>
            <cx:txData>
              <cx:f>_xlchart.v1.138</cx:f>
              <cx:v>3hr lead time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13F3620A-B234-4EAE-9DE7-635E90A5BA02}">
          <cx:tx>
            <cx:txData>
              <cx:f>_xlchart.v1.140</cx:f>
              <cx:v>2hr lead time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C4D5BDAE-923D-4477-A813-8B965DD08635}">
          <cx:tx>
            <cx:txData>
              <cx:f>_xlchart.v1.142</cx:f>
              <cx:v>1hr lead time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0.20000000000000001"/>
        <cx:majorGridlines/>
        <cx:tickLabels/>
      </cx:axis>
    </cx:plotArea>
    <cx:legend pos="b" align="ctr" overlay="0"/>
  </cx:chart>
</cx:chartSpace>
</file>

<file path=xl/charts/chartEx2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_xlchart.v1.129</cx:f>
      </cx:numDim>
    </cx:data>
    <cx:data id="1">
      <cx:numDim type="val">
        <cx:f>_xlchart.v1.131</cx:f>
      </cx:numDim>
    </cx:data>
    <cx:data id="2">
      <cx:numDim type="val">
        <cx:f>_xlchart.v1.133</cx:f>
      </cx:numDim>
    </cx:data>
    <cx:data id="3">
      <cx:numDim type="val">
        <cx:f>_xlchart.v1.135</cx:f>
      </cx:numDim>
    </cx:data>
  </cx:chartData>
  <cx:chart>
    <cx:title pos="t" align="ctr" overlay="0">
      <cx:tx>
        <cx:txData>
          <cx:v>Hourly 15km Rainfall Chance &gt;2in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/>
              <a:cs typeface="Arial"/>
            </a:rPr>
            <a:t>Hourly 15km Rainfall Chance &gt;2in</a:t>
          </a:r>
        </a:p>
      </cx:txPr>
    </cx:title>
    <cx:plotArea>
      <cx:plotAreaRegion>
        <cx:series layoutId="boxWhisker" uniqueId="{321861A7-453A-49D5-B8C8-4470213B4EDF}">
          <cx:tx>
            <cx:txData>
              <cx:f>_xlchart.v1.128</cx:f>
              <cx:v>4hr lead time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B117F2F-F5F9-433E-976B-2ACF303CD26A}">
          <cx:tx>
            <cx:txData>
              <cx:f>_xlchart.v1.130</cx:f>
              <cx:v>3hr lead time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F2E4713-94B1-4DA6-9357-D0DE1BB61F38}">
          <cx:tx>
            <cx:txData>
              <cx:f>_xlchart.v1.132</cx:f>
              <cx:v>2hr lead time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82864AF9-81BD-4820-ABEC-D8DE0344FFD8}">
          <cx:tx>
            <cx:txData>
              <cx:f>_xlchart.v1.134</cx:f>
              <cx:v>1hr lead time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0.80000000000000004"/>
        <cx:majorGridlines/>
        <cx:tickLabels/>
      </cx:axis>
    </cx:plotArea>
    <cx:legend pos="b" align="ctr" overlay="0"/>
  </cx:chart>
</cx:chartSpace>
</file>

<file path=xl/charts/chartEx2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_xlchart.v1.153</cx:f>
      </cx:numDim>
    </cx:data>
    <cx:data id="1">
      <cx:numDim type="val">
        <cx:f>_xlchart.v1.155</cx:f>
      </cx:numDim>
    </cx:data>
    <cx:data id="2">
      <cx:numDim type="val">
        <cx:f>_xlchart.v1.157</cx:f>
      </cx:numDim>
    </cx:data>
    <cx:data id="3">
      <cx:numDim type="val">
        <cx:f>_xlchart.v1.159</cx:f>
      </cx:numDim>
    </cx:data>
  </cx:chartData>
  <cx:chart>
    <cx:title pos="t" align="ctr" overlay="0">
      <cx:tx>
        <cx:txData>
          <cx:v>Hourly 27km Rainfall Chance &gt;2in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/>
              <a:cs typeface="Arial"/>
            </a:rPr>
            <a:t>Hourly 27km Rainfall Chance &gt;2in</a:t>
          </a:r>
        </a:p>
      </cx:txPr>
    </cx:title>
    <cx:plotArea>
      <cx:plotAreaRegion>
        <cx:series layoutId="boxWhisker" uniqueId="{DACE90F1-2991-46EC-A06B-99A96E9CDF78}">
          <cx:tx>
            <cx:txData>
              <cx:f>_xlchart.v1.152</cx:f>
              <cx:v>4hr lead time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03650EA-9595-42AE-8CE8-E3437192C61B}">
          <cx:tx>
            <cx:txData>
              <cx:f>_xlchart.v1.154</cx:f>
              <cx:v>3hr lead time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6E828A51-041A-457F-8F74-24B0263EFA1C}">
          <cx:tx>
            <cx:txData>
              <cx:f>_xlchart.v1.156</cx:f>
              <cx:v>2hr lead time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EFB0AF5D-7867-467E-947C-D8BF08D2B271}">
          <cx:tx>
            <cx:txData>
              <cx:f>_xlchart.v1.158</cx:f>
              <cx:v>1hr lead time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"/>
        <cx:majorGridlines/>
        <cx:tickLabels/>
      </cx:axis>
    </cx:plotArea>
    <cx:legend pos="b" align="ctr" overlay="0"/>
  </cx:chart>
</cx:chartSpace>
</file>

<file path=xl/charts/chartEx2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_xlchart.v1.169</cx:f>
      </cx:numDim>
    </cx:data>
    <cx:data id="1">
      <cx:numDim type="val">
        <cx:f>_xlchart.v1.171</cx:f>
      </cx:numDim>
    </cx:data>
    <cx:data id="2">
      <cx:numDim type="val">
        <cx:f>_xlchart.v1.173</cx:f>
      </cx:numDim>
    </cx:data>
    <cx:data id="3">
      <cx:numDim type="val">
        <cx:f>_xlchart.v1.175</cx:f>
      </cx:numDim>
    </cx:data>
  </cx:chartData>
  <cx:chart>
    <cx:title pos="t" align="ctr" overlay="0">
      <cx:tx>
        <cx:txData>
          <cx:v>Hourly 50th Rainfall Amount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/>
              <a:cs typeface="Arial"/>
            </a:rPr>
            <a:t>Hourly 50th Rainfall Amount</a:t>
          </a:r>
        </a:p>
      </cx:txPr>
    </cx:title>
    <cx:plotArea>
      <cx:plotAreaRegion>
        <cx:series layoutId="boxWhisker" uniqueId="{DC96C461-1244-4FA3-90BD-EB52E6BD69D5}">
          <cx:tx>
            <cx:txData>
              <cx:f>_xlchart.v1.168</cx:f>
              <cx:v>4hr lead time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2C6533A-8EFD-4462-80D0-94FB5EAEF600}">
          <cx:tx>
            <cx:txData>
              <cx:f>_xlchart.v1.170</cx:f>
              <cx:v>3hr lead time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7F470FE1-6417-4780-AA78-3FE0301B1AB4}">
          <cx:tx>
            <cx:txData>
              <cx:f>_xlchart.v1.172</cx:f>
              <cx:v>2hr lead time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741A5155-B8E0-4B2A-9805-89143E60B52D}">
          <cx:tx>
            <cx:txData>
              <cx:f>_xlchart.v1.174</cx:f>
              <cx:v>1hr lead time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Arial"/>
                    <a:ea typeface="Arial"/>
                    <a:cs typeface="Arial"/>
                  </a:rPr>
                  <a:t>Rainfall Amount (in)</a:t>
                </a: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"/>
                  <a:cs typeface="Arial"/>
                </a:endParaRPr>
              </a:p>
            </cx:rich>
          </cx:tx>
        </cx:title>
        <cx:majorGridlines/>
        <cx:tickLabels/>
      </cx:axis>
    </cx:plotArea>
    <cx:legend pos="b" align="ctr" overlay="0"/>
  </cx:chart>
</cx:chartSpace>
</file>

<file path=xl/charts/chartEx2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_xlchart.v1.183</cx:f>
      </cx:numDim>
    </cx:data>
    <cx:data id="1">
      <cx:numDim type="val">
        <cx:f>_xlchart.v1.177</cx:f>
      </cx:numDim>
    </cx:data>
    <cx:data id="2">
      <cx:numDim type="val">
        <cx:f>_xlchart.v1.179</cx:f>
      </cx:numDim>
    </cx:data>
    <cx:data id="3">
      <cx:numDim type="val">
        <cx:f>_xlchart.v1.181</cx:f>
      </cx:numDim>
    </cx:data>
  </cx:chartData>
  <cx:chart>
    <cx:title pos="t" align="ctr" overlay="0">
      <cx:tx>
        <cx:txData>
          <cx:v>Hourly 90th Rainfall Amount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/>
              <a:cs typeface="Arial"/>
            </a:rPr>
            <a:t>Hourly 90th Rainfall Amount</a:t>
          </a:r>
        </a:p>
      </cx:txPr>
    </cx:title>
    <cx:plotArea>
      <cx:plotAreaRegion>
        <cx:series layoutId="boxWhisker" uniqueId="{AD364C99-54AA-4D34-8254-04E52BDA891E}">
          <cx:tx>
            <cx:txData>
              <cx:f>_xlchart.v1.182</cx:f>
              <cx:v>4hr lead time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D05754E-6E8C-4E14-9E7C-FB5F02C3B0FA}">
          <cx:tx>
            <cx:txData>
              <cx:f>_xlchart.v1.176</cx:f>
              <cx:v>3hr lead time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69582DDC-AED8-400C-9FC6-35EFF28FFE5F}">
          <cx:tx>
            <cx:txData>
              <cx:f>_xlchart.v1.178</cx:f>
              <cx:v>2hr lead time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AB94EA3D-F783-4952-89E4-C50FD9768651}">
          <cx:tx>
            <cx:txData>
              <cx:f>_xlchart.v1.180</cx:f>
              <cx:v>1hr lead time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Arial"/>
                    <a:ea typeface="Arial"/>
                    <a:cs typeface="Arial"/>
                  </a:rPr>
                  <a:t>Rainfall Amount (in)</a:t>
                </a: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"/>
                  <a:cs typeface="Arial"/>
                </a:endParaRPr>
              </a:p>
            </cx:rich>
          </cx:tx>
        </cx:title>
        <cx:majorGridlines/>
        <cx:tickLabels/>
      </cx:axis>
    </cx:plotArea>
    <cx:legend pos="b" align="ctr" overlay="0"/>
  </cx:chart>
</cx:chartSpace>
</file>

<file path=xl/charts/chartEx2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_xlchart.v1.161</cx:f>
      </cx:numDim>
    </cx:data>
    <cx:data id="1">
      <cx:numDim type="val">
        <cx:f>_xlchart.v1.163</cx:f>
      </cx:numDim>
    </cx:data>
    <cx:data id="2">
      <cx:numDim type="val">
        <cx:f>_xlchart.v1.165</cx:f>
      </cx:numDim>
    </cx:data>
    <cx:data id="3">
      <cx:numDim type="val">
        <cx:f>_xlchart.v1.167</cx:f>
      </cx:numDim>
    </cx:data>
  </cx:chartData>
  <cx:chart>
    <cx:title pos="t" align="ctr" overlay="0">
      <cx:tx>
        <cx:txData>
          <cx:v>Hourly Maximum Rainfall Amount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/>
              <a:cs typeface="Arial"/>
            </a:rPr>
            <a:t>Hourly Maximum Rainfall Amount</a:t>
          </a:r>
        </a:p>
      </cx:txPr>
    </cx:title>
    <cx:plotArea>
      <cx:plotAreaRegion>
        <cx:series layoutId="boxWhisker" uniqueId="{8250F46D-0806-4834-8A8A-964F939963BB}">
          <cx:tx>
            <cx:txData>
              <cx:f>_xlchart.v1.160</cx:f>
              <cx:v>4hr lead time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161E16A-8001-4F9F-97D9-045E8B2791C7}">
          <cx:tx>
            <cx:txData>
              <cx:f>_xlchart.v1.162</cx:f>
              <cx:v>3hr lead time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1B22611-6429-4C2D-BE04-B5E24F608FE1}">
          <cx:tx>
            <cx:txData>
              <cx:f>_xlchart.v1.164</cx:f>
              <cx:v>2hr lead time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CB4024FB-DD99-4E35-86BB-8314123E7679}">
          <cx:tx>
            <cx:txData>
              <cx:f>_xlchart.v1.166</cx:f>
              <cx:v>1hr lead time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3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Arial"/>
                    <a:ea typeface="Arial"/>
                    <a:cs typeface="Arial"/>
                  </a:rPr>
                  <a:t>Rainfall Amount (in)</a:t>
                </a: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"/>
                  <a:cs typeface="Arial"/>
                </a:endParaRPr>
              </a:p>
            </cx:rich>
          </cx:tx>
        </cx:title>
        <cx:majorGridlines/>
        <cx:tickLabels/>
      </cx:axis>
    </cx:plotArea>
    <cx:legend pos="b" align="ctr" overlay="0"/>
  </cx:chart>
</cx:chartSpace>
</file>

<file path=xl/charts/chartEx2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_xlchart.v1.233</cx:f>
      </cx:numDim>
    </cx:data>
    <cx:data id="1">
      <cx:numDim type="val">
        <cx:f>_xlchart.v1.235</cx:f>
      </cx:numDim>
    </cx:data>
    <cx:data id="2">
      <cx:numDim type="val">
        <cx:f>_xlchart.v1.237</cx:f>
      </cx:numDim>
    </cx:data>
    <cx:data id="3">
      <cx:numDim type="val">
        <cx:f>_xlchart.v1.239</cx:f>
      </cx:numDim>
    </cx:data>
  </cx:chartData>
  <cx:chart>
    <cx:title pos="t" align="ctr" overlay="0">
      <cx:tx>
        <cx:txData>
          <cx:v>5 Minute 3km Rainfall Chance &gt;0.5in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/>
              <a:cs typeface="Arial"/>
            </a:rPr>
            <a:t>5 Minute 3km Rainfall Chance &gt;0.5in</a:t>
          </a:r>
        </a:p>
      </cx:txPr>
    </cx:title>
    <cx:plotArea>
      <cx:plotAreaRegion>
        <cx:series layoutId="boxWhisker" uniqueId="{9987EAE7-B9C3-4A97-AAFC-76812110F944}">
          <cx:tx>
            <cx:txData>
              <cx:f>_xlchart.v1.232</cx:f>
              <cx:v>4hr lead time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F88ECEE-D414-455C-B253-0E289CC0F584}">
          <cx:tx>
            <cx:txData>
              <cx:f>_xlchart.v1.234</cx:f>
              <cx:v>3hr lead time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0C25D599-25B8-4F51-93A4-51343BECFB2E}">
          <cx:tx>
            <cx:txData>
              <cx:f>_xlchart.v1.236</cx:f>
              <cx:v>2hr lead time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24F85EC2-1C79-4B64-87F7-559339810ADD}">
          <cx:tx>
            <cx:txData>
              <cx:f>_xlchart.v1.238</cx:f>
              <cx:v>1hr lead time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_xlchart.v1.265</cx:f>
      </cx:numDim>
    </cx:data>
    <cx:data id="1">
      <cx:numDim type="val">
        <cx:f>_xlchart.v1.267</cx:f>
      </cx:numDim>
    </cx:data>
    <cx:data id="2">
      <cx:numDim type="val">
        <cx:f>_xlchart.v1.269</cx:f>
      </cx:numDim>
    </cx:data>
    <cx:data id="3">
      <cx:numDim type="val">
        <cx:f>_xlchart.v1.271</cx:f>
      </cx:numDim>
    </cx:data>
  </cx:chartData>
  <cx:chart>
    <cx:title pos="t" align="ctr" overlay="0">
      <cx:tx>
        <cx:txData>
          <cx:v>5 Minute 15km Rainfall Chance &gt;0.5in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/>
              <a:cs typeface="Arial"/>
            </a:rPr>
            <a:t>5 Minute 15km Rainfall Chance &gt;0.5in</a:t>
          </a:r>
        </a:p>
      </cx:txPr>
    </cx:title>
    <cx:plotArea>
      <cx:plotAreaRegion>
        <cx:series layoutId="boxWhisker" uniqueId="{CA98CA79-7C93-4CD4-BCC6-12734D0071C4}">
          <cx:tx>
            <cx:txData>
              <cx:f>_xlchart.v1.264</cx:f>
              <cx:v>4hr lead time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33C0D13-803A-4A12-8A60-6DDD83BC69E3}">
          <cx:tx>
            <cx:txData>
              <cx:f>_xlchart.v1.266</cx:f>
              <cx:v>3hr lead time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7F69017E-5436-470B-99DA-465E8831B31C}">
          <cx:tx>
            <cx:txData>
              <cx:f>_xlchart.v1.268</cx:f>
              <cx:v>2hr lead time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2B1EC9DF-3368-4173-83AA-3EB98CE15B48}">
          <cx:tx>
            <cx:txData>
              <cx:f>_xlchart.v1.270</cx:f>
              <cx:v>1hr lead time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"/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_xlchart.v1.41</cx:f>
      </cx:numDim>
    </cx:data>
    <cx:data id="1">
      <cx:numDim type="val">
        <cx:f>_xlchart.v1.43</cx:f>
      </cx:numDim>
    </cx:data>
    <cx:data id="2">
      <cx:numDim type="val">
        <cx:f>_xlchart.v1.45</cx:f>
      </cx:numDim>
    </cx:data>
    <cx:data id="3">
      <cx:numDim type="val">
        <cx:f>_xlchart.v1.47</cx:f>
      </cx:numDim>
    </cx:data>
  </cx:chartData>
  <cx:chart>
    <cx:title pos="t" align="ctr" overlay="0">
      <cx:tx>
        <cx:txData>
          <cx:v>5 Minute 27km Rainfall Chance &gt;0.5in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/>
              <a:cs typeface="Arial"/>
            </a:rPr>
            <a:t>5 Minute 27km Rainfall Chance &gt;0.5in</a:t>
          </a:r>
        </a:p>
      </cx:txPr>
    </cx:title>
    <cx:plotArea>
      <cx:plotAreaRegion>
        <cx:series layoutId="boxWhisker" uniqueId="{AF88B225-AD90-4A32-B675-B7FA0E239A89}">
          <cx:tx>
            <cx:txData>
              <cx:f>_xlchart.v1.40</cx:f>
              <cx:v>4hr lead time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3AB4E5C-ED7F-4396-A5A0-61B2AD1866CB}">
          <cx:tx>
            <cx:txData>
              <cx:f>_xlchart.v1.42</cx:f>
              <cx:v>3hr lead time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CAFC5C9-7F54-493E-B23F-190A774EC79B}">
          <cx:tx>
            <cx:txData>
              <cx:f>_xlchart.v1.44</cx:f>
              <cx:v>2hr lead time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DA1F3110-B7D9-4881-AC48-47FCDD40DD9E}">
          <cx:tx>
            <cx:txData>
              <cx:f>_xlchart.v1.46</cx:f>
              <cx:v>1hr lead time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"/>
        <cx:majorGridlines/>
        <cx:tickLabels/>
      </cx:axis>
    </cx:plotArea>
    <cx:legend pos="b" align="ctr" overlay="0"/>
  </cx:chart>
</cx:chartSpace>
</file>

<file path=xl/charts/chartEx3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_xlchart.v1.241</cx:f>
      </cx:numDim>
    </cx:data>
    <cx:data id="1">
      <cx:numDim type="val">
        <cx:f>_xlchart.v1.243</cx:f>
      </cx:numDim>
    </cx:data>
    <cx:data id="2">
      <cx:numDim type="val">
        <cx:f>_xlchart.v1.245</cx:f>
      </cx:numDim>
    </cx:data>
    <cx:data id="3">
      <cx:numDim type="val">
        <cx:f>_xlchart.v1.247</cx:f>
      </cx:numDim>
    </cx:data>
  </cx:chartData>
  <cx:chart>
    <cx:title pos="t" align="ctr" overlay="0">
      <cx:tx>
        <cx:txData>
          <cx:v>5 Minute 27km Rainfall Chance &gt;0.5in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/>
              <a:cs typeface="Arial"/>
            </a:rPr>
            <a:t>5 Minute 27km Rainfall Chance &gt;0.5in</a:t>
          </a:r>
        </a:p>
      </cx:txPr>
    </cx:title>
    <cx:plotArea>
      <cx:plotAreaRegion>
        <cx:series layoutId="boxWhisker" uniqueId="{C039167D-D7D1-436D-B1D8-645AC08375BA}">
          <cx:tx>
            <cx:txData>
              <cx:f>_xlchart.v1.240</cx:f>
              <cx:v>4hr lead time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7B652D1-20F2-4528-AB81-7A9767B97F89}">
          <cx:tx>
            <cx:txData>
              <cx:f>_xlchart.v1.242</cx:f>
              <cx:v>3hr lead time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E516A45B-212D-42CC-9B35-87C2F176379F}">
          <cx:tx>
            <cx:txData>
              <cx:f>_xlchart.v1.244</cx:f>
              <cx:v>2hr lead time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5DC3C000-36D5-446F-86C5-BA28388E9B6D}">
          <cx:tx>
            <cx:txData>
              <cx:f>_xlchart.v1.246</cx:f>
              <cx:v>1hr lead time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"/>
        <cx:majorGridlines/>
        <cx:tickLabels/>
      </cx:axis>
    </cx:plotArea>
    <cx:legend pos="b" align="ctr" overlay="0"/>
  </cx:chart>
</cx:chartSpace>
</file>

<file path=xl/charts/chartEx3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_xlchart.v1.249</cx:f>
      </cx:numDim>
    </cx:data>
    <cx:data id="1">
      <cx:numDim type="val">
        <cx:f>_xlchart.v1.251</cx:f>
      </cx:numDim>
    </cx:data>
    <cx:data id="2">
      <cx:numDim type="val">
        <cx:f>_xlchart.v1.253</cx:f>
      </cx:numDim>
    </cx:data>
    <cx:data id="3">
      <cx:numDim type="val">
        <cx:f>_xlchart.v1.255</cx:f>
      </cx:numDim>
    </cx:data>
  </cx:chartData>
  <cx:chart>
    <cx:title pos="t" align="ctr" overlay="0">
      <cx:tx>
        <cx:txData>
          <cx:v>5 Minute 3km Rainfall Chance &gt;1in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/>
              <a:cs typeface="Arial"/>
            </a:rPr>
            <a:t>5 Minute 3km Rainfall Chance &gt;1in</a:t>
          </a:r>
        </a:p>
      </cx:txPr>
    </cx:title>
    <cx:plotArea>
      <cx:plotAreaRegion>
        <cx:series layoutId="boxWhisker" uniqueId="{52A58383-7E34-493D-ACEF-E38805BABD2F}">
          <cx:tx>
            <cx:txData>
              <cx:f>_xlchart.v1.248</cx:f>
              <cx:v>4hr lead time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FF1D09A-5815-4729-903E-3057E5912D51}">
          <cx:tx>
            <cx:txData>
              <cx:f>_xlchart.v1.250</cx:f>
              <cx:v>3hr lead time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AF6E8D8A-AE7D-4277-9DFD-3112E97267AB}">
          <cx:tx>
            <cx:txData>
              <cx:f>_xlchart.v1.252</cx:f>
              <cx:v>2hr lead time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54B00A5F-EDC5-4DEB-985E-CD2E88D6D4F1}">
          <cx:tx>
            <cx:txData>
              <cx:f>_xlchart.v1.254</cx:f>
              <cx:v>1hr lead time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"/>
        <cx:majorGridlines/>
        <cx:tickLabels/>
      </cx:axis>
    </cx:plotArea>
    <cx:legend pos="b" align="ctr" overlay="0"/>
  </cx:chart>
</cx:chartSpace>
</file>

<file path=xl/charts/chartEx3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_xlchart.v1.287</cx:f>
      </cx:numDim>
    </cx:data>
    <cx:data id="1">
      <cx:numDim type="val">
        <cx:f>_xlchart.v1.281</cx:f>
      </cx:numDim>
    </cx:data>
    <cx:data id="2">
      <cx:numDim type="val">
        <cx:f>_xlchart.v1.283</cx:f>
      </cx:numDim>
    </cx:data>
    <cx:data id="3">
      <cx:numDim type="val">
        <cx:f>_xlchart.v1.285</cx:f>
      </cx:numDim>
    </cx:data>
  </cx:chartData>
  <cx:chart>
    <cx:title pos="t" align="ctr" overlay="0">
      <cx:tx>
        <cx:txData>
          <cx:v>5 Minute 15km Rainfall Chance &gt;1in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/>
              <a:cs typeface="Arial"/>
            </a:rPr>
            <a:t>5 Minute 15km Rainfall Chance &gt;1in</a:t>
          </a:r>
        </a:p>
      </cx:txPr>
    </cx:title>
    <cx:plotArea>
      <cx:plotAreaRegion>
        <cx:series layoutId="boxWhisker" uniqueId="{E6E9973B-A534-4FAF-AEE3-8108B934762E}">
          <cx:tx>
            <cx:txData>
              <cx:f>_xlchart.v1.286</cx:f>
              <cx:v>4hr lead time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5878CA3-B89F-4A19-B541-6C804E02BBB3}">
          <cx:tx>
            <cx:txData>
              <cx:f>_xlchart.v1.280</cx:f>
              <cx:v>3hr lead time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EDEC68FA-C818-40EA-8ABC-D33C09A52DC0}">
          <cx:tx>
            <cx:txData>
              <cx:f>_xlchart.v1.282</cx:f>
              <cx:v>2hr lead time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9D8A92B2-A27E-4496-A185-504A1FD3DF64}">
          <cx:tx>
            <cx:txData>
              <cx:f>_xlchart.v1.284</cx:f>
              <cx:v>1hr lead time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"/>
        <cx:majorGridlines/>
        <cx:tickLabels/>
      </cx:axis>
    </cx:plotArea>
    <cx:legend pos="b" align="ctr" overlay="0"/>
  </cx:chart>
</cx:chartSpace>
</file>

<file path=xl/charts/chartEx3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_xlchart.v1.263</cx:f>
      </cx:numDim>
    </cx:data>
    <cx:data id="1">
      <cx:numDim type="val">
        <cx:f>_xlchart.v1.257</cx:f>
      </cx:numDim>
    </cx:data>
    <cx:data id="2">
      <cx:numDim type="val">
        <cx:f>_xlchart.v1.259</cx:f>
      </cx:numDim>
    </cx:data>
    <cx:data id="3">
      <cx:numDim type="val">
        <cx:f>_xlchart.v1.261</cx:f>
      </cx:numDim>
    </cx:data>
  </cx:chartData>
  <cx:chart>
    <cx:title pos="t" align="ctr" overlay="0">
      <cx:tx>
        <cx:txData>
          <cx:v>5 Minute 15km Rainfall Chance &gt;1in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/>
              <a:cs typeface="Arial"/>
            </a:rPr>
            <a:t>5 Minute 15km Rainfall Chance &gt;1in</a:t>
          </a:r>
        </a:p>
      </cx:txPr>
    </cx:title>
    <cx:plotArea>
      <cx:plotAreaRegion>
        <cx:series layoutId="boxWhisker" uniqueId="{E6E9973B-A534-4FAF-AEE3-8108B934762E}">
          <cx:tx>
            <cx:txData>
              <cx:f>_xlchart.v1.262</cx:f>
              <cx:v>4hr lead time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5878CA3-B89F-4A19-B541-6C804E02BBB3}">
          <cx:tx>
            <cx:txData>
              <cx:f>_xlchart.v1.256</cx:f>
              <cx:v>3hr lead time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EDEC68FA-C818-40EA-8ABC-D33C09A52DC0}">
          <cx:tx>
            <cx:txData>
              <cx:f>_xlchart.v1.258</cx:f>
              <cx:v>2hr lead time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9D8A92B2-A27E-4496-A185-504A1FD3DF64}">
          <cx:tx>
            <cx:txData>
              <cx:f>_xlchart.v1.260</cx:f>
              <cx:v>1hr lead time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"/>
        <cx:majorGridlines/>
        <cx:tickLabels/>
      </cx:axis>
    </cx:plotArea>
    <cx:legend pos="b" align="ctr" overlay="0"/>
  </cx:chart>
</cx:chartSpace>
</file>

<file path=xl/charts/chartEx3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_xlchart.v1.273</cx:f>
      </cx:numDim>
    </cx:data>
    <cx:data id="1">
      <cx:numDim type="val">
        <cx:f>_xlchart.v1.275</cx:f>
      </cx:numDim>
    </cx:data>
    <cx:data id="2">
      <cx:numDim type="val">
        <cx:f>_xlchart.v1.277</cx:f>
      </cx:numDim>
    </cx:data>
    <cx:data id="3">
      <cx:numDim type="val">
        <cx:f>_xlchart.v1.279</cx:f>
      </cx:numDim>
    </cx:data>
  </cx:chartData>
  <cx:chart>
    <cx:title pos="t" align="ctr" overlay="0">
      <cx:tx>
        <cx:txData>
          <cx:v>5 Minute 3km Rainfall Chance &gt;2in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/>
              <a:cs typeface="Arial"/>
            </a:rPr>
            <a:t>5 Minute 3km Rainfall Chance &gt;2in</a:t>
          </a:r>
        </a:p>
      </cx:txPr>
    </cx:title>
    <cx:plotArea>
      <cx:plotAreaRegion>
        <cx:series layoutId="boxWhisker" uniqueId="{4DA51D00-2374-4715-80FF-969CE37904C6}">
          <cx:tx>
            <cx:txData>
              <cx:f>_xlchart.v1.272</cx:f>
              <cx:v>4hr lead time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43CC168-0F84-4251-AE32-290D4E1DE62F}">
          <cx:tx>
            <cx:txData>
              <cx:f>_xlchart.v1.274</cx:f>
              <cx:v>3hr lead time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002BE53-AD31-4015-B241-FC3E74E81FA7}">
          <cx:tx>
            <cx:txData>
              <cx:f>_xlchart.v1.276</cx:f>
              <cx:v>2hr lead time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50E9944A-8106-4910-87EC-6C7FCDBA6122}">
          <cx:tx>
            <cx:txData>
              <cx:f>_xlchart.v1.278</cx:f>
              <cx:v>1hr lead time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0.5"/>
        <cx:majorGridlines/>
        <cx:tickLabels/>
      </cx:axis>
    </cx:plotArea>
    <cx:legend pos="b" align="ctr" overlay="0"/>
  </cx:chart>
</cx:chartSpace>
</file>

<file path=xl/charts/chartEx3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_xlchart.v1.345</cx:f>
      </cx:numDim>
    </cx:data>
    <cx:data id="1">
      <cx:numDim type="val">
        <cx:f>_xlchart.v1.347</cx:f>
      </cx:numDim>
    </cx:data>
    <cx:data id="2">
      <cx:numDim type="val">
        <cx:f>_xlchart.v1.349</cx:f>
      </cx:numDim>
    </cx:data>
    <cx:data id="3">
      <cx:numDim type="val">
        <cx:f>_xlchart.v1.351</cx:f>
      </cx:numDim>
    </cx:data>
  </cx:chartData>
  <cx:chart>
    <cx:title pos="t" align="ctr" overlay="0">
      <cx:tx>
        <cx:txData>
          <cx:v>5 Minute 15km Rainfall Chance &gt;2in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/>
              <a:cs typeface="Arial"/>
            </a:rPr>
            <a:t>5 Minute 15km Rainfall Chance &gt;2in</a:t>
          </a:r>
        </a:p>
      </cx:txPr>
    </cx:title>
    <cx:plotArea>
      <cx:plotAreaRegion>
        <cx:series layoutId="boxWhisker" uniqueId="{2BE9F112-5E6B-4ED0-9DC2-CA9104B0C139}">
          <cx:tx>
            <cx:txData>
              <cx:f>_xlchart.v1.344</cx:f>
              <cx:v>4hr lead time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79C3B36-BF9A-4DF6-88EE-B74DD37970DD}">
          <cx:tx>
            <cx:txData>
              <cx:f>_xlchart.v1.346</cx:f>
              <cx:v>3hr lead time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6FF74FC-7115-422C-B05A-390A63CA4674}">
          <cx:tx>
            <cx:txData>
              <cx:f>_xlchart.v1.348</cx:f>
              <cx:v>2hr lead time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156E4225-F167-4DD5-A716-B6C76F1EDC17}">
          <cx:tx>
            <cx:txData>
              <cx:f>_xlchart.v1.350</cx:f>
              <cx:v>1hr lead time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3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_xlchart.v1.313</cx:f>
      </cx:numDim>
    </cx:data>
    <cx:data id="1">
      <cx:numDim type="val">
        <cx:f>_xlchart.v1.315</cx:f>
      </cx:numDim>
    </cx:data>
    <cx:data id="2">
      <cx:numDim type="val">
        <cx:f>_xlchart.v1.317</cx:f>
      </cx:numDim>
    </cx:data>
    <cx:data id="3">
      <cx:numDim type="val">
        <cx:f>_xlchart.v1.319</cx:f>
      </cx:numDim>
    </cx:data>
  </cx:chartData>
  <cx:chart>
    <cx:title pos="t" align="ctr" overlay="0">
      <cx:tx>
        <cx:txData>
          <cx:v>5 Minute 27km Rainfall Chance &gt;2in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/>
              <a:cs typeface="Arial"/>
            </a:rPr>
            <a:t>5 Minute 27km Rainfall Chance &gt;2in</a:t>
          </a:r>
        </a:p>
      </cx:txPr>
    </cx:title>
    <cx:plotArea>
      <cx:plotAreaRegion>
        <cx:series layoutId="boxWhisker" uniqueId="{F193812B-FF93-46DD-8C29-BB6C85BF59FE}">
          <cx:tx>
            <cx:txData>
              <cx:f>_xlchart.v1.312</cx:f>
              <cx:v>4hr lead time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FA923A0-874C-4F97-AEBB-3C6C9612B7DD}">
          <cx:tx>
            <cx:txData>
              <cx:f>_xlchart.v1.314</cx:f>
              <cx:v>3hr lead time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8E628CC-6264-4FA0-BB26-A033DE9212EF}">
          <cx:tx>
            <cx:txData>
              <cx:f>_xlchart.v1.316</cx:f>
              <cx:v>2hr lead time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8DAFAB7F-55E6-4C55-AF89-DFBCA37EA1F8}">
          <cx:tx>
            <cx:txData>
              <cx:f>_xlchart.v1.318</cx:f>
              <cx:v>1hr lead time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"/>
        <cx:majorGridlines/>
        <cx:tickLabels/>
      </cx:axis>
    </cx:plotArea>
    <cx:legend pos="b" align="ctr" overlay="0"/>
  </cx:chart>
</cx:chartSpace>
</file>

<file path=xl/charts/chartEx3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_xlchart.v1.329</cx:f>
      </cx:numDim>
    </cx:data>
    <cx:data id="1">
      <cx:numDim type="val">
        <cx:f>_xlchart.v1.331</cx:f>
      </cx:numDim>
    </cx:data>
    <cx:data id="2">
      <cx:numDim type="val">
        <cx:f>_xlchart.v1.333</cx:f>
      </cx:numDim>
    </cx:data>
    <cx:data id="3">
      <cx:numDim type="val">
        <cx:f>_xlchart.v1.335</cx:f>
      </cx:numDim>
    </cx:data>
  </cx:chartData>
  <cx:chart>
    <cx:title pos="t" align="ctr" overlay="0">
      <cx:tx>
        <cx:txData>
          <cx:v>5 Minute 3km Rainfall Chance &gt;3km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/>
              <a:cs typeface="Arial"/>
            </a:rPr>
            <a:t>5 Minute 3km Rainfall Chance &gt;3km</a:t>
          </a:r>
        </a:p>
      </cx:txPr>
    </cx:title>
    <cx:plotArea>
      <cx:plotAreaRegion>
        <cx:series layoutId="boxWhisker" uniqueId="{CA87D62F-5C5F-4168-B0DC-5CFF280FDEAD}">
          <cx:tx>
            <cx:txData>
              <cx:f>_xlchart.v1.328</cx:f>
              <cx:v>4hr lead time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19B4575-E0A6-4808-900F-4EDA43CA702E}">
          <cx:tx>
            <cx:txData>
              <cx:f>_xlchart.v1.330</cx:f>
              <cx:v>3hr lead time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EEB2BEFA-9B16-4993-95F3-A98EDD93735B}">
          <cx:tx>
            <cx:txData>
              <cx:f>_xlchart.v1.332</cx:f>
              <cx:v>2hr lead time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255DD046-FA3F-491D-88B3-83FF53100BCD}">
          <cx:tx>
            <cx:txData>
              <cx:f>_xlchart.v1.334</cx:f>
              <cx:v>1hr lead time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3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_xlchart.v1.359</cx:f>
      </cx:numDim>
    </cx:data>
    <cx:data id="1">
      <cx:numDim type="val">
        <cx:f>_xlchart.v1.353</cx:f>
      </cx:numDim>
    </cx:data>
    <cx:data id="2">
      <cx:numDim type="val">
        <cx:f>_xlchart.v1.355</cx:f>
      </cx:numDim>
    </cx:data>
    <cx:data id="3">
      <cx:numDim type="val">
        <cx:f>_xlchart.v1.357</cx:f>
      </cx:numDim>
    </cx:data>
  </cx:chartData>
  <cx:chart>
    <cx:title pos="t" align="ctr" overlay="0">
      <cx:tx>
        <cx:txData>
          <cx:v>5 Minute 15km Rainfall Chance &gt;3in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/>
              <a:cs typeface="Arial"/>
            </a:rPr>
            <a:t>5 Minute 15km Rainfall Chance &gt;3in</a:t>
          </a:r>
        </a:p>
      </cx:txPr>
    </cx:title>
    <cx:plotArea>
      <cx:plotAreaRegion>
        <cx:series layoutId="boxWhisker" uniqueId="{7953CE8F-2FCF-46E8-8A03-B2D2E12BFD91}">
          <cx:tx>
            <cx:txData>
              <cx:f>_xlchart.v1.358</cx:f>
              <cx:v>4hr lead time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7F45E96-0321-449B-BB5E-0E6802D09C1E}">
          <cx:tx>
            <cx:txData>
              <cx:f>_xlchart.v1.352</cx:f>
              <cx:v>3hr lead time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4025A43-D566-4EB7-8B67-9A10AE34A101}">
          <cx:tx>
            <cx:txData>
              <cx:f>_xlchart.v1.354</cx:f>
              <cx:v>2hr lead time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D2FC110F-77C8-4832-A51A-EFB47578BC32}">
          <cx:tx>
            <cx:txData>
              <cx:f>_xlchart.v1.356</cx:f>
              <cx:v>1hr lead time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"/>
        <cx:majorGridlines/>
        <cx:tickLabels/>
      </cx:axis>
    </cx:plotArea>
    <cx:legend pos="b" align="ctr" overlay="0"/>
  </cx:chart>
</cx:chartSpace>
</file>

<file path=xl/charts/chartEx3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_xlchart.v1.289</cx:f>
      </cx:numDim>
    </cx:data>
    <cx:data id="1">
      <cx:numDim type="val">
        <cx:f>_xlchart.v1.291</cx:f>
      </cx:numDim>
    </cx:data>
    <cx:data id="2">
      <cx:numDim type="val">
        <cx:f>_xlchart.v1.293</cx:f>
      </cx:numDim>
    </cx:data>
    <cx:data id="3">
      <cx:numDim type="val">
        <cx:f>_xlchart.v1.295</cx:f>
      </cx:numDim>
    </cx:data>
  </cx:chartData>
  <cx:chart>
    <cx:title pos="t" align="ctr" overlay="0">
      <cx:tx>
        <cx:txData>
          <cx:v>5 Minute 27km Rainfall Chance &gt;3in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/>
              <a:cs typeface="Arial"/>
            </a:rPr>
            <a:t>5 Minute 27km Rainfall Chance &gt;3in</a:t>
          </a:r>
        </a:p>
      </cx:txPr>
    </cx:title>
    <cx:plotArea>
      <cx:plotAreaRegion>
        <cx:series layoutId="boxWhisker" uniqueId="{EEDD4673-F9F4-4A36-BD6D-7ED6245808CB}">
          <cx:tx>
            <cx:txData>
              <cx:f>_xlchart.v1.288</cx:f>
              <cx:v>4hr lead time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5AE0CEA-3487-414D-AA9C-40A67457B449}">
          <cx:tx>
            <cx:txData>
              <cx:f>_xlchart.v1.290</cx:f>
              <cx:v>3hr lead time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A9BA25D9-7151-423F-B131-7D2E61A898F1}">
          <cx:tx>
            <cx:txData>
              <cx:f>_xlchart.v1.292</cx:f>
              <cx:v>2hr lead time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D366A202-A054-409A-A523-E62373FDB867}">
          <cx:tx>
            <cx:txData>
              <cx:f>_xlchart.v1.294</cx:f>
              <cx:v>1hr lead time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  <cx:data id="1">
      <cx:numDim type="val">
        <cx:f>_xlchart.v1.19</cx:f>
      </cx:numDim>
    </cx:data>
    <cx:data id="2">
      <cx:numDim type="val">
        <cx:f>_xlchart.v1.21</cx:f>
      </cx:numDim>
    </cx:data>
    <cx:data id="3">
      <cx:numDim type="val">
        <cx:f>_xlchart.v1.23</cx:f>
      </cx:numDim>
    </cx:data>
  </cx:chartData>
  <cx:chart>
    <cx:title pos="t" align="ctr" overlay="0">
      <cx:tx>
        <cx:txData>
          <cx:v>5 Minute 3km Rainfall Chance &gt;1in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/>
              <a:cs typeface="Arial"/>
            </a:rPr>
            <a:t>5 Minute 3km Rainfall Chance &gt;1in</a:t>
          </a:r>
        </a:p>
      </cx:txPr>
    </cx:title>
    <cx:plotArea>
      <cx:plotAreaRegion>
        <cx:series layoutId="boxWhisker" uniqueId="{52D9EA5E-B761-4440-8272-5FF4ED0F6B68}">
          <cx:tx>
            <cx:txData>
              <cx:f>_xlchart.v1.16</cx:f>
              <cx:v>4hr lead time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7416C12-9D15-47FE-A979-E5FDF8A56CF1}">
          <cx:tx>
            <cx:txData>
              <cx:f>_xlchart.v1.18</cx:f>
              <cx:v>3hr lead time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5C1FBBE-8BE2-4BEE-8477-CA5B895161E8}">
          <cx:tx>
            <cx:txData>
              <cx:f>_xlchart.v1.20</cx:f>
              <cx:v>2hr lead time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AEDD1C79-5794-4A8B-8096-D72C23F88C37}">
          <cx:tx>
            <cx:txData>
              <cx:f>_xlchart.v1.22</cx:f>
              <cx:v>1hr lead time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"/>
        <cx:majorGridlines/>
        <cx:tickLabels/>
      </cx:axis>
    </cx:plotArea>
    <cx:legend pos="b" align="ctr" overlay="0"/>
  </cx:chart>
</cx:chartSpace>
</file>

<file path=xl/charts/chartEx4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_xlchart.v1.361</cx:f>
      </cx:numDim>
    </cx:data>
    <cx:data id="1">
      <cx:numDim type="val">
        <cx:f>_xlchart.v1.363</cx:f>
      </cx:numDim>
    </cx:data>
    <cx:data id="2">
      <cx:numDim type="val">
        <cx:f>_xlchart.v1.365</cx:f>
      </cx:numDim>
    </cx:data>
    <cx:data id="3">
      <cx:numDim type="val">
        <cx:f>_xlchart.v1.367</cx:f>
      </cx:numDim>
    </cx:data>
  </cx:chartData>
  <cx:chart>
    <cx:title pos="t" align="ctr" overlay="0">
      <cx:tx>
        <cx:txData>
          <cx:v>5 Minute 15km Rainfall Chance &gt;5km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/>
              <a:cs typeface="Arial"/>
            </a:rPr>
            <a:t>5 Minute 15km Rainfall Chance &gt;5km</a:t>
          </a:r>
        </a:p>
      </cx:txPr>
    </cx:title>
    <cx:plotArea>
      <cx:plotAreaRegion>
        <cx:series layoutId="boxWhisker" uniqueId="{59EFA548-5908-49B6-9A18-85F720EEACFB}">
          <cx:tx>
            <cx:txData>
              <cx:f>_xlchart.v1.360</cx:f>
              <cx:v>4hr lead time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6FDDC1C-B248-499D-8479-BB049383ECDA}">
          <cx:tx>
            <cx:txData>
              <cx:f>_xlchart.v1.362</cx:f>
              <cx:v>3hr lead time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7DD5CC38-C139-425B-B2BA-3A0F27F91C10}">
          <cx:tx>
            <cx:txData>
              <cx:f>_xlchart.v1.364</cx:f>
              <cx:v>2hr lead time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FC12F304-FD88-4A58-8CC3-02A049C6BE29}">
          <cx:tx>
            <cx:txData>
              <cx:f>_xlchart.v1.366</cx:f>
              <cx:v>1hr lead time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0.5"/>
        <cx:majorGridlines/>
        <cx:tickLabels/>
      </cx:axis>
    </cx:plotArea>
    <cx:legend pos="b" align="ctr" overlay="0"/>
  </cx:chart>
</cx:chartSpace>
</file>

<file path=xl/charts/chartEx4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_xlchart.v1.337</cx:f>
      </cx:numDim>
    </cx:data>
    <cx:data id="1">
      <cx:numDim type="val">
        <cx:f>_xlchart.v1.339</cx:f>
      </cx:numDim>
    </cx:data>
    <cx:data id="2">
      <cx:numDim type="val">
        <cx:f>_xlchart.v1.341</cx:f>
      </cx:numDim>
    </cx:data>
    <cx:data id="3">
      <cx:numDim type="val">
        <cx:f>_xlchart.v1.343</cx:f>
      </cx:numDim>
    </cx:data>
  </cx:chartData>
  <cx:chart>
    <cx:title pos="t" align="ctr" overlay="0">
      <cx:tx>
        <cx:txData>
          <cx:v>5 Minute 27km Rainfall Chance &gt;5in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/>
              <a:cs typeface="Arial"/>
            </a:rPr>
            <a:t>5 Minute 27km Rainfall Chance &gt;5in</a:t>
          </a:r>
        </a:p>
      </cx:txPr>
    </cx:title>
    <cx:plotArea>
      <cx:plotAreaRegion>
        <cx:series layoutId="boxWhisker" uniqueId="{E4317405-EB39-4D8A-A18C-E2026940C4D4}">
          <cx:tx>
            <cx:txData>
              <cx:f>_xlchart.v1.336</cx:f>
              <cx:v>4hr lead time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EA78114-F29F-4114-A5EF-ED99164FDC3B}">
          <cx:tx>
            <cx:txData>
              <cx:f>_xlchart.v1.338</cx:f>
              <cx:v>3hr lead time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D0EB042-225E-421C-AA2F-76DA99E1EAA9}">
          <cx:tx>
            <cx:txData>
              <cx:f>_xlchart.v1.340</cx:f>
              <cx:v>2hr lead time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948D41F3-35C9-4013-992B-7CA8BF85E796}">
          <cx:tx>
            <cx:txData>
              <cx:f>_xlchart.v1.342</cx:f>
              <cx:v>1hr lead time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0.80000000000000004"/>
        <cx:majorGridlines/>
        <cx:tickLabels/>
      </cx:axis>
    </cx:plotArea>
    <cx:legend pos="b" align="ctr" overlay="0"/>
  </cx:chart>
</cx:chartSpace>
</file>

<file path=xl/charts/chartEx4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_xlchart.v1.321</cx:f>
      </cx:numDim>
    </cx:data>
    <cx:data id="1">
      <cx:numDim type="val">
        <cx:f>_xlchart.v1.323</cx:f>
      </cx:numDim>
    </cx:data>
    <cx:data id="2">
      <cx:numDim type="val">
        <cx:f>_xlchart.v1.325</cx:f>
      </cx:numDim>
    </cx:data>
    <cx:data id="3">
      <cx:numDim type="val">
        <cx:f>_xlchart.v1.327</cx:f>
      </cx:numDim>
    </cx:data>
  </cx:chartData>
  <cx:chart>
    <cx:title pos="t" align="ctr" overlay="0">
      <cx:tx>
        <cx:txData>
          <cx:v>5 Minute 50th Rainfall Amount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/>
              <a:cs typeface="Arial"/>
            </a:rPr>
            <a:t>5 Minute 50th Rainfall Amount </a:t>
          </a:r>
        </a:p>
      </cx:txPr>
    </cx:title>
    <cx:plotArea>
      <cx:plotAreaRegion>
        <cx:series layoutId="boxWhisker" uniqueId="{414A557A-B626-4AD9-BC9C-6F1629B71ED9}">
          <cx:tx>
            <cx:txData>
              <cx:f>_xlchart.v1.320</cx:f>
              <cx:v>4hr lead time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9070A35-F51C-4967-B17F-B83EAAF43539}">
          <cx:tx>
            <cx:txData>
              <cx:f>_xlchart.v1.322</cx:f>
              <cx:v>3hr lead time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C8B43CA-2AD3-4BC6-9BDA-521E6778B747}">
          <cx:tx>
            <cx:txData>
              <cx:f>_xlchart.v1.324</cx:f>
              <cx:v>2hr lead time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5C3B67C8-3AB4-456F-8F9B-FB96B14267D3}">
          <cx:tx>
            <cx:txData>
              <cx:f>_xlchart.v1.326</cx:f>
              <cx:v>1hr lead time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2"/>
        <cx:title>
          <cx:tx>
            <cx:txData>
              <cx:v>Rainfall Amount (in)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"/>
                  <a:cs typeface="Arial"/>
                </a:rPr>
                <a:t>Rainfall Amount (in)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/>
              <a:cs typeface="Arial"/>
            </a:endParaRPr>
          </a:p>
        </cx:txPr>
      </cx:axis>
    </cx:plotArea>
    <cx:legend pos="b" align="ctr" overlay="0"/>
  </cx:chart>
</cx:chartSpace>
</file>

<file path=xl/charts/chartEx4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_xlchart.v1.303</cx:f>
      </cx:numDim>
    </cx:data>
    <cx:data id="1">
      <cx:numDim type="val">
        <cx:f>_xlchart.v1.297</cx:f>
      </cx:numDim>
    </cx:data>
    <cx:data id="2">
      <cx:numDim type="val">
        <cx:f>_xlchart.v1.299</cx:f>
      </cx:numDim>
    </cx:data>
    <cx:data id="3">
      <cx:numDim type="val">
        <cx:f>_xlchart.v1.301</cx:f>
      </cx:numDim>
    </cx:data>
  </cx:chartData>
  <cx:chart>
    <cx:title pos="t" align="ctr" overlay="0">
      <cx:tx>
        <cx:txData>
          <cx:v>5 Minute 90th Rainfall Amount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/>
              <a:cs typeface="Arial"/>
            </a:rPr>
            <a:t>5 Minute 90th Rainfall Amount</a:t>
          </a:r>
        </a:p>
      </cx:txPr>
    </cx:title>
    <cx:plotArea>
      <cx:plotAreaRegion>
        <cx:series layoutId="boxWhisker" uniqueId="{36492FF0-B5B9-4399-96EB-ED42C026D732}">
          <cx:tx>
            <cx:txData>
              <cx:f>_xlchart.v1.302</cx:f>
              <cx:v>4hr lead time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6C4507D-A578-4FE6-A9F5-22F399BD5ECF}">
          <cx:tx>
            <cx:txData>
              <cx:f>_xlchart.v1.296</cx:f>
              <cx:v>3hr lead time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E38F30F-435E-4570-8C61-238C9E13B17F}">
          <cx:tx>
            <cx:txData>
              <cx:f>_xlchart.v1.298</cx:f>
              <cx:v>2hr lead time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BDCA6DD5-1B23-42A1-813A-B512DA8D624F}">
          <cx:tx>
            <cx:txData>
              <cx:f>_xlchart.v1.300</cx:f>
              <cx:v>1hr lead time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Arial"/>
                    <a:ea typeface="Arial"/>
                    <a:cs typeface="Arial"/>
                  </a:rPr>
                  <a:t>Rainfall Amount (in)</a:t>
                </a:r>
                <a:endParaRPr lang="en-US">
                  <a:effectLst/>
                </a:endParaRPr>
              </a:p>
            </cx:rich>
          </cx:tx>
        </cx:title>
        <cx:majorGridlines/>
        <cx:tickLabels/>
      </cx:axis>
    </cx:plotArea>
    <cx:legend pos="b" align="ctr" overlay="0"/>
  </cx:chart>
</cx:chartSpace>
</file>

<file path=xl/charts/chartEx4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_xlchart.v1.305</cx:f>
      </cx:numDim>
    </cx:data>
    <cx:data id="1">
      <cx:numDim type="val">
        <cx:f>_xlchart.v1.307</cx:f>
      </cx:numDim>
    </cx:data>
    <cx:data id="2">
      <cx:numDim type="val">
        <cx:f>_xlchart.v1.309</cx:f>
      </cx:numDim>
    </cx:data>
    <cx:data id="3">
      <cx:numDim type="val">
        <cx:f>_xlchart.v1.311</cx:f>
      </cx:numDim>
    </cx:data>
  </cx:chartData>
  <cx:chart>
    <cx:title pos="t" align="ctr" overlay="0">
      <cx:tx>
        <cx:txData>
          <cx:v>5 Minute Maximum Rainfall Amount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/>
              <a:cs typeface="Arial"/>
            </a:rPr>
            <a:t>5 Minute Maximum Rainfall Amount</a:t>
          </a:r>
        </a:p>
      </cx:txPr>
    </cx:title>
    <cx:plotArea>
      <cx:plotAreaRegion>
        <cx:series layoutId="boxWhisker" uniqueId="{71B79F60-41CE-412E-B432-4BB5DCFAF29C}">
          <cx:tx>
            <cx:txData>
              <cx:f>_xlchart.v1.304</cx:f>
              <cx:v>4hr lead time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BFCBCFA-4A73-4C94-93F1-C6A1E15F2AB1}">
          <cx:tx>
            <cx:txData>
              <cx:f>_xlchart.v1.306</cx:f>
              <cx:v>3hr lead time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E9E05DE1-CC9A-4024-99A7-82FCE84375B6}">
          <cx:tx>
            <cx:txData>
              <cx:f>_xlchart.v1.308</cx:f>
              <cx:v>2hr lead time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D8F5901E-D12C-4E21-AE52-58BDE0D4249C}">
          <cx:tx>
            <cx:txData>
              <cx:f>_xlchart.v1.310</cx:f>
              <cx:v>1hr lead time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Arial"/>
                    <a:ea typeface="Arial"/>
                    <a:cs typeface="Arial"/>
                  </a:rPr>
                  <a:t>Rainfall Amount (in)</a:t>
                </a:r>
                <a:endParaRPr lang="en-US">
                  <a:effectLst/>
                </a:endParaRPr>
              </a:p>
            </cx:rich>
          </cx:tx>
        </cx:title>
        <cx:majorGridlines/>
        <cx:tickLabels/>
      </cx:axis>
    </cx:plotArea>
    <cx:legend pos="b" align="ctr" overlay="0"/>
  </cx:chart>
</cx:chartSpace>
</file>

<file path=xl/charts/chartEx4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_xlchart.v1.377</cx:f>
      </cx:numDim>
    </cx:data>
    <cx:data id="1">
      <cx:numDim type="val">
        <cx:f>_xlchart.v1.379</cx:f>
      </cx:numDim>
    </cx:data>
    <cx:data id="2">
      <cx:numDim type="val">
        <cx:f>_xlchart.v1.381</cx:f>
      </cx:numDim>
    </cx:data>
    <cx:data id="3">
      <cx:numDim type="val">
        <cx:f>_xlchart.v1.383</cx:f>
      </cx:numDim>
    </cx:data>
  </cx:chartData>
  <cx:chart>
    <cx:title pos="t" align="ctr" overlay="0">
      <cx:tx>
        <cx:txData>
          <cx:v>Hourly 3km Rainfall Chance &gt;0.5in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/>
              <a:cs typeface="Arial"/>
            </a:rPr>
            <a:t>Hourly 3km Rainfall Chance &gt;0.5in</a:t>
          </a:r>
        </a:p>
      </cx:txPr>
    </cx:title>
    <cx:plotArea>
      <cx:plotAreaRegion>
        <cx:series layoutId="boxWhisker" uniqueId="{0B690856-755C-4191-B637-C41B2A82A23A}">
          <cx:tx>
            <cx:txData>
              <cx:f>_xlchart.v1.376</cx:f>
              <cx:v>4hr lead time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B1839E5-3C1B-492B-93C8-AADD51296DE7}">
          <cx:tx>
            <cx:txData>
              <cx:f>_xlchart.v1.378</cx:f>
              <cx:v>3hr lead time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A7C3BBC-F028-416B-8B36-FA0D6887C44A}">
          <cx:tx>
            <cx:txData>
              <cx:f>_xlchart.v1.380</cx:f>
              <cx:v>2hr lead time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72B576AC-1ADE-46FE-9411-5EB88F020E90}">
          <cx:tx>
            <cx:txData>
              <cx:f>_xlchart.v1.382</cx:f>
              <cx:v>1hr lead time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"/>
        <cx:majorGridlines/>
        <cx:tickLabels/>
      </cx:axis>
    </cx:plotArea>
    <cx:legend pos="b" align="ctr" overlay="0"/>
  </cx:chart>
</cx:chartSpace>
</file>

<file path=xl/charts/chartEx4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_xlchart.v1.409</cx:f>
      </cx:numDim>
    </cx:data>
    <cx:data id="1">
      <cx:numDim type="val">
        <cx:f>_xlchart.v1.411</cx:f>
      </cx:numDim>
    </cx:data>
    <cx:data id="2">
      <cx:numDim type="val">
        <cx:f>_xlchart.v1.413</cx:f>
      </cx:numDim>
    </cx:data>
    <cx:data id="3">
      <cx:numDim type="val">
        <cx:f>_xlchart.v1.415</cx:f>
      </cx:numDim>
    </cx:data>
  </cx:chartData>
  <cx:chart>
    <cx:title pos="t" align="ctr" overlay="0">
      <cx:tx>
        <cx:txData>
          <cx:v>Hourly 15km Rainfall Chance &gt;0.5in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/>
              <a:cs typeface="Arial"/>
            </a:rPr>
            <a:t>Hourly 15km Rainfall Chance &gt;0.5in</a:t>
          </a:r>
        </a:p>
      </cx:txPr>
    </cx:title>
    <cx:plotArea>
      <cx:plotAreaRegion>
        <cx:series layoutId="boxWhisker" uniqueId="{76EE277E-575D-498D-BD89-6DD425F119FD}">
          <cx:tx>
            <cx:txData>
              <cx:f>_xlchart.v1.408</cx:f>
              <cx:v>4hr lead time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0C9CF6F-B95D-4CED-BF34-2F03EE024CCE}">
          <cx:tx>
            <cx:txData>
              <cx:f>_xlchart.v1.410</cx:f>
              <cx:v>3hr lead time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D9B840E-8AC9-48A4-9AF5-C22A405DED5D}">
          <cx:tx>
            <cx:txData>
              <cx:f>_xlchart.v1.412</cx:f>
              <cx:v>2hr lead time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B72D9B45-0CC5-4A8D-A5BA-1A2A579FF1EA}">
          <cx:tx>
            <cx:txData>
              <cx:f>_xlchart.v1.414</cx:f>
              <cx:v>1hr lead time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"/>
        <cx:majorGridlines/>
        <cx:tickLabels/>
      </cx:axis>
    </cx:plotArea>
    <cx:legend pos="b" align="ctr" overlay="0"/>
  </cx:chart>
</cx:chartSpace>
</file>

<file path=xl/charts/chartEx4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_xlchart.v1.425</cx:f>
      </cx:numDim>
    </cx:data>
    <cx:data id="1">
      <cx:numDim type="val">
        <cx:f>_xlchart.v1.427</cx:f>
      </cx:numDim>
    </cx:data>
    <cx:data id="2">
      <cx:numDim type="val">
        <cx:f>_xlchart.v1.429</cx:f>
      </cx:numDim>
    </cx:data>
    <cx:data id="3">
      <cx:numDim type="val">
        <cx:f>_xlchart.v1.431</cx:f>
      </cx:numDim>
    </cx:data>
  </cx:chartData>
  <cx:chart>
    <cx:title pos="t" align="ctr" overlay="0">
      <cx:tx>
        <cx:txData>
          <cx:v>Hourly 27km Rainfall Chance &gt;0.5in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/>
              <a:cs typeface="Arial"/>
            </a:rPr>
            <a:t>Hourly 27km Rainfall Chance &gt;0.5in</a:t>
          </a:r>
        </a:p>
      </cx:txPr>
    </cx:title>
    <cx:plotArea>
      <cx:plotAreaRegion>
        <cx:series layoutId="boxWhisker" uniqueId="{B74B7909-4E33-43BA-B22B-23AC11B86E4F}">
          <cx:tx>
            <cx:txData>
              <cx:f>_xlchart.v1.424</cx:f>
              <cx:v>4hr lead time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904ED8F-522B-488C-A8D7-AD9B6CC415ED}">
          <cx:tx>
            <cx:txData>
              <cx:f>_xlchart.v1.426</cx:f>
              <cx:v>3hr lead time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4E285AD3-20DB-4967-8352-49C8204D2517}">
          <cx:tx>
            <cx:txData>
              <cx:f>_xlchart.v1.428</cx:f>
              <cx:v>2hr lead time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ED41B54C-E0A7-4A48-AECF-56F5C8D51A14}">
          <cx:tx>
            <cx:txData>
              <cx:f>_xlchart.v1.430</cx:f>
              <cx:v>1hr lead time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"/>
        <cx:majorGridlines/>
        <cx:tickLabels/>
      </cx:axis>
    </cx:plotArea>
    <cx:legend pos="b" align="ctr" overlay="0"/>
  </cx:chart>
</cx:chartSpace>
</file>

<file path=xl/charts/chartEx4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_xlchart.v1.433</cx:f>
      </cx:numDim>
    </cx:data>
    <cx:data id="1">
      <cx:numDim type="val">
        <cx:f>_xlchart.v1.435</cx:f>
      </cx:numDim>
    </cx:data>
    <cx:data id="2">
      <cx:numDim type="val">
        <cx:f>_xlchart.v1.437</cx:f>
      </cx:numDim>
    </cx:data>
    <cx:data id="3">
      <cx:numDim type="val">
        <cx:f>_xlchart.v1.439</cx:f>
      </cx:numDim>
    </cx:data>
  </cx:chartData>
  <cx:chart>
    <cx:title pos="t" align="ctr" overlay="0">
      <cx:tx>
        <cx:txData>
          <cx:v>Hourly 3km Rainfall Chance &gt;1in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/>
              <a:cs typeface="Arial"/>
            </a:rPr>
            <a:t>Hourly 3km Rainfall Chance &gt;1in</a:t>
          </a:r>
        </a:p>
      </cx:txPr>
    </cx:title>
    <cx:plotArea>
      <cx:plotAreaRegion>
        <cx:series layoutId="boxWhisker" uniqueId="{928F86DF-6B06-4B5F-9EAD-DD4970F713D8}">
          <cx:tx>
            <cx:txData>
              <cx:f>_xlchart.v1.432</cx:f>
              <cx:v>4hr lead time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F41DDFD-30A9-4936-AA76-81B569F3FDCB}">
          <cx:tx>
            <cx:txData>
              <cx:f>_xlchart.v1.434</cx:f>
              <cx:v>3hr lead time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4218B22-FA68-4642-8101-1D2B049EDAA3}">
          <cx:tx>
            <cx:txData>
              <cx:f>_xlchart.v1.436</cx:f>
              <cx:v>2hr lead time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9A0363B5-B69A-4FAB-9D7C-F5FE5903E024}">
          <cx:tx>
            <cx:txData>
              <cx:f>_xlchart.v1.438</cx:f>
              <cx:v>1hr lead time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0.5"/>
        <cx:majorGridlines/>
        <cx:tickLabels/>
      </cx:axis>
    </cx:plotArea>
    <cx:legend pos="b" align="ctr" overlay="0"/>
  </cx:chart>
</cx:chartSpace>
</file>

<file path=xl/charts/chartEx4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_xlchart.v1.423</cx:f>
      </cx:numDim>
    </cx:data>
    <cx:data id="1">
      <cx:numDim type="val">
        <cx:f>_xlchart.v1.417</cx:f>
      </cx:numDim>
    </cx:data>
    <cx:data id="2">
      <cx:numDim type="val">
        <cx:f>_xlchart.v1.419</cx:f>
      </cx:numDim>
    </cx:data>
    <cx:data id="3">
      <cx:numDim type="val">
        <cx:f>_xlchart.v1.421</cx:f>
      </cx:numDim>
    </cx:data>
  </cx:chartData>
  <cx:chart>
    <cx:title pos="t" align="ctr" overlay="0">
      <cx:tx>
        <cx:txData>
          <cx:v>Hourly 15km Rainfall Chance &gt;1in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/>
              <a:cs typeface="Arial"/>
            </a:rPr>
            <a:t>Hourly 15km Rainfall Chance &gt;1in</a:t>
          </a:r>
        </a:p>
      </cx:txPr>
    </cx:title>
    <cx:plotArea>
      <cx:plotAreaRegion>
        <cx:series layoutId="boxWhisker" uniqueId="{EAA0AD37-A0E3-4EB9-9789-EAA6AD12C32B}">
          <cx:tx>
            <cx:txData>
              <cx:f>_xlchart.v1.422</cx:f>
              <cx:v>4hr lead time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FC72266-1F2A-49BA-ADEC-E1A0CFEDA1D5}">
          <cx:tx>
            <cx:txData>
              <cx:f>_xlchart.v1.416</cx:f>
              <cx:v>3hr lead time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08EA8E5-54F0-4837-AA3C-914B36946BF9}">
          <cx:tx>
            <cx:txData>
              <cx:f>_xlchart.v1.418</cx:f>
              <cx:v>2hr lead time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054AD4DF-DF32-48C6-A04C-592AA8146C32}">
          <cx:tx>
            <cx:txData>
              <cx:f>_xlchart.v1.420</cx:f>
              <cx:v>1hr lead time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"/>
        <cx:majorGridlines/>
        <cx:tickLabels/>
      </cx:axis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  <cx:data id="1">
      <cx:numDim type="val">
        <cx:f>_xlchart.v1.9</cx:f>
      </cx:numDim>
    </cx:data>
    <cx:data id="2">
      <cx:numDim type="val">
        <cx:f>_xlchart.v1.11</cx:f>
      </cx:numDim>
    </cx:data>
    <cx:data id="3">
      <cx:numDim type="val">
        <cx:f>_xlchart.v1.13</cx:f>
      </cx:numDim>
    </cx:data>
  </cx:chartData>
  <cx:chart>
    <cx:title pos="t" align="ctr" overlay="0">
      <cx:tx>
        <cx:txData>
          <cx:v>5 Minute 15km Rainfall Chance &gt;1in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/>
              <a:cs typeface="Arial"/>
            </a:rPr>
            <a:t>5 Minute 15km Rainfall Chance &gt;1in</a:t>
          </a:r>
        </a:p>
      </cx:txPr>
    </cx:title>
    <cx:plotArea>
      <cx:plotAreaRegion>
        <cx:series layoutId="boxWhisker" uniqueId="{FD8142BA-55B5-4041-9A1B-76EF5C93840A}">
          <cx:tx>
            <cx:txData>
              <cx:f>_xlchart.v1.14</cx:f>
              <cx:v>4hr lead time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E72F8EC-85E7-450E-ADBE-42898C9C0DC7}">
          <cx:tx>
            <cx:txData>
              <cx:f>_xlchart.v1.8</cx:f>
              <cx:v>3hr lead time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DFD1F8B3-E0A7-4305-AC57-18C305089C0A}">
          <cx:tx>
            <cx:txData>
              <cx:f>_xlchart.v1.10</cx:f>
              <cx:v>2hr lead time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CE84842D-D0FC-4951-84FF-00234653092E}">
          <cx:tx>
            <cx:txData>
              <cx:f>_xlchart.v1.12</cx:f>
              <cx:v>1hr lead time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"/>
        <cx:majorGridlines/>
        <cx:tickLabels/>
      </cx:axis>
    </cx:plotArea>
    <cx:legend pos="b" align="ctr" overlay="0"/>
  </cx:chart>
</cx:chartSpace>
</file>

<file path=xl/charts/chartEx5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_xlchart.v1.385</cx:f>
      </cx:numDim>
    </cx:data>
    <cx:data id="1">
      <cx:numDim type="val">
        <cx:f>_xlchart.v1.387</cx:f>
      </cx:numDim>
    </cx:data>
    <cx:data id="2">
      <cx:numDim type="val">
        <cx:f>_xlchart.v1.389</cx:f>
      </cx:numDim>
    </cx:data>
    <cx:data id="3">
      <cx:numDim type="val">
        <cx:f>_xlchart.v1.391</cx:f>
      </cx:numDim>
    </cx:data>
  </cx:chartData>
  <cx:chart>
    <cx:title pos="t" align="ctr" overlay="0">
      <cx:tx>
        <cx:txData>
          <cx:v>Hourly 27km Rainfall Chance &gt;1in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/>
              <a:cs typeface="Arial"/>
            </a:rPr>
            <a:t>Hourly 27km Rainfall Chance &gt;1in</a:t>
          </a:r>
        </a:p>
      </cx:txPr>
    </cx:title>
    <cx:plotArea>
      <cx:plotAreaRegion>
        <cx:series layoutId="boxWhisker" uniqueId="{1293B2E9-E264-468E-90B6-C73118ED3ABA}">
          <cx:tx>
            <cx:txData>
              <cx:f>_xlchart.v1.384</cx:f>
              <cx:v>4hr lead time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59A5CAC-794F-4170-926E-E3B45DCD72C2}">
          <cx:tx>
            <cx:txData>
              <cx:f>_xlchart.v1.386</cx:f>
              <cx:v>3hr lead time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9C41371A-DC78-43F1-A4BA-15D7662868D2}">
          <cx:tx>
            <cx:txData>
              <cx:f>_xlchart.v1.388</cx:f>
              <cx:v>2hr lead time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F808BE3D-3E8C-4CD2-80AB-1172F0EDBA6C}">
          <cx:tx>
            <cx:txData>
              <cx:f>_xlchart.v1.390</cx:f>
              <cx:v>1hr lead time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"/>
        <cx:majorGridlines/>
        <cx:tickLabels/>
      </cx:axis>
    </cx:plotArea>
    <cx:legend pos="b" align="ctr" overlay="0"/>
  </cx:chart>
</cx:chartSpace>
</file>

<file path=xl/charts/chartEx5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_xlchart.v1.441</cx:f>
      </cx:numDim>
    </cx:data>
    <cx:data id="1">
      <cx:numDim type="val">
        <cx:f>_xlchart.v1.443</cx:f>
      </cx:numDim>
    </cx:data>
    <cx:data id="2">
      <cx:numDim type="val">
        <cx:f>_xlchart.v1.445</cx:f>
      </cx:numDim>
    </cx:data>
    <cx:data id="3">
      <cx:numDim type="val">
        <cx:f>_xlchart.v1.447</cx:f>
      </cx:numDim>
    </cx:data>
  </cx:chartData>
  <cx:chart>
    <cx:title pos="t" align="ctr" overlay="0">
      <cx:tx>
        <cx:txData>
          <cx:v>Hourly 15km Rainfall Chance &gt;2in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/>
              <a:cs typeface="Arial"/>
            </a:rPr>
            <a:t>Hourly 15km Rainfall Chance &gt;2in</a:t>
          </a:r>
        </a:p>
      </cx:txPr>
    </cx:title>
    <cx:plotArea>
      <cx:plotAreaRegion>
        <cx:series layoutId="boxWhisker" uniqueId="{58AB5750-34FE-437C-AA95-6C0064884801}">
          <cx:tx>
            <cx:txData>
              <cx:f>_xlchart.v1.440</cx:f>
              <cx:v>4hr lead time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A1E418D-2723-4C8C-A6CE-936BA1EFFC56}">
          <cx:tx>
            <cx:txData>
              <cx:f>_xlchart.v1.442</cx:f>
              <cx:v>3hr lead time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9043B72-7952-4254-BA8C-38B2089E3303}">
          <cx:tx>
            <cx:txData>
              <cx:f>_xlchart.v1.444</cx:f>
              <cx:v>2hr lead time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C7840605-2E18-4CC5-AB80-500A823B871B}">
          <cx:tx>
            <cx:txData>
              <cx:f>_xlchart.v1.446</cx:f>
              <cx:v>1hr lead time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5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_xlchart.v1.393</cx:f>
      </cx:numDim>
    </cx:data>
    <cx:data id="1">
      <cx:numDim type="val">
        <cx:f>_xlchart.v1.395</cx:f>
      </cx:numDim>
    </cx:data>
    <cx:data id="2">
      <cx:numDim type="val">
        <cx:f>_xlchart.v1.397</cx:f>
      </cx:numDim>
    </cx:data>
    <cx:data id="3">
      <cx:numDim type="val">
        <cx:f>_xlchart.v1.399</cx:f>
      </cx:numDim>
    </cx:data>
  </cx:chartData>
  <cx:chart>
    <cx:title pos="t" align="ctr" overlay="0">
      <cx:tx>
        <cx:txData>
          <cx:v>Hourly 27km Rainfall Chance &gt;2in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/>
              <a:cs typeface="Arial"/>
            </a:rPr>
            <a:t>Hourly 27km Rainfall Chance &gt;2in</a:t>
          </a:r>
        </a:p>
      </cx:txPr>
    </cx:title>
    <cx:plotArea>
      <cx:plotAreaRegion>
        <cx:series layoutId="boxWhisker" uniqueId="{7F9486F2-2350-4E37-8248-5A1C1CB78FF6}">
          <cx:tx>
            <cx:txData>
              <cx:f>_xlchart.v1.392</cx:f>
              <cx:v>4hr lead time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56F5900-A14C-485A-863B-2E345AFFF578}">
          <cx:tx>
            <cx:txData>
              <cx:f>_xlchart.v1.394</cx:f>
              <cx:v>3hr lead time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D5867FD1-2EC3-447D-B133-EF17381AB6D9}">
          <cx:tx>
            <cx:txData>
              <cx:f>_xlchart.v1.396</cx:f>
              <cx:v>2hr lead time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2E12940D-377F-4034-A073-3D6743122C7B}">
          <cx:tx>
            <cx:txData>
              <cx:f>_xlchart.v1.398</cx:f>
              <cx:v>1hr lead time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"/>
        <cx:majorGridlines/>
        <cx:tickLabels/>
      </cx:axis>
    </cx:plotArea>
    <cx:legend pos="b" align="ctr" overlay="0"/>
  </cx:chart>
</cx:chartSpace>
</file>

<file path=xl/charts/chartEx5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_xlchart.v1.401</cx:f>
      </cx:numDim>
    </cx:data>
    <cx:data id="1">
      <cx:numDim type="val">
        <cx:f>_xlchart.v1.403</cx:f>
      </cx:numDim>
    </cx:data>
    <cx:data id="2">
      <cx:numDim type="val">
        <cx:f>_xlchart.v1.405</cx:f>
      </cx:numDim>
    </cx:data>
    <cx:data id="3">
      <cx:numDim type="val">
        <cx:f>_xlchart.v1.407</cx:f>
      </cx:numDim>
    </cx:data>
  </cx:chartData>
  <cx:chart>
    <cx:title pos="t" align="ctr" overlay="0">
      <cx:tx>
        <cx:txData>
          <cx:v>Hourly 50th Rainfall Amount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/>
              <a:cs typeface="Arial"/>
            </a:rPr>
            <a:t>Hourly 50th Rainfall Amount</a:t>
          </a:r>
        </a:p>
      </cx:txPr>
    </cx:title>
    <cx:plotArea>
      <cx:plotAreaRegion>
        <cx:series layoutId="boxWhisker" uniqueId="{EDFA7443-2A94-45CA-8194-FF3F67582A3F}">
          <cx:tx>
            <cx:txData>
              <cx:f>_xlchart.v1.400</cx:f>
              <cx:v>4hr lead time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59926D5-5A99-40B8-8B42-7C7C11D2760B}">
          <cx:tx>
            <cx:txData>
              <cx:f>_xlchart.v1.402</cx:f>
              <cx:v>3hr lead time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628D4589-4465-490E-BFE0-8D9EC25B2F53}">
          <cx:tx>
            <cx:txData>
              <cx:f>_xlchart.v1.404</cx:f>
              <cx:v>2hr lead time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A5BB0B16-B313-450E-9DFE-ACC82196757D}">
          <cx:tx>
            <cx:txData>
              <cx:f>_xlchart.v1.406</cx:f>
              <cx:v>1hr lead time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Arial"/>
                    <a:ea typeface="Arial"/>
                    <a:cs typeface="Arial"/>
                  </a:rPr>
                  <a:t>Rainfall Amount (in)</a:t>
                </a:r>
                <a:endParaRPr lang="en-US">
                  <a:effectLst/>
                </a:endParaRPr>
              </a:p>
            </cx:rich>
          </cx:tx>
        </cx:title>
        <cx:majorGridlines/>
        <cx:tickLabels/>
      </cx:axis>
    </cx:plotArea>
    <cx:legend pos="b" align="ctr" overlay="0"/>
  </cx:chart>
</cx:chartSpace>
</file>

<file path=xl/charts/chartEx5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_xlchart.v1.455</cx:f>
      </cx:numDim>
    </cx:data>
    <cx:data id="1">
      <cx:numDim type="val">
        <cx:f>_xlchart.v1.449</cx:f>
      </cx:numDim>
    </cx:data>
    <cx:data id="2">
      <cx:numDim type="val">
        <cx:f>_xlchart.v1.451</cx:f>
      </cx:numDim>
    </cx:data>
    <cx:data id="3">
      <cx:numDim type="val">
        <cx:f>_xlchart.v1.453</cx:f>
      </cx:numDim>
    </cx:data>
  </cx:chartData>
  <cx:chart>
    <cx:title pos="t" align="ctr" overlay="0">
      <cx:tx>
        <cx:txData>
          <cx:v>Hourly 90th Rainfall Amount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/>
              <a:cs typeface="Arial"/>
            </a:rPr>
            <a:t>Hourly 90th Rainfall Amount</a:t>
          </a:r>
        </a:p>
      </cx:txPr>
    </cx:title>
    <cx:plotArea>
      <cx:plotAreaRegion>
        <cx:series layoutId="boxWhisker" uniqueId="{5487FA09-90B4-4FDB-BD32-76ADEAF9ADD7}">
          <cx:tx>
            <cx:txData>
              <cx:f>_xlchart.v1.454</cx:f>
              <cx:v>4hr lead time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4A8DF5E-5E5C-462D-A401-CC8A54DA5C97}">
          <cx:tx>
            <cx:txData>
              <cx:f>_xlchart.v1.448</cx:f>
              <cx:v>3hr lead time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B046F05-3322-4851-AC55-60F5C495DFFE}">
          <cx:tx>
            <cx:txData>
              <cx:f>_xlchart.v1.450</cx:f>
              <cx:v>2hr lead time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22559856-2A3C-4723-8835-9896150E47B1}">
          <cx:tx>
            <cx:txData>
              <cx:f>_xlchart.v1.452</cx:f>
              <cx:v>1hr lead time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Arial"/>
                    <a:ea typeface="Arial"/>
                    <a:cs typeface="Arial"/>
                  </a:rPr>
                  <a:t>Rainfall Amount (in)</a:t>
                </a:r>
                <a:endParaRPr lang="en-US">
                  <a:effectLst/>
                </a:endParaRPr>
              </a:p>
            </cx:rich>
          </cx:tx>
        </cx:title>
        <cx:majorGridlines/>
        <cx:tickLabels/>
      </cx:axis>
    </cx:plotArea>
    <cx:legend pos="b" align="ctr" overlay="0"/>
  </cx:chart>
</cx:chartSpace>
</file>

<file path=xl/charts/chartEx5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_xlchart.v1.465</cx:f>
      </cx:numDim>
    </cx:data>
    <cx:data id="1">
      <cx:numDim type="val">
        <cx:f>_xlchart.v1.467</cx:f>
      </cx:numDim>
    </cx:data>
    <cx:data id="2">
      <cx:numDim type="val">
        <cx:f>_xlchart.v1.469</cx:f>
      </cx:numDim>
    </cx:data>
    <cx:data id="3">
      <cx:numDim type="val">
        <cx:f>_xlchart.v1.471</cx:f>
      </cx:numDim>
    </cx:data>
  </cx:chartData>
  <cx:chart>
    <cx:title pos="t" align="ctr" overlay="0">
      <cx:tx>
        <cx:txData>
          <cx:v>Hourly Maximum Rainfall Amount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/>
              <a:cs typeface="Arial"/>
            </a:rPr>
            <a:t>Hourly Maximum Rainfall Amount </a:t>
          </a:r>
        </a:p>
      </cx:txPr>
    </cx:title>
    <cx:plotArea>
      <cx:plotAreaRegion>
        <cx:series layoutId="boxWhisker" uniqueId="{EEAC858F-7F12-46C7-8D8A-07F5412D17F8}">
          <cx:tx>
            <cx:txData>
              <cx:f>_xlchart.v1.464</cx:f>
              <cx:v>4hr lead time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8FA53D0-218D-43DB-8D6E-DF04C9CA75CD}">
          <cx:tx>
            <cx:txData>
              <cx:f>_xlchart.v1.466</cx:f>
              <cx:v>3hr lead time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C42CE5C-DE59-4CCF-9FE9-5C6BB60749E8}">
          <cx:tx>
            <cx:txData>
              <cx:f>_xlchart.v1.468</cx:f>
              <cx:v>2hr lead time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E2B23DA3-6163-43A1-97FB-797F56A19280}">
          <cx:tx>
            <cx:txData>
              <cx:f>_xlchart.v1.470</cx:f>
              <cx:v>1hr lead time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4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Arial"/>
                    <a:ea typeface="Arial"/>
                    <a:cs typeface="Arial"/>
                  </a:rPr>
                  <a:t>Rainfall Amount (in)</a:t>
                </a:r>
                <a:endParaRPr lang="en-US">
                  <a:effectLst/>
                </a:endParaRPr>
              </a:p>
            </cx:rich>
          </cx:tx>
        </cx:title>
        <cx:majorGridlines/>
        <cx:tickLabels/>
      </cx:axis>
    </cx:plotArea>
    <cx:legend pos="b" align="ctr" overlay="0"/>
  </cx:chart>
</cx:chartSpace>
</file>

<file path=xl/charts/chartEx5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_xlchart.v1.457</cx:f>
      </cx:numDim>
    </cx:data>
    <cx:data id="1">
      <cx:numDim type="val">
        <cx:f>_xlchart.v1.459</cx:f>
      </cx:numDim>
    </cx:data>
    <cx:data id="2">
      <cx:numDim type="val">
        <cx:f>_xlchart.v1.461</cx:f>
      </cx:numDim>
    </cx:data>
    <cx:data id="3">
      <cx:numDim type="val">
        <cx:f>_xlchart.v1.463</cx:f>
      </cx:numDim>
    </cx:data>
  </cx:chartData>
  <cx:chart>
    <cx:title pos="t" align="ctr" overlay="0">
      <cx:tx>
        <cx:txData>
          <cx:v>Hourly 3km Rainfall Chance &gt;2in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/>
              <a:cs typeface="Arial"/>
            </a:rPr>
            <a:t>Hourly 3km Rainfall Chance &gt;2in</a:t>
          </a:r>
        </a:p>
      </cx:txPr>
    </cx:title>
    <cx:plotArea>
      <cx:plotAreaRegion>
        <cx:series layoutId="boxWhisker" uniqueId="{D115C507-2A4C-44F8-817D-3E5475A425AB}">
          <cx:tx>
            <cx:txData>
              <cx:f>_xlchart.v1.456</cx:f>
              <cx:v>4hr lead time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4238F8C-CDC1-404B-9BED-75CCE7757D36}">
          <cx:tx>
            <cx:txData>
              <cx:f>_xlchart.v1.458</cx:f>
              <cx:v>3hr lead time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5F1EDA2-4B4C-4118-9618-552C33C662E8}">
          <cx:tx>
            <cx:txData>
              <cx:f>_xlchart.v1.460</cx:f>
              <cx:v>2hr lead time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C895E47B-0402-4234-9E48-599837B73637}">
          <cx:tx>
            <cx:txData>
              <cx:f>_xlchart.v1.462</cx:f>
              <cx:v>1hr lead time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0.20000000000000001"/>
        <cx:majorGridlines/>
        <cx:tickLabels/>
      </cx:axis>
    </cx:plotArea>
    <cx:legend pos="b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_xlchart.v1.49</cx:f>
      </cx:numDim>
    </cx:data>
    <cx:data id="1">
      <cx:numDim type="val">
        <cx:f>_xlchart.v1.51</cx:f>
      </cx:numDim>
    </cx:data>
    <cx:data id="2">
      <cx:numDim type="val">
        <cx:f>_xlchart.v1.53</cx:f>
      </cx:numDim>
    </cx:data>
    <cx:data id="3">
      <cx:numDim type="val">
        <cx:f>_xlchart.v1.55</cx:f>
      </cx:numDim>
    </cx:data>
  </cx:chartData>
  <cx:chart>
    <cx:title pos="t" align="ctr" overlay="0">
      <cx:tx>
        <cx:txData>
          <cx:v>5 Minute 27km Rainfall Chance &gt;1in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/>
              <a:cs typeface="Arial"/>
            </a:rPr>
            <a:t>5 Minute 27km Rainfall Chance &gt;1in</a:t>
          </a:r>
        </a:p>
      </cx:txPr>
    </cx:title>
    <cx:plotArea>
      <cx:plotAreaRegion>
        <cx:series layoutId="boxWhisker" uniqueId="{8C5ED244-446B-41E2-A339-167B4633217A}">
          <cx:tx>
            <cx:txData>
              <cx:f>_xlchart.v1.48</cx:f>
              <cx:v>4hr lead time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E2467C9-95F6-4C72-A709-C824DEC56F91}">
          <cx:tx>
            <cx:txData>
              <cx:f>_xlchart.v1.50</cx:f>
              <cx:v>3hr lead time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1760E99-9C5C-4215-9DF5-2128F5F54036}">
          <cx:tx>
            <cx:txData>
              <cx:f>_xlchart.v1.52</cx:f>
              <cx:v>2hr lead time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76981EBC-FBB1-4936-B5AC-29E87EAD767E}">
          <cx:tx>
            <cx:txData>
              <cx:f>_xlchart.v1.54</cx:f>
              <cx:v>1hr lead time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"/>
        <cx:majorGridlines/>
        <cx:tickLabels/>
      </cx:axis>
    </cx:plotArea>
    <cx:legend pos="b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  <cx:data id="1">
      <cx:numDim type="val">
        <cx:f>_xlchart.v1.27</cx:f>
      </cx:numDim>
    </cx:data>
    <cx:data id="2">
      <cx:numDim type="val">
        <cx:f>_xlchart.v1.29</cx:f>
      </cx:numDim>
    </cx:data>
    <cx:data id="3">
      <cx:numDim type="val">
        <cx:f>_xlchart.v1.31</cx:f>
      </cx:numDim>
    </cx:data>
  </cx:chartData>
  <cx:chart>
    <cx:title pos="t" align="ctr" overlay="0">
      <cx:tx>
        <cx:txData>
          <cx:v>5 Minute 3km Rainfall Chance &gt;2in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/>
              <a:cs typeface="Arial"/>
            </a:rPr>
            <a:t>5 Minute 3km Rainfall Chance &gt;2in</a:t>
          </a:r>
        </a:p>
      </cx:txPr>
    </cx:title>
    <cx:plotArea>
      <cx:plotAreaRegion>
        <cx:series layoutId="boxWhisker" uniqueId="{4939DD4D-126E-4566-925A-B3EE64C7913F}">
          <cx:tx>
            <cx:txData>
              <cx:f>_xlchart.v1.24</cx:f>
              <cx:v>4hr lead time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30BC8D8-756D-4032-9D6E-68B2B6AF3A1D}">
          <cx:tx>
            <cx:txData>
              <cx:f>_xlchart.v1.26</cx:f>
              <cx:v>3hr lead time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A11F258-B07B-4FFD-9B39-D285CD12750F}">
          <cx:tx>
            <cx:txData>
              <cx:f>_xlchart.v1.28</cx:f>
              <cx:v>2hr lead time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8C29D148-AD12-4545-9573-61273926B465}">
          <cx:tx>
            <cx:txData>
              <cx:f>_xlchart.v1.30</cx:f>
              <cx:v>1hr lead time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"/>
        <cx:majorGridlines/>
        <cx:tickLabels/>
      </cx:axis>
    </cx:plotArea>
    <cx:legend pos="b" align="ctr" overlay="0"/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_xlchart.v1.33</cx:f>
      </cx:numDim>
    </cx:data>
    <cx:data id="1">
      <cx:numDim type="val">
        <cx:f>_xlchart.v1.35</cx:f>
      </cx:numDim>
    </cx:data>
    <cx:data id="2">
      <cx:numDim type="val">
        <cx:f>_xlchart.v1.37</cx:f>
      </cx:numDim>
    </cx:data>
    <cx:data id="3">
      <cx:numDim type="val">
        <cx:f>_xlchart.v1.39</cx:f>
      </cx:numDim>
    </cx:data>
  </cx:chartData>
  <cx:chart>
    <cx:title pos="t" align="ctr" overlay="0">
      <cx:tx>
        <cx:txData>
          <cx:v>5 Minute 15km Rainfall Chance &gt;2in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/>
              <a:cs typeface="Arial"/>
            </a:rPr>
            <a:t>5 Minute 15km Rainfall Chance &gt;2in</a:t>
          </a:r>
        </a:p>
      </cx:txPr>
    </cx:title>
    <cx:plotArea>
      <cx:plotAreaRegion>
        <cx:series layoutId="boxWhisker" uniqueId="{D1DA9C7F-776D-4B8B-99B3-4D1B32E64345}">
          <cx:tx>
            <cx:txData>
              <cx:f>_xlchart.v1.32</cx:f>
              <cx:v>4hr lead time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56B5A41-350A-41B9-B6A4-2D8889157D27}">
          <cx:tx>
            <cx:txData>
              <cx:f>_xlchart.v1.34</cx:f>
              <cx:v>3hr lead time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EC769EA-8189-407B-BDC4-A382384CAA72}">
          <cx:tx>
            <cx:txData>
              <cx:f>_xlchart.v1.36</cx:f>
              <cx:v>2hr lead time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65CB9569-0A6C-44F1-A90D-D33EDE7D538E}">
          <cx:tx>
            <cx:txData>
              <cx:f>_xlchart.v1.38</cx:f>
              <cx:v>1hr lead time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"/>
        <cx:majorGridlines/>
        <cx:tickLabels/>
      </cx:axis>
    </cx:plotArea>
    <cx:legend pos="b" align="ctr" overlay="0"/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_xlchart.v1.113</cx:f>
      </cx:numDim>
    </cx:data>
    <cx:data id="1">
      <cx:numDim type="val">
        <cx:f>_xlchart.v1.115</cx:f>
      </cx:numDim>
    </cx:data>
    <cx:data id="2">
      <cx:numDim type="val">
        <cx:f>_xlchart.v1.117</cx:f>
      </cx:numDim>
    </cx:data>
    <cx:data id="3">
      <cx:numDim type="val">
        <cx:f>_xlchart.v1.119</cx:f>
      </cx:numDim>
    </cx:data>
  </cx:chartData>
  <cx:chart>
    <cx:title pos="t" align="ctr" overlay="0">
      <cx:tx>
        <cx:txData>
          <cx:v>5 Minute 27km Rainfall Chance &gt;2in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/>
              <a:cs typeface="Arial"/>
            </a:rPr>
            <a:t>5 Minute 27km Rainfall Chance &gt;2in</a:t>
          </a:r>
        </a:p>
      </cx:txPr>
    </cx:title>
    <cx:plotArea>
      <cx:plotAreaRegion>
        <cx:series layoutId="boxWhisker" uniqueId="{74291DD4-FCCB-4555-B457-18923C71817E}">
          <cx:tx>
            <cx:txData>
              <cx:f>_xlchart.v1.112</cx:f>
              <cx:v>4hr lead time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9EA9036-6844-47A3-8D52-7C9AD0286F9B}">
          <cx:tx>
            <cx:txData>
              <cx:f>_xlchart.v1.114</cx:f>
              <cx:v>3hr lead time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EBF26E04-44AA-474B-B467-BAFD7C046097}">
          <cx:tx>
            <cx:txData>
              <cx:f>_xlchart.v1.116</cx:f>
              <cx:v>2hr lead time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07C5298C-4F64-4F17-BE45-B87A0C82071F}">
          <cx:tx>
            <cx:txData>
              <cx:f>_xlchart.v1.118</cx:f>
              <cx:v>1hr lead time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"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13" Type="http://schemas.microsoft.com/office/2014/relationships/chartEx" Target="../charts/chartEx13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12" Type="http://schemas.microsoft.com/office/2014/relationships/chartEx" Target="../charts/chartEx12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11" Type="http://schemas.microsoft.com/office/2014/relationships/chartEx" Target="../charts/chartEx11.xml"/><Relationship Id="rId5" Type="http://schemas.microsoft.com/office/2014/relationships/chartEx" Target="../charts/chartEx5.xml"/><Relationship Id="rId15" Type="http://schemas.microsoft.com/office/2014/relationships/chartEx" Target="../charts/chartEx15.xml"/><Relationship Id="rId10" Type="http://schemas.microsoft.com/office/2014/relationships/chartEx" Target="../charts/chartEx10.xml"/><Relationship Id="rId4" Type="http://schemas.microsoft.com/office/2014/relationships/chartEx" Target="../charts/chartEx4.xml"/><Relationship Id="rId9" Type="http://schemas.microsoft.com/office/2014/relationships/chartEx" Target="../charts/chartEx9.xml"/><Relationship Id="rId14" Type="http://schemas.microsoft.com/office/2014/relationships/chartEx" Target="../charts/chartEx14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0.xml"/><Relationship Id="rId3" Type="http://schemas.openxmlformats.org/officeDocument/2006/relationships/chart" Target="../charts/chart125.xml"/><Relationship Id="rId7" Type="http://schemas.openxmlformats.org/officeDocument/2006/relationships/chart" Target="../charts/chart129.xml"/><Relationship Id="rId2" Type="http://schemas.openxmlformats.org/officeDocument/2006/relationships/chart" Target="../charts/chart124.xml"/><Relationship Id="rId1" Type="http://schemas.openxmlformats.org/officeDocument/2006/relationships/chart" Target="../charts/chart123.xml"/><Relationship Id="rId6" Type="http://schemas.openxmlformats.org/officeDocument/2006/relationships/chart" Target="../charts/chart128.xml"/><Relationship Id="rId5" Type="http://schemas.openxmlformats.org/officeDocument/2006/relationships/chart" Target="../charts/chart127.xml"/><Relationship Id="rId4" Type="http://schemas.openxmlformats.org/officeDocument/2006/relationships/chart" Target="../charts/chart126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8.xml"/><Relationship Id="rId13" Type="http://schemas.openxmlformats.org/officeDocument/2006/relationships/chart" Target="../charts/chart143.xml"/><Relationship Id="rId18" Type="http://schemas.openxmlformats.org/officeDocument/2006/relationships/chart" Target="../charts/chart148.xml"/><Relationship Id="rId26" Type="http://schemas.openxmlformats.org/officeDocument/2006/relationships/chart" Target="../charts/chart156.xml"/><Relationship Id="rId3" Type="http://schemas.openxmlformats.org/officeDocument/2006/relationships/chart" Target="../charts/chart133.xml"/><Relationship Id="rId21" Type="http://schemas.openxmlformats.org/officeDocument/2006/relationships/chart" Target="../charts/chart151.xml"/><Relationship Id="rId7" Type="http://schemas.openxmlformats.org/officeDocument/2006/relationships/chart" Target="../charts/chart137.xml"/><Relationship Id="rId12" Type="http://schemas.openxmlformats.org/officeDocument/2006/relationships/chart" Target="../charts/chart142.xml"/><Relationship Id="rId17" Type="http://schemas.openxmlformats.org/officeDocument/2006/relationships/chart" Target="../charts/chart147.xml"/><Relationship Id="rId25" Type="http://schemas.openxmlformats.org/officeDocument/2006/relationships/chart" Target="../charts/chart155.xml"/><Relationship Id="rId2" Type="http://schemas.openxmlformats.org/officeDocument/2006/relationships/chart" Target="../charts/chart132.xml"/><Relationship Id="rId16" Type="http://schemas.openxmlformats.org/officeDocument/2006/relationships/chart" Target="../charts/chart146.xml"/><Relationship Id="rId20" Type="http://schemas.openxmlformats.org/officeDocument/2006/relationships/chart" Target="../charts/chart150.xml"/><Relationship Id="rId1" Type="http://schemas.openxmlformats.org/officeDocument/2006/relationships/chart" Target="../charts/chart131.xml"/><Relationship Id="rId6" Type="http://schemas.openxmlformats.org/officeDocument/2006/relationships/chart" Target="../charts/chart136.xml"/><Relationship Id="rId11" Type="http://schemas.openxmlformats.org/officeDocument/2006/relationships/chart" Target="../charts/chart141.xml"/><Relationship Id="rId24" Type="http://schemas.openxmlformats.org/officeDocument/2006/relationships/chart" Target="../charts/chart154.xml"/><Relationship Id="rId5" Type="http://schemas.openxmlformats.org/officeDocument/2006/relationships/chart" Target="../charts/chart135.xml"/><Relationship Id="rId15" Type="http://schemas.openxmlformats.org/officeDocument/2006/relationships/chart" Target="../charts/chart145.xml"/><Relationship Id="rId23" Type="http://schemas.openxmlformats.org/officeDocument/2006/relationships/chart" Target="../charts/chart153.xml"/><Relationship Id="rId28" Type="http://schemas.openxmlformats.org/officeDocument/2006/relationships/chart" Target="../charts/chart158.xml"/><Relationship Id="rId10" Type="http://schemas.openxmlformats.org/officeDocument/2006/relationships/chart" Target="../charts/chart140.xml"/><Relationship Id="rId19" Type="http://schemas.openxmlformats.org/officeDocument/2006/relationships/chart" Target="../charts/chart149.xml"/><Relationship Id="rId4" Type="http://schemas.openxmlformats.org/officeDocument/2006/relationships/chart" Target="../charts/chart134.xml"/><Relationship Id="rId9" Type="http://schemas.openxmlformats.org/officeDocument/2006/relationships/chart" Target="../charts/chart139.xml"/><Relationship Id="rId14" Type="http://schemas.openxmlformats.org/officeDocument/2006/relationships/chart" Target="../charts/chart144.xml"/><Relationship Id="rId22" Type="http://schemas.openxmlformats.org/officeDocument/2006/relationships/chart" Target="../charts/chart152.xml"/><Relationship Id="rId27" Type="http://schemas.openxmlformats.org/officeDocument/2006/relationships/chart" Target="../charts/chart157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6.xml"/><Relationship Id="rId13" Type="http://schemas.openxmlformats.org/officeDocument/2006/relationships/chart" Target="../charts/chart171.xml"/><Relationship Id="rId3" Type="http://schemas.openxmlformats.org/officeDocument/2006/relationships/chart" Target="../charts/chart161.xml"/><Relationship Id="rId7" Type="http://schemas.openxmlformats.org/officeDocument/2006/relationships/chart" Target="../charts/chart165.xml"/><Relationship Id="rId12" Type="http://schemas.openxmlformats.org/officeDocument/2006/relationships/chart" Target="../charts/chart170.xml"/><Relationship Id="rId2" Type="http://schemas.openxmlformats.org/officeDocument/2006/relationships/chart" Target="../charts/chart160.xml"/><Relationship Id="rId16" Type="http://schemas.openxmlformats.org/officeDocument/2006/relationships/chart" Target="../charts/chart174.xml"/><Relationship Id="rId1" Type="http://schemas.openxmlformats.org/officeDocument/2006/relationships/chart" Target="../charts/chart159.xml"/><Relationship Id="rId6" Type="http://schemas.openxmlformats.org/officeDocument/2006/relationships/chart" Target="../charts/chart164.xml"/><Relationship Id="rId11" Type="http://schemas.openxmlformats.org/officeDocument/2006/relationships/chart" Target="../charts/chart169.xml"/><Relationship Id="rId5" Type="http://schemas.openxmlformats.org/officeDocument/2006/relationships/chart" Target="../charts/chart163.xml"/><Relationship Id="rId15" Type="http://schemas.openxmlformats.org/officeDocument/2006/relationships/chart" Target="../charts/chart173.xml"/><Relationship Id="rId10" Type="http://schemas.openxmlformats.org/officeDocument/2006/relationships/chart" Target="../charts/chart168.xml"/><Relationship Id="rId4" Type="http://schemas.openxmlformats.org/officeDocument/2006/relationships/chart" Target="../charts/chart162.xml"/><Relationship Id="rId9" Type="http://schemas.openxmlformats.org/officeDocument/2006/relationships/chart" Target="../charts/chart167.xml"/><Relationship Id="rId14" Type="http://schemas.openxmlformats.org/officeDocument/2006/relationships/chart" Target="../charts/chart172.xml"/></Relationships>
</file>

<file path=xl/drawings/_rels/drawing13.xml.rels><?xml version="1.0" encoding="UTF-8" standalone="yes"?>
<Relationships xmlns="http://schemas.openxmlformats.org/package/2006/relationships"><Relationship Id="rId8" Type="http://schemas.microsoft.com/office/2014/relationships/chartEx" Target="../charts/chartEx35.xml"/><Relationship Id="rId13" Type="http://schemas.microsoft.com/office/2014/relationships/chartEx" Target="../charts/chartEx40.xml"/><Relationship Id="rId3" Type="http://schemas.microsoft.com/office/2014/relationships/chartEx" Target="../charts/chartEx30.xml"/><Relationship Id="rId7" Type="http://schemas.microsoft.com/office/2014/relationships/chartEx" Target="../charts/chartEx34.xml"/><Relationship Id="rId12" Type="http://schemas.microsoft.com/office/2014/relationships/chartEx" Target="../charts/chartEx39.xml"/><Relationship Id="rId17" Type="http://schemas.microsoft.com/office/2014/relationships/chartEx" Target="../charts/chartEx44.xml"/><Relationship Id="rId2" Type="http://schemas.microsoft.com/office/2014/relationships/chartEx" Target="../charts/chartEx29.xml"/><Relationship Id="rId16" Type="http://schemas.microsoft.com/office/2014/relationships/chartEx" Target="../charts/chartEx43.xml"/><Relationship Id="rId1" Type="http://schemas.microsoft.com/office/2014/relationships/chartEx" Target="../charts/chartEx28.xml"/><Relationship Id="rId6" Type="http://schemas.microsoft.com/office/2014/relationships/chartEx" Target="../charts/chartEx33.xml"/><Relationship Id="rId11" Type="http://schemas.microsoft.com/office/2014/relationships/chartEx" Target="../charts/chartEx38.xml"/><Relationship Id="rId5" Type="http://schemas.microsoft.com/office/2014/relationships/chartEx" Target="../charts/chartEx32.xml"/><Relationship Id="rId15" Type="http://schemas.microsoft.com/office/2014/relationships/chartEx" Target="../charts/chartEx42.xml"/><Relationship Id="rId10" Type="http://schemas.microsoft.com/office/2014/relationships/chartEx" Target="../charts/chartEx37.xml"/><Relationship Id="rId4" Type="http://schemas.microsoft.com/office/2014/relationships/chartEx" Target="../charts/chartEx31.xml"/><Relationship Id="rId9" Type="http://schemas.microsoft.com/office/2014/relationships/chartEx" Target="../charts/chartEx36.xml"/><Relationship Id="rId14" Type="http://schemas.microsoft.com/office/2014/relationships/chartEx" Target="../charts/chartEx41.xml"/></Relationships>
</file>

<file path=xl/drawings/_rels/drawing14.xml.rels><?xml version="1.0" encoding="UTF-8" standalone="yes"?>
<Relationships xmlns="http://schemas.openxmlformats.org/package/2006/relationships"><Relationship Id="rId8" Type="http://schemas.microsoft.com/office/2014/relationships/chartEx" Target="../charts/chartEx52.xml"/><Relationship Id="rId3" Type="http://schemas.microsoft.com/office/2014/relationships/chartEx" Target="../charts/chartEx47.xml"/><Relationship Id="rId7" Type="http://schemas.microsoft.com/office/2014/relationships/chartEx" Target="../charts/chartEx51.xml"/><Relationship Id="rId12" Type="http://schemas.microsoft.com/office/2014/relationships/chartEx" Target="../charts/chartEx56.xml"/><Relationship Id="rId2" Type="http://schemas.microsoft.com/office/2014/relationships/chartEx" Target="../charts/chartEx46.xml"/><Relationship Id="rId1" Type="http://schemas.microsoft.com/office/2014/relationships/chartEx" Target="../charts/chartEx45.xml"/><Relationship Id="rId6" Type="http://schemas.microsoft.com/office/2014/relationships/chartEx" Target="../charts/chartEx50.xml"/><Relationship Id="rId11" Type="http://schemas.microsoft.com/office/2014/relationships/chartEx" Target="../charts/chartEx55.xml"/><Relationship Id="rId5" Type="http://schemas.microsoft.com/office/2014/relationships/chartEx" Target="../charts/chartEx49.xml"/><Relationship Id="rId10" Type="http://schemas.microsoft.com/office/2014/relationships/chartEx" Target="../charts/chartEx54.xml"/><Relationship Id="rId4" Type="http://schemas.microsoft.com/office/2014/relationships/chartEx" Target="../charts/chartEx48.xml"/><Relationship Id="rId9" Type="http://schemas.microsoft.com/office/2014/relationships/chartEx" Target="../charts/chartEx53.xml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2.xml"/><Relationship Id="rId13" Type="http://schemas.openxmlformats.org/officeDocument/2006/relationships/chart" Target="../charts/chart187.xml"/><Relationship Id="rId3" Type="http://schemas.openxmlformats.org/officeDocument/2006/relationships/chart" Target="../charts/chart177.xml"/><Relationship Id="rId7" Type="http://schemas.openxmlformats.org/officeDocument/2006/relationships/chart" Target="../charts/chart181.xml"/><Relationship Id="rId12" Type="http://schemas.openxmlformats.org/officeDocument/2006/relationships/chart" Target="../charts/chart186.xml"/><Relationship Id="rId2" Type="http://schemas.openxmlformats.org/officeDocument/2006/relationships/chart" Target="../charts/chart176.xml"/><Relationship Id="rId16" Type="http://schemas.openxmlformats.org/officeDocument/2006/relationships/chart" Target="../charts/chart190.xml"/><Relationship Id="rId1" Type="http://schemas.openxmlformats.org/officeDocument/2006/relationships/chart" Target="../charts/chart175.xml"/><Relationship Id="rId6" Type="http://schemas.openxmlformats.org/officeDocument/2006/relationships/chart" Target="../charts/chart180.xml"/><Relationship Id="rId11" Type="http://schemas.openxmlformats.org/officeDocument/2006/relationships/chart" Target="../charts/chart185.xml"/><Relationship Id="rId5" Type="http://schemas.openxmlformats.org/officeDocument/2006/relationships/chart" Target="../charts/chart179.xml"/><Relationship Id="rId15" Type="http://schemas.openxmlformats.org/officeDocument/2006/relationships/chart" Target="../charts/chart189.xml"/><Relationship Id="rId10" Type="http://schemas.openxmlformats.org/officeDocument/2006/relationships/chart" Target="../charts/chart184.xml"/><Relationship Id="rId4" Type="http://schemas.openxmlformats.org/officeDocument/2006/relationships/chart" Target="../charts/chart178.xml"/><Relationship Id="rId9" Type="http://schemas.openxmlformats.org/officeDocument/2006/relationships/chart" Target="../charts/chart183.xml"/><Relationship Id="rId14" Type="http://schemas.openxmlformats.org/officeDocument/2006/relationships/chart" Target="../charts/chart188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8.xml"/><Relationship Id="rId3" Type="http://schemas.openxmlformats.org/officeDocument/2006/relationships/chart" Target="../charts/chart193.xml"/><Relationship Id="rId7" Type="http://schemas.openxmlformats.org/officeDocument/2006/relationships/chart" Target="../charts/chart197.xml"/><Relationship Id="rId2" Type="http://schemas.openxmlformats.org/officeDocument/2006/relationships/chart" Target="../charts/chart192.xml"/><Relationship Id="rId1" Type="http://schemas.openxmlformats.org/officeDocument/2006/relationships/chart" Target="../charts/chart191.xml"/><Relationship Id="rId6" Type="http://schemas.openxmlformats.org/officeDocument/2006/relationships/chart" Target="../charts/chart196.xml"/><Relationship Id="rId5" Type="http://schemas.openxmlformats.org/officeDocument/2006/relationships/chart" Target="../charts/chart195.xml"/><Relationship Id="rId4" Type="http://schemas.openxmlformats.org/officeDocument/2006/relationships/chart" Target="../charts/chart194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1.xml"/><Relationship Id="rId2" Type="http://schemas.openxmlformats.org/officeDocument/2006/relationships/chart" Target="../charts/chart200.xml"/><Relationship Id="rId1" Type="http://schemas.openxmlformats.org/officeDocument/2006/relationships/chart" Target="../charts/chart199.xml"/><Relationship Id="rId4" Type="http://schemas.openxmlformats.org/officeDocument/2006/relationships/chart" Target="../charts/chart202.xml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0.xml"/><Relationship Id="rId13" Type="http://schemas.openxmlformats.org/officeDocument/2006/relationships/chart" Target="../charts/chart215.xml"/><Relationship Id="rId18" Type="http://schemas.openxmlformats.org/officeDocument/2006/relationships/chart" Target="../charts/chart220.xml"/><Relationship Id="rId26" Type="http://schemas.openxmlformats.org/officeDocument/2006/relationships/chart" Target="../charts/chart228.xml"/><Relationship Id="rId3" Type="http://schemas.openxmlformats.org/officeDocument/2006/relationships/chart" Target="../charts/chart205.xml"/><Relationship Id="rId21" Type="http://schemas.openxmlformats.org/officeDocument/2006/relationships/chart" Target="../charts/chart223.xml"/><Relationship Id="rId7" Type="http://schemas.openxmlformats.org/officeDocument/2006/relationships/chart" Target="../charts/chart209.xml"/><Relationship Id="rId12" Type="http://schemas.openxmlformats.org/officeDocument/2006/relationships/chart" Target="../charts/chart214.xml"/><Relationship Id="rId17" Type="http://schemas.openxmlformats.org/officeDocument/2006/relationships/chart" Target="../charts/chart219.xml"/><Relationship Id="rId25" Type="http://schemas.openxmlformats.org/officeDocument/2006/relationships/chart" Target="../charts/chart227.xml"/><Relationship Id="rId2" Type="http://schemas.openxmlformats.org/officeDocument/2006/relationships/chart" Target="../charts/chart204.xml"/><Relationship Id="rId16" Type="http://schemas.openxmlformats.org/officeDocument/2006/relationships/chart" Target="../charts/chart218.xml"/><Relationship Id="rId20" Type="http://schemas.openxmlformats.org/officeDocument/2006/relationships/chart" Target="../charts/chart222.xml"/><Relationship Id="rId29" Type="http://schemas.openxmlformats.org/officeDocument/2006/relationships/chart" Target="../charts/chart231.xml"/><Relationship Id="rId1" Type="http://schemas.openxmlformats.org/officeDocument/2006/relationships/chart" Target="../charts/chart203.xml"/><Relationship Id="rId6" Type="http://schemas.openxmlformats.org/officeDocument/2006/relationships/chart" Target="../charts/chart208.xml"/><Relationship Id="rId11" Type="http://schemas.openxmlformats.org/officeDocument/2006/relationships/chart" Target="../charts/chart213.xml"/><Relationship Id="rId24" Type="http://schemas.openxmlformats.org/officeDocument/2006/relationships/chart" Target="../charts/chart226.xml"/><Relationship Id="rId5" Type="http://schemas.openxmlformats.org/officeDocument/2006/relationships/chart" Target="../charts/chart207.xml"/><Relationship Id="rId15" Type="http://schemas.openxmlformats.org/officeDocument/2006/relationships/chart" Target="../charts/chart217.xml"/><Relationship Id="rId23" Type="http://schemas.openxmlformats.org/officeDocument/2006/relationships/chart" Target="../charts/chart225.xml"/><Relationship Id="rId28" Type="http://schemas.openxmlformats.org/officeDocument/2006/relationships/chart" Target="../charts/chart230.xml"/><Relationship Id="rId10" Type="http://schemas.openxmlformats.org/officeDocument/2006/relationships/chart" Target="../charts/chart212.xml"/><Relationship Id="rId19" Type="http://schemas.openxmlformats.org/officeDocument/2006/relationships/chart" Target="../charts/chart221.xml"/><Relationship Id="rId31" Type="http://schemas.openxmlformats.org/officeDocument/2006/relationships/chart" Target="../charts/chart233.xml"/><Relationship Id="rId4" Type="http://schemas.openxmlformats.org/officeDocument/2006/relationships/chart" Target="../charts/chart206.xml"/><Relationship Id="rId9" Type="http://schemas.openxmlformats.org/officeDocument/2006/relationships/chart" Target="../charts/chart211.xml"/><Relationship Id="rId14" Type="http://schemas.openxmlformats.org/officeDocument/2006/relationships/chart" Target="../charts/chart216.xml"/><Relationship Id="rId22" Type="http://schemas.openxmlformats.org/officeDocument/2006/relationships/chart" Target="../charts/chart224.xml"/><Relationship Id="rId27" Type="http://schemas.openxmlformats.org/officeDocument/2006/relationships/chart" Target="../charts/chart229.xml"/><Relationship Id="rId30" Type="http://schemas.openxmlformats.org/officeDocument/2006/relationships/chart" Target="../charts/chart232.xml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1.xml"/><Relationship Id="rId3" Type="http://schemas.openxmlformats.org/officeDocument/2006/relationships/chart" Target="../charts/chart236.xml"/><Relationship Id="rId7" Type="http://schemas.openxmlformats.org/officeDocument/2006/relationships/chart" Target="../charts/chart240.xml"/><Relationship Id="rId2" Type="http://schemas.openxmlformats.org/officeDocument/2006/relationships/chart" Target="../charts/chart235.xml"/><Relationship Id="rId1" Type="http://schemas.openxmlformats.org/officeDocument/2006/relationships/chart" Target="../charts/chart234.xml"/><Relationship Id="rId6" Type="http://schemas.openxmlformats.org/officeDocument/2006/relationships/chart" Target="../charts/chart239.xml"/><Relationship Id="rId5" Type="http://schemas.openxmlformats.org/officeDocument/2006/relationships/chart" Target="../charts/chart238.xml"/><Relationship Id="rId4" Type="http://schemas.openxmlformats.org/officeDocument/2006/relationships/chart" Target="../charts/chart237.xml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14/relationships/chartEx" Target="../charts/chartEx23.xml"/><Relationship Id="rId3" Type="http://schemas.microsoft.com/office/2014/relationships/chartEx" Target="../charts/chartEx18.xml"/><Relationship Id="rId7" Type="http://schemas.microsoft.com/office/2014/relationships/chartEx" Target="../charts/chartEx22.xml"/><Relationship Id="rId12" Type="http://schemas.microsoft.com/office/2014/relationships/chartEx" Target="../charts/chartEx27.xml"/><Relationship Id="rId2" Type="http://schemas.microsoft.com/office/2014/relationships/chartEx" Target="../charts/chartEx17.xml"/><Relationship Id="rId1" Type="http://schemas.microsoft.com/office/2014/relationships/chartEx" Target="../charts/chartEx16.xml"/><Relationship Id="rId6" Type="http://schemas.microsoft.com/office/2014/relationships/chartEx" Target="../charts/chartEx21.xml"/><Relationship Id="rId11" Type="http://schemas.microsoft.com/office/2014/relationships/chartEx" Target="../charts/chartEx26.xml"/><Relationship Id="rId5" Type="http://schemas.microsoft.com/office/2014/relationships/chartEx" Target="../charts/chartEx20.xml"/><Relationship Id="rId10" Type="http://schemas.microsoft.com/office/2014/relationships/chartEx" Target="../charts/chartEx25.xml"/><Relationship Id="rId4" Type="http://schemas.microsoft.com/office/2014/relationships/chartEx" Target="../charts/chartEx19.xml"/><Relationship Id="rId9" Type="http://schemas.microsoft.com/office/2014/relationships/chartEx" Target="../charts/chartEx24.xml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9.xml"/><Relationship Id="rId13" Type="http://schemas.openxmlformats.org/officeDocument/2006/relationships/chart" Target="../charts/chart254.xml"/><Relationship Id="rId18" Type="http://schemas.openxmlformats.org/officeDocument/2006/relationships/chart" Target="../charts/chart259.xml"/><Relationship Id="rId3" Type="http://schemas.openxmlformats.org/officeDocument/2006/relationships/chart" Target="../charts/chart244.xml"/><Relationship Id="rId21" Type="http://schemas.openxmlformats.org/officeDocument/2006/relationships/chart" Target="../charts/chart262.xml"/><Relationship Id="rId7" Type="http://schemas.openxmlformats.org/officeDocument/2006/relationships/chart" Target="../charts/chart248.xml"/><Relationship Id="rId12" Type="http://schemas.openxmlformats.org/officeDocument/2006/relationships/chart" Target="../charts/chart253.xml"/><Relationship Id="rId17" Type="http://schemas.openxmlformats.org/officeDocument/2006/relationships/chart" Target="../charts/chart258.xml"/><Relationship Id="rId2" Type="http://schemas.openxmlformats.org/officeDocument/2006/relationships/chart" Target="../charts/chart243.xml"/><Relationship Id="rId16" Type="http://schemas.openxmlformats.org/officeDocument/2006/relationships/chart" Target="../charts/chart257.xml"/><Relationship Id="rId20" Type="http://schemas.openxmlformats.org/officeDocument/2006/relationships/chart" Target="../charts/chart261.xml"/><Relationship Id="rId1" Type="http://schemas.openxmlformats.org/officeDocument/2006/relationships/chart" Target="../charts/chart242.xml"/><Relationship Id="rId6" Type="http://schemas.openxmlformats.org/officeDocument/2006/relationships/chart" Target="../charts/chart247.xml"/><Relationship Id="rId11" Type="http://schemas.openxmlformats.org/officeDocument/2006/relationships/chart" Target="../charts/chart252.xml"/><Relationship Id="rId24" Type="http://schemas.openxmlformats.org/officeDocument/2006/relationships/chart" Target="../charts/chart265.xml"/><Relationship Id="rId5" Type="http://schemas.openxmlformats.org/officeDocument/2006/relationships/chart" Target="../charts/chart246.xml"/><Relationship Id="rId15" Type="http://schemas.openxmlformats.org/officeDocument/2006/relationships/chart" Target="../charts/chart256.xml"/><Relationship Id="rId23" Type="http://schemas.openxmlformats.org/officeDocument/2006/relationships/chart" Target="../charts/chart264.xml"/><Relationship Id="rId10" Type="http://schemas.openxmlformats.org/officeDocument/2006/relationships/chart" Target="../charts/chart251.xml"/><Relationship Id="rId19" Type="http://schemas.openxmlformats.org/officeDocument/2006/relationships/chart" Target="../charts/chart260.xml"/><Relationship Id="rId4" Type="http://schemas.openxmlformats.org/officeDocument/2006/relationships/chart" Target="../charts/chart245.xml"/><Relationship Id="rId9" Type="http://schemas.openxmlformats.org/officeDocument/2006/relationships/chart" Target="../charts/chart250.xml"/><Relationship Id="rId14" Type="http://schemas.openxmlformats.org/officeDocument/2006/relationships/chart" Target="../charts/chart255.xml"/><Relationship Id="rId22" Type="http://schemas.openxmlformats.org/officeDocument/2006/relationships/chart" Target="../charts/chart263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8.xml"/><Relationship Id="rId2" Type="http://schemas.openxmlformats.org/officeDocument/2006/relationships/chart" Target="../charts/chart267.xml"/><Relationship Id="rId1" Type="http://schemas.openxmlformats.org/officeDocument/2006/relationships/chart" Target="../charts/chart266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1.xml"/><Relationship Id="rId2" Type="http://schemas.openxmlformats.org/officeDocument/2006/relationships/chart" Target="../charts/chart270.xml"/><Relationship Id="rId1" Type="http://schemas.openxmlformats.org/officeDocument/2006/relationships/chart" Target="../charts/chart269.xml"/><Relationship Id="rId4" Type="http://schemas.openxmlformats.org/officeDocument/2006/relationships/chart" Target="../charts/chart27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13" Type="http://schemas.openxmlformats.org/officeDocument/2006/relationships/chart" Target="../charts/chart28.xml"/><Relationship Id="rId18" Type="http://schemas.openxmlformats.org/officeDocument/2006/relationships/chart" Target="../charts/chart33.xml"/><Relationship Id="rId26" Type="http://schemas.openxmlformats.org/officeDocument/2006/relationships/chart" Target="../charts/chart41.xml"/><Relationship Id="rId3" Type="http://schemas.openxmlformats.org/officeDocument/2006/relationships/chart" Target="../charts/chart18.xml"/><Relationship Id="rId21" Type="http://schemas.openxmlformats.org/officeDocument/2006/relationships/chart" Target="../charts/chart36.xml"/><Relationship Id="rId7" Type="http://schemas.openxmlformats.org/officeDocument/2006/relationships/chart" Target="../charts/chart22.xml"/><Relationship Id="rId12" Type="http://schemas.openxmlformats.org/officeDocument/2006/relationships/chart" Target="../charts/chart27.xml"/><Relationship Id="rId17" Type="http://schemas.openxmlformats.org/officeDocument/2006/relationships/chart" Target="../charts/chart32.xml"/><Relationship Id="rId25" Type="http://schemas.openxmlformats.org/officeDocument/2006/relationships/chart" Target="../charts/chart40.xml"/><Relationship Id="rId2" Type="http://schemas.openxmlformats.org/officeDocument/2006/relationships/chart" Target="../charts/chart17.xml"/><Relationship Id="rId16" Type="http://schemas.openxmlformats.org/officeDocument/2006/relationships/chart" Target="../charts/chart31.xml"/><Relationship Id="rId20" Type="http://schemas.openxmlformats.org/officeDocument/2006/relationships/chart" Target="../charts/chart35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11" Type="http://schemas.openxmlformats.org/officeDocument/2006/relationships/chart" Target="../charts/chart26.xml"/><Relationship Id="rId24" Type="http://schemas.openxmlformats.org/officeDocument/2006/relationships/chart" Target="../charts/chart39.xml"/><Relationship Id="rId5" Type="http://schemas.openxmlformats.org/officeDocument/2006/relationships/chart" Target="../charts/chart20.xml"/><Relationship Id="rId15" Type="http://schemas.openxmlformats.org/officeDocument/2006/relationships/chart" Target="../charts/chart30.xml"/><Relationship Id="rId23" Type="http://schemas.openxmlformats.org/officeDocument/2006/relationships/chart" Target="../charts/chart38.xml"/><Relationship Id="rId10" Type="http://schemas.openxmlformats.org/officeDocument/2006/relationships/chart" Target="../charts/chart25.xml"/><Relationship Id="rId19" Type="http://schemas.openxmlformats.org/officeDocument/2006/relationships/chart" Target="../charts/chart34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Relationship Id="rId14" Type="http://schemas.openxmlformats.org/officeDocument/2006/relationships/chart" Target="../charts/chart29.xml"/><Relationship Id="rId22" Type="http://schemas.openxmlformats.org/officeDocument/2006/relationships/chart" Target="../charts/chart37.xml"/><Relationship Id="rId27" Type="http://schemas.openxmlformats.org/officeDocument/2006/relationships/chart" Target="../charts/chart42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0.xml"/><Relationship Id="rId3" Type="http://schemas.openxmlformats.org/officeDocument/2006/relationships/chart" Target="../charts/chart45.xml"/><Relationship Id="rId7" Type="http://schemas.openxmlformats.org/officeDocument/2006/relationships/chart" Target="../charts/chart49.xml"/><Relationship Id="rId12" Type="http://schemas.openxmlformats.org/officeDocument/2006/relationships/chart" Target="../charts/chart54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11" Type="http://schemas.openxmlformats.org/officeDocument/2006/relationships/chart" Target="../charts/chart53.xml"/><Relationship Id="rId5" Type="http://schemas.openxmlformats.org/officeDocument/2006/relationships/chart" Target="../charts/chart47.xml"/><Relationship Id="rId10" Type="http://schemas.openxmlformats.org/officeDocument/2006/relationships/chart" Target="../charts/chart52.xml"/><Relationship Id="rId4" Type="http://schemas.openxmlformats.org/officeDocument/2006/relationships/chart" Target="../charts/chart46.xml"/><Relationship Id="rId9" Type="http://schemas.openxmlformats.org/officeDocument/2006/relationships/chart" Target="../charts/chart51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2.xml"/><Relationship Id="rId3" Type="http://schemas.openxmlformats.org/officeDocument/2006/relationships/chart" Target="../charts/chart57.xml"/><Relationship Id="rId7" Type="http://schemas.openxmlformats.org/officeDocument/2006/relationships/chart" Target="../charts/chart61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6" Type="http://schemas.openxmlformats.org/officeDocument/2006/relationships/chart" Target="../charts/chart60.xml"/><Relationship Id="rId11" Type="http://schemas.openxmlformats.org/officeDocument/2006/relationships/chart" Target="../charts/chart65.xml"/><Relationship Id="rId5" Type="http://schemas.openxmlformats.org/officeDocument/2006/relationships/chart" Target="../charts/chart59.xml"/><Relationship Id="rId10" Type="http://schemas.openxmlformats.org/officeDocument/2006/relationships/chart" Target="../charts/chart64.xml"/><Relationship Id="rId4" Type="http://schemas.openxmlformats.org/officeDocument/2006/relationships/chart" Target="../charts/chart58.xml"/><Relationship Id="rId9" Type="http://schemas.openxmlformats.org/officeDocument/2006/relationships/chart" Target="../charts/chart63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3.xml"/><Relationship Id="rId13" Type="http://schemas.openxmlformats.org/officeDocument/2006/relationships/chart" Target="../charts/chart78.xml"/><Relationship Id="rId18" Type="http://schemas.openxmlformats.org/officeDocument/2006/relationships/chart" Target="../charts/chart83.xml"/><Relationship Id="rId26" Type="http://schemas.openxmlformats.org/officeDocument/2006/relationships/chart" Target="../charts/chart91.xml"/><Relationship Id="rId3" Type="http://schemas.openxmlformats.org/officeDocument/2006/relationships/chart" Target="../charts/chart68.xml"/><Relationship Id="rId21" Type="http://schemas.openxmlformats.org/officeDocument/2006/relationships/chart" Target="../charts/chart86.xml"/><Relationship Id="rId7" Type="http://schemas.openxmlformats.org/officeDocument/2006/relationships/chart" Target="../charts/chart72.xml"/><Relationship Id="rId12" Type="http://schemas.openxmlformats.org/officeDocument/2006/relationships/chart" Target="../charts/chart77.xml"/><Relationship Id="rId17" Type="http://schemas.openxmlformats.org/officeDocument/2006/relationships/chart" Target="../charts/chart82.xml"/><Relationship Id="rId25" Type="http://schemas.openxmlformats.org/officeDocument/2006/relationships/chart" Target="../charts/chart90.xml"/><Relationship Id="rId2" Type="http://schemas.openxmlformats.org/officeDocument/2006/relationships/chart" Target="../charts/chart67.xml"/><Relationship Id="rId16" Type="http://schemas.openxmlformats.org/officeDocument/2006/relationships/chart" Target="../charts/chart81.xml"/><Relationship Id="rId20" Type="http://schemas.openxmlformats.org/officeDocument/2006/relationships/chart" Target="../charts/chart85.xml"/><Relationship Id="rId1" Type="http://schemas.openxmlformats.org/officeDocument/2006/relationships/chart" Target="../charts/chart66.xml"/><Relationship Id="rId6" Type="http://schemas.openxmlformats.org/officeDocument/2006/relationships/chart" Target="../charts/chart71.xml"/><Relationship Id="rId11" Type="http://schemas.openxmlformats.org/officeDocument/2006/relationships/chart" Target="../charts/chart76.xml"/><Relationship Id="rId24" Type="http://schemas.openxmlformats.org/officeDocument/2006/relationships/chart" Target="../charts/chart89.xml"/><Relationship Id="rId5" Type="http://schemas.openxmlformats.org/officeDocument/2006/relationships/chart" Target="../charts/chart70.xml"/><Relationship Id="rId15" Type="http://schemas.openxmlformats.org/officeDocument/2006/relationships/chart" Target="../charts/chart80.xml"/><Relationship Id="rId23" Type="http://schemas.openxmlformats.org/officeDocument/2006/relationships/chart" Target="../charts/chart88.xml"/><Relationship Id="rId28" Type="http://schemas.openxmlformats.org/officeDocument/2006/relationships/chart" Target="../charts/chart93.xml"/><Relationship Id="rId10" Type="http://schemas.openxmlformats.org/officeDocument/2006/relationships/chart" Target="../charts/chart75.xml"/><Relationship Id="rId19" Type="http://schemas.openxmlformats.org/officeDocument/2006/relationships/chart" Target="../charts/chart84.xml"/><Relationship Id="rId4" Type="http://schemas.openxmlformats.org/officeDocument/2006/relationships/chart" Target="../charts/chart69.xml"/><Relationship Id="rId9" Type="http://schemas.openxmlformats.org/officeDocument/2006/relationships/chart" Target="../charts/chart74.xml"/><Relationship Id="rId14" Type="http://schemas.openxmlformats.org/officeDocument/2006/relationships/chart" Target="../charts/chart79.xml"/><Relationship Id="rId22" Type="http://schemas.openxmlformats.org/officeDocument/2006/relationships/chart" Target="../charts/chart87.xml"/><Relationship Id="rId27" Type="http://schemas.openxmlformats.org/officeDocument/2006/relationships/chart" Target="../charts/chart92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1.xml"/><Relationship Id="rId13" Type="http://schemas.openxmlformats.org/officeDocument/2006/relationships/chart" Target="../charts/chart106.xml"/><Relationship Id="rId18" Type="http://schemas.openxmlformats.org/officeDocument/2006/relationships/chart" Target="../charts/chart111.xml"/><Relationship Id="rId26" Type="http://schemas.openxmlformats.org/officeDocument/2006/relationships/chart" Target="../charts/chart119.xml"/><Relationship Id="rId3" Type="http://schemas.openxmlformats.org/officeDocument/2006/relationships/chart" Target="../charts/chart96.xml"/><Relationship Id="rId21" Type="http://schemas.openxmlformats.org/officeDocument/2006/relationships/chart" Target="../charts/chart114.xml"/><Relationship Id="rId7" Type="http://schemas.openxmlformats.org/officeDocument/2006/relationships/chart" Target="../charts/chart100.xml"/><Relationship Id="rId12" Type="http://schemas.openxmlformats.org/officeDocument/2006/relationships/chart" Target="../charts/chart105.xml"/><Relationship Id="rId17" Type="http://schemas.openxmlformats.org/officeDocument/2006/relationships/chart" Target="../charts/chart110.xml"/><Relationship Id="rId25" Type="http://schemas.openxmlformats.org/officeDocument/2006/relationships/chart" Target="../charts/chart118.xml"/><Relationship Id="rId2" Type="http://schemas.openxmlformats.org/officeDocument/2006/relationships/chart" Target="../charts/chart95.xml"/><Relationship Id="rId16" Type="http://schemas.openxmlformats.org/officeDocument/2006/relationships/chart" Target="../charts/chart109.xml"/><Relationship Id="rId20" Type="http://schemas.openxmlformats.org/officeDocument/2006/relationships/chart" Target="../charts/chart113.xml"/><Relationship Id="rId29" Type="http://schemas.openxmlformats.org/officeDocument/2006/relationships/chart" Target="../charts/chart122.xml"/><Relationship Id="rId1" Type="http://schemas.openxmlformats.org/officeDocument/2006/relationships/chart" Target="../charts/chart94.xml"/><Relationship Id="rId6" Type="http://schemas.openxmlformats.org/officeDocument/2006/relationships/chart" Target="../charts/chart99.xml"/><Relationship Id="rId11" Type="http://schemas.openxmlformats.org/officeDocument/2006/relationships/chart" Target="../charts/chart104.xml"/><Relationship Id="rId24" Type="http://schemas.openxmlformats.org/officeDocument/2006/relationships/chart" Target="../charts/chart117.xml"/><Relationship Id="rId5" Type="http://schemas.openxmlformats.org/officeDocument/2006/relationships/chart" Target="../charts/chart98.xml"/><Relationship Id="rId15" Type="http://schemas.openxmlformats.org/officeDocument/2006/relationships/chart" Target="../charts/chart108.xml"/><Relationship Id="rId23" Type="http://schemas.openxmlformats.org/officeDocument/2006/relationships/chart" Target="../charts/chart116.xml"/><Relationship Id="rId28" Type="http://schemas.openxmlformats.org/officeDocument/2006/relationships/chart" Target="../charts/chart121.xml"/><Relationship Id="rId10" Type="http://schemas.openxmlformats.org/officeDocument/2006/relationships/chart" Target="../charts/chart103.xml"/><Relationship Id="rId19" Type="http://schemas.openxmlformats.org/officeDocument/2006/relationships/chart" Target="../charts/chart112.xml"/><Relationship Id="rId4" Type="http://schemas.openxmlformats.org/officeDocument/2006/relationships/chart" Target="../charts/chart97.xml"/><Relationship Id="rId9" Type="http://schemas.openxmlformats.org/officeDocument/2006/relationships/chart" Target="../charts/chart102.xml"/><Relationship Id="rId14" Type="http://schemas.openxmlformats.org/officeDocument/2006/relationships/chart" Target="../charts/chart107.xml"/><Relationship Id="rId22" Type="http://schemas.openxmlformats.org/officeDocument/2006/relationships/chart" Target="../charts/chart115.xml"/><Relationship Id="rId27" Type="http://schemas.openxmlformats.org/officeDocument/2006/relationships/chart" Target="../charts/chart1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17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91E14C1-0074-41E3-8230-8AEBB7FA50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619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1</xdr:row>
      <xdr:rowOff>0</xdr:rowOff>
    </xdr:from>
    <xdr:to>
      <xdr:col>16</xdr:col>
      <xdr:colOff>304800</xdr:colOff>
      <xdr:row>17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4928770-4D9A-48B0-9E15-C909D0EACF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86400" y="1619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19050</xdr:colOff>
      <xdr:row>1</xdr:row>
      <xdr:rowOff>0</xdr:rowOff>
    </xdr:from>
    <xdr:to>
      <xdr:col>25</xdr:col>
      <xdr:colOff>323850</xdr:colOff>
      <xdr:row>17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1272F5E-2D80-459F-9D20-B00A8123E3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91850" y="1619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18</xdr:row>
      <xdr:rowOff>142875</xdr:rowOff>
    </xdr:from>
    <xdr:to>
      <xdr:col>7</xdr:col>
      <xdr:colOff>304800</xdr:colOff>
      <xdr:row>35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358F0F80-DD85-43B4-95CC-358F5C72F0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057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571500</xdr:colOff>
      <xdr:row>19</xdr:row>
      <xdr:rowOff>19050</xdr:rowOff>
    </xdr:from>
    <xdr:to>
      <xdr:col>16</xdr:col>
      <xdr:colOff>266700</xdr:colOff>
      <xdr:row>36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3BDB82BF-CEED-44B0-92B6-F8C8650D74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48300" y="30956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0</xdr:colOff>
      <xdr:row>19</xdr:row>
      <xdr:rowOff>0</xdr:rowOff>
    </xdr:from>
    <xdr:to>
      <xdr:col>25</xdr:col>
      <xdr:colOff>304800</xdr:colOff>
      <xdr:row>35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E611C7E4-73FB-4E44-B6EF-59AE396034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72800" y="30765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37</xdr:row>
      <xdr:rowOff>0</xdr:rowOff>
    </xdr:from>
    <xdr:to>
      <xdr:col>7</xdr:col>
      <xdr:colOff>304800</xdr:colOff>
      <xdr:row>53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7921F4F3-C37C-432F-839D-2A88E93B86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9912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37</xdr:row>
      <xdr:rowOff>0</xdr:rowOff>
    </xdr:from>
    <xdr:to>
      <xdr:col>16</xdr:col>
      <xdr:colOff>304800</xdr:colOff>
      <xdr:row>53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F67ED16C-B240-44A0-BEA8-2F3570DA11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86400" y="59912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0</xdr:colOff>
      <xdr:row>37</xdr:row>
      <xdr:rowOff>0</xdr:rowOff>
    </xdr:from>
    <xdr:to>
      <xdr:col>25</xdr:col>
      <xdr:colOff>304800</xdr:colOff>
      <xdr:row>53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33F743D2-6A7D-452F-915B-45B6B35440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72800" y="59912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55</xdr:row>
      <xdr:rowOff>0</xdr:rowOff>
    </xdr:from>
    <xdr:to>
      <xdr:col>7</xdr:col>
      <xdr:colOff>304800</xdr:colOff>
      <xdr:row>71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E80555AE-FC76-4D50-8ACD-48AACCB8FF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89058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55</xdr:row>
      <xdr:rowOff>0</xdr:rowOff>
    </xdr:from>
    <xdr:to>
      <xdr:col>16</xdr:col>
      <xdr:colOff>304800</xdr:colOff>
      <xdr:row>71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E679BB09-9F54-4DB3-BBF8-BCF7B3BF64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86400" y="89058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0</xdr:colOff>
      <xdr:row>55</xdr:row>
      <xdr:rowOff>0</xdr:rowOff>
    </xdr:from>
    <xdr:to>
      <xdr:col>25</xdr:col>
      <xdr:colOff>304800</xdr:colOff>
      <xdr:row>71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C9D131B0-4384-473D-9A02-C8B72CB80B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72800" y="89058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73</xdr:row>
      <xdr:rowOff>0</xdr:rowOff>
    </xdr:from>
    <xdr:to>
      <xdr:col>7</xdr:col>
      <xdr:colOff>304800</xdr:colOff>
      <xdr:row>89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B284F429-E53C-4E2A-B368-FD18A5955C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82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73</xdr:row>
      <xdr:rowOff>0</xdr:rowOff>
    </xdr:from>
    <xdr:to>
      <xdr:col>16</xdr:col>
      <xdr:colOff>304800</xdr:colOff>
      <xdr:row>89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53CD1976-8E71-41AA-BF63-0EAD81B8F3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86400" y="1182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0</xdr:colOff>
      <xdr:row>73</xdr:row>
      <xdr:rowOff>0</xdr:rowOff>
    </xdr:from>
    <xdr:to>
      <xdr:col>25</xdr:col>
      <xdr:colOff>304800</xdr:colOff>
      <xdr:row>89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4DDD3B2E-F054-4BE3-8F84-8EADEB4B81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72800" y="1182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361950</xdr:rowOff>
    </xdr:from>
    <xdr:ext cx="6572250" cy="4067175"/>
    <xdr:graphicFrame macro="">
      <xdr:nvGraphicFramePr>
        <xdr:cNvPr id="123" name="Chart 123" title="Chart">
          <a:extLst>
            <a:ext uri="{FF2B5EF4-FFF2-40B4-BE49-F238E27FC236}">
              <a16:creationId xmlns:a16="http://schemas.microsoft.com/office/drawing/2014/main" id="{00000000-0008-0000-1900-00007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942975</xdr:colOff>
      <xdr:row>0</xdr:row>
      <xdr:rowOff>361950</xdr:rowOff>
    </xdr:from>
    <xdr:ext cx="5715000" cy="3533775"/>
    <xdr:graphicFrame macro="">
      <xdr:nvGraphicFramePr>
        <xdr:cNvPr id="124" name="Chart 124" title="Chart">
          <a:extLst>
            <a:ext uri="{FF2B5EF4-FFF2-40B4-BE49-F238E27FC236}">
              <a16:creationId xmlns:a16="http://schemas.microsoft.com/office/drawing/2014/main" id="{00000000-0008-0000-1900-00007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15</xdr:col>
      <xdr:colOff>0</xdr:colOff>
      <xdr:row>0</xdr:row>
      <xdr:rowOff>361950</xdr:rowOff>
    </xdr:from>
    <xdr:ext cx="5715000" cy="3533775"/>
    <xdr:graphicFrame macro="">
      <xdr:nvGraphicFramePr>
        <xdr:cNvPr id="125" name="Chart 125" title="Chart">
          <a:extLst>
            <a:ext uri="{FF2B5EF4-FFF2-40B4-BE49-F238E27FC236}">
              <a16:creationId xmlns:a16="http://schemas.microsoft.com/office/drawing/2014/main" id="{00000000-0008-0000-1900-00007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22</xdr:col>
      <xdr:colOff>28575</xdr:colOff>
      <xdr:row>0</xdr:row>
      <xdr:rowOff>361950</xdr:rowOff>
    </xdr:from>
    <xdr:ext cx="5715000" cy="3533775"/>
    <xdr:graphicFrame macro="">
      <xdr:nvGraphicFramePr>
        <xdr:cNvPr id="126" name="Chart 126" title="Chart">
          <a:extLst>
            <a:ext uri="{FF2B5EF4-FFF2-40B4-BE49-F238E27FC236}">
              <a16:creationId xmlns:a16="http://schemas.microsoft.com/office/drawing/2014/main" id="{00000000-0008-0000-1900-00007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0</xdr:col>
      <xdr:colOff>0</xdr:colOff>
      <xdr:row>23</xdr:row>
      <xdr:rowOff>361950</xdr:rowOff>
    </xdr:from>
    <xdr:ext cx="6572250" cy="4067175"/>
    <xdr:graphicFrame macro="">
      <xdr:nvGraphicFramePr>
        <xdr:cNvPr id="127" name="Chart 127" title="Chart">
          <a:extLst>
            <a:ext uri="{FF2B5EF4-FFF2-40B4-BE49-F238E27FC236}">
              <a16:creationId xmlns:a16="http://schemas.microsoft.com/office/drawing/2014/main" id="{00000000-0008-0000-1900-00007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7</xdr:col>
      <xdr:colOff>952500</xdr:colOff>
      <xdr:row>23</xdr:row>
      <xdr:rowOff>361950</xdr:rowOff>
    </xdr:from>
    <xdr:ext cx="5715000" cy="3533775"/>
    <xdr:graphicFrame macro="">
      <xdr:nvGraphicFramePr>
        <xdr:cNvPr id="128" name="Chart 128" title="Chart">
          <a:extLst>
            <a:ext uri="{FF2B5EF4-FFF2-40B4-BE49-F238E27FC236}">
              <a16:creationId xmlns:a16="http://schemas.microsoft.com/office/drawing/2014/main" id="{00000000-0008-0000-1900-00008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15</xdr:col>
      <xdr:colOff>0</xdr:colOff>
      <xdr:row>23</xdr:row>
      <xdr:rowOff>361950</xdr:rowOff>
    </xdr:from>
    <xdr:ext cx="5715000" cy="3533775"/>
    <xdr:graphicFrame macro="">
      <xdr:nvGraphicFramePr>
        <xdr:cNvPr id="129" name="Chart 129" title="Chart">
          <a:extLst>
            <a:ext uri="{FF2B5EF4-FFF2-40B4-BE49-F238E27FC236}">
              <a16:creationId xmlns:a16="http://schemas.microsoft.com/office/drawing/2014/main" id="{00000000-0008-0000-1900-00008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22</xdr:col>
      <xdr:colOff>28575</xdr:colOff>
      <xdr:row>23</xdr:row>
      <xdr:rowOff>361950</xdr:rowOff>
    </xdr:from>
    <xdr:ext cx="5715000" cy="3533775"/>
    <xdr:graphicFrame macro="">
      <xdr:nvGraphicFramePr>
        <xdr:cNvPr id="130" name="Chart 130" title="Chart">
          <a:extLst>
            <a:ext uri="{FF2B5EF4-FFF2-40B4-BE49-F238E27FC236}">
              <a16:creationId xmlns:a16="http://schemas.microsoft.com/office/drawing/2014/main" id="{00000000-0008-0000-1900-00008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361950</xdr:rowOff>
    </xdr:from>
    <xdr:ext cx="5715000" cy="3533775"/>
    <xdr:graphicFrame macro="">
      <xdr:nvGraphicFramePr>
        <xdr:cNvPr id="131" name="Chart 131" title="Chart">
          <a:extLst>
            <a:ext uri="{FF2B5EF4-FFF2-40B4-BE49-F238E27FC236}">
              <a16:creationId xmlns:a16="http://schemas.microsoft.com/office/drawing/2014/main" id="{00000000-0008-0000-1C00-00008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0</xdr:colOff>
      <xdr:row>1</xdr:row>
      <xdr:rowOff>19050</xdr:rowOff>
    </xdr:from>
    <xdr:ext cx="5715000" cy="3533775"/>
    <xdr:graphicFrame macro="">
      <xdr:nvGraphicFramePr>
        <xdr:cNvPr id="132" name="Chart 132" title="Chart">
          <a:extLst>
            <a:ext uri="{FF2B5EF4-FFF2-40B4-BE49-F238E27FC236}">
              <a16:creationId xmlns:a16="http://schemas.microsoft.com/office/drawing/2014/main" id="{00000000-0008-0000-1C00-00008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14</xdr:col>
      <xdr:colOff>9525</xdr:colOff>
      <xdr:row>1</xdr:row>
      <xdr:rowOff>19050</xdr:rowOff>
    </xdr:from>
    <xdr:ext cx="5715000" cy="3533775"/>
    <xdr:graphicFrame macro="">
      <xdr:nvGraphicFramePr>
        <xdr:cNvPr id="133" name="Chart 133" title="Chart">
          <a:extLst>
            <a:ext uri="{FF2B5EF4-FFF2-40B4-BE49-F238E27FC236}">
              <a16:creationId xmlns:a16="http://schemas.microsoft.com/office/drawing/2014/main" id="{00000000-0008-0000-1C00-00008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21</xdr:col>
      <xdr:colOff>28575</xdr:colOff>
      <xdr:row>1</xdr:row>
      <xdr:rowOff>0</xdr:rowOff>
    </xdr:from>
    <xdr:ext cx="5715000" cy="3533775"/>
    <xdr:graphicFrame macro="">
      <xdr:nvGraphicFramePr>
        <xdr:cNvPr id="134" name="Chart 134" title="Chart">
          <a:extLst>
            <a:ext uri="{FF2B5EF4-FFF2-40B4-BE49-F238E27FC236}">
              <a16:creationId xmlns:a16="http://schemas.microsoft.com/office/drawing/2014/main" id="{00000000-0008-0000-1C00-00008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0</xdr:col>
      <xdr:colOff>0</xdr:colOff>
      <xdr:row>20</xdr:row>
      <xdr:rowOff>361950</xdr:rowOff>
    </xdr:from>
    <xdr:ext cx="5715000" cy="3533775"/>
    <xdr:graphicFrame macro="">
      <xdr:nvGraphicFramePr>
        <xdr:cNvPr id="135" name="Chart 135" title="Chart">
          <a:extLst>
            <a:ext uri="{FF2B5EF4-FFF2-40B4-BE49-F238E27FC236}">
              <a16:creationId xmlns:a16="http://schemas.microsoft.com/office/drawing/2014/main" id="{00000000-0008-0000-1C00-00008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7</xdr:col>
      <xdr:colOff>0</xdr:colOff>
      <xdr:row>20</xdr:row>
      <xdr:rowOff>361950</xdr:rowOff>
    </xdr:from>
    <xdr:ext cx="5715000" cy="3533775"/>
    <xdr:graphicFrame macro="">
      <xdr:nvGraphicFramePr>
        <xdr:cNvPr id="136" name="Chart 136" title="Chart">
          <a:extLst>
            <a:ext uri="{FF2B5EF4-FFF2-40B4-BE49-F238E27FC236}">
              <a16:creationId xmlns:a16="http://schemas.microsoft.com/office/drawing/2014/main" id="{00000000-0008-0000-1C00-00008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13</xdr:col>
      <xdr:colOff>962025</xdr:colOff>
      <xdr:row>20</xdr:row>
      <xdr:rowOff>361950</xdr:rowOff>
    </xdr:from>
    <xdr:ext cx="5715000" cy="3533775"/>
    <xdr:graphicFrame macro="">
      <xdr:nvGraphicFramePr>
        <xdr:cNvPr id="137" name="Chart 137" title="Chart">
          <a:extLst>
            <a:ext uri="{FF2B5EF4-FFF2-40B4-BE49-F238E27FC236}">
              <a16:creationId xmlns:a16="http://schemas.microsoft.com/office/drawing/2014/main" id="{00000000-0008-0000-1C00-00008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21</xdr:col>
      <xdr:colOff>28575</xdr:colOff>
      <xdr:row>21</xdr:row>
      <xdr:rowOff>0</xdr:rowOff>
    </xdr:from>
    <xdr:ext cx="5715000" cy="3533775"/>
    <xdr:graphicFrame macro="">
      <xdr:nvGraphicFramePr>
        <xdr:cNvPr id="138" name="Chart 138" title="Chart">
          <a:extLst>
            <a:ext uri="{FF2B5EF4-FFF2-40B4-BE49-F238E27FC236}">
              <a16:creationId xmlns:a16="http://schemas.microsoft.com/office/drawing/2014/main" id="{00000000-0008-0000-1C00-00008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0</xdr:rowOff>
    </xdr:from>
    <xdr:ext cx="5715000" cy="3533775"/>
    <xdr:graphicFrame macro="">
      <xdr:nvGraphicFramePr>
        <xdr:cNvPr id="139" name="Chart 139" title="Chart">
          <a:extLst>
            <a:ext uri="{FF2B5EF4-FFF2-40B4-BE49-F238E27FC236}">
              <a16:creationId xmlns:a16="http://schemas.microsoft.com/office/drawing/2014/main" id="{00000000-0008-0000-1C00-00008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6</xdr:col>
      <xdr:colOff>914400</xdr:colOff>
      <xdr:row>41</xdr:row>
      <xdr:rowOff>9525</xdr:rowOff>
    </xdr:from>
    <xdr:ext cx="5715000" cy="3533775"/>
    <xdr:graphicFrame macro="">
      <xdr:nvGraphicFramePr>
        <xdr:cNvPr id="140" name="Chart 140" title="Chart">
          <a:extLst>
            <a:ext uri="{FF2B5EF4-FFF2-40B4-BE49-F238E27FC236}">
              <a16:creationId xmlns:a16="http://schemas.microsoft.com/office/drawing/2014/main" id="{00000000-0008-0000-1C00-00008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14</xdr:col>
      <xdr:colOff>9525</xdr:colOff>
      <xdr:row>41</xdr:row>
      <xdr:rowOff>19050</xdr:rowOff>
    </xdr:from>
    <xdr:ext cx="5715000" cy="3533775"/>
    <xdr:graphicFrame macro="">
      <xdr:nvGraphicFramePr>
        <xdr:cNvPr id="141" name="Chart 141" title="Chart">
          <a:extLst>
            <a:ext uri="{FF2B5EF4-FFF2-40B4-BE49-F238E27FC236}">
              <a16:creationId xmlns:a16="http://schemas.microsoft.com/office/drawing/2014/main" id="{00000000-0008-0000-1C00-00008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21</xdr:col>
      <xdr:colOff>28575</xdr:colOff>
      <xdr:row>41</xdr:row>
      <xdr:rowOff>0</xdr:rowOff>
    </xdr:from>
    <xdr:ext cx="5715000" cy="3533775"/>
    <xdr:graphicFrame macro="">
      <xdr:nvGraphicFramePr>
        <xdr:cNvPr id="142" name="Chart 142" title="Chart">
          <a:extLst>
            <a:ext uri="{FF2B5EF4-FFF2-40B4-BE49-F238E27FC236}">
              <a16:creationId xmlns:a16="http://schemas.microsoft.com/office/drawing/2014/main" id="{00000000-0008-0000-1C00-00008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  <xdr:oneCellAnchor>
    <xdr:from>
      <xdr:col>0</xdr:col>
      <xdr:colOff>0</xdr:colOff>
      <xdr:row>61</xdr:row>
      <xdr:rowOff>0</xdr:rowOff>
    </xdr:from>
    <xdr:ext cx="5715000" cy="3533775"/>
    <xdr:graphicFrame macro="">
      <xdr:nvGraphicFramePr>
        <xdr:cNvPr id="143" name="Chart 143" title="Chart">
          <a:extLst>
            <a:ext uri="{FF2B5EF4-FFF2-40B4-BE49-F238E27FC236}">
              <a16:creationId xmlns:a16="http://schemas.microsoft.com/office/drawing/2014/main" id="{00000000-0008-0000-1C00-00008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 fLocksWithSheet="0"/>
  </xdr:oneCellAnchor>
  <xdr:oneCellAnchor>
    <xdr:from>
      <xdr:col>7</xdr:col>
      <xdr:colOff>0</xdr:colOff>
      <xdr:row>60</xdr:row>
      <xdr:rowOff>361950</xdr:rowOff>
    </xdr:from>
    <xdr:ext cx="5715000" cy="3533775"/>
    <xdr:graphicFrame macro="">
      <xdr:nvGraphicFramePr>
        <xdr:cNvPr id="144" name="Chart 144" title="Chart">
          <a:extLst>
            <a:ext uri="{FF2B5EF4-FFF2-40B4-BE49-F238E27FC236}">
              <a16:creationId xmlns:a16="http://schemas.microsoft.com/office/drawing/2014/main" id="{00000000-0008-0000-1C00-00009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 fLocksWithSheet="0"/>
  </xdr:oneCellAnchor>
  <xdr:oneCellAnchor>
    <xdr:from>
      <xdr:col>14</xdr:col>
      <xdr:colOff>9525</xdr:colOff>
      <xdr:row>61</xdr:row>
      <xdr:rowOff>19050</xdr:rowOff>
    </xdr:from>
    <xdr:ext cx="5715000" cy="3533775"/>
    <xdr:graphicFrame macro="">
      <xdr:nvGraphicFramePr>
        <xdr:cNvPr id="145" name="Chart 145" title="Chart">
          <a:extLst>
            <a:ext uri="{FF2B5EF4-FFF2-40B4-BE49-F238E27FC236}">
              <a16:creationId xmlns:a16="http://schemas.microsoft.com/office/drawing/2014/main" id="{00000000-0008-0000-1C00-00009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 fLocksWithSheet="0"/>
  </xdr:oneCellAnchor>
  <xdr:oneCellAnchor>
    <xdr:from>
      <xdr:col>21</xdr:col>
      <xdr:colOff>28575</xdr:colOff>
      <xdr:row>61</xdr:row>
      <xdr:rowOff>0</xdr:rowOff>
    </xdr:from>
    <xdr:ext cx="5715000" cy="3533775"/>
    <xdr:graphicFrame macro="">
      <xdr:nvGraphicFramePr>
        <xdr:cNvPr id="146" name="Chart 146" title="Chart">
          <a:extLst>
            <a:ext uri="{FF2B5EF4-FFF2-40B4-BE49-F238E27FC236}">
              <a16:creationId xmlns:a16="http://schemas.microsoft.com/office/drawing/2014/main" id="{00000000-0008-0000-1C00-00009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 fLocksWithSheet="0"/>
  </xdr:oneCellAnchor>
  <xdr:oneCellAnchor>
    <xdr:from>
      <xdr:col>0</xdr:col>
      <xdr:colOff>0</xdr:colOff>
      <xdr:row>81</xdr:row>
      <xdr:rowOff>0</xdr:rowOff>
    </xdr:from>
    <xdr:ext cx="5715000" cy="3533775"/>
    <xdr:graphicFrame macro="">
      <xdr:nvGraphicFramePr>
        <xdr:cNvPr id="147" name="Chart 147" title="Chart">
          <a:extLst>
            <a:ext uri="{FF2B5EF4-FFF2-40B4-BE49-F238E27FC236}">
              <a16:creationId xmlns:a16="http://schemas.microsoft.com/office/drawing/2014/main" id="{00000000-0008-0000-1C00-00009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 fLocksWithSheet="0"/>
  </xdr:oneCellAnchor>
  <xdr:oneCellAnchor>
    <xdr:from>
      <xdr:col>7</xdr:col>
      <xdr:colOff>0</xdr:colOff>
      <xdr:row>80</xdr:row>
      <xdr:rowOff>361950</xdr:rowOff>
    </xdr:from>
    <xdr:ext cx="5715000" cy="3533775"/>
    <xdr:graphicFrame macro="">
      <xdr:nvGraphicFramePr>
        <xdr:cNvPr id="148" name="Chart 148" title="Chart">
          <a:extLst>
            <a:ext uri="{FF2B5EF4-FFF2-40B4-BE49-F238E27FC236}">
              <a16:creationId xmlns:a16="http://schemas.microsoft.com/office/drawing/2014/main" id="{00000000-0008-0000-1C00-00009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 fLocksWithSheet="0"/>
  </xdr:oneCellAnchor>
  <xdr:oneCellAnchor>
    <xdr:from>
      <xdr:col>14</xdr:col>
      <xdr:colOff>9525</xdr:colOff>
      <xdr:row>80</xdr:row>
      <xdr:rowOff>361950</xdr:rowOff>
    </xdr:from>
    <xdr:ext cx="5715000" cy="3533775"/>
    <xdr:graphicFrame macro="">
      <xdr:nvGraphicFramePr>
        <xdr:cNvPr id="149" name="Chart 149" title="Chart">
          <a:extLst>
            <a:ext uri="{FF2B5EF4-FFF2-40B4-BE49-F238E27FC236}">
              <a16:creationId xmlns:a16="http://schemas.microsoft.com/office/drawing/2014/main" id="{00000000-0008-0000-1C00-00009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 fLocksWithSheet="0"/>
  </xdr:oneCellAnchor>
  <xdr:oneCellAnchor>
    <xdr:from>
      <xdr:col>21</xdr:col>
      <xdr:colOff>28575</xdr:colOff>
      <xdr:row>80</xdr:row>
      <xdr:rowOff>361950</xdr:rowOff>
    </xdr:from>
    <xdr:ext cx="5715000" cy="3533775"/>
    <xdr:graphicFrame macro="">
      <xdr:nvGraphicFramePr>
        <xdr:cNvPr id="150" name="Chart 150" title="Chart">
          <a:extLst>
            <a:ext uri="{FF2B5EF4-FFF2-40B4-BE49-F238E27FC236}">
              <a16:creationId xmlns:a16="http://schemas.microsoft.com/office/drawing/2014/main" id="{00000000-0008-0000-1C00-00009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 fLocksWithSheet="0"/>
  </xdr:oneCellAnchor>
  <xdr:oneCellAnchor>
    <xdr:from>
      <xdr:col>0</xdr:col>
      <xdr:colOff>0</xdr:colOff>
      <xdr:row>100</xdr:row>
      <xdr:rowOff>209550</xdr:rowOff>
    </xdr:from>
    <xdr:ext cx="5715000" cy="3533775"/>
    <xdr:graphicFrame macro="">
      <xdr:nvGraphicFramePr>
        <xdr:cNvPr id="151" name="Chart 151" title="Chart">
          <a:extLst>
            <a:ext uri="{FF2B5EF4-FFF2-40B4-BE49-F238E27FC236}">
              <a16:creationId xmlns:a16="http://schemas.microsoft.com/office/drawing/2014/main" id="{00000000-0008-0000-1C00-00009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 fLocksWithSheet="0"/>
  </xdr:oneCellAnchor>
  <xdr:oneCellAnchor>
    <xdr:from>
      <xdr:col>7</xdr:col>
      <xdr:colOff>0</xdr:colOff>
      <xdr:row>101</xdr:row>
      <xdr:rowOff>0</xdr:rowOff>
    </xdr:from>
    <xdr:ext cx="5715000" cy="3533775"/>
    <xdr:graphicFrame macro="">
      <xdr:nvGraphicFramePr>
        <xdr:cNvPr id="152" name="Chart 152" title="Chart">
          <a:extLst>
            <a:ext uri="{FF2B5EF4-FFF2-40B4-BE49-F238E27FC236}">
              <a16:creationId xmlns:a16="http://schemas.microsoft.com/office/drawing/2014/main" id="{00000000-0008-0000-1C00-00009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 fLocksWithSheet="0"/>
  </xdr:oneCellAnchor>
  <xdr:oneCellAnchor>
    <xdr:from>
      <xdr:col>14</xdr:col>
      <xdr:colOff>9525</xdr:colOff>
      <xdr:row>101</xdr:row>
      <xdr:rowOff>9525</xdr:rowOff>
    </xdr:from>
    <xdr:ext cx="5715000" cy="3533775"/>
    <xdr:graphicFrame macro="">
      <xdr:nvGraphicFramePr>
        <xdr:cNvPr id="153" name="Chart 153" title="Chart">
          <a:extLst>
            <a:ext uri="{FF2B5EF4-FFF2-40B4-BE49-F238E27FC236}">
              <a16:creationId xmlns:a16="http://schemas.microsoft.com/office/drawing/2014/main" id="{00000000-0008-0000-1C00-00009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 fLocksWithSheet="0"/>
  </xdr:oneCellAnchor>
  <xdr:oneCellAnchor>
    <xdr:from>
      <xdr:col>21</xdr:col>
      <xdr:colOff>28575</xdr:colOff>
      <xdr:row>101</xdr:row>
      <xdr:rowOff>19050</xdr:rowOff>
    </xdr:from>
    <xdr:ext cx="5715000" cy="3533775"/>
    <xdr:graphicFrame macro="">
      <xdr:nvGraphicFramePr>
        <xdr:cNvPr id="154" name="Chart 154" title="Chart">
          <a:extLst>
            <a:ext uri="{FF2B5EF4-FFF2-40B4-BE49-F238E27FC236}">
              <a16:creationId xmlns:a16="http://schemas.microsoft.com/office/drawing/2014/main" id="{00000000-0008-0000-1C00-00009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 fLocksWithSheet="0"/>
  </xdr:oneCellAnchor>
  <xdr:oneCellAnchor>
    <xdr:from>
      <xdr:col>0</xdr:col>
      <xdr:colOff>0</xdr:colOff>
      <xdr:row>120</xdr:row>
      <xdr:rowOff>514350</xdr:rowOff>
    </xdr:from>
    <xdr:ext cx="5715000" cy="3533775"/>
    <xdr:graphicFrame macro="">
      <xdr:nvGraphicFramePr>
        <xdr:cNvPr id="155" name="Chart 155" title="Chart">
          <a:extLst>
            <a:ext uri="{FF2B5EF4-FFF2-40B4-BE49-F238E27FC236}">
              <a16:creationId xmlns:a16="http://schemas.microsoft.com/office/drawing/2014/main" id="{00000000-0008-0000-1C00-00009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 fLocksWithSheet="0"/>
  </xdr:oneCellAnchor>
  <xdr:oneCellAnchor>
    <xdr:from>
      <xdr:col>7</xdr:col>
      <xdr:colOff>0</xdr:colOff>
      <xdr:row>120</xdr:row>
      <xdr:rowOff>514350</xdr:rowOff>
    </xdr:from>
    <xdr:ext cx="5715000" cy="3533775"/>
    <xdr:graphicFrame macro="">
      <xdr:nvGraphicFramePr>
        <xdr:cNvPr id="156" name="Chart 156" title="Chart">
          <a:extLst>
            <a:ext uri="{FF2B5EF4-FFF2-40B4-BE49-F238E27FC236}">
              <a16:creationId xmlns:a16="http://schemas.microsoft.com/office/drawing/2014/main" id="{00000000-0008-0000-1C00-00009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 fLocksWithSheet="0"/>
  </xdr:oneCellAnchor>
  <xdr:oneCellAnchor>
    <xdr:from>
      <xdr:col>14</xdr:col>
      <xdr:colOff>9525</xdr:colOff>
      <xdr:row>120</xdr:row>
      <xdr:rowOff>514350</xdr:rowOff>
    </xdr:from>
    <xdr:ext cx="5715000" cy="3533775"/>
    <xdr:graphicFrame macro="">
      <xdr:nvGraphicFramePr>
        <xdr:cNvPr id="157" name="Chart 157" title="Chart">
          <a:extLst>
            <a:ext uri="{FF2B5EF4-FFF2-40B4-BE49-F238E27FC236}">
              <a16:creationId xmlns:a16="http://schemas.microsoft.com/office/drawing/2014/main" id="{00000000-0008-0000-1C00-00009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 fLocksWithSheet="0"/>
  </xdr:oneCellAnchor>
  <xdr:oneCellAnchor>
    <xdr:from>
      <xdr:col>21</xdr:col>
      <xdr:colOff>28575</xdr:colOff>
      <xdr:row>120</xdr:row>
      <xdr:rowOff>514350</xdr:rowOff>
    </xdr:from>
    <xdr:ext cx="5715000" cy="3533775"/>
    <xdr:graphicFrame macro="">
      <xdr:nvGraphicFramePr>
        <xdr:cNvPr id="158" name="Chart 158" title="Chart">
          <a:extLst>
            <a:ext uri="{FF2B5EF4-FFF2-40B4-BE49-F238E27FC236}">
              <a16:creationId xmlns:a16="http://schemas.microsoft.com/office/drawing/2014/main" id="{00000000-0008-0000-1C00-00009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209550</xdr:rowOff>
    </xdr:from>
    <xdr:ext cx="5715000" cy="3533775"/>
    <xdr:graphicFrame macro="">
      <xdr:nvGraphicFramePr>
        <xdr:cNvPr id="159" name="Chart 159" title="Chart">
          <a:extLst>
            <a:ext uri="{FF2B5EF4-FFF2-40B4-BE49-F238E27FC236}">
              <a16:creationId xmlns:a16="http://schemas.microsoft.com/office/drawing/2014/main" id="{00000000-0008-0000-1F00-00009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952500</xdr:colOff>
      <xdr:row>0</xdr:row>
      <xdr:rowOff>209550</xdr:rowOff>
    </xdr:from>
    <xdr:ext cx="5715000" cy="3533775"/>
    <xdr:graphicFrame macro="">
      <xdr:nvGraphicFramePr>
        <xdr:cNvPr id="160" name="Chart 160" title="Chart">
          <a:extLst>
            <a:ext uri="{FF2B5EF4-FFF2-40B4-BE49-F238E27FC236}">
              <a16:creationId xmlns:a16="http://schemas.microsoft.com/office/drawing/2014/main" id="{00000000-0008-0000-1F00-0000A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942975</xdr:colOff>
      <xdr:row>0</xdr:row>
      <xdr:rowOff>209550</xdr:rowOff>
    </xdr:from>
    <xdr:ext cx="5715000" cy="3533775"/>
    <xdr:graphicFrame macro="">
      <xdr:nvGraphicFramePr>
        <xdr:cNvPr id="161" name="Chart 161" title="Chart">
          <a:extLst>
            <a:ext uri="{FF2B5EF4-FFF2-40B4-BE49-F238E27FC236}">
              <a16:creationId xmlns:a16="http://schemas.microsoft.com/office/drawing/2014/main" id="{00000000-0008-0000-1F00-0000A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20</xdr:col>
      <xdr:colOff>933450</xdr:colOff>
      <xdr:row>0</xdr:row>
      <xdr:rowOff>209550</xdr:rowOff>
    </xdr:from>
    <xdr:ext cx="5715000" cy="3533775"/>
    <xdr:graphicFrame macro="">
      <xdr:nvGraphicFramePr>
        <xdr:cNvPr id="162" name="Chart 162" title="Chart">
          <a:extLst>
            <a:ext uri="{FF2B5EF4-FFF2-40B4-BE49-F238E27FC236}">
              <a16:creationId xmlns:a16="http://schemas.microsoft.com/office/drawing/2014/main" id="{00000000-0008-0000-1F00-0000A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0</xdr:col>
      <xdr:colOff>0</xdr:colOff>
      <xdr:row>20</xdr:row>
      <xdr:rowOff>352425</xdr:rowOff>
    </xdr:from>
    <xdr:ext cx="5715000" cy="3533775"/>
    <xdr:graphicFrame macro="">
      <xdr:nvGraphicFramePr>
        <xdr:cNvPr id="163" name="Chart 163" title="Chart">
          <a:extLst>
            <a:ext uri="{FF2B5EF4-FFF2-40B4-BE49-F238E27FC236}">
              <a16:creationId xmlns:a16="http://schemas.microsoft.com/office/drawing/2014/main" id="{00000000-0008-0000-1F00-0000A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6</xdr:col>
      <xdr:colOff>952500</xdr:colOff>
      <xdr:row>20</xdr:row>
      <xdr:rowOff>342900</xdr:rowOff>
    </xdr:from>
    <xdr:ext cx="5715000" cy="3533775"/>
    <xdr:graphicFrame macro="">
      <xdr:nvGraphicFramePr>
        <xdr:cNvPr id="164" name="Chart 164" title="Chart">
          <a:extLst>
            <a:ext uri="{FF2B5EF4-FFF2-40B4-BE49-F238E27FC236}">
              <a16:creationId xmlns:a16="http://schemas.microsoft.com/office/drawing/2014/main" id="{00000000-0008-0000-1F00-0000A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13</xdr:col>
      <xdr:colOff>942975</xdr:colOff>
      <xdr:row>20</xdr:row>
      <xdr:rowOff>352425</xdr:rowOff>
    </xdr:from>
    <xdr:ext cx="5715000" cy="3533775"/>
    <xdr:graphicFrame macro="">
      <xdr:nvGraphicFramePr>
        <xdr:cNvPr id="165" name="Chart 165" title="Chart">
          <a:extLst>
            <a:ext uri="{FF2B5EF4-FFF2-40B4-BE49-F238E27FC236}">
              <a16:creationId xmlns:a16="http://schemas.microsoft.com/office/drawing/2014/main" id="{00000000-0008-0000-1F00-0000A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21</xdr:col>
      <xdr:colOff>28575</xdr:colOff>
      <xdr:row>20</xdr:row>
      <xdr:rowOff>342900</xdr:rowOff>
    </xdr:from>
    <xdr:ext cx="5715000" cy="3533775"/>
    <xdr:graphicFrame macro="">
      <xdr:nvGraphicFramePr>
        <xdr:cNvPr id="166" name="Chart 166" title="Chart">
          <a:extLst>
            <a:ext uri="{FF2B5EF4-FFF2-40B4-BE49-F238E27FC236}">
              <a16:creationId xmlns:a16="http://schemas.microsoft.com/office/drawing/2014/main" id="{00000000-0008-0000-1F00-0000A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0</xdr:col>
      <xdr:colOff>0</xdr:colOff>
      <xdr:row>40</xdr:row>
      <xdr:rowOff>352425</xdr:rowOff>
    </xdr:from>
    <xdr:ext cx="5715000" cy="3533775"/>
    <xdr:graphicFrame macro="">
      <xdr:nvGraphicFramePr>
        <xdr:cNvPr id="167" name="Chart 167" title="Chart">
          <a:extLst>
            <a:ext uri="{FF2B5EF4-FFF2-40B4-BE49-F238E27FC236}">
              <a16:creationId xmlns:a16="http://schemas.microsoft.com/office/drawing/2014/main" id="{00000000-0008-0000-1F00-0000A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6</xdr:col>
      <xdr:colOff>952500</xdr:colOff>
      <xdr:row>40</xdr:row>
      <xdr:rowOff>352425</xdr:rowOff>
    </xdr:from>
    <xdr:ext cx="5715000" cy="3533775"/>
    <xdr:graphicFrame macro="">
      <xdr:nvGraphicFramePr>
        <xdr:cNvPr id="168" name="Chart 168" title="Chart">
          <a:extLst>
            <a:ext uri="{FF2B5EF4-FFF2-40B4-BE49-F238E27FC236}">
              <a16:creationId xmlns:a16="http://schemas.microsoft.com/office/drawing/2014/main" id="{00000000-0008-0000-1F00-0000A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13</xdr:col>
      <xdr:colOff>942975</xdr:colOff>
      <xdr:row>40</xdr:row>
      <xdr:rowOff>342900</xdr:rowOff>
    </xdr:from>
    <xdr:ext cx="5715000" cy="3533775"/>
    <xdr:graphicFrame macro="">
      <xdr:nvGraphicFramePr>
        <xdr:cNvPr id="169" name="Chart 169" title="Chart">
          <a:extLst>
            <a:ext uri="{FF2B5EF4-FFF2-40B4-BE49-F238E27FC236}">
              <a16:creationId xmlns:a16="http://schemas.microsoft.com/office/drawing/2014/main" id="{00000000-0008-0000-1F00-0000A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21</xdr:col>
      <xdr:colOff>28575</xdr:colOff>
      <xdr:row>40</xdr:row>
      <xdr:rowOff>352425</xdr:rowOff>
    </xdr:from>
    <xdr:ext cx="5715000" cy="3533775"/>
    <xdr:graphicFrame macro="">
      <xdr:nvGraphicFramePr>
        <xdr:cNvPr id="170" name="Chart 170" title="Chart">
          <a:extLst>
            <a:ext uri="{FF2B5EF4-FFF2-40B4-BE49-F238E27FC236}">
              <a16:creationId xmlns:a16="http://schemas.microsoft.com/office/drawing/2014/main" id="{00000000-0008-0000-1F00-0000A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  <xdr:oneCellAnchor>
    <xdr:from>
      <xdr:col>0</xdr:col>
      <xdr:colOff>0</xdr:colOff>
      <xdr:row>60</xdr:row>
      <xdr:rowOff>209550</xdr:rowOff>
    </xdr:from>
    <xdr:ext cx="5715000" cy="3533775"/>
    <xdr:graphicFrame macro="">
      <xdr:nvGraphicFramePr>
        <xdr:cNvPr id="171" name="Chart 171" title="Chart">
          <a:extLst>
            <a:ext uri="{FF2B5EF4-FFF2-40B4-BE49-F238E27FC236}">
              <a16:creationId xmlns:a16="http://schemas.microsoft.com/office/drawing/2014/main" id="{00000000-0008-0000-1F00-0000A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 fLocksWithSheet="0"/>
  </xdr:oneCellAnchor>
  <xdr:oneCellAnchor>
    <xdr:from>
      <xdr:col>6</xdr:col>
      <xdr:colOff>952500</xdr:colOff>
      <xdr:row>60</xdr:row>
      <xdr:rowOff>209550</xdr:rowOff>
    </xdr:from>
    <xdr:ext cx="5715000" cy="3533775"/>
    <xdr:graphicFrame macro="">
      <xdr:nvGraphicFramePr>
        <xdr:cNvPr id="172" name="Chart 172" title="Chart">
          <a:extLst>
            <a:ext uri="{FF2B5EF4-FFF2-40B4-BE49-F238E27FC236}">
              <a16:creationId xmlns:a16="http://schemas.microsoft.com/office/drawing/2014/main" id="{00000000-0008-0000-1F00-0000A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 fLocksWithSheet="0"/>
  </xdr:oneCellAnchor>
  <xdr:oneCellAnchor>
    <xdr:from>
      <xdr:col>13</xdr:col>
      <xdr:colOff>942975</xdr:colOff>
      <xdr:row>60</xdr:row>
      <xdr:rowOff>209550</xdr:rowOff>
    </xdr:from>
    <xdr:ext cx="5715000" cy="3533775"/>
    <xdr:graphicFrame macro="">
      <xdr:nvGraphicFramePr>
        <xdr:cNvPr id="173" name="Chart 173" title="Chart">
          <a:extLst>
            <a:ext uri="{FF2B5EF4-FFF2-40B4-BE49-F238E27FC236}">
              <a16:creationId xmlns:a16="http://schemas.microsoft.com/office/drawing/2014/main" id="{00000000-0008-0000-1F00-0000A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 fLocksWithSheet="0"/>
  </xdr:oneCellAnchor>
  <xdr:oneCellAnchor>
    <xdr:from>
      <xdr:col>21</xdr:col>
      <xdr:colOff>28575</xdr:colOff>
      <xdr:row>60</xdr:row>
      <xdr:rowOff>209550</xdr:rowOff>
    </xdr:from>
    <xdr:ext cx="5715000" cy="3533775"/>
    <xdr:graphicFrame macro="">
      <xdr:nvGraphicFramePr>
        <xdr:cNvPr id="174" name="Chart 174" title="Chart">
          <a:extLst>
            <a:ext uri="{FF2B5EF4-FFF2-40B4-BE49-F238E27FC236}">
              <a16:creationId xmlns:a16="http://schemas.microsoft.com/office/drawing/2014/main" id="{00000000-0008-0000-1F00-0000A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16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5AA6CEA-E809-482F-8483-2889B75038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16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1313B25-32AA-413B-8A48-78DBA1C2EC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76800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304800</xdr:colOff>
      <xdr:row>16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CA67E90-0B32-49E7-903B-C5AE1ACF38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53600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18</xdr:row>
      <xdr:rowOff>9525</xdr:rowOff>
    </xdr:from>
    <xdr:to>
      <xdr:col>7</xdr:col>
      <xdr:colOff>304800</xdr:colOff>
      <xdr:row>35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204D18C5-CA97-46AD-B413-871C4D3123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9241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18</xdr:row>
      <xdr:rowOff>0</xdr:rowOff>
    </xdr:from>
    <xdr:to>
      <xdr:col>15</xdr:col>
      <xdr:colOff>304800</xdr:colOff>
      <xdr:row>34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719FD33A-880E-4C73-AC40-185FDBA105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76800" y="2914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19050</xdr:colOff>
      <xdr:row>17</xdr:row>
      <xdr:rowOff>142875</xdr:rowOff>
    </xdr:from>
    <xdr:to>
      <xdr:col>23</xdr:col>
      <xdr:colOff>323850</xdr:colOff>
      <xdr:row>34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2BA64932-FC03-42D1-BE16-436192E796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72650" y="28956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36</xdr:row>
      <xdr:rowOff>0</xdr:rowOff>
    </xdr:from>
    <xdr:to>
      <xdr:col>7</xdr:col>
      <xdr:colOff>304800</xdr:colOff>
      <xdr:row>52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EAF2E7A1-63C2-44AC-A992-886B5B7A6D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829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9525</xdr:colOff>
      <xdr:row>36</xdr:row>
      <xdr:rowOff>9525</xdr:rowOff>
    </xdr:from>
    <xdr:to>
      <xdr:col>15</xdr:col>
      <xdr:colOff>314325</xdr:colOff>
      <xdr:row>53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800D5CA3-247F-40CF-8246-127EE0D0CE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86325" y="58388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9525</xdr:colOff>
      <xdr:row>36</xdr:row>
      <xdr:rowOff>9525</xdr:rowOff>
    </xdr:from>
    <xdr:to>
      <xdr:col>23</xdr:col>
      <xdr:colOff>314325</xdr:colOff>
      <xdr:row>53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BE6BDA2D-1A04-42F6-A2BA-93C829B0A1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63125" y="58388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54</xdr:row>
      <xdr:rowOff>19050</xdr:rowOff>
    </xdr:from>
    <xdr:to>
      <xdr:col>7</xdr:col>
      <xdr:colOff>304800</xdr:colOff>
      <xdr:row>71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73AE84F9-2378-4043-BA40-17C63615C3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8763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9525</xdr:colOff>
      <xdr:row>54</xdr:row>
      <xdr:rowOff>0</xdr:rowOff>
    </xdr:from>
    <xdr:to>
      <xdr:col>15</xdr:col>
      <xdr:colOff>314325</xdr:colOff>
      <xdr:row>70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7B6AAA92-AE87-47C7-91D2-3AB7EF7945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86325" y="87439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0</xdr:colOff>
      <xdr:row>54</xdr:row>
      <xdr:rowOff>0</xdr:rowOff>
    </xdr:from>
    <xdr:to>
      <xdr:col>23</xdr:col>
      <xdr:colOff>304800</xdr:colOff>
      <xdr:row>70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E8203A78-5F11-4509-8AFD-38A9020C5A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53600" y="87439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72</xdr:row>
      <xdr:rowOff>19050</xdr:rowOff>
    </xdr:from>
    <xdr:to>
      <xdr:col>15</xdr:col>
      <xdr:colOff>304800</xdr:colOff>
      <xdr:row>89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A3245FB0-0603-48CD-8AC4-9DB1D56D6F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76800" y="11677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9525</xdr:colOff>
      <xdr:row>72</xdr:row>
      <xdr:rowOff>19050</xdr:rowOff>
    </xdr:from>
    <xdr:to>
      <xdr:col>23</xdr:col>
      <xdr:colOff>314325</xdr:colOff>
      <xdr:row>89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1A9BDD8C-D528-41C1-BEFE-E0203F1909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63125" y="11677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90</xdr:row>
      <xdr:rowOff>0</xdr:rowOff>
    </xdr:from>
    <xdr:to>
      <xdr:col>7</xdr:col>
      <xdr:colOff>304800</xdr:colOff>
      <xdr:row>106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9C9A37DD-4832-4817-9F1E-60B8E90F99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5732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600075</xdr:colOff>
      <xdr:row>90</xdr:row>
      <xdr:rowOff>9525</xdr:rowOff>
    </xdr:from>
    <xdr:to>
      <xdr:col>15</xdr:col>
      <xdr:colOff>295275</xdr:colOff>
      <xdr:row>107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9EF389F2-B22A-4732-8D38-15FD1BBA2C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67275" y="145827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9525</xdr:colOff>
      <xdr:row>89</xdr:row>
      <xdr:rowOff>152400</xdr:rowOff>
    </xdr:from>
    <xdr:to>
      <xdr:col>23</xdr:col>
      <xdr:colOff>314325</xdr:colOff>
      <xdr:row>106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5BB742FC-A94F-40FB-B255-C353FB6A8F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63125" y="145637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16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21EC607-DDC9-4360-A286-C24C138116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16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3115634-6829-4C08-91D6-80071F4E21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76800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304800</xdr:colOff>
      <xdr:row>16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BD59044-9AE0-455C-9150-35D799DE14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53600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18</xdr:row>
      <xdr:rowOff>0</xdr:rowOff>
    </xdr:from>
    <xdr:to>
      <xdr:col>7</xdr:col>
      <xdr:colOff>304800</xdr:colOff>
      <xdr:row>34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1E12B720-49B0-4296-AC28-C75AAF3224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914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18</xdr:row>
      <xdr:rowOff>0</xdr:rowOff>
    </xdr:from>
    <xdr:to>
      <xdr:col>15</xdr:col>
      <xdr:colOff>304800</xdr:colOff>
      <xdr:row>34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F8A9D35D-137C-4BB8-83E3-E039D09417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76800" y="2914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0</xdr:colOff>
      <xdr:row>18</xdr:row>
      <xdr:rowOff>0</xdr:rowOff>
    </xdr:from>
    <xdr:to>
      <xdr:col>23</xdr:col>
      <xdr:colOff>304800</xdr:colOff>
      <xdr:row>34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D6243812-13EA-457E-83A8-3F8DAABADE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53600" y="2914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36</xdr:row>
      <xdr:rowOff>0</xdr:rowOff>
    </xdr:from>
    <xdr:to>
      <xdr:col>15</xdr:col>
      <xdr:colOff>304800</xdr:colOff>
      <xdr:row>52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D048314F-A159-48FE-9A5A-99665A0C57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76800" y="5829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0</xdr:colOff>
      <xdr:row>36</xdr:row>
      <xdr:rowOff>0</xdr:rowOff>
    </xdr:from>
    <xdr:to>
      <xdr:col>23</xdr:col>
      <xdr:colOff>304800</xdr:colOff>
      <xdr:row>52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5309FD4C-51F7-47DA-8623-BA5A24499C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53600" y="5829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54</xdr:row>
      <xdr:rowOff>0</xdr:rowOff>
    </xdr:from>
    <xdr:to>
      <xdr:col>7</xdr:col>
      <xdr:colOff>304800</xdr:colOff>
      <xdr:row>70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3A0C28CA-2734-44DB-8C49-0F02C0E67E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87439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54</xdr:row>
      <xdr:rowOff>0</xdr:rowOff>
    </xdr:from>
    <xdr:to>
      <xdr:col>15</xdr:col>
      <xdr:colOff>304800</xdr:colOff>
      <xdr:row>70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300E7B7C-2510-4FC6-B94B-439D6C5D91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76800" y="87439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0</xdr:colOff>
      <xdr:row>54</xdr:row>
      <xdr:rowOff>0</xdr:rowOff>
    </xdr:from>
    <xdr:to>
      <xdr:col>23</xdr:col>
      <xdr:colOff>304800</xdr:colOff>
      <xdr:row>70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B90CCC00-2EFB-48F1-A001-82E5F31548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53600" y="87439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36</xdr:row>
      <xdr:rowOff>0</xdr:rowOff>
    </xdr:from>
    <xdr:to>
      <xdr:col>7</xdr:col>
      <xdr:colOff>304800</xdr:colOff>
      <xdr:row>52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79EBFAEF-BC68-4BD0-A530-70D1BA8BDE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829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514350</xdr:rowOff>
    </xdr:from>
    <xdr:ext cx="5715000" cy="3533775"/>
    <xdr:graphicFrame macro="">
      <xdr:nvGraphicFramePr>
        <xdr:cNvPr id="175" name="Chart 175" title="Chart">
          <a:extLst>
            <a:ext uri="{FF2B5EF4-FFF2-40B4-BE49-F238E27FC236}">
              <a16:creationId xmlns:a16="http://schemas.microsoft.com/office/drawing/2014/main" id="{00000000-0008-0000-2200-0000A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0</xdr:colOff>
      <xdr:row>0</xdr:row>
      <xdr:rowOff>514350</xdr:rowOff>
    </xdr:from>
    <xdr:ext cx="5715000" cy="3533775"/>
    <xdr:graphicFrame macro="">
      <xdr:nvGraphicFramePr>
        <xdr:cNvPr id="176" name="Chart 176" title="Chart">
          <a:extLst>
            <a:ext uri="{FF2B5EF4-FFF2-40B4-BE49-F238E27FC236}">
              <a16:creationId xmlns:a16="http://schemas.microsoft.com/office/drawing/2014/main" id="{00000000-0008-0000-2200-0000B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14</xdr:col>
      <xdr:colOff>9525</xdr:colOff>
      <xdr:row>1</xdr:row>
      <xdr:rowOff>0</xdr:rowOff>
    </xdr:from>
    <xdr:ext cx="5715000" cy="3533775"/>
    <xdr:graphicFrame macro="">
      <xdr:nvGraphicFramePr>
        <xdr:cNvPr id="177" name="Chart 177" title="Chart">
          <a:extLst>
            <a:ext uri="{FF2B5EF4-FFF2-40B4-BE49-F238E27FC236}">
              <a16:creationId xmlns:a16="http://schemas.microsoft.com/office/drawing/2014/main" id="{00000000-0008-0000-2200-0000B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21</xdr:col>
      <xdr:colOff>28575</xdr:colOff>
      <xdr:row>0</xdr:row>
      <xdr:rowOff>514350</xdr:rowOff>
    </xdr:from>
    <xdr:ext cx="5715000" cy="3533775"/>
    <xdr:graphicFrame macro="">
      <xdr:nvGraphicFramePr>
        <xdr:cNvPr id="178" name="Chart 178" title="Chart">
          <a:extLst>
            <a:ext uri="{FF2B5EF4-FFF2-40B4-BE49-F238E27FC236}">
              <a16:creationId xmlns:a16="http://schemas.microsoft.com/office/drawing/2014/main" id="{00000000-0008-0000-2200-0000B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0</xdr:col>
      <xdr:colOff>0</xdr:colOff>
      <xdr:row>21</xdr:row>
      <xdr:rowOff>9525</xdr:rowOff>
    </xdr:from>
    <xdr:ext cx="5715000" cy="3533775"/>
    <xdr:graphicFrame macro="">
      <xdr:nvGraphicFramePr>
        <xdr:cNvPr id="179" name="Chart 179" title="Chart">
          <a:extLst>
            <a:ext uri="{FF2B5EF4-FFF2-40B4-BE49-F238E27FC236}">
              <a16:creationId xmlns:a16="http://schemas.microsoft.com/office/drawing/2014/main" id="{00000000-0008-0000-2200-0000B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7</xdr:col>
      <xdr:colOff>0</xdr:colOff>
      <xdr:row>21</xdr:row>
      <xdr:rowOff>9525</xdr:rowOff>
    </xdr:from>
    <xdr:ext cx="5715000" cy="3533775"/>
    <xdr:graphicFrame macro="">
      <xdr:nvGraphicFramePr>
        <xdr:cNvPr id="180" name="Chart 180" title="Chart">
          <a:extLst>
            <a:ext uri="{FF2B5EF4-FFF2-40B4-BE49-F238E27FC236}">
              <a16:creationId xmlns:a16="http://schemas.microsoft.com/office/drawing/2014/main" id="{00000000-0008-0000-2200-0000B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14</xdr:col>
      <xdr:colOff>9525</xdr:colOff>
      <xdr:row>21</xdr:row>
      <xdr:rowOff>0</xdr:rowOff>
    </xdr:from>
    <xdr:ext cx="5715000" cy="3533775"/>
    <xdr:graphicFrame macro="">
      <xdr:nvGraphicFramePr>
        <xdr:cNvPr id="181" name="Chart 181" title="Chart">
          <a:extLst>
            <a:ext uri="{FF2B5EF4-FFF2-40B4-BE49-F238E27FC236}">
              <a16:creationId xmlns:a16="http://schemas.microsoft.com/office/drawing/2014/main" id="{00000000-0008-0000-2200-0000B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21</xdr:col>
      <xdr:colOff>28575</xdr:colOff>
      <xdr:row>21</xdr:row>
      <xdr:rowOff>9525</xdr:rowOff>
    </xdr:from>
    <xdr:ext cx="5715000" cy="3533775"/>
    <xdr:graphicFrame macro="">
      <xdr:nvGraphicFramePr>
        <xdr:cNvPr id="182" name="Chart 182" title="Chart">
          <a:extLst>
            <a:ext uri="{FF2B5EF4-FFF2-40B4-BE49-F238E27FC236}">
              <a16:creationId xmlns:a16="http://schemas.microsoft.com/office/drawing/2014/main" id="{00000000-0008-0000-2200-0000B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9525</xdr:rowOff>
    </xdr:from>
    <xdr:ext cx="5715000" cy="3533775"/>
    <xdr:graphicFrame macro="">
      <xdr:nvGraphicFramePr>
        <xdr:cNvPr id="183" name="Chart 183" title="Chart">
          <a:extLst>
            <a:ext uri="{FF2B5EF4-FFF2-40B4-BE49-F238E27FC236}">
              <a16:creationId xmlns:a16="http://schemas.microsoft.com/office/drawing/2014/main" id="{00000000-0008-0000-2200-0000B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7</xdr:col>
      <xdr:colOff>0</xdr:colOff>
      <xdr:row>41</xdr:row>
      <xdr:rowOff>9525</xdr:rowOff>
    </xdr:from>
    <xdr:ext cx="5715000" cy="3533775"/>
    <xdr:graphicFrame macro="">
      <xdr:nvGraphicFramePr>
        <xdr:cNvPr id="184" name="Chart 184" title="Chart">
          <a:extLst>
            <a:ext uri="{FF2B5EF4-FFF2-40B4-BE49-F238E27FC236}">
              <a16:creationId xmlns:a16="http://schemas.microsoft.com/office/drawing/2014/main" id="{00000000-0008-0000-2200-0000B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14</xdr:col>
      <xdr:colOff>9525</xdr:colOff>
      <xdr:row>41</xdr:row>
      <xdr:rowOff>0</xdr:rowOff>
    </xdr:from>
    <xdr:ext cx="5715000" cy="3533775"/>
    <xdr:graphicFrame macro="">
      <xdr:nvGraphicFramePr>
        <xdr:cNvPr id="185" name="Chart 185" title="Chart">
          <a:extLst>
            <a:ext uri="{FF2B5EF4-FFF2-40B4-BE49-F238E27FC236}">
              <a16:creationId xmlns:a16="http://schemas.microsoft.com/office/drawing/2014/main" id="{00000000-0008-0000-2200-0000B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21</xdr:col>
      <xdr:colOff>28575</xdr:colOff>
      <xdr:row>41</xdr:row>
      <xdr:rowOff>9525</xdr:rowOff>
    </xdr:from>
    <xdr:ext cx="5715000" cy="3533775"/>
    <xdr:graphicFrame macro="">
      <xdr:nvGraphicFramePr>
        <xdr:cNvPr id="186" name="Chart 186" title="Chart">
          <a:extLst>
            <a:ext uri="{FF2B5EF4-FFF2-40B4-BE49-F238E27FC236}">
              <a16:creationId xmlns:a16="http://schemas.microsoft.com/office/drawing/2014/main" id="{00000000-0008-0000-2200-0000B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  <xdr:oneCellAnchor>
    <xdr:from>
      <xdr:col>0</xdr:col>
      <xdr:colOff>0</xdr:colOff>
      <xdr:row>60</xdr:row>
      <xdr:rowOff>361950</xdr:rowOff>
    </xdr:from>
    <xdr:ext cx="5715000" cy="3533775"/>
    <xdr:graphicFrame macro="">
      <xdr:nvGraphicFramePr>
        <xdr:cNvPr id="187" name="Chart 187" title="Chart">
          <a:extLst>
            <a:ext uri="{FF2B5EF4-FFF2-40B4-BE49-F238E27FC236}">
              <a16:creationId xmlns:a16="http://schemas.microsoft.com/office/drawing/2014/main" id="{00000000-0008-0000-2200-0000B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 fLocksWithSheet="0"/>
  </xdr:oneCellAnchor>
  <xdr:oneCellAnchor>
    <xdr:from>
      <xdr:col>7</xdr:col>
      <xdr:colOff>0</xdr:colOff>
      <xdr:row>60</xdr:row>
      <xdr:rowOff>361950</xdr:rowOff>
    </xdr:from>
    <xdr:ext cx="5715000" cy="3533775"/>
    <xdr:graphicFrame macro="">
      <xdr:nvGraphicFramePr>
        <xdr:cNvPr id="188" name="Chart 188" title="Chart">
          <a:extLst>
            <a:ext uri="{FF2B5EF4-FFF2-40B4-BE49-F238E27FC236}">
              <a16:creationId xmlns:a16="http://schemas.microsoft.com/office/drawing/2014/main" id="{00000000-0008-0000-2200-0000B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 fLocksWithSheet="0"/>
  </xdr:oneCellAnchor>
  <xdr:oneCellAnchor>
    <xdr:from>
      <xdr:col>14</xdr:col>
      <xdr:colOff>9525</xdr:colOff>
      <xdr:row>60</xdr:row>
      <xdr:rowOff>361950</xdr:rowOff>
    </xdr:from>
    <xdr:ext cx="5715000" cy="3533775"/>
    <xdr:graphicFrame macro="">
      <xdr:nvGraphicFramePr>
        <xdr:cNvPr id="189" name="Chart 189" title="Chart">
          <a:extLst>
            <a:ext uri="{FF2B5EF4-FFF2-40B4-BE49-F238E27FC236}">
              <a16:creationId xmlns:a16="http://schemas.microsoft.com/office/drawing/2014/main" id="{00000000-0008-0000-2200-0000B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 fLocksWithSheet="0"/>
  </xdr:oneCellAnchor>
  <xdr:oneCellAnchor>
    <xdr:from>
      <xdr:col>21</xdr:col>
      <xdr:colOff>28575</xdr:colOff>
      <xdr:row>60</xdr:row>
      <xdr:rowOff>361950</xdr:rowOff>
    </xdr:from>
    <xdr:ext cx="5715000" cy="3533775"/>
    <xdr:graphicFrame macro="">
      <xdr:nvGraphicFramePr>
        <xdr:cNvPr id="190" name="Chart 190" title="Chart">
          <a:extLst>
            <a:ext uri="{FF2B5EF4-FFF2-40B4-BE49-F238E27FC236}">
              <a16:creationId xmlns:a16="http://schemas.microsoft.com/office/drawing/2014/main" id="{00000000-0008-0000-2200-0000B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361950</xdr:rowOff>
    </xdr:from>
    <xdr:ext cx="5715000" cy="3533775"/>
    <xdr:graphicFrame macro="">
      <xdr:nvGraphicFramePr>
        <xdr:cNvPr id="191" name="Chart 191" title="Chart">
          <a:extLst>
            <a:ext uri="{FF2B5EF4-FFF2-40B4-BE49-F238E27FC236}">
              <a16:creationId xmlns:a16="http://schemas.microsoft.com/office/drawing/2014/main" id="{00000000-0008-0000-2500-0000B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952500</xdr:colOff>
      <xdr:row>0</xdr:row>
      <xdr:rowOff>361950</xdr:rowOff>
    </xdr:from>
    <xdr:ext cx="5715000" cy="3533775"/>
    <xdr:graphicFrame macro="">
      <xdr:nvGraphicFramePr>
        <xdr:cNvPr id="192" name="Chart 192" title="Chart">
          <a:extLst>
            <a:ext uri="{FF2B5EF4-FFF2-40B4-BE49-F238E27FC236}">
              <a16:creationId xmlns:a16="http://schemas.microsoft.com/office/drawing/2014/main" id="{00000000-0008-0000-2500-0000C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942975</xdr:colOff>
      <xdr:row>0</xdr:row>
      <xdr:rowOff>361950</xdr:rowOff>
    </xdr:from>
    <xdr:ext cx="5715000" cy="3533775"/>
    <xdr:graphicFrame macro="">
      <xdr:nvGraphicFramePr>
        <xdr:cNvPr id="193" name="Chart 193" title="Chart">
          <a:extLst>
            <a:ext uri="{FF2B5EF4-FFF2-40B4-BE49-F238E27FC236}">
              <a16:creationId xmlns:a16="http://schemas.microsoft.com/office/drawing/2014/main" id="{00000000-0008-0000-2500-0000C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21</xdr:col>
      <xdr:colOff>28575</xdr:colOff>
      <xdr:row>0</xdr:row>
      <xdr:rowOff>361950</xdr:rowOff>
    </xdr:from>
    <xdr:ext cx="5715000" cy="3533775"/>
    <xdr:graphicFrame macro="">
      <xdr:nvGraphicFramePr>
        <xdr:cNvPr id="194" name="Chart 194" title="Chart">
          <a:extLst>
            <a:ext uri="{FF2B5EF4-FFF2-40B4-BE49-F238E27FC236}">
              <a16:creationId xmlns:a16="http://schemas.microsoft.com/office/drawing/2014/main" id="{00000000-0008-0000-2500-0000C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0</xdr:col>
      <xdr:colOff>0</xdr:colOff>
      <xdr:row>20</xdr:row>
      <xdr:rowOff>209550</xdr:rowOff>
    </xdr:from>
    <xdr:ext cx="5715000" cy="3533775"/>
    <xdr:graphicFrame macro="">
      <xdr:nvGraphicFramePr>
        <xdr:cNvPr id="195" name="Chart 195" title="Chart">
          <a:extLst>
            <a:ext uri="{FF2B5EF4-FFF2-40B4-BE49-F238E27FC236}">
              <a16:creationId xmlns:a16="http://schemas.microsoft.com/office/drawing/2014/main" id="{00000000-0008-0000-2500-0000C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6</xdr:col>
      <xdr:colOff>952500</xdr:colOff>
      <xdr:row>20</xdr:row>
      <xdr:rowOff>209550</xdr:rowOff>
    </xdr:from>
    <xdr:ext cx="5715000" cy="3533775"/>
    <xdr:graphicFrame macro="">
      <xdr:nvGraphicFramePr>
        <xdr:cNvPr id="196" name="Chart 196" title="Chart">
          <a:extLst>
            <a:ext uri="{FF2B5EF4-FFF2-40B4-BE49-F238E27FC236}">
              <a16:creationId xmlns:a16="http://schemas.microsoft.com/office/drawing/2014/main" id="{00000000-0008-0000-2500-0000C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13</xdr:col>
      <xdr:colOff>942975</xdr:colOff>
      <xdr:row>20</xdr:row>
      <xdr:rowOff>209550</xdr:rowOff>
    </xdr:from>
    <xdr:ext cx="5715000" cy="3533775"/>
    <xdr:graphicFrame macro="">
      <xdr:nvGraphicFramePr>
        <xdr:cNvPr id="197" name="Chart 197" title="Chart">
          <a:extLst>
            <a:ext uri="{FF2B5EF4-FFF2-40B4-BE49-F238E27FC236}">
              <a16:creationId xmlns:a16="http://schemas.microsoft.com/office/drawing/2014/main" id="{00000000-0008-0000-2500-0000C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21</xdr:col>
      <xdr:colOff>28575</xdr:colOff>
      <xdr:row>20</xdr:row>
      <xdr:rowOff>209550</xdr:rowOff>
    </xdr:from>
    <xdr:ext cx="5715000" cy="3533775"/>
    <xdr:graphicFrame macro="">
      <xdr:nvGraphicFramePr>
        <xdr:cNvPr id="198" name="Chart 198" title="Chart">
          <a:extLst>
            <a:ext uri="{FF2B5EF4-FFF2-40B4-BE49-F238E27FC236}">
              <a16:creationId xmlns:a16="http://schemas.microsoft.com/office/drawing/2014/main" id="{00000000-0008-0000-2500-0000C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9525</xdr:rowOff>
    </xdr:from>
    <xdr:ext cx="5715000" cy="3533775"/>
    <xdr:graphicFrame macro="">
      <xdr:nvGraphicFramePr>
        <xdr:cNvPr id="199" name="Chart 199" title="Chart">
          <a:extLst>
            <a:ext uri="{FF2B5EF4-FFF2-40B4-BE49-F238E27FC236}">
              <a16:creationId xmlns:a16="http://schemas.microsoft.com/office/drawing/2014/main" id="{00000000-0008-0000-2800-0000C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0</xdr:colOff>
      <xdr:row>1</xdr:row>
      <xdr:rowOff>9525</xdr:rowOff>
    </xdr:from>
    <xdr:ext cx="5715000" cy="3533775"/>
    <xdr:graphicFrame macro="">
      <xdr:nvGraphicFramePr>
        <xdr:cNvPr id="200" name="Chart 200" title="Chart">
          <a:extLst>
            <a:ext uri="{FF2B5EF4-FFF2-40B4-BE49-F238E27FC236}">
              <a16:creationId xmlns:a16="http://schemas.microsoft.com/office/drawing/2014/main" id="{00000000-0008-0000-2800-0000C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962025</xdr:colOff>
      <xdr:row>1</xdr:row>
      <xdr:rowOff>9525</xdr:rowOff>
    </xdr:from>
    <xdr:ext cx="5715000" cy="3533775"/>
    <xdr:graphicFrame macro="">
      <xdr:nvGraphicFramePr>
        <xdr:cNvPr id="201" name="Chart 201" title="Chart">
          <a:extLst>
            <a:ext uri="{FF2B5EF4-FFF2-40B4-BE49-F238E27FC236}">
              <a16:creationId xmlns:a16="http://schemas.microsoft.com/office/drawing/2014/main" id="{00000000-0008-0000-2800-0000C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21</xdr:col>
      <xdr:colOff>0</xdr:colOff>
      <xdr:row>1</xdr:row>
      <xdr:rowOff>9525</xdr:rowOff>
    </xdr:from>
    <xdr:ext cx="5715000" cy="3533775"/>
    <xdr:graphicFrame macro="">
      <xdr:nvGraphicFramePr>
        <xdr:cNvPr id="202" name="Chart 202" title="Chart">
          <a:extLst>
            <a:ext uri="{FF2B5EF4-FFF2-40B4-BE49-F238E27FC236}">
              <a16:creationId xmlns:a16="http://schemas.microsoft.com/office/drawing/2014/main" id="{00000000-0008-0000-2800-0000C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9525</xdr:rowOff>
    </xdr:from>
    <xdr:ext cx="5715000" cy="3533775"/>
    <xdr:graphicFrame macro="">
      <xdr:nvGraphicFramePr>
        <xdr:cNvPr id="203" name="Chart 203" title="Chart">
          <a:extLst>
            <a:ext uri="{FF2B5EF4-FFF2-40B4-BE49-F238E27FC236}">
              <a16:creationId xmlns:a16="http://schemas.microsoft.com/office/drawing/2014/main" id="{00000000-0008-0000-2B00-0000C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952500</xdr:colOff>
      <xdr:row>1</xdr:row>
      <xdr:rowOff>19050</xdr:rowOff>
    </xdr:from>
    <xdr:ext cx="5715000" cy="3533775"/>
    <xdr:graphicFrame macro="">
      <xdr:nvGraphicFramePr>
        <xdr:cNvPr id="204" name="Chart 204" title="Chart">
          <a:extLst>
            <a:ext uri="{FF2B5EF4-FFF2-40B4-BE49-F238E27FC236}">
              <a16:creationId xmlns:a16="http://schemas.microsoft.com/office/drawing/2014/main" id="{00000000-0008-0000-2B00-0000C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952500</xdr:colOff>
      <xdr:row>1</xdr:row>
      <xdr:rowOff>19050</xdr:rowOff>
    </xdr:from>
    <xdr:ext cx="5715000" cy="3533775"/>
    <xdr:graphicFrame macro="">
      <xdr:nvGraphicFramePr>
        <xdr:cNvPr id="205" name="Chart 205" title="Chart">
          <a:extLst>
            <a:ext uri="{FF2B5EF4-FFF2-40B4-BE49-F238E27FC236}">
              <a16:creationId xmlns:a16="http://schemas.microsoft.com/office/drawing/2014/main" id="{00000000-0008-0000-2B00-0000C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21</xdr:col>
      <xdr:colOff>28575</xdr:colOff>
      <xdr:row>1</xdr:row>
      <xdr:rowOff>19050</xdr:rowOff>
    </xdr:from>
    <xdr:ext cx="5715000" cy="3533775"/>
    <xdr:graphicFrame macro="">
      <xdr:nvGraphicFramePr>
        <xdr:cNvPr id="206" name="Chart 206" title="Chart">
          <a:extLst>
            <a:ext uri="{FF2B5EF4-FFF2-40B4-BE49-F238E27FC236}">
              <a16:creationId xmlns:a16="http://schemas.microsoft.com/office/drawing/2014/main" id="{00000000-0008-0000-2B00-0000C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0</xdr:col>
      <xdr:colOff>0</xdr:colOff>
      <xdr:row>20</xdr:row>
      <xdr:rowOff>352425</xdr:rowOff>
    </xdr:from>
    <xdr:ext cx="5715000" cy="3533775"/>
    <xdr:graphicFrame macro="">
      <xdr:nvGraphicFramePr>
        <xdr:cNvPr id="207" name="Chart 207" title="Chart">
          <a:extLst>
            <a:ext uri="{FF2B5EF4-FFF2-40B4-BE49-F238E27FC236}">
              <a16:creationId xmlns:a16="http://schemas.microsoft.com/office/drawing/2014/main" id="{00000000-0008-0000-2B00-0000C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6</xdr:col>
      <xdr:colOff>952500</xdr:colOff>
      <xdr:row>20</xdr:row>
      <xdr:rowOff>352425</xdr:rowOff>
    </xdr:from>
    <xdr:ext cx="5715000" cy="3533775"/>
    <xdr:graphicFrame macro="">
      <xdr:nvGraphicFramePr>
        <xdr:cNvPr id="208" name="Chart 208" title="Chart">
          <a:extLst>
            <a:ext uri="{FF2B5EF4-FFF2-40B4-BE49-F238E27FC236}">
              <a16:creationId xmlns:a16="http://schemas.microsoft.com/office/drawing/2014/main" id="{00000000-0008-0000-2B00-0000D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13</xdr:col>
      <xdr:colOff>942975</xdr:colOff>
      <xdr:row>20</xdr:row>
      <xdr:rowOff>352425</xdr:rowOff>
    </xdr:from>
    <xdr:ext cx="5715000" cy="3533775"/>
    <xdr:graphicFrame macro="">
      <xdr:nvGraphicFramePr>
        <xdr:cNvPr id="209" name="Chart 209" title="Chart">
          <a:extLst>
            <a:ext uri="{FF2B5EF4-FFF2-40B4-BE49-F238E27FC236}">
              <a16:creationId xmlns:a16="http://schemas.microsoft.com/office/drawing/2014/main" id="{00000000-0008-0000-2B00-0000D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21</xdr:col>
      <xdr:colOff>28575</xdr:colOff>
      <xdr:row>20</xdr:row>
      <xdr:rowOff>352425</xdr:rowOff>
    </xdr:from>
    <xdr:ext cx="5715000" cy="3533775"/>
    <xdr:graphicFrame macro="">
      <xdr:nvGraphicFramePr>
        <xdr:cNvPr id="210" name="Chart 210" title="Chart">
          <a:extLst>
            <a:ext uri="{FF2B5EF4-FFF2-40B4-BE49-F238E27FC236}">
              <a16:creationId xmlns:a16="http://schemas.microsoft.com/office/drawing/2014/main" id="{00000000-0008-0000-2B00-0000D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0</xdr:col>
      <xdr:colOff>0</xdr:colOff>
      <xdr:row>40</xdr:row>
      <xdr:rowOff>514350</xdr:rowOff>
    </xdr:from>
    <xdr:ext cx="5715000" cy="3533775"/>
    <xdr:graphicFrame macro="">
      <xdr:nvGraphicFramePr>
        <xdr:cNvPr id="211" name="Chart 211" title="Chart">
          <a:extLst>
            <a:ext uri="{FF2B5EF4-FFF2-40B4-BE49-F238E27FC236}">
              <a16:creationId xmlns:a16="http://schemas.microsoft.com/office/drawing/2014/main" id="{00000000-0008-0000-2B00-0000D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6</xdr:col>
      <xdr:colOff>952500</xdr:colOff>
      <xdr:row>41</xdr:row>
      <xdr:rowOff>0</xdr:rowOff>
    </xdr:from>
    <xdr:ext cx="5715000" cy="3533775"/>
    <xdr:graphicFrame macro="">
      <xdr:nvGraphicFramePr>
        <xdr:cNvPr id="212" name="Chart 212" title="Chart">
          <a:extLst>
            <a:ext uri="{FF2B5EF4-FFF2-40B4-BE49-F238E27FC236}">
              <a16:creationId xmlns:a16="http://schemas.microsoft.com/office/drawing/2014/main" id="{00000000-0008-0000-2B00-0000D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13</xdr:col>
      <xdr:colOff>952500</xdr:colOff>
      <xdr:row>41</xdr:row>
      <xdr:rowOff>0</xdr:rowOff>
    </xdr:from>
    <xdr:ext cx="5715000" cy="3533775"/>
    <xdr:graphicFrame macro="">
      <xdr:nvGraphicFramePr>
        <xdr:cNvPr id="213" name="Chart 213" title="Chart">
          <a:extLst>
            <a:ext uri="{FF2B5EF4-FFF2-40B4-BE49-F238E27FC236}">
              <a16:creationId xmlns:a16="http://schemas.microsoft.com/office/drawing/2014/main" id="{00000000-0008-0000-2B00-0000D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21</xdr:col>
      <xdr:colOff>28575</xdr:colOff>
      <xdr:row>40</xdr:row>
      <xdr:rowOff>485775</xdr:rowOff>
    </xdr:from>
    <xdr:ext cx="5715000" cy="3533775"/>
    <xdr:graphicFrame macro="">
      <xdr:nvGraphicFramePr>
        <xdr:cNvPr id="214" name="Chart 214" title="Chart">
          <a:extLst>
            <a:ext uri="{FF2B5EF4-FFF2-40B4-BE49-F238E27FC236}">
              <a16:creationId xmlns:a16="http://schemas.microsoft.com/office/drawing/2014/main" id="{00000000-0008-0000-2B00-0000D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  <xdr:oneCellAnchor>
    <xdr:from>
      <xdr:col>0</xdr:col>
      <xdr:colOff>0</xdr:colOff>
      <xdr:row>61</xdr:row>
      <xdr:rowOff>19050</xdr:rowOff>
    </xdr:from>
    <xdr:ext cx="5715000" cy="3533775"/>
    <xdr:graphicFrame macro="">
      <xdr:nvGraphicFramePr>
        <xdr:cNvPr id="215" name="Chart 215" title="Chart">
          <a:extLst>
            <a:ext uri="{FF2B5EF4-FFF2-40B4-BE49-F238E27FC236}">
              <a16:creationId xmlns:a16="http://schemas.microsoft.com/office/drawing/2014/main" id="{00000000-0008-0000-2B00-0000D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 fLocksWithSheet="0"/>
  </xdr:oneCellAnchor>
  <xdr:oneCellAnchor>
    <xdr:from>
      <xdr:col>6</xdr:col>
      <xdr:colOff>952500</xdr:colOff>
      <xdr:row>61</xdr:row>
      <xdr:rowOff>19050</xdr:rowOff>
    </xdr:from>
    <xdr:ext cx="5715000" cy="3533775"/>
    <xdr:graphicFrame macro="">
      <xdr:nvGraphicFramePr>
        <xdr:cNvPr id="216" name="Chart 216" title="Chart">
          <a:extLst>
            <a:ext uri="{FF2B5EF4-FFF2-40B4-BE49-F238E27FC236}">
              <a16:creationId xmlns:a16="http://schemas.microsoft.com/office/drawing/2014/main" id="{00000000-0008-0000-2B00-0000D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 fLocksWithSheet="0"/>
  </xdr:oneCellAnchor>
  <xdr:oneCellAnchor>
    <xdr:from>
      <xdr:col>13</xdr:col>
      <xdr:colOff>952500</xdr:colOff>
      <xdr:row>61</xdr:row>
      <xdr:rowOff>19050</xdr:rowOff>
    </xdr:from>
    <xdr:ext cx="5715000" cy="3533775"/>
    <xdr:graphicFrame macro="">
      <xdr:nvGraphicFramePr>
        <xdr:cNvPr id="217" name="Chart 217" title="Chart">
          <a:extLst>
            <a:ext uri="{FF2B5EF4-FFF2-40B4-BE49-F238E27FC236}">
              <a16:creationId xmlns:a16="http://schemas.microsoft.com/office/drawing/2014/main" id="{00000000-0008-0000-2B00-0000D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 fLocksWithSheet="0"/>
  </xdr:oneCellAnchor>
  <xdr:oneCellAnchor>
    <xdr:from>
      <xdr:col>0</xdr:col>
      <xdr:colOff>0</xdr:colOff>
      <xdr:row>81</xdr:row>
      <xdr:rowOff>0</xdr:rowOff>
    </xdr:from>
    <xdr:ext cx="5715000" cy="3533775"/>
    <xdr:graphicFrame macro="">
      <xdr:nvGraphicFramePr>
        <xdr:cNvPr id="218" name="Chart 218" title="Chart">
          <a:extLst>
            <a:ext uri="{FF2B5EF4-FFF2-40B4-BE49-F238E27FC236}">
              <a16:creationId xmlns:a16="http://schemas.microsoft.com/office/drawing/2014/main" id="{00000000-0008-0000-2B00-0000D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 fLocksWithSheet="0"/>
  </xdr:oneCellAnchor>
  <xdr:oneCellAnchor>
    <xdr:from>
      <xdr:col>6</xdr:col>
      <xdr:colOff>952500</xdr:colOff>
      <xdr:row>80</xdr:row>
      <xdr:rowOff>361950</xdr:rowOff>
    </xdr:from>
    <xdr:ext cx="5715000" cy="3533775"/>
    <xdr:graphicFrame macro="">
      <xdr:nvGraphicFramePr>
        <xdr:cNvPr id="219" name="Chart 219" title="Chart">
          <a:extLst>
            <a:ext uri="{FF2B5EF4-FFF2-40B4-BE49-F238E27FC236}">
              <a16:creationId xmlns:a16="http://schemas.microsoft.com/office/drawing/2014/main" id="{00000000-0008-0000-2B00-0000D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 fLocksWithSheet="0"/>
  </xdr:oneCellAnchor>
  <xdr:oneCellAnchor>
    <xdr:from>
      <xdr:col>13</xdr:col>
      <xdr:colOff>952500</xdr:colOff>
      <xdr:row>80</xdr:row>
      <xdr:rowOff>361950</xdr:rowOff>
    </xdr:from>
    <xdr:ext cx="5715000" cy="3533775"/>
    <xdr:graphicFrame macro="">
      <xdr:nvGraphicFramePr>
        <xdr:cNvPr id="220" name="Chart 220" title="Chart">
          <a:extLst>
            <a:ext uri="{FF2B5EF4-FFF2-40B4-BE49-F238E27FC236}">
              <a16:creationId xmlns:a16="http://schemas.microsoft.com/office/drawing/2014/main" id="{00000000-0008-0000-2B00-0000D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 fLocksWithSheet="0"/>
  </xdr:oneCellAnchor>
  <xdr:oneCellAnchor>
    <xdr:from>
      <xdr:col>21</xdr:col>
      <xdr:colOff>28575</xdr:colOff>
      <xdr:row>80</xdr:row>
      <xdr:rowOff>361950</xdr:rowOff>
    </xdr:from>
    <xdr:ext cx="5715000" cy="3533775"/>
    <xdr:graphicFrame macro="">
      <xdr:nvGraphicFramePr>
        <xdr:cNvPr id="221" name="Chart 221" title="Chart">
          <a:extLst>
            <a:ext uri="{FF2B5EF4-FFF2-40B4-BE49-F238E27FC236}">
              <a16:creationId xmlns:a16="http://schemas.microsoft.com/office/drawing/2014/main" id="{00000000-0008-0000-2B00-0000D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 fLocksWithSheet="0"/>
  </xdr:oneCellAnchor>
  <xdr:oneCellAnchor>
    <xdr:from>
      <xdr:col>0</xdr:col>
      <xdr:colOff>0</xdr:colOff>
      <xdr:row>100</xdr:row>
      <xdr:rowOff>514350</xdr:rowOff>
    </xdr:from>
    <xdr:ext cx="5715000" cy="3533775"/>
    <xdr:graphicFrame macro="">
      <xdr:nvGraphicFramePr>
        <xdr:cNvPr id="222" name="Chart 222" title="Chart">
          <a:extLst>
            <a:ext uri="{FF2B5EF4-FFF2-40B4-BE49-F238E27FC236}">
              <a16:creationId xmlns:a16="http://schemas.microsoft.com/office/drawing/2014/main" id="{00000000-0008-0000-2B00-0000D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 fLocksWithSheet="0"/>
  </xdr:oneCellAnchor>
  <xdr:oneCellAnchor>
    <xdr:from>
      <xdr:col>6</xdr:col>
      <xdr:colOff>952500</xdr:colOff>
      <xdr:row>100</xdr:row>
      <xdr:rowOff>514350</xdr:rowOff>
    </xdr:from>
    <xdr:ext cx="5715000" cy="3533775"/>
    <xdr:graphicFrame macro="">
      <xdr:nvGraphicFramePr>
        <xdr:cNvPr id="223" name="Chart 223" title="Chart">
          <a:extLst>
            <a:ext uri="{FF2B5EF4-FFF2-40B4-BE49-F238E27FC236}">
              <a16:creationId xmlns:a16="http://schemas.microsoft.com/office/drawing/2014/main" id="{00000000-0008-0000-2B00-0000D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 fLocksWithSheet="0"/>
  </xdr:oneCellAnchor>
  <xdr:oneCellAnchor>
    <xdr:from>
      <xdr:col>13</xdr:col>
      <xdr:colOff>952500</xdr:colOff>
      <xdr:row>100</xdr:row>
      <xdr:rowOff>514350</xdr:rowOff>
    </xdr:from>
    <xdr:ext cx="5715000" cy="3533775"/>
    <xdr:graphicFrame macro="">
      <xdr:nvGraphicFramePr>
        <xdr:cNvPr id="224" name="Chart 224" title="Chart">
          <a:extLst>
            <a:ext uri="{FF2B5EF4-FFF2-40B4-BE49-F238E27FC236}">
              <a16:creationId xmlns:a16="http://schemas.microsoft.com/office/drawing/2014/main" id="{00000000-0008-0000-2B00-0000E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 fLocksWithSheet="0"/>
  </xdr:oneCellAnchor>
  <xdr:oneCellAnchor>
    <xdr:from>
      <xdr:col>20</xdr:col>
      <xdr:colOff>952500</xdr:colOff>
      <xdr:row>100</xdr:row>
      <xdr:rowOff>514350</xdr:rowOff>
    </xdr:from>
    <xdr:ext cx="5715000" cy="3533775"/>
    <xdr:graphicFrame macro="">
      <xdr:nvGraphicFramePr>
        <xdr:cNvPr id="225" name="Chart 225" title="Chart">
          <a:extLst>
            <a:ext uri="{FF2B5EF4-FFF2-40B4-BE49-F238E27FC236}">
              <a16:creationId xmlns:a16="http://schemas.microsoft.com/office/drawing/2014/main" id="{00000000-0008-0000-2B00-0000E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 fLocksWithSheet="0"/>
  </xdr:oneCellAnchor>
  <xdr:oneCellAnchor>
    <xdr:from>
      <xdr:col>0</xdr:col>
      <xdr:colOff>0</xdr:colOff>
      <xdr:row>120</xdr:row>
      <xdr:rowOff>361950</xdr:rowOff>
    </xdr:from>
    <xdr:ext cx="6076950" cy="3762375"/>
    <xdr:graphicFrame macro="">
      <xdr:nvGraphicFramePr>
        <xdr:cNvPr id="226" name="Chart 226" title="Chart">
          <a:extLst>
            <a:ext uri="{FF2B5EF4-FFF2-40B4-BE49-F238E27FC236}">
              <a16:creationId xmlns:a16="http://schemas.microsoft.com/office/drawing/2014/main" id="{00000000-0008-0000-2B00-0000E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 fLocksWithSheet="0"/>
  </xdr:oneCellAnchor>
  <xdr:oneCellAnchor>
    <xdr:from>
      <xdr:col>6</xdr:col>
      <xdr:colOff>952500</xdr:colOff>
      <xdr:row>120</xdr:row>
      <xdr:rowOff>361950</xdr:rowOff>
    </xdr:from>
    <xdr:ext cx="5715000" cy="3533775"/>
    <xdr:graphicFrame macro="">
      <xdr:nvGraphicFramePr>
        <xdr:cNvPr id="227" name="Chart 227" title="Chart">
          <a:extLst>
            <a:ext uri="{FF2B5EF4-FFF2-40B4-BE49-F238E27FC236}">
              <a16:creationId xmlns:a16="http://schemas.microsoft.com/office/drawing/2014/main" id="{00000000-0008-0000-2B00-0000E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 fLocksWithSheet="0"/>
  </xdr:oneCellAnchor>
  <xdr:oneCellAnchor>
    <xdr:from>
      <xdr:col>14</xdr:col>
      <xdr:colOff>0</xdr:colOff>
      <xdr:row>120</xdr:row>
      <xdr:rowOff>361950</xdr:rowOff>
    </xdr:from>
    <xdr:ext cx="5715000" cy="3533775"/>
    <xdr:graphicFrame macro="">
      <xdr:nvGraphicFramePr>
        <xdr:cNvPr id="228" name="Chart 228" title="Chart">
          <a:extLst>
            <a:ext uri="{FF2B5EF4-FFF2-40B4-BE49-F238E27FC236}">
              <a16:creationId xmlns:a16="http://schemas.microsoft.com/office/drawing/2014/main" id="{00000000-0008-0000-2B00-0000E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 fLocksWithSheet="0"/>
  </xdr:oneCellAnchor>
  <xdr:oneCellAnchor>
    <xdr:from>
      <xdr:col>21</xdr:col>
      <xdr:colOff>9525</xdr:colOff>
      <xdr:row>120</xdr:row>
      <xdr:rowOff>361950</xdr:rowOff>
    </xdr:from>
    <xdr:ext cx="5715000" cy="3533775"/>
    <xdr:graphicFrame macro="">
      <xdr:nvGraphicFramePr>
        <xdr:cNvPr id="229" name="Chart 229" title="Chart">
          <a:extLst>
            <a:ext uri="{FF2B5EF4-FFF2-40B4-BE49-F238E27FC236}">
              <a16:creationId xmlns:a16="http://schemas.microsoft.com/office/drawing/2014/main" id="{00000000-0008-0000-2B00-0000E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 fLocksWithSheet="0"/>
  </xdr:oneCellAnchor>
  <xdr:oneCellAnchor>
    <xdr:from>
      <xdr:col>0</xdr:col>
      <xdr:colOff>0</xdr:colOff>
      <xdr:row>142</xdr:row>
      <xdr:rowOff>19050</xdr:rowOff>
    </xdr:from>
    <xdr:ext cx="5715000" cy="3533775"/>
    <xdr:graphicFrame macro="">
      <xdr:nvGraphicFramePr>
        <xdr:cNvPr id="230" name="Chart 230" title="Chart">
          <a:extLst>
            <a:ext uri="{FF2B5EF4-FFF2-40B4-BE49-F238E27FC236}">
              <a16:creationId xmlns:a16="http://schemas.microsoft.com/office/drawing/2014/main" id="{00000000-0008-0000-2B00-0000E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 fLocksWithSheet="0"/>
  </xdr:oneCellAnchor>
  <xdr:oneCellAnchor>
    <xdr:from>
      <xdr:col>6</xdr:col>
      <xdr:colOff>952500</xdr:colOff>
      <xdr:row>142</xdr:row>
      <xdr:rowOff>19050</xdr:rowOff>
    </xdr:from>
    <xdr:ext cx="5715000" cy="3533775"/>
    <xdr:graphicFrame macro="">
      <xdr:nvGraphicFramePr>
        <xdr:cNvPr id="231" name="Chart 231" title="Chart">
          <a:extLst>
            <a:ext uri="{FF2B5EF4-FFF2-40B4-BE49-F238E27FC236}">
              <a16:creationId xmlns:a16="http://schemas.microsoft.com/office/drawing/2014/main" id="{00000000-0008-0000-2B00-0000E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 fLocksWithSheet="0"/>
  </xdr:oneCellAnchor>
  <xdr:oneCellAnchor>
    <xdr:from>
      <xdr:col>13</xdr:col>
      <xdr:colOff>952500</xdr:colOff>
      <xdr:row>142</xdr:row>
      <xdr:rowOff>19050</xdr:rowOff>
    </xdr:from>
    <xdr:ext cx="5715000" cy="3533775"/>
    <xdr:graphicFrame macro="">
      <xdr:nvGraphicFramePr>
        <xdr:cNvPr id="232" name="Chart 232" title="Chart">
          <a:extLst>
            <a:ext uri="{FF2B5EF4-FFF2-40B4-BE49-F238E27FC236}">
              <a16:creationId xmlns:a16="http://schemas.microsoft.com/office/drawing/2014/main" id="{00000000-0008-0000-2B00-0000E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 fLocksWithSheet="0"/>
  </xdr:oneCellAnchor>
  <xdr:oneCellAnchor>
    <xdr:from>
      <xdr:col>21</xdr:col>
      <xdr:colOff>28575</xdr:colOff>
      <xdr:row>142</xdr:row>
      <xdr:rowOff>19050</xdr:rowOff>
    </xdr:from>
    <xdr:ext cx="5715000" cy="3533775"/>
    <xdr:graphicFrame macro="">
      <xdr:nvGraphicFramePr>
        <xdr:cNvPr id="233" name="Chart 233" title="Chart">
          <a:extLst>
            <a:ext uri="{FF2B5EF4-FFF2-40B4-BE49-F238E27FC236}">
              <a16:creationId xmlns:a16="http://schemas.microsoft.com/office/drawing/2014/main" id="{00000000-0008-0000-2B00-0000E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 fLocksWithSheet="0"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514350</xdr:rowOff>
    </xdr:from>
    <xdr:ext cx="5715000" cy="3533775"/>
    <xdr:graphicFrame macro="">
      <xdr:nvGraphicFramePr>
        <xdr:cNvPr id="234" name="Chart 234" title="Chart">
          <a:extLst>
            <a:ext uri="{FF2B5EF4-FFF2-40B4-BE49-F238E27FC236}">
              <a16:creationId xmlns:a16="http://schemas.microsoft.com/office/drawing/2014/main" id="{00000000-0008-0000-2E00-0000E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0</xdr:colOff>
      <xdr:row>0</xdr:row>
      <xdr:rowOff>514350</xdr:rowOff>
    </xdr:from>
    <xdr:ext cx="5715000" cy="3533775"/>
    <xdr:graphicFrame macro="">
      <xdr:nvGraphicFramePr>
        <xdr:cNvPr id="235" name="Chart 235" title="Chart">
          <a:extLst>
            <a:ext uri="{FF2B5EF4-FFF2-40B4-BE49-F238E27FC236}">
              <a16:creationId xmlns:a16="http://schemas.microsoft.com/office/drawing/2014/main" id="{00000000-0008-0000-2E00-0000E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14</xdr:col>
      <xdr:colOff>9525</xdr:colOff>
      <xdr:row>0</xdr:row>
      <xdr:rowOff>514350</xdr:rowOff>
    </xdr:from>
    <xdr:ext cx="5715000" cy="3533775"/>
    <xdr:graphicFrame macro="">
      <xdr:nvGraphicFramePr>
        <xdr:cNvPr id="236" name="Chart 236" title="Chart">
          <a:extLst>
            <a:ext uri="{FF2B5EF4-FFF2-40B4-BE49-F238E27FC236}">
              <a16:creationId xmlns:a16="http://schemas.microsoft.com/office/drawing/2014/main" id="{00000000-0008-0000-2E00-0000E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21</xdr:col>
      <xdr:colOff>28575</xdr:colOff>
      <xdr:row>0</xdr:row>
      <xdr:rowOff>514350</xdr:rowOff>
    </xdr:from>
    <xdr:ext cx="5715000" cy="3533775"/>
    <xdr:graphicFrame macro="">
      <xdr:nvGraphicFramePr>
        <xdr:cNvPr id="237" name="Chart 237" title="Chart">
          <a:extLst>
            <a:ext uri="{FF2B5EF4-FFF2-40B4-BE49-F238E27FC236}">
              <a16:creationId xmlns:a16="http://schemas.microsoft.com/office/drawing/2014/main" id="{00000000-0008-0000-2E00-0000E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0</xdr:col>
      <xdr:colOff>0</xdr:colOff>
      <xdr:row>20</xdr:row>
      <xdr:rowOff>361950</xdr:rowOff>
    </xdr:from>
    <xdr:ext cx="5715000" cy="3533775"/>
    <xdr:graphicFrame macro="">
      <xdr:nvGraphicFramePr>
        <xdr:cNvPr id="238" name="Chart 238" title="Chart">
          <a:extLst>
            <a:ext uri="{FF2B5EF4-FFF2-40B4-BE49-F238E27FC236}">
              <a16:creationId xmlns:a16="http://schemas.microsoft.com/office/drawing/2014/main" id="{00000000-0008-0000-2E00-0000E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7</xdr:col>
      <xdr:colOff>0</xdr:colOff>
      <xdr:row>20</xdr:row>
      <xdr:rowOff>361950</xdr:rowOff>
    </xdr:from>
    <xdr:ext cx="5715000" cy="3533775"/>
    <xdr:graphicFrame macro="">
      <xdr:nvGraphicFramePr>
        <xdr:cNvPr id="239" name="Chart 239" title="Chart">
          <a:extLst>
            <a:ext uri="{FF2B5EF4-FFF2-40B4-BE49-F238E27FC236}">
              <a16:creationId xmlns:a16="http://schemas.microsoft.com/office/drawing/2014/main" id="{00000000-0008-0000-2E00-0000E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14</xdr:col>
      <xdr:colOff>9525</xdr:colOff>
      <xdr:row>20</xdr:row>
      <xdr:rowOff>361950</xdr:rowOff>
    </xdr:from>
    <xdr:ext cx="5715000" cy="3533775"/>
    <xdr:graphicFrame macro="">
      <xdr:nvGraphicFramePr>
        <xdr:cNvPr id="240" name="Chart 240" title="Chart">
          <a:extLst>
            <a:ext uri="{FF2B5EF4-FFF2-40B4-BE49-F238E27FC236}">
              <a16:creationId xmlns:a16="http://schemas.microsoft.com/office/drawing/2014/main" id="{00000000-0008-0000-2E00-0000F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21</xdr:col>
      <xdr:colOff>28575</xdr:colOff>
      <xdr:row>20</xdr:row>
      <xdr:rowOff>361950</xdr:rowOff>
    </xdr:from>
    <xdr:ext cx="5715000" cy="3533775"/>
    <xdr:graphicFrame macro="">
      <xdr:nvGraphicFramePr>
        <xdr:cNvPr id="241" name="Chart 241" title="Chart">
          <a:extLst>
            <a:ext uri="{FF2B5EF4-FFF2-40B4-BE49-F238E27FC236}">
              <a16:creationId xmlns:a16="http://schemas.microsoft.com/office/drawing/2014/main" id="{00000000-0008-0000-2E00-0000F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16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78A59B4-E647-4940-B885-49D0972879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0</xdr:row>
      <xdr:rowOff>0</xdr:rowOff>
    </xdr:from>
    <xdr:to>
      <xdr:col>16</xdr:col>
      <xdr:colOff>304800</xdr:colOff>
      <xdr:row>16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3C049C1-D466-4D65-9997-9AB71EC2FE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86400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0</xdr:colOff>
      <xdr:row>0</xdr:row>
      <xdr:rowOff>0</xdr:rowOff>
    </xdr:from>
    <xdr:to>
      <xdr:col>25</xdr:col>
      <xdr:colOff>304800</xdr:colOff>
      <xdr:row>16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E0732CB-117E-4B4A-82E0-0488144E5C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72800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18</xdr:row>
      <xdr:rowOff>0</xdr:rowOff>
    </xdr:from>
    <xdr:to>
      <xdr:col>7</xdr:col>
      <xdr:colOff>304800</xdr:colOff>
      <xdr:row>34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EDACF93D-EC84-41F8-A9C3-4CA0D59826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914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18</xdr:row>
      <xdr:rowOff>0</xdr:rowOff>
    </xdr:from>
    <xdr:to>
      <xdr:col>16</xdr:col>
      <xdr:colOff>304800</xdr:colOff>
      <xdr:row>34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EA524813-A928-4214-B3A0-324C4DB084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86400" y="2914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0</xdr:colOff>
      <xdr:row>18</xdr:row>
      <xdr:rowOff>0</xdr:rowOff>
    </xdr:from>
    <xdr:to>
      <xdr:col>25</xdr:col>
      <xdr:colOff>304800</xdr:colOff>
      <xdr:row>34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CCC9E511-8CC1-44ED-B187-B25A1BB68B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72800" y="2914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36</xdr:row>
      <xdr:rowOff>0</xdr:rowOff>
    </xdr:from>
    <xdr:to>
      <xdr:col>7</xdr:col>
      <xdr:colOff>304800</xdr:colOff>
      <xdr:row>52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7F8C91E7-A89E-4D5A-ACF4-108C977C87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829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36</xdr:row>
      <xdr:rowOff>57150</xdr:rowOff>
    </xdr:from>
    <xdr:to>
      <xdr:col>16</xdr:col>
      <xdr:colOff>304800</xdr:colOff>
      <xdr:row>53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DF22F6DE-6399-4C68-8AFD-E7209CF4D5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86400" y="58864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0</xdr:colOff>
      <xdr:row>36</xdr:row>
      <xdr:rowOff>0</xdr:rowOff>
    </xdr:from>
    <xdr:to>
      <xdr:col>25</xdr:col>
      <xdr:colOff>304800</xdr:colOff>
      <xdr:row>52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B13A36A6-7A1D-4827-929C-D4A923383E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72800" y="5829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54</xdr:row>
      <xdr:rowOff>0</xdr:rowOff>
    </xdr:from>
    <xdr:to>
      <xdr:col>7</xdr:col>
      <xdr:colOff>304800</xdr:colOff>
      <xdr:row>70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A5AD37F3-8FC1-4737-B00B-2C308540A9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87439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54</xdr:row>
      <xdr:rowOff>0</xdr:rowOff>
    </xdr:from>
    <xdr:to>
      <xdr:col>16</xdr:col>
      <xdr:colOff>304800</xdr:colOff>
      <xdr:row>70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444166C0-D684-4996-A6A2-FE76CBDE56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86400" y="87439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0</xdr:colOff>
      <xdr:row>54</xdr:row>
      <xdr:rowOff>0</xdr:rowOff>
    </xdr:from>
    <xdr:to>
      <xdr:col>25</xdr:col>
      <xdr:colOff>304800</xdr:colOff>
      <xdr:row>70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30CFE761-DBE6-4803-8FDB-5A240B8626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72800" y="87439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361950</xdr:rowOff>
    </xdr:from>
    <xdr:ext cx="5715000" cy="3533775"/>
    <xdr:graphicFrame macro="">
      <xdr:nvGraphicFramePr>
        <xdr:cNvPr id="242" name="Chart 242" title="Chart">
          <a:extLst>
            <a:ext uri="{FF2B5EF4-FFF2-40B4-BE49-F238E27FC236}">
              <a16:creationId xmlns:a16="http://schemas.microsoft.com/office/drawing/2014/main" id="{00000000-0008-0000-3100-0000F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0</xdr:colOff>
      <xdr:row>0</xdr:row>
      <xdr:rowOff>361950</xdr:rowOff>
    </xdr:from>
    <xdr:ext cx="5715000" cy="3533775"/>
    <xdr:graphicFrame macro="">
      <xdr:nvGraphicFramePr>
        <xdr:cNvPr id="243" name="Chart 243" title="Chart">
          <a:extLst>
            <a:ext uri="{FF2B5EF4-FFF2-40B4-BE49-F238E27FC236}">
              <a16:creationId xmlns:a16="http://schemas.microsoft.com/office/drawing/2014/main" id="{00000000-0008-0000-3100-0000F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962025</xdr:colOff>
      <xdr:row>0</xdr:row>
      <xdr:rowOff>361950</xdr:rowOff>
    </xdr:from>
    <xdr:ext cx="5715000" cy="3533775"/>
    <xdr:graphicFrame macro="">
      <xdr:nvGraphicFramePr>
        <xdr:cNvPr id="244" name="Chart 244" title="Chart">
          <a:extLst>
            <a:ext uri="{FF2B5EF4-FFF2-40B4-BE49-F238E27FC236}">
              <a16:creationId xmlns:a16="http://schemas.microsoft.com/office/drawing/2014/main" id="{00000000-0008-0000-3100-0000F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21</xdr:col>
      <xdr:colOff>28575</xdr:colOff>
      <xdr:row>0</xdr:row>
      <xdr:rowOff>361950</xdr:rowOff>
    </xdr:from>
    <xdr:ext cx="5715000" cy="3533775"/>
    <xdr:graphicFrame macro="">
      <xdr:nvGraphicFramePr>
        <xdr:cNvPr id="245" name="Chart 245" title="Chart">
          <a:extLst>
            <a:ext uri="{FF2B5EF4-FFF2-40B4-BE49-F238E27FC236}">
              <a16:creationId xmlns:a16="http://schemas.microsoft.com/office/drawing/2014/main" id="{00000000-0008-0000-3100-0000F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0</xdr:col>
      <xdr:colOff>0</xdr:colOff>
      <xdr:row>20</xdr:row>
      <xdr:rowOff>209550</xdr:rowOff>
    </xdr:from>
    <xdr:ext cx="5715000" cy="3533775"/>
    <xdr:graphicFrame macro="">
      <xdr:nvGraphicFramePr>
        <xdr:cNvPr id="246" name="Chart 246" title="Chart">
          <a:extLst>
            <a:ext uri="{FF2B5EF4-FFF2-40B4-BE49-F238E27FC236}">
              <a16:creationId xmlns:a16="http://schemas.microsoft.com/office/drawing/2014/main" id="{00000000-0008-0000-3100-0000F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7</xdr:col>
      <xdr:colOff>0</xdr:colOff>
      <xdr:row>20</xdr:row>
      <xdr:rowOff>209550</xdr:rowOff>
    </xdr:from>
    <xdr:ext cx="5715000" cy="3533775"/>
    <xdr:graphicFrame macro="">
      <xdr:nvGraphicFramePr>
        <xdr:cNvPr id="247" name="Chart 247" title="Chart">
          <a:extLst>
            <a:ext uri="{FF2B5EF4-FFF2-40B4-BE49-F238E27FC236}">
              <a16:creationId xmlns:a16="http://schemas.microsoft.com/office/drawing/2014/main" id="{00000000-0008-0000-3100-0000F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14</xdr:col>
      <xdr:colOff>9525</xdr:colOff>
      <xdr:row>20</xdr:row>
      <xdr:rowOff>209550</xdr:rowOff>
    </xdr:from>
    <xdr:ext cx="5715000" cy="3533775"/>
    <xdr:graphicFrame macro="">
      <xdr:nvGraphicFramePr>
        <xdr:cNvPr id="248" name="Chart 248" title="Chart">
          <a:extLst>
            <a:ext uri="{FF2B5EF4-FFF2-40B4-BE49-F238E27FC236}">
              <a16:creationId xmlns:a16="http://schemas.microsoft.com/office/drawing/2014/main" id="{00000000-0008-0000-3100-0000F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21</xdr:col>
      <xdr:colOff>28575</xdr:colOff>
      <xdr:row>20</xdr:row>
      <xdr:rowOff>209550</xdr:rowOff>
    </xdr:from>
    <xdr:ext cx="5715000" cy="3533775"/>
    <xdr:graphicFrame macro="">
      <xdr:nvGraphicFramePr>
        <xdr:cNvPr id="249" name="Chart 249" title="Chart">
          <a:extLst>
            <a:ext uri="{FF2B5EF4-FFF2-40B4-BE49-F238E27FC236}">
              <a16:creationId xmlns:a16="http://schemas.microsoft.com/office/drawing/2014/main" id="{00000000-0008-0000-3100-0000F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0</xdr:col>
      <xdr:colOff>0</xdr:colOff>
      <xdr:row>40</xdr:row>
      <xdr:rowOff>361950</xdr:rowOff>
    </xdr:from>
    <xdr:ext cx="5715000" cy="3533775"/>
    <xdr:graphicFrame macro="">
      <xdr:nvGraphicFramePr>
        <xdr:cNvPr id="250" name="Chart 250" title="Chart">
          <a:extLst>
            <a:ext uri="{FF2B5EF4-FFF2-40B4-BE49-F238E27FC236}">
              <a16:creationId xmlns:a16="http://schemas.microsoft.com/office/drawing/2014/main" id="{00000000-0008-0000-3100-0000F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7</xdr:col>
      <xdr:colOff>0</xdr:colOff>
      <xdr:row>40</xdr:row>
      <xdr:rowOff>352425</xdr:rowOff>
    </xdr:from>
    <xdr:ext cx="5715000" cy="3533775"/>
    <xdr:graphicFrame macro="">
      <xdr:nvGraphicFramePr>
        <xdr:cNvPr id="251" name="Chart 251" title="Chart">
          <a:extLst>
            <a:ext uri="{FF2B5EF4-FFF2-40B4-BE49-F238E27FC236}">
              <a16:creationId xmlns:a16="http://schemas.microsoft.com/office/drawing/2014/main" id="{00000000-0008-0000-3100-0000F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13</xdr:col>
      <xdr:colOff>962025</xdr:colOff>
      <xdr:row>40</xdr:row>
      <xdr:rowOff>352425</xdr:rowOff>
    </xdr:from>
    <xdr:ext cx="5715000" cy="3533775"/>
    <xdr:graphicFrame macro="">
      <xdr:nvGraphicFramePr>
        <xdr:cNvPr id="252" name="Chart 252" title="Chart">
          <a:extLst>
            <a:ext uri="{FF2B5EF4-FFF2-40B4-BE49-F238E27FC236}">
              <a16:creationId xmlns:a16="http://schemas.microsoft.com/office/drawing/2014/main" id="{00000000-0008-0000-3100-0000F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21</xdr:col>
      <xdr:colOff>28575</xdr:colOff>
      <xdr:row>40</xdr:row>
      <xdr:rowOff>352425</xdr:rowOff>
    </xdr:from>
    <xdr:ext cx="5715000" cy="3533775"/>
    <xdr:graphicFrame macro="">
      <xdr:nvGraphicFramePr>
        <xdr:cNvPr id="253" name="Chart 253" title="Chart">
          <a:extLst>
            <a:ext uri="{FF2B5EF4-FFF2-40B4-BE49-F238E27FC236}">
              <a16:creationId xmlns:a16="http://schemas.microsoft.com/office/drawing/2014/main" id="{00000000-0008-0000-3100-0000F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  <xdr:oneCellAnchor>
    <xdr:from>
      <xdr:col>0</xdr:col>
      <xdr:colOff>0</xdr:colOff>
      <xdr:row>61</xdr:row>
      <xdr:rowOff>9525</xdr:rowOff>
    </xdr:from>
    <xdr:ext cx="5715000" cy="3533775"/>
    <xdr:graphicFrame macro="">
      <xdr:nvGraphicFramePr>
        <xdr:cNvPr id="254" name="Chart 254" title="Chart">
          <a:extLst>
            <a:ext uri="{FF2B5EF4-FFF2-40B4-BE49-F238E27FC236}">
              <a16:creationId xmlns:a16="http://schemas.microsoft.com/office/drawing/2014/main" id="{00000000-0008-0000-3100-0000F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 fLocksWithSheet="0"/>
  </xdr:oneCellAnchor>
  <xdr:oneCellAnchor>
    <xdr:from>
      <xdr:col>7</xdr:col>
      <xdr:colOff>0</xdr:colOff>
      <xdr:row>61</xdr:row>
      <xdr:rowOff>9525</xdr:rowOff>
    </xdr:from>
    <xdr:ext cx="5715000" cy="3533775"/>
    <xdr:graphicFrame macro="">
      <xdr:nvGraphicFramePr>
        <xdr:cNvPr id="255" name="Chart 255" title="Chart">
          <a:extLst>
            <a:ext uri="{FF2B5EF4-FFF2-40B4-BE49-F238E27FC236}">
              <a16:creationId xmlns:a16="http://schemas.microsoft.com/office/drawing/2014/main" id="{00000000-0008-0000-3100-0000F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 fLocksWithSheet="0"/>
  </xdr:oneCellAnchor>
  <xdr:oneCellAnchor>
    <xdr:from>
      <xdr:col>14</xdr:col>
      <xdr:colOff>9525</xdr:colOff>
      <xdr:row>61</xdr:row>
      <xdr:rowOff>9525</xdr:rowOff>
    </xdr:from>
    <xdr:ext cx="5715000" cy="3533775"/>
    <xdr:graphicFrame macro="">
      <xdr:nvGraphicFramePr>
        <xdr:cNvPr id="256" name="Chart 256" title="Chart">
          <a:extLst>
            <a:ext uri="{FF2B5EF4-FFF2-40B4-BE49-F238E27FC236}">
              <a16:creationId xmlns:a16="http://schemas.microsoft.com/office/drawing/2014/main" id="{00000000-0008-0000-3100-000000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 fLocksWithSheet="0"/>
  </xdr:oneCellAnchor>
  <xdr:oneCellAnchor>
    <xdr:from>
      <xdr:col>21</xdr:col>
      <xdr:colOff>28575</xdr:colOff>
      <xdr:row>61</xdr:row>
      <xdr:rowOff>9525</xdr:rowOff>
    </xdr:from>
    <xdr:ext cx="5715000" cy="3533775"/>
    <xdr:graphicFrame macro="">
      <xdr:nvGraphicFramePr>
        <xdr:cNvPr id="257" name="Chart 257" title="Chart">
          <a:extLst>
            <a:ext uri="{FF2B5EF4-FFF2-40B4-BE49-F238E27FC236}">
              <a16:creationId xmlns:a16="http://schemas.microsoft.com/office/drawing/2014/main" id="{00000000-0008-0000-3100-000001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 fLocksWithSheet="0"/>
  </xdr:oneCellAnchor>
  <xdr:oneCellAnchor>
    <xdr:from>
      <xdr:col>0</xdr:col>
      <xdr:colOff>0</xdr:colOff>
      <xdr:row>81</xdr:row>
      <xdr:rowOff>0</xdr:rowOff>
    </xdr:from>
    <xdr:ext cx="5715000" cy="3533775"/>
    <xdr:graphicFrame macro="">
      <xdr:nvGraphicFramePr>
        <xdr:cNvPr id="258" name="Chart 258" title="Chart">
          <a:extLst>
            <a:ext uri="{FF2B5EF4-FFF2-40B4-BE49-F238E27FC236}">
              <a16:creationId xmlns:a16="http://schemas.microsoft.com/office/drawing/2014/main" id="{00000000-0008-0000-3100-000002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 fLocksWithSheet="0"/>
  </xdr:oneCellAnchor>
  <xdr:oneCellAnchor>
    <xdr:from>
      <xdr:col>7</xdr:col>
      <xdr:colOff>0</xdr:colOff>
      <xdr:row>80</xdr:row>
      <xdr:rowOff>361950</xdr:rowOff>
    </xdr:from>
    <xdr:ext cx="5715000" cy="3533775"/>
    <xdr:graphicFrame macro="">
      <xdr:nvGraphicFramePr>
        <xdr:cNvPr id="259" name="Chart 259" title="Chart">
          <a:extLst>
            <a:ext uri="{FF2B5EF4-FFF2-40B4-BE49-F238E27FC236}">
              <a16:creationId xmlns:a16="http://schemas.microsoft.com/office/drawing/2014/main" id="{00000000-0008-0000-3100-000003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 fLocksWithSheet="0"/>
  </xdr:oneCellAnchor>
  <xdr:oneCellAnchor>
    <xdr:from>
      <xdr:col>14</xdr:col>
      <xdr:colOff>9525</xdr:colOff>
      <xdr:row>80</xdr:row>
      <xdr:rowOff>361950</xdr:rowOff>
    </xdr:from>
    <xdr:ext cx="5715000" cy="3533775"/>
    <xdr:graphicFrame macro="">
      <xdr:nvGraphicFramePr>
        <xdr:cNvPr id="260" name="Chart 260" title="Chart">
          <a:extLst>
            <a:ext uri="{FF2B5EF4-FFF2-40B4-BE49-F238E27FC236}">
              <a16:creationId xmlns:a16="http://schemas.microsoft.com/office/drawing/2014/main" id="{00000000-0008-0000-3100-000004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 fLocksWithSheet="0"/>
  </xdr:oneCellAnchor>
  <xdr:oneCellAnchor>
    <xdr:from>
      <xdr:col>21</xdr:col>
      <xdr:colOff>28575</xdr:colOff>
      <xdr:row>80</xdr:row>
      <xdr:rowOff>361950</xdr:rowOff>
    </xdr:from>
    <xdr:ext cx="5715000" cy="3533775"/>
    <xdr:graphicFrame macro="">
      <xdr:nvGraphicFramePr>
        <xdr:cNvPr id="261" name="Chart 261" title="Chart">
          <a:extLst>
            <a:ext uri="{FF2B5EF4-FFF2-40B4-BE49-F238E27FC236}">
              <a16:creationId xmlns:a16="http://schemas.microsoft.com/office/drawing/2014/main" id="{00000000-0008-0000-3100-000005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 fLocksWithSheet="0"/>
  </xdr:oneCellAnchor>
  <xdr:oneCellAnchor>
    <xdr:from>
      <xdr:col>0</xdr:col>
      <xdr:colOff>0</xdr:colOff>
      <xdr:row>101</xdr:row>
      <xdr:rowOff>28575</xdr:rowOff>
    </xdr:from>
    <xdr:ext cx="5715000" cy="3533775"/>
    <xdr:graphicFrame macro="">
      <xdr:nvGraphicFramePr>
        <xdr:cNvPr id="262" name="Chart 262" title="Chart">
          <a:extLst>
            <a:ext uri="{FF2B5EF4-FFF2-40B4-BE49-F238E27FC236}">
              <a16:creationId xmlns:a16="http://schemas.microsoft.com/office/drawing/2014/main" id="{00000000-0008-0000-3100-000006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 fLocksWithSheet="0"/>
  </xdr:oneCellAnchor>
  <xdr:oneCellAnchor>
    <xdr:from>
      <xdr:col>7</xdr:col>
      <xdr:colOff>0</xdr:colOff>
      <xdr:row>101</xdr:row>
      <xdr:rowOff>28575</xdr:rowOff>
    </xdr:from>
    <xdr:ext cx="5715000" cy="3533775"/>
    <xdr:graphicFrame macro="">
      <xdr:nvGraphicFramePr>
        <xdr:cNvPr id="263" name="Chart 263" title="Chart">
          <a:extLst>
            <a:ext uri="{FF2B5EF4-FFF2-40B4-BE49-F238E27FC236}">
              <a16:creationId xmlns:a16="http://schemas.microsoft.com/office/drawing/2014/main" id="{00000000-0008-0000-3100-000007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 fLocksWithSheet="0"/>
  </xdr:oneCellAnchor>
  <xdr:oneCellAnchor>
    <xdr:from>
      <xdr:col>14</xdr:col>
      <xdr:colOff>9525</xdr:colOff>
      <xdr:row>101</xdr:row>
      <xdr:rowOff>28575</xdr:rowOff>
    </xdr:from>
    <xdr:ext cx="5715000" cy="3533775"/>
    <xdr:graphicFrame macro="">
      <xdr:nvGraphicFramePr>
        <xdr:cNvPr id="264" name="Chart 264" title="Chart">
          <a:extLst>
            <a:ext uri="{FF2B5EF4-FFF2-40B4-BE49-F238E27FC236}">
              <a16:creationId xmlns:a16="http://schemas.microsoft.com/office/drawing/2014/main" id="{00000000-0008-0000-3100-000008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 fLocksWithSheet="0"/>
  </xdr:oneCellAnchor>
  <xdr:oneCellAnchor>
    <xdr:from>
      <xdr:col>21</xdr:col>
      <xdr:colOff>28575</xdr:colOff>
      <xdr:row>101</xdr:row>
      <xdr:rowOff>28575</xdr:rowOff>
    </xdr:from>
    <xdr:ext cx="5715000" cy="3533775"/>
    <xdr:graphicFrame macro="">
      <xdr:nvGraphicFramePr>
        <xdr:cNvPr id="265" name="Chart 265" title="Chart">
          <a:extLst>
            <a:ext uri="{FF2B5EF4-FFF2-40B4-BE49-F238E27FC236}">
              <a16:creationId xmlns:a16="http://schemas.microsoft.com/office/drawing/2014/main" id="{00000000-0008-0000-3100-000009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 fLocksWithSheet="0"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9525</xdr:rowOff>
    </xdr:from>
    <xdr:ext cx="5715000" cy="3533775"/>
    <xdr:graphicFrame macro="">
      <xdr:nvGraphicFramePr>
        <xdr:cNvPr id="266" name="Chart 266" title="Chart">
          <a:extLst>
            <a:ext uri="{FF2B5EF4-FFF2-40B4-BE49-F238E27FC236}">
              <a16:creationId xmlns:a16="http://schemas.microsoft.com/office/drawing/2014/main" id="{00000000-0008-0000-3400-00000A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9525</xdr:colOff>
      <xdr:row>1</xdr:row>
      <xdr:rowOff>9525</xdr:rowOff>
    </xdr:from>
    <xdr:ext cx="5715000" cy="3533775"/>
    <xdr:graphicFrame macro="">
      <xdr:nvGraphicFramePr>
        <xdr:cNvPr id="267" name="Chart 267" title="Chart">
          <a:extLst>
            <a:ext uri="{FF2B5EF4-FFF2-40B4-BE49-F238E27FC236}">
              <a16:creationId xmlns:a16="http://schemas.microsoft.com/office/drawing/2014/main" id="{00000000-0008-0000-3400-00000B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14</xdr:col>
      <xdr:colOff>28575</xdr:colOff>
      <xdr:row>1</xdr:row>
      <xdr:rowOff>9525</xdr:rowOff>
    </xdr:from>
    <xdr:ext cx="5715000" cy="3533775"/>
    <xdr:graphicFrame macro="">
      <xdr:nvGraphicFramePr>
        <xdr:cNvPr id="268" name="Chart 268" title="Chart">
          <a:extLst>
            <a:ext uri="{FF2B5EF4-FFF2-40B4-BE49-F238E27FC236}">
              <a16:creationId xmlns:a16="http://schemas.microsoft.com/office/drawing/2014/main" id="{00000000-0008-0000-3400-00000C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17</xdr:row>
      <xdr:rowOff>19050</xdr:rowOff>
    </xdr:from>
    <xdr:ext cx="5715000" cy="3533775"/>
    <xdr:graphicFrame macro="">
      <xdr:nvGraphicFramePr>
        <xdr:cNvPr id="269" name="Chart 269" title="Chart">
          <a:extLst>
            <a:ext uri="{FF2B5EF4-FFF2-40B4-BE49-F238E27FC236}">
              <a16:creationId xmlns:a16="http://schemas.microsoft.com/office/drawing/2014/main" id="{00000000-0008-0000-3500-00000D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0</xdr:colOff>
      <xdr:row>17</xdr:row>
      <xdr:rowOff>28575</xdr:rowOff>
    </xdr:from>
    <xdr:ext cx="5715000" cy="3533775"/>
    <xdr:graphicFrame macro="">
      <xdr:nvGraphicFramePr>
        <xdr:cNvPr id="270" name="Chart 270" title="Chart">
          <a:extLst>
            <a:ext uri="{FF2B5EF4-FFF2-40B4-BE49-F238E27FC236}">
              <a16:creationId xmlns:a16="http://schemas.microsoft.com/office/drawing/2014/main" id="{00000000-0008-0000-3500-00000E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942975</xdr:colOff>
      <xdr:row>17</xdr:row>
      <xdr:rowOff>19050</xdr:rowOff>
    </xdr:from>
    <xdr:ext cx="5715000" cy="3533775"/>
    <xdr:graphicFrame macro="">
      <xdr:nvGraphicFramePr>
        <xdr:cNvPr id="271" name="Chart 271" title="Chart">
          <a:extLst>
            <a:ext uri="{FF2B5EF4-FFF2-40B4-BE49-F238E27FC236}">
              <a16:creationId xmlns:a16="http://schemas.microsoft.com/office/drawing/2014/main" id="{00000000-0008-0000-3500-00000F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21</xdr:col>
      <xdr:colOff>19050</xdr:colOff>
      <xdr:row>17</xdr:row>
      <xdr:rowOff>38100</xdr:rowOff>
    </xdr:from>
    <xdr:ext cx="5715000" cy="3533775"/>
    <xdr:graphicFrame macro="">
      <xdr:nvGraphicFramePr>
        <xdr:cNvPr id="272" name="Chart 272" title="Chart">
          <a:extLst>
            <a:ext uri="{FF2B5EF4-FFF2-40B4-BE49-F238E27FC236}">
              <a16:creationId xmlns:a16="http://schemas.microsoft.com/office/drawing/2014/main" id="{00000000-0008-0000-3500-000010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28</xdr:row>
      <xdr:rowOff>361950</xdr:rowOff>
    </xdr:from>
    <xdr:ext cx="5781675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9525</xdr:colOff>
      <xdr:row>29</xdr:row>
      <xdr:rowOff>0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942975</xdr:colOff>
      <xdr:row>28</xdr:row>
      <xdr:rowOff>361950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21</xdr:col>
      <xdr:colOff>9525</xdr:colOff>
      <xdr:row>29</xdr:row>
      <xdr:rowOff>0</xdr:rowOff>
    </xdr:from>
    <xdr:ext cx="5715000" cy="353377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0</xdr:col>
      <xdr:colOff>28575</xdr:colOff>
      <xdr:row>52</xdr:row>
      <xdr:rowOff>9525</xdr:rowOff>
    </xdr:from>
    <xdr:ext cx="5715000" cy="3533775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7</xdr:col>
      <xdr:colOff>9525</xdr:colOff>
      <xdr:row>52</xdr:row>
      <xdr:rowOff>9525</xdr:rowOff>
    </xdr:from>
    <xdr:ext cx="5715000" cy="3533775"/>
    <xdr:graphicFrame macro="">
      <xdr:nvGraphicFramePr>
        <xdr:cNvPr id="7" name="Chart 6" title="Chart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13</xdr:col>
      <xdr:colOff>942975</xdr:colOff>
      <xdr:row>52</xdr:row>
      <xdr:rowOff>9525</xdr:rowOff>
    </xdr:from>
    <xdr:ext cx="5715000" cy="3533775"/>
    <xdr:graphicFrame macro="">
      <xdr:nvGraphicFramePr>
        <xdr:cNvPr id="8" name="Chart 7" title="Char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514350</xdr:rowOff>
    </xdr:from>
    <xdr:ext cx="5715000" cy="3533775"/>
    <xdr:graphicFrame macro="">
      <xdr:nvGraphicFramePr>
        <xdr:cNvPr id="8" name="Chart 8" title="Chart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942975</xdr:colOff>
      <xdr:row>0</xdr:row>
      <xdr:rowOff>514350</xdr:rowOff>
    </xdr:from>
    <xdr:ext cx="5715000" cy="3533775"/>
    <xdr:graphicFrame macro="">
      <xdr:nvGraphicFramePr>
        <xdr:cNvPr id="9" name="Chart 9" title="Chart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923925</xdr:colOff>
      <xdr:row>0</xdr:row>
      <xdr:rowOff>514350</xdr:rowOff>
    </xdr:from>
    <xdr:ext cx="5715000" cy="3533775"/>
    <xdr:graphicFrame macro="">
      <xdr:nvGraphicFramePr>
        <xdr:cNvPr id="10" name="Chart 10" title="Chart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21</xdr:col>
      <xdr:colOff>28575</xdr:colOff>
      <xdr:row>0</xdr:row>
      <xdr:rowOff>514350</xdr:rowOff>
    </xdr:from>
    <xdr:ext cx="5715000" cy="3533775"/>
    <xdr:graphicFrame macro="">
      <xdr:nvGraphicFramePr>
        <xdr:cNvPr id="11" name="Chart 11" title="Chart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0</xdr:col>
      <xdr:colOff>0</xdr:colOff>
      <xdr:row>22</xdr:row>
      <xdr:rowOff>0</xdr:rowOff>
    </xdr:from>
    <xdr:ext cx="5715000" cy="3533775"/>
    <xdr:graphicFrame macro="">
      <xdr:nvGraphicFramePr>
        <xdr:cNvPr id="12" name="Chart 12" title="Chart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6</xdr:col>
      <xdr:colOff>942975</xdr:colOff>
      <xdr:row>21</xdr:row>
      <xdr:rowOff>514350</xdr:rowOff>
    </xdr:from>
    <xdr:ext cx="5715000" cy="3533775"/>
    <xdr:graphicFrame macro="">
      <xdr:nvGraphicFramePr>
        <xdr:cNvPr id="13" name="Chart 13" title="Chart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13</xdr:col>
      <xdr:colOff>933450</xdr:colOff>
      <xdr:row>22</xdr:row>
      <xdr:rowOff>0</xdr:rowOff>
    </xdr:from>
    <xdr:ext cx="5715000" cy="3533775"/>
    <xdr:graphicFrame macro="">
      <xdr:nvGraphicFramePr>
        <xdr:cNvPr id="14" name="Chart 14" title="Chart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21</xdr:col>
      <xdr:colOff>28575</xdr:colOff>
      <xdr:row>22</xdr:row>
      <xdr:rowOff>0</xdr:rowOff>
    </xdr:from>
    <xdr:ext cx="5715000" cy="3533775"/>
    <xdr:graphicFrame macro="">
      <xdr:nvGraphicFramePr>
        <xdr:cNvPr id="15" name="Chart 15" title="Chart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9525</xdr:rowOff>
    </xdr:from>
    <xdr:ext cx="5715000" cy="3533775"/>
    <xdr:graphicFrame macro="">
      <xdr:nvGraphicFramePr>
        <xdr:cNvPr id="16" name="Chart 16" title="Chart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952500</xdr:colOff>
      <xdr:row>1</xdr:row>
      <xdr:rowOff>9525</xdr:rowOff>
    </xdr:from>
    <xdr:ext cx="5715000" cy="3533775"/>
    <xdr:graphicFrame macro="">
      <xdr:nvGraphicFramePr>
        <xdr:cNvPr id="17" name="Chart 17" title="Chart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942975</xdr:colOff>
      <xdr:row>1</xdr:row>
      <xdr:rowOff>19050</xdr:rowOff>
    </xdr:from>
    <xdr:ext cx="5715000" cy="3533775"/>
    <xdr:graphicFrame macro="">
      <xdr:nvGraphicFramePr>
        <xdr:cNvPr id="18" name="Chart 18" title="Chart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20</xdr:row>
      <xdr:rowOff>361950</xdr:rowOff>
    </xdr:from>
    <xdr:ext cx="6248400" cy="3867150"/>
    <xdr:graphicFrame macro="">
      <xdr:nvGraphicFramePr>
        <xdr:cNvPr id="19" name="Chart 19" title="Chart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6</xdr:col>
      <xdr:colOff>952500</xdr:colOff>
      <xdr:row>20</xdr:row>
      <xdr:rowOff>361950</xdr:rowOff>
    </xdr:from>
    <xdr:ext cx="5715000" cy="3533775"/>
    <xdr:graphicFrame macro="">
      <xdr:nvGraphicFramePr>
        <xdr:cNvPr id="20" name="Chart 20" title="Chart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13</xdr:col>
      <xdr:colOff>952500</xdr:colOff>
      <xdr:row>20</xdr:row>
      <xdr:rowOff>361950</xdr:rowOff>
    </xdr:from>
    <xdr:ext cx="5715000" cy="3533775"/>
    <xdr:graphicFrame macro="">
      <xdr:nvGraphicFramePr>
        <xdr:cNvPr id="21" name="Chart 21" title="Chart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21</xdr:col>
      <xdr:colOff>28575</xdr:colOff>
      <xdr:row>20</xdr:row>
      <xdr:rowOff>361950</xdr:rowOff>
    </xdr:from>
    <xdr:ext cx="5715000" cy="3533775"/>
    <xdr:graphicFrame macro="">
      <xdr:nvGraphicFramePr>
        <xdr:cNvPr id="22" name="Chart 22" title="Chart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0</xdr:col>
      <xdr:colOff>0</xdr:colOff>
      <xdr:row>43</xdr:row>
      <xdr:rowOff>9525</xdr:rowOff>
    </xdr:from>
    <xdr:ext cx="6257925" cy="3867150"/>
    <xdr:graphicFrame macro="">
      <xdr:nvGraphicFramePr>
        <xdr:cNvPr id="23" name="Chart 23" title="Chart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6</xdr:col>
      <xdr:colOff>952500</xdr:colOff>
      <xdr:row>42</xdr:row>
      <xdr:rowOff>514350</xdr:rowOff>
    </xdr:from>
    <xdr:ext cx="5715000" cy="3533775"/>
    <xdr:graphicFrame macro="">
      <xdr:nvGraphicFramePr>
        <xdr:cNvPr id="24" name="Chart 24" title="Chart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14</xdr:col>
      <xdr:colOff>0</xdr:colOff>
      <xdr:row>42</xdr:row>
      <xdr:rowOff>514350</xdr:rowOff>
    </xdr:from>
    <xdr:ext cx="5715000" cy="3533775"/>
    <xdr:graphicFrame macro="">
      <xdr:nvGraphicFramePr>
        <xdr:cNvPr id="25" name="Chart 25" title="Chart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21</xdr:col>
      <xdr:colOff>28575</xdr:colOff>
      <xdr:row>42</xdr:row>
      <xdr:rowOff>514350</xdr:rowOff>
    </xdr:from>
    <xdr:ext cx="5715000" cy="3533775"/>
    <xdr:graphicFrame macro="">
      <xdr:nvGraphicFramePr>
        <xdr:cNvPr id="26" name="Chart 26" title="Chart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0</xdr:col>
      <xdr:colOff>0</xdr:colOff>
      <xdr:row>64</xdr:row>
      <xdr:rowOff>361950</xdr:rowOff>
    </xdr:from>
    <xdr:ext cx="6257925" cy="3867150"/>
    <xdr:graphicFrame macro="">
      <xdr:nvGraphicFramePr>
        <xdr:cNvPr id="27" name="Chart 27" title="Chart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  <xdr:oneCellAnchor>
    <xdr:from>
      <xdr:col>6</xdr:col>
      <xdr:colOff>952500</xdr:colOff>
      <xdr:row>64</xdr:row>
      <xdr:rowOff>352425</xdr:rowOff>
    </xdr:from>
    <xdr:ext cx="5715000" cy="3533775"/>
    <xdr:graphicFrame macro="">
      <xdr:nvGraphicFramePr>
        <xdr:cNvPr id="28" name="Chart 28" title="Chart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 fLocksWithSheet="0"/>
  </xdr:oneCellAnchor>
  <xdr:oneCellAnchor>
    <xdr:from>
      <xdr:col>13</xdr:col>
      <xdr:colOff>962025</xdr:colOff>
      <xdr:row>64</xdr:row>
      <xdr:rowOff>361950</xdr:rowOff>
    </xdr:from>
    <xdr:ext cx="5715000" cy="3533775"/>
    <xdr:graphicFrame macro="">
      <xdr:nvGraphicFramePr>
        <xdr:cNvPr id="29" name="Chart 29" title="Chart">
          <a:extLst>
            <a:ext uri="{FF2B5EF4-FFF2-40B4-BE49-F238E27FC236}">
              <a16:creationId xmlns:a16="http://schemas.microsoft.com/office/drawing/2014/main" id="{00000000-0008-0000-0A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 fLocksWithSheet="0"/>
  </xdr:oneCellAnchor>
  <xdr:oneCellAnchor>
    <xdr:from>
      <xdr:col>21</xdr:col>
      <xdr:colOff>28575</xdr:colOff>
      <xdr:row>64</xdr:row>
      <xdr:rowOff>361950</xdr:rowOff>
    </xdr:from>
    <xdr:ext cx="5715000" cy="3533775"/>
    <xdr:graphicFrame macro="">
      <xdr:nvGraphicFramePr>
        <xdr:cNvPr id="30" name="Chart 30" title="Chart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 fLocksWithSheet="0"/>
  </xdr:oneCellAnchor>
  <xdr:oneCellAnchor>
    <xdr:from>
      <xdr:col>0</xdr:col>
      <xdr:colOff>0</xdr:colOff>
      <xdr:row>86</xdr:row>
      <xdr:rowOff>361950</xdr:rowOff>
    </xdr:from>
    <xdr:ext cx="6257925" cy="3867150"/>
    <xdr:graphicFrame macro="">
      <xdr:nvGraphicFramePr>
        <xdr:cNvPr id="31" name="Chart 31" title="Chart">
          <a:extLst>
            <a:ext uri="{FF2B5EF4-FFF2-40B4-BE49-F238E27FC236}">
              <a16:creationId xmlns:a16="http://schemas.microsoft.com/office/drawing/2014/main" id="{00000000-0008-0000-0A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 fLocksWithSheet="0"/>
  </xdr:oneCellAnchor>
  <xdr:oneCellAnchor>
    <xdr:from>
      <xdr:col>6</xdr:col>
      <xdr:colOff>952500</xdr:colOff>
      <xdr:row>86</xdr:row>
      <xdr:rowOff>361950</xdr:rowOff>
    </xdr:from>
    <xdr:ext cx="5715000" cy="3533775"/>
    <xdr:graphicFrame macro="">
      <xdr:nvGraphicFramePr>
        <xdr:cNvPr id="32" name="Chart 32" title="Chart">
          <a:extLst>
            <a:ext uri="{FF2B5EF4-FFF2-40B4-BE49-F238E27FC236}">
              <a16:creationId xmlns:a16="http://schemas.microsoft.com/office/drawing/2014/main" id="{00000000-0008-0000-0A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 fLocksWithSheet="0"/>
  </xdr:oneCellAnchor>
  <xdr:oneCellAnchor>
    <xdr:from>
      <xdr:col>13</xdr:col>
      <xdr:colOff>962025</xdr:colOff>
      <xdr:row>87</xdr:row>
      <xdr:rowOff>0</xdr:rowOff>
    </xdr:from>
    <xdr:ext cx="5715000" cy="3533775"/>
    <xdr:graphicFrame macro="">
      <xdr:nvGraphicFramePr>
        <xdr:cNvPr id="33" name="Chart 33" title="Chart">
          <a:extLst>
            <a:ext uri="{FF2B5EF4-FFF2-40B4-BE49-F238E27FC236}">
              <a16:creationId xmlns:a16="http://schemas.microsoft.com/office/drawing/2014/main" id="{00000000-0008-0000-0A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 fLocksWithSheet="0"/>
  </xdr:oneCellAnchor>
  <xdr:oneCellAnchor>
    <xdr:from>
      <xdr:col>21</xdr:col>
      <xdr:colOff>28575</xdr:colOff>
      <xdr:row>86</xdr:row>
      <xdr:rowOff>361950</xdr:rowOff>
    </xdr:from>
    <xdr:ext cx="5715000" cy="3533775"/>
    <xdr:graphicFrame macro="">
      <xdr:nvGraphicFramePr>
        <xdr:cNvPr id="34" name="Chart 34" title="Chart">
          <a:extLst>
            <a:ext uri="{FF2B5EF4-FFF2-40B4-BE49-F238E27FC236}">
              <a16:creationId xmlns:a16="http://schemas.microsoft.com/office/drawing/2014/main" id="{00000000-0008-0000-0A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 fLocksWithSheet="0"/>
  </xdr:oneCellAnchor>
  <xdr:oneCellAnchor>
    <xdr:from>
      <xdr:col>0</xdr:col>
      <xdr:colOff>0</xdr:colOff>
      <xdr:row>109</xdr:row>
      <xdr:rowOff>0</xdr:rowOff>
    </xdr:from>
    <xdr:ext cx="6257925" cy="3867150"/>
    <xdr:graphicFrame macro="">
      <xdr:nvGraphicFramePr>
        <xdr:cNvPr id="35" name="Chart 35" title="Chart">
          <a:extLst>
            <a:ext uri="{FF2B5EF4-FFF2-40B4-BE49-F238E27FC236}">
              <a16:creationId xmlns:a16="http://schemas.microsoft.com/office/drawing/2014/main" id="{00000000-0008-0000-0A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 fLocksWithSheet="0"/>
  </xdr:oneCellAnchor>
  <xdr:oneCellAnchor>
    <xdr:from>
      <xdr:col>6</xdr:col>
      <xdr:colOff>952500</xdr:colOff>
      <xdr:row>109</xdr:row>
      <xdr:rowOff>0</xdr:rowOff>
    </xdr:from>
    <xdr:ext cx="5715000" cy="3533775"/>
    <xdr:graphicFrame macro="">
      <xdr:nvGraphicFramePr>
        <xdr:cNvPr id="36" name="Chart 36" title="Chart">
          <a:extLst>
            <a:ext uri="{FF2B5EF4-FFF2-40B4-BE49-F238E27FC236}">
              <a16:creationId xmlns:a16="http://schemas.microsoft.com/office/drawing/2014/main" id="{00000000-0008-0000-0A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 fLocksWithSheet="0"/>
  </xdr:oneCellAnchor>
  <xdr:oneCellAnchor>
    <xdr:from>
      <xdr:col>14</xdr:col>
      <xdr:colOff>9525</xdr:colOff>
      <xdr:row>109</xdr:row>
      <xdr:rowOff>0</xdr:rowOff>
    </xdr:from>
    <xdr:ext cx="5715000" cy="3533775"/>
    <xdr:graphicFrame macro="">
      <xdr:nvGraphicFramePr>
        <xdr:cNvPr id="37" name="Chart 37" title="Chart">
          <a:extLst>
            <a:ext uri="{FF2B5EF4-FFF2-40B4-BE49-F238E27FC236}">
              <a16:creationId xmlns:a16="http://schemas.microsoft.com/office/drawing/2014/main" id="{00000000-0008-0000-0A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 fLocksWithSheet="0"/>
  </xdr:oneCellAnchor>
  <xdr:oneCellAnchor>
    <xdr:from>
      <xdr:col>21</xdr:col>
      <xdr:colOff>28575</xdr:colOff>
      <xdr:row>109</xdr:row>
      <xdr:rowOff>0</xdr:rowOff>
    </xdr:from>
    <xdr:ext cx="5715000" cy="3533775"/>
    <xdr:graphicFrame macro="">
      <xdr:nvGraphicFramePr>
        <xdr:cNvPr id="38" name="Chart 38" title="Chart">
          <a:extLst>
            <a:ext uri="{FF2B5EF4-FFF2-40B4-BE49-F238E27FC236}">
              <a16:creationId xmlns:a16="http://schemas.microsoft.com/office/drawing/2014/main" id="{00000000-0008-0000-0A00-00002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 fLocksWithSheet="0"/>
  </xdr:oneCellAnchor>
  <xdr:oneCellAnchor>
    <xdr:from>
      <xdr:col>0</xdr:col>
      <xdr:colOff>0</xdr:colOff>
      <xdr:row>131</xdr:row>
      <xdr:rowOff>0</xdr:rowOff>
    </xdr:from>
    <xdr:ext cx="6257925" cy="3867150"/>
    <xdr:graphicFrame macro="">
      <xdr:nvGraphicFramePr>
        <xdr:cNvPr id="39" name="Chart 39" title="Chart">
          <a:extLst>
            <a:ext uri="{FF2B5EF4-FFF2-40B4-BE49-F238E27FC236}">
              <a16:creationId xmlns:a16="http://schemas.microsoft.com/office/drawing/2014/main" id="{00000000-0008-0000-0A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 fLocksWithSheet="0"/>
  </xdr:oneCellAnchor>
  <xdr:oneCellAnchor>
    <xdr:from>
      <xdr:col>6</xdr:col>
      <xdr:colOff>952500</xdr:colOff>
      <xdr:row>131</xdr:row>
      <xdr:rowOff>0</xdr:rowOff>
    </xdr:from>
    <xdr:ext cx="5715000" cy="3533775"/>
    <xdr:graphicFrame macro="">
      <xdr:nvGraphicFramePr>
        <xdr:cNvPr id="40" name="Chart 40" title="Chart">
          <a:extLst>
            <a:ext uri="{FF2B5EF4-FFF2-40B4-BE49-F238E27FC236}">
              <a16:creationId xmlns:a16="http://schemas.microsoft.com/office/drawing/2014/main" id="{00000000-0008-0000-0A00-00002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 fLocksWithSheet="0"/>
  </xdr:oneCellAnchor>
  <xdr:oneCellAnchor>
    <xdr:from>
      <xdr:col>14</xdr:col>
      <xdr:colOff>19050</xdr:colOff>
      <xdr:row>131</xdr:row>
      <xdr:rowOff>0</xdr:rowOff>
    </xdr:from>
    <xdr:ext cx="5715000" cy="3533775"/>
    <xdr:graphicFrame macro="">
      <xdr:nvGraphicFramePr>
        <xdr:cNvPr id="41" name="Chart 41" title="Chart">
          <a:extLst>
            <a:ext uri="{FF2B5EF4-FFF2-40B4-BE49-F238E27FC236}">
              <a16:creationId xmlns:a16="http://schemas.microsoft.com/office/drawing/2014/main" id="{00000000-0008-0000-0A00-00002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 fLocksWithSheet="0"/>
  </xdr:oneCellAnchor>
  <xdr:oneCellAnchor>
    <xdr:from>
      <xdr:col>21</xdr:col>
      <xdr:colOff>28575</xdr:colOff>
      <xdr:row>131</xdr:row>
      <xdr:rowOff>0</xdr:rowOff>
    </xdr:from>
    <xdr:ext cx="5715000" cy="3533775"/>
    <xdr:graphicFrame macro="">
      <xdr:nvGraphicFramePr>
        <xdr:cNvPr id="42" name="Chart 42" title="Chart">
          <a:extLst>
            <a:ext uri="{FF2B5EF4-FFF2-40B4-BE49-F238E27FC236}">
              <a16:creationId xmlns:a16="http://schemas.microsoft.com/office/drawing/2014/main" id="{00000000-0008-0000-0A00-00002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361950</xdr:rowOff>
    </xdr:from>
    <xdr:ext cx="6057900" cy="3743325"/>
    <xdr:graphicFrame macro="">
      <xdr:nvGraphicFramePr>
        <xdr:cNvPr id="43" name="Chart 43" title="Chart">
          <a:extLst>
            <a:ext uri="{FF2B5EF4-FFF2-40B4-BE49-F238E27FC236}">
              <a16:creationId xmlns:a16="http://schemas.microsoft.com/office/drawing/2014/main" id="{00000000-0008-0000-0D00-00002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0</xdr:colOff>
      <xdr:row>0</xdr:row>
      <xdr:rowOff>361950</xdr:rowOff>
    </xdr:from>
    <xdr:ext cx="5715000" cy="3533775"/>
    <xdr:graphicFrame macro="">
      <xdr:nvGraphicFramePr>
        <xdr:cNvPr id="44" name="Chart 44" title="Chart">
          <a:extLst>
            <a:ext uri="{FF2B5EF4-FFF2-40B4-BE49-F238E27FC236}">
              <a16:creationId xmlns:a16="http://schemas.microsoft.com/office/drawing/2014/main" id="{00000000-0008-0000-0D00-00002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962025</xdr:colOff>
      <xdr:row>0</xdr:row>
      <xdr:rowOff>361950</xdr:rowOff>
    </xdr:from>
    <xdr:ext cx="5715000" cy="3533775"/>
    <xdr:graphicFrame macro="">
      <xdr:nvGraphicFramePr>
        <xdr:cNvPr id="45" name="Chart 45" title="Chart">
          <a:extLst>
            <a:ext uri="{FF2B5EF4-FFF2-40B4-BE49-F238E27FC236}">
              <a16:creationId xmlns:a16="http://schemas.microsoft.com/office/drawing/2014/main" id="{00000000-0008-0000-0D00-00002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22</xdr:row>
      <xdr:rowOff>0</xdr:rowOff>
    </xdr:from>
    <xdr:ext cx="6057900" cy="3743325"/>
    <xdr:graphicFrame macro="">
      <xdr:nvGraphicFramePr>
        <xdr:cNvPr id="46" name="Chart 46" title="Chart">
          <a:extLst>
            <a:ext uri="{FF2B5EF4-FFF2-40B4-BE49-F238E27FC236}">
              <a16:creationId xmlns:a16="http://schemas.microsoft.com/office/drawing/2014/main" id="{00000000-0008-0000-0D00-00002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7</xdr:col>
      <xdr:colOff>0</xdr:colOff>
      <xdr:row>22</xdr:row>
      <xdr:rowOff>0</xdr:rowOff>
    </xdr:from>
    <xdr:ext cx="5715000" cy="3533775"/>
    <xdr:graphicFrame macro="">
      <xdr:nvGraphicFramePr>
        <xdr:cNvPr id="47" name="Chart 47" title="Chart">
          <a:extLst>
            <a:ext uri="{FF2B5EF4-FFF2-40B4-BE49-F238E27FC236}">
              <a16:creationId xmlns:a16="http://schemas.microsoft.com/office/drawing/2014/main" id="{00000000-0008-0000-0D00-00002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14</xdr:col>
      <xdr:colOff>0</xdr:colOff>
      <xdr:row>22</xdr:row>
      <xdr:rowOff>0</xdr:rowOff>
    </xdr:from>
    <xdr:ext cx="5715000" cy="3533775"/>
    <xdr:graphicFrame macro="">
      <xdr:nvGraphicFramePr>
        <xdr:cNvPr id="48" name="Chart 48" title="Chart">
          <a:extLst>
            <a:ext uri="{FF2B5EF4-FFF2-40B4-BE49-F238E27FC236}">
              <a16:creationId xmlns:a16="http://schemas.microsoft.com/office/drawing/2014/main" id="{00000000-0008-0000-0D00-00003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0</xdr:col>
      <xdr:colOff>0</xdr:colOff>
      <xdr:row>42</xdr:row>
      <xdr:rowOff>352425</xdr:rowOff>
    </xdr:from>
    <xdr:ext cx="6057900" cy="3743325"/>
    <xdr:graphicFrame macro="">
      <xdr:nvGraphicFramePr>
        <xdr:cNvPr id="49" name="Chart 49" title="Chart">
          <a:extLst>
            <a:ext uri="{FF2B5EF4-FFF2-40B4-BE49-F238E27FC236}">
              <a16:creationId xmlns:a16="http://schemas.microsoft.com/office/drawing/2014/main" id="{00000000-0008-0000-0D00-00003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7</xdr:col>
      <xdr:colOff>0</xdr:colOff>
      <xdr:row>43</xdr:row>
      <xdr:rowOff>0</xdr:rowOff>
    </xdr:from>
    <xdr:ext cx="5715000" cy="3533775"/>
    <xdr:graphicFrame macro="">
      <xdr:nvGraphicFramePr>
        <xdr:cNvPr id="50" name="Chart 50" title="Chart">
          <a:extLst>
            <a:ext uri="{FF2B5EF4-FFF2-40B4-BE49-F238E27FC236}">
              <a16:creationId xmlns:a16="http://schemas.microsoft.com/office/drawing/2014/main" id="{00000000-0008-0000-0D00-00003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14</xdr:col>
      <xdr:colOff>9525</xdr:colOff>
      <xdr:row>42</xdr:row>
      <xdr:rowOff>352425</xdr:rowOff>
    </xdr:from>
    <xdr:ext cx="5715000" cy="3533775"/>
    <xdr:graphicFrame macro="">
      <xdr:nvGraphicFramePr>
        <xdr:cNvPr id="51" name="Chart 51" title="Chart">
          <a:extLst>
            <a:ext uri="{FF2B5EF4-FFF2-40B4-BE49-F238E27FC236}">
              <a16:creationId xmlns:a16="http://schemas.microsoft.com/office/drawing/2014/main" id="{00000000-0008-0000-0D00-00003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0</xdr:col>
      <xdr:colOff>0</xdr:colOff>
      <xdr:row>63</xdr:row>
      <xdr:rowOff>361950</xdr:rowOff>
    </xdr:from>
    <xdr:ext cx="5715000" cy="3533775"/>
    <xdr:graphicFrame macro="">
      <xdr:nvGraphicFramePr>
        <xdr:cNvPr id="52" name="Chart 52" title="Chart">
          <a:extLst>
            <a:ext uri="{FF2B5EF4-FFF2-40B4-BE49-F238E27FC236}">
              <a16:creationId xmlns:a16="http://schemas.microsoft.com/office/drawing/2014/main" id="{00000000-0008-0000-0D00-00003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7</xdr:col>
      <xdr:colOff>0</xdr:colOff>
      <xdr:row>64</xdr:row>
      <xdr:rowOff>0</xdr:rowOff>
    </xdr:from>
    <xdr:ext cx="5715000" cy="3533775"/>
    <xdr:graphicFrame macro="">
      <xdr:nvGraphicFramePr>
        <xdr:cNvPr id="53" name="Chart 53" title="Chart">
          <a:extLst>
            <a:ext uri="{FF2B5EF4-FFF2-40B4-BE49-F238E27FC236}">
              <a16:creationId xmlns:a16="http://schemas.microsoft.com/office/drawing/2014/main" id="{00000000-0008-0000-0D00-00003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14</xdr:col>
      <xdr:colOff>9525</xdr:colOff>
      <xdr:row>63</xdr:row>
      <xdr:rowOff>361950</xdr:rowOff>
    </xdr:from>
    <xdr:ext cx="5715000" cy="3533775"/>
    <xdr:graphicFrame macro="">
      <xdr:nvGraphicFramePr>
        <xdr:cNvPr id="54" name="Chart 54" title="Chart">
          <a:extLst>
            <a:ext uri="{FF2B5EF4-FFF2-40B4-BE49-F238E27FC236}">
              <a16:creationId xmlns:a16="http://schemas.microsoft.com/office/drawing/2014/main" id="{00000000-0008-0000-0D00-00003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361950</xdr:rowOff>
    </xdr:from>
    <xdr:ext cx="6048375" cy="3743325"/>
    <xdr:graphicFrame macro="">
      <xdr:nvGraphicFramePr>
        <xdr:cNvPr id="55" name="Chart 55" title="Chart">
          <a:extLst>
            <a:ext uri="{FF2B5EF4-FFF2-40B4-BE49-F238E27FC236}">
              <a16:creationId xmlns:a16="http://schemas.microsoft.com/office/drawing/2014/main" id="{00000000-0008-0000-1000-00003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0</xdr:colOff>
      <xdr:row>0</xdr:row>
      <xdr:rowOff>361950</xdr:rowOff>
    </xdr:from>
    <xdr:ext cx="5715000" cy="3533775"/>
    <xdr:graphicFrame macro="">
      <xdr:nvGraphicFramePr>
        <xdr:cNvPr id="56" name="Chart 56" title="Chart">
          <a:extLst>
            <a:ext uri="{FF2B5EF4-FFF2-40B4-BE49-F238E27FC236}">
              <a16:creationId xmlns:a16="http://schemas.microsoft.com/office/drawing/2014/main" id="{00000000-0008-0000-1000-00003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962025</xdr:colOff>
      <xdr:row>0</xdr:row>
      <xdr:rowOff>361950</xdr:rowOff>
    </xdr:from>
    <xdr:ext cx="5715000" cy="3533775"/>
    <xdr:graphicFrame macro="">
      <xdr:nvGraphicFramePr>
        <xdr:cNvPr id="57" name="Chart 57" title="Chart">
          <a:extLst>
            <a:ext uri="{FF2B5EF4-FFF2-40B4-BE49-F238E27FC236}">
              <a16:creationId xmlns:a16="http://schemas.microsoft.com/office/drawing/2014/main" id="{00000000-0008-0000-1000-00003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21</xdr:col>
      <xdr:colOff>28575</xdr:colOff>
      <xdr:row>0</xdr:row>
      <xdr:rowOff>361950</xdr:rowOff>
    </xdr:from>
    <xdr:ext cx="5715000" cy="3533775"/>
    <xdr:graphicFrame macro="">
      <xdr:nvGraphicFramePr>
        <xdr:cNvPr id="58" name="Chart 58" title="Chart">
          <a:extLst>
            <a:ext uri="{FF2B5EF4-FFF2-40B4-BE49-F238E27FC236}">
              <a16:creationId xmlns:a16="http://schemas.microsoft.com/office/drawing/2014/main" id="{00000000-0008-0000-1000-00003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0</xdr:col>
      <xdr:colOff>0</xdr:colOff>
      <xdr:row>21</xdr:row>
      <xdr:rowOff>361950</xdr:rowOff>
    </xdr:from>
    <xdr:ext cx="6096000" cy="3743325"/>
    <xdr:graphicFrame macro="">
      <xdr:nvGraphicFramePr>
        <xdr:cNvPr id="59" name="Chart 59" title="Chart">
          <a:extLst>
            <a:ext uri="{FF2B5EF4-FFF2-40B4-BE49-F238E27FC236}">
              <a16:creationId xmlns:a16="http://schemas.microsoft.com/office/drawing/2014/main" id="{00000000-0008-0000-1000-00003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7</xdr:col>
      <xdr:colOff>0</xdr:colOff>
      <xdr:row>22</xdr:row>
      <xdr:rowOff>0</xdr:rowOff>
    </xdr:from>
    <xdr:ext cx="5715000" cy="3533775"/>
    <xdr:graphicFrame macro="">
      <xdr:nvGraphicFramePr>
        <xdr:cNvPr id="60" name="Chart 60" title="Chart">
          <a:extLst>
            <a:ext uri="{FF2B5EF4-FFF2-40B4-BE49-F238E27FC236}">
              <a16:creationId xmlns:a16="http://schemas.microsoft.com/office/drawing/2014/main" id="{00000000-0008-0000-1000-00003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14</xdr:col>
      <xdr:colOff>9525</xdr:colOff>
      <xdr:row>22</xdr:row>
      <xdr:rowOff>0</xdr:rowOff>
    </xdr:from>
    <xdr:ext cx="5715000" cy="3533775"/>
    <xdr:graphicFrame macro="">
      <xdr:nvGraphicFramePr>
        <xdr:cNvPr id="61" name="Chart 61" title="Chart">
          <a:extLst>
            <a:ext uri="{FF2B5EF4-FFF2-40B4-BE49-F238E27FC236}">
              <a16:creationId xmlns:a16="http://schemas.microsoft.com/office/drawing/2014/main" id="{00000000-0008-0000-1000-00003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21</xdr:col>
      <xdr:colOff>19050</xdr:colOff>
      <xdr:row>22</xdr:row>
      <xdr:rowOff>0</xdr:rowOff>
    </xdr:from>
    <xdr:ext cx="5715000" cy="3533775"/>
    <xdr:graphicFrame macro="">
      <xdr:nvGraphicFramePr>
        <xdr:cNvPr id="62" name="Chart 62" title="Chart">
          <a:extLst>
            <a:ext uri="{FF2B5EF4-FFF2-40B4-BE49-F238E27FC236}">
              <a16:creationId xmlns:a16="http://schemas.microsoft.com/office/drawing/2014/main" id="{00000000-0008-0000-1000-00003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0</xdr:col>
      <xdr:colOff>0</xdr:colOff>
      <xdr:row>42</xdr:row>
      <xdr:rowOff>361950</xdr:rowOff>
    </xdr:from>
    <xdr:ext cx="6096000" cy="3781425"/>
    <xdr:graphicFrame macro="">
      <xdr:nvGraphicFramePr>
        <xdr:cNvPr id="63" name="Chart 63" title="Chart">
          <a:extLst>
            <a:ext uri="{FF2B5EF4-FFF2-40B4-BE49-F238E27FC236}">
              <a16:creationId xmlns:a16="http://schemas.microsoft.com/office/drawing/2014/main" id="{00000000-0008-0000-1000-00003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7</xdr:col>
      <xdr:colOff>0</xdr:colOff>
      <xdr:row>43</xdr:row>
      <xdr:rowOff>0</xdr:rowOff>
    </xdr:from>
    <xdr:ext cx="5715000" cy="3533775"/>
    <xdr:graphicFrame macro="">
      <xdr:nvGraphicFramePr>
        <xdr:cNvPr id="64" name="Chart 64" title="Chart">
          <a:extLst>
            <a:ext uri="{FF2B5EF4-FFF2-40B4-BE49-F238E27FC236}">
              <a16:creationId xmlns:a16="http://schemas.microsoft.com/office/drawing/2014/main" id="{00000000-0008-0000-1000-00004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14</xdr:col>
      <xdr:colOff>19050</xdr:colOff>
      <xdr:row>43</xdr:row>
      <xdr:rowOff>0</xdr:rowOff>
    </xdr:from>
    <xdr:ext cx="5715000" cy="3533775"/>
    <xdr:graphicFrame macro="">
      <xdr:nvGraphicFramePr>
        <xdr:cNvPr id="65" name="Chart 65" title="Chart">
          <a:extLst>
            <a:ext uri="{FF2B5EF4-FFF2-40B4-BE49-F238E27FC236}">
              <a16:creationId xmlns:a16="http://schemas.microsoft.com/office/drawing/2014/main" id="{00000000-0008-0000-1000-00004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514350</xdr:rowOff>
    </xdr:from>
    <xdr:ext cx="6048375" cy="3743325"/>
    <xdr:graphicFrame macro="">
      <xdr:nvGraphicFramePr>
        <xdr:cNvPr id="66" name="Chart 66" title="Chart">
          <a:extLst>
            <a:ext uri="{FF2B5EF4-FFF2-40B4-BE49-F238E27FC236}">
              <a16:creationId xmlns:a16="http://schemas.microsoft.com/office/drawing/2014/main" id="{00000000-0008-0000-1300-00004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952500</xdr:colOff>
      <xdr:row>0</xdr:row>
      <xdr:rowOff>514350</xdr:rowOff>
    </xdr:from>
    <xdr:ext cx="5715000" cy="3533775"/>
    <xdr:graphicFrame macro="">
      <xdr:nvGraphicFramePr>
        <xdr:cNvPr id="67" name="Chart 67" title="Chart">
          <a:extLst>
            <a:ext uri="{FF2B5EF4-FFF2-40B4-BE49-F238E27FC236}">
              <a16:creationId xmlns:a16="http://schemas.microsoft.com/office/drawing/2014/main" id="{00000000-0008-0000-1300-00004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14</xdr:col>
      <xdr:colOff>9525</xdr:colOff>
      <xdr:row>1</xdr:row>
      <xdr:rowOff>0</xdr:rowOff>
    </xdr:from>
    <xdr:ext cx="5715000" cy="3533775"/>
    <xdr:graphicFrame macro="">
      <xdr:nvGraphicFramePr>
        <xdr:cNvPr id="68" name="Chart 68" title="Chart">
          <a:extLst>
            <a:ext uri="{FF2B5EF4-FFF2-40B4-BE49-F238E27FC236}">
              <a16:creationId xmlns:a16="http://schemas.microsoft.com/office/drawing/2014/main" id="{00000000-0008-0000-1300-00004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21</xdr:col>
      <xdr:colOff>28575</xdr:colOff>
      <xdr:row>0</xdr:row>
      <xdr:rowOff>514350</xdr:rowOff>
    </xdr:from>
    <xdr:ext cx="5715000" cy="3533775"/>
    <xdr:graphicFrame macro="">
      <xdr:nvGraphicFramePr>
        <xdr:cNvPr id="69" name="Chart 69" title="Chart">
          <a:extLst>
            <a:ext uri="{FF2B5EF4-FFF2-40B4-BE49-F238E27FC236}">
              <a16:creationId xmlns:a16="http://schemas.microsoft.com/office/drawing/2014/main" id="{00000000-0008-0000-1300-00004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0</xdr:col>
      <xdr:colOff>0</xdr:colOff>
      <xdr:row>22</xdr:row>
      <xdr:rowOff>9525</xdr:rowOff>
    </xdr:from>
    <xdr:ext cx="6048375" cy="3743325"/>
    <xdr:graphicFrame macro="">
      <xdr:nvGraphicFramePr>
        <xdr:cNvPr id="70" name="Chart 70" title="Chart">
          <a:extLst>
            <a:ext uri="{FF2B5EF4-FFF2-40B4-BE49-F238E27FC236}">
              <a16:creationId xmlns:a16="http://schemas.microsoft.com/office/drawing/2014/main" id="{00000000-0008-0000-1300-00004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6</xdr:col>
      <xdr:colOff>952500</xdr:colOff>
      <xdr:row>21</xdr:row>
      <xdr:rowOff>514350</xdr:rowOff>
    </xdr:from>
    <xdr:ext cx="5715000" cy="3533775"/>
    <xdr:graphicFrame macro="">
      <xdr:nvGraphicFramePr>
        <xdr:cNvPr id="71" name="Chart 71" title="Chart">
          <a:extLst>
            <a:ext uri="{FF2B5EF4-FFF2-40B4-BE49-F238E27FC236}">
              <a16:creationId xmlns:a16="http://schemas.microsoft.com/office/drawing/2014/main" id="{00000000-0008-0000-1300-00004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14</xdr:col>
      <xdr:colOff>19050</xdr:colOff>
      <xdr:row>21</xdr:row>
      <xdr:rowOff>514350</xdr:rowOff>
    </xdr:from>
    <xdr:ext cx="5715000" cy="3533775"/>
    <xdr:graphicFrame macro="">
      <xdr:nvGraphicFramePr>
        <xdr:cNvPr id="72" name="Chart 72" title="Chart">
          <a:extLst>
            <a:ext uri="{FF2B5EF4-FFF2-40B4-BE49-F238E27FC236}">
              <a16:creationId xmlns:a16="http://schemas.microsoft.com/office/drawing/2014/main" id="{00000000-0008-0000-1300-00004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21</xdr:col>
      <xdr:colOff>28575</xdr:colOff>
      <xdr:row>21</xdr:row>
      <xdr:rowOff>514350</xdr:rowOff>
    </xdr:from>
    <xdr:ext cx="5715000" cy="3533775"/>
    <xdr:graphicFrame macro="">
      <xdr:nvGraphicFramePr>
        <xdr:cNvPr id="73" name="Chart 73" title="Chart">
          <a:extLst>
            <a:ext uri="{FF2B5EF4-FFF2-40B4-BE49-F238E27FC236}">
              <a16:creationId xmlns:a16="http://schemas.microsoft.com/office/drawing/2014/main" id="{00000000-0008-0000-1300-00004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0</xdr:col>
      <xdr:colOff>0</xdr:colOff>
      <xdr:row>43</xdr:row>
      <xdr:rowOff>19050</xdr:rowOff>
    </xdr:from>
    <xdr:ext cx="6048375" cy="3743325"/>
    <xdr:graphicFrame macro="">
      <xdr:nvGraphicFramePr>
        <xdr:cNvPr id="74" name="Chart 74" title="Chart">
          <a:extLst>
            <a:ext uri="{FF2B5EF4-FFF2-40B4-BE49-F238E27FC236}">
              <a16:creationId xmlns:a16="http://schemas.microsoft.com/office/drawing/2014/main" id="{00000000-0008-0000-1300-00004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6</xdr:col>
      <xdr:colOff>952500</xdr:colOff>
      <xdr:row>42</xdr:row>
      <xdr:rowOff>514350</xdr:rowOff>
    </xdr:from>
    <xdr:ext cx="5715000" cy="3533775"/>
    <xdr:graphicFrame macro="">
      <xdr:nvGraphicFramePr>
        <xdr:cNvPr id="75" name="Chart 75" title="Chart">
          <a:extLst>
            <a:ext uri="{FF2B5EF4-FFF2-40B4-BE49-F238E27FC236}">
              <a16:creationId xmlns:a16="http://schemas.microsoft.com/office/drawing/2014/main" id="{00000000-0008-0000-1300-00004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14</xdr:col>
      <xdr:colOff>19050</xdr:colOff>
      <xdr:row>42</xdr:row>
      <xdr:rowOff>504825</xdr:rowOff>
    </xdr:from>
    <xdr:ext cx="5715000" cy="3533775"/>
    <xdr:graphicFrame macro="">
      <xdr:nvGraphicFramePr>
        <xdr:cNvPr id="76" name="Chart 76" title="Chart">
          <a:extLst>
            <a:ext uri="{FF2B5EF4-FFF2-40B4-BE49-F238E27FC236}">
              <a16:creationId xmlns:a16="http://schemas.microsoft.com/office/drawing/2014/main" id="{00000000-0008-0000-1300-00004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21</xdr:col>
      <xdr:colOff>28575</xdr:colOff>
      <xdr:row>43</xdr:row>
      <xdr:rowOff>9525</xdr:rowOff>
    </xdr:from>
    <xdr:ext cx="5715000" cy="3533775"/>
    <xdr:graphicFrame macro="">
      <xdr:nvGraphicFramePr>
        <xdr:cNvPr id="77" name="Chart 77" title="Chart">
          <a:extLst>
            <a:ext uri="{FF2B5EF4-FFF2-40B4-BE49-F238E27FC236}">
              <a16:creationId xmlns:a16="http://schemas.microsoft.com/office/drawing/2014/main" id="{00000000-0008-0000-1300-00004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  <xdr:oneCellAnchor>
    <xdr:from>
      <xdr:col>0</xdr:col>
      <xdr:colOff>0</xdr:colOff>
      <xdr:row>64</xdr:row>
      <xdr:rowOff>19050</xdr:rowOff>
    </xdr:from>
    <xdr:ext cx="6048375" cy="3743325"/>
    <xdr:graphicFrame macro="">
      <xdr:nvGraphicFramePr>
        <xdr:cNvPr id="78" name="Chart 78" title="Chart">
          <a:extLst>
            <a:ext uri="{FF2B5EF4-FFF2-40B4-BE49-F238E27FC236}">
              <a16:creationId xmlns:a16="http://schemas.microsoft.com/office/drawing/2014/main" id="{00000000-0008-0000-1300-00004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 fLocksWithSheet="0"/>
  </xdr:oneCellAnchor>
  <xdr:oneCellAnchor>
    <xdr:from>
      <xdr:col>6</xdr:col>
      <xdr:colOff>952500</xdr:colOff>
      <xdr:row>64</xdr:row>
      <xdr:rowOff>0</xdr:rowOff>
    </xdr:from>
    <xdr:ext cx="5715000" cy="3533775"/>
    <xdr:graphicFrame macro="">
      <xdr:nvGraphicFramePr>
        <xdr:cNvPr id="79" name="Chart 79" title="Chart">
          <a:extLst>
            <a:ext uri="{FF2B5EF4-FFF2-40B4-BE49-F238E27FC236}">
              <a16:creationId xmlns:a16="http://schemas.microsoft.com/office/drawing/2014/main" id="{00000000-0008-0000-1300-00004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 fLocksWithSheet="0"/>
  </xdr:oneCellAnchor>
  <xdr:oneCellAnchor>
    <xdr:from>
      <xdr:col>14</xdr:col>
      <xdr:colOff>19050</xdr:colOff>
      <xdr:row>63</xdr:row>
      <xdr:rowOff>514350</xdr:rowOff>
    </xdr:from>
    <xdr:ext cx="5715000" cy="3533775"/>
    <xdr:graphicFrame macro="">
      <xdr:nvGraphicFramePr>
        <xdr:cNvPr id="80" name="Chart 80" title="Chart">
          <a:extLst>
            <a:ext uri="{FF2B5EF4-FFF2-40B4-BE49-F238E27FC236}">
              <a16:creationId xmlns:a16="http://schemas.microsoft.com/office/drawing/2014/main" id="{00000000-0008-0000-1300-00005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 fLocksWithSheet="0"/>
  </xdr:oneCellAnchor>
  <xdr:oneCellAnchor>
    <xdr:from>
      <xdr:col>21</xdr:col>
      <xdr:colOff>28575</xdr:colOff>
      <xdr:row>63</xdr:row>
      <xdr:rowOff>514350</xdr:rowOff>
    </xdr:from>
    <xdr:ext cx="5715000" cy="3533775"/>
    <xdr:graphicFrame macro="">
      <xdr:nvGraphicFramePr>
        <xdr:cNvPr id="81" name="Chart 81" title="Chart">
          <a:extLst>
            <a:ext uri="{FF2B5EF4-FFF2-40B4-BE49-F238E27FC236}">
              <a16:creationId xmlns:a16="http://schemas.microsoft.com/office/drawing/2014/main" id="{00000000-0008-0000-1300-00005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 fLocksWithSheet="0"/>
  </xdr:oneCellAnchor>
  <xdr:oneCellAnchor>
    <xdr:from>
      <xdr:col>0</xdr:col>
      <xdr:colOff>0</xdr:colOff>
      <xdr:row>85</xdr:row>
      <xdr:rowOff>19050</xdr:rowOff>
    </xdr:from>
    <xdr:ext cx="6048375" cy="3743325"/>
    <xdr:graphicFrame macro="">
      <xdr:nvGraphicFramePr>
        <xdr:cNvPr id="82" name="Chart 82" title="Chart">
          <a:extLst>
            <a:ext uri="{FF2B5EF4-FFF2-40B4-BE49-F238E27FC236}">
              <a16:creationId xmlns:a16="http://schemas.microsoft.com/office/drawing/2014/main" id="{00000000-0008-0000-1300-00005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 fLocksWithSheet="0"/>
  </xdr:oneCellAnchor>
  <xdr:oneCellAnchor>
    <xdr:from>
      <xdr:col>6</xdr:col>
      <xdr:colOff>952500</xdr:colOff>
      <xdr:row>85</xdr:row>
      <xdr:rowOff>19050</xdr:rowOff>
    </xdr:from>
    <xdr:ext cx="5715000" cy="3533775"/>
    <xdr:graphicFrame macro="">
      <xdr:nvGraphicFramePr>
        <xdr:cNvPr id="83" name="Chart 83" title="Chart">
          <a:extLst>
            <a:ext uri="{FF2B5EF4-FFF2-40B4-BE49-F238E27FC236}">
              <a16:creationId xmlns:a16="http://schemas.microsoft.com/office/drawing/2014/main" id="{00000000-0008-0000-1300-00005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 fLocksWithSheet="0"/>
  </xdr:oneCellAnchor>
  <xdr:oneCellAnchor>
    <xdr:from>
      <xdr:col>14</xdr:col>
      <xdr:colOff>28575</xdr:colOff>
      <xdr:row>85</xdr:row>
      <xdr:rowOff>28575</xdr:rowOff>
    </xdr:from>
    <xdr:ext cx="5715000" cy="3533775"/>
    <xdr:graphicFrame macro="">
      <xdr:nvGraphicFramePr>
        <xdr:cNvPr id="84" name="Chart 84" title="Chart">
          <a:extLst>
            <a:ext uri="{FF2B5EF4-FFF2-40B4-BE49-F238E27FC236}">
              <a16:creationId xmlns:a16="http://schemas.microsoft.com/office/drawing/2014/main" id="{00000000-0008-0000-1300-00005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 fLocksWithSheet="0"/>
  </xdr:oneCellAnchor>
  <xdr:oneCellAnchor>
    <xdr:from>
      <xdr:col>21</xdr:col>
      <xdr:colOff>28575</xdr:colOff>
      <xdr:row>84</xdr:row>
      <xdr:rowOff>352425</xdr:rowOff>
    </xdr:from>
    <xdr:ext cx="5715000" cy="3533775"/>
    <xdr:graphicFrame macro="">
      <xdr:nvGraphicFramePr>
        <xdr:cNvPr id="85" name="Chart 85" title="Chart">
          <a:extLst>
            <a:ext uri="{FF2B5EF4-FFF2-40B4-BE49-F238E27FC236}">
              <a16:creationId xmlns:a16="http://schemas.microsoft.com/office/drawing/2014/main" id="{00000000-0008-0000-1300-00005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 fLocksWithSheet="0"/>
  </xdr:oneCellAnchor>
  <xdr:oneCellAnchor>
    <xdr:from>
      <xdr:col>0</xdr:col>
      <xdr:colOff>0</xdr:colOff>
      <xdr:row>105</xdr:row>
      <xdr:rowOff>361950</xdr:rowOff>
    </xdr:from>
    <xdr:ext cx="6048375" cy="3743325"/>
    <xdr:graphicFrame macro="">
      <xdr:nvGraphicFramePr>
        <xdr:cNvPr id="86" name="Chart 86" title="Chart">
          <a:extLst>
            <a:ext uri="{FF2B5EF4-FFF2-40B4-BE49-F238E27FC236}">
              <a16:creationId xmlns:a16="http://schemas.microsoft.com/office/drawing/2014/main" id="{00000000-0008-0000-1300-00005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 fLocksWithSheet="0"/>
  </xdr:oneCellAnchor>
  <xdr:oneCellAnchor>
    <xdr:from>
      <xdr:col>6</xdr:col>
      <xdr:colOff>952500</xdr:colOff>
      <xdr:row>105</xdr:row>
      <xdr:rowOff>361950</xdr:rowOff>
    </xdr:from>
    <xdr:ext cx="5715000" cy="3533775"/>
    <xdr:graphicFrame macro="">
      <xdr:nvGraphicFramePr>
        <xdr:cNvPr id="87" name="Chart 87" title="Chart">
          <a:extLst>
            <a:ext uri="{FF2B5EF4-FFF2-40B4-BE49-F238E27FC236}">
              <a16:creationId xmlns:a16="http://schemas.microsoft.com/office/drawing/2014/main" id="{00000000-0008-0000-1300-00005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 fLocksWithSheet="0"/>
  </xdr:oneCellAnchor>
  <xdr:oneCellAnchor>
    <xdr:from>
      <xdr:col>14</xdr:col>
      <xdr:colOff>19050</xdr:colOff>
      <xdr:row>105</xdr:row>
      <xdr:rowOff>361950</xdr:rowOff>
    </xdr:from>
    <xdr:ext cx="5715000" cy="3533775"/>
    <xdr:graphicFrame macro="">
      <xdr:nvGraphicFramePr>
        <xdr:cNvPr id="88" name="Chart 88" title="Chart">
          <a:extLst>
            <a:ext uri="{FF2B5EF4-FFF2-40B4-BE49-F238E27FC236}">
              <a16:creationId xmlns:a16="http://schemas.microsoft.com/office/drawing/2014/main" id="{00000000-0008-0000-1300-00005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 fLocksWithSheet="0"/>
  </xdr:oneCellAnchor>
  <xdr:oneCellAnchor>
    <xdr:from>
      <xdr:col>21</xdr:col>
      <xdr:colOff>28575</xdr:colOff>
      <xdr:row>105</xdr:row>
      <xdr:rowOff>361950</xdr:rowOff>
    </xdr:from>
    <xdr:ext cx="5715000" cy="3533775"/>
    <xdr:graphicFrame macro="">
      <xdr:nvGraphicFramePr>
        <xdr:cNvPr id="89" name="Chart 89" title="Chart">
          <a:extLst>
            <a:ext uri="{FF2B5EF4-FFF2-40B4-BE49-F238E27FC236}">
              <a16:creationId xmlns:a16="http://schemas.microsoft.com/office/drawing/2014/main" id="{00000000-0008-0000-1300-00005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 fLocksWithSheet="0"/>
  </xdr:oneCellAnchor>
  <xdr:oneCellAnchor>
    <xdr:from>
      <xdr:col>0</xdr:col>
      <xdr:colOff>0</xdr:colOff>
      <xdr:row>127</xdr:row>
      <xdr:rowOff>0</xdr:rowOff>
    </xdr:from>
    <xdr:ext cx="6048375" cy="3743325"/>
    <xdr:graphicFrame macro="">
      <xdr:nvGraphicFramePr>
        <xdr:cNvPr id="90" name="Chart 90" title="Chart">
          <a:extLst>
            <a:ext uri="{FF2B5EF4-FFF2-40B4-BE49-F238E27FC236}">
              <a16:creationId xmlns:a16="http://schemas.microsoft.com/office/drawing/2014/main" id="{00000000-0008-0000-1300-00005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 fLocksWithSheet="0"/>
  </xdr:oneCellAnchor>
  <xdr:oneCellAnchor>
    <xdr:from>
      <xdr:col>6</xdr:col>
      <xdr:colOff>952500</xdr:colOff>
      <xdr:row>127</xdr:row>
      <xdr:rowOff>0</xdr:rowOff>
    </xdr:from>
    <xdr:ext cx="5715000" cy="3533775"/>
    <xdr:graphicFrame macro="">
      <xdr:nvGraphicFramePr>
        <xdr:cNvPr id="91" name="Chart 91" title="Chart">
          <a:extLst>
            <a:ext uri="{FF2B5EF4-FFF2-40B4-BE49-F238E27FC236}">
              <a16:creationId xmlns:a16="http://schemas.microsoft.com/office/drawing/2014/main" id="{00000000-0008-0000-1300-00005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 fLocksWithSheet="0"/>
  </xdr:oneCellAnchor>
  <xdr:oneCellAnchor>
    <xdr:from>
      <xdr:col>14</xdr:col>
      <xdr:colOff>28575</xdr:colOff>
      <xdr:row>127</xdr:row>
      <xdr:rowOff>0</xdr:rowOff>
    </xdr:from>
    <xdr:ext cx="5715000" cy="3533775"/>
    <xdr:graphicFrame macro="">
      <xdr:nvGraphicFramePr>
        <xdr:cNvPr id="92" name="Chart 92" title="Chart">
          <a:extLst>
            <a:ext uri="{FF2B5EF4-FFF2-40B4-BE49-F238E27FC236}">
              <a16:creationId xmlns:a16="http://schemas.microsoft.com/office/drawing/2014/main" id="{00000000-0008-0000-1300-00005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 fLocksWithSheet="0"/>
  </xdr:oneCellAnchor>
  <xdr:oneCellAnchor>
    <xdr:from>
      <xdr:col>21</xdr:col>
      <xdr:colOff>28575</xdr:colOff>
      <xdr:row>127</xdr:row>
      <xdr:rowOff>0</xdr:rowOff>
    </xdr:from>
    <xdr:ext cx="5715000" cy="3533775"/>
    <xdr:graphicFrame macro="">
      <xdr:nvGraphicFramePr>
        <xdr:cNvPr id="93" name="Chart 93" title="Chart">
          <a:extLst>
            <a:ext uri="{FF2B5EF4-FFF2-40B4-BE49-F238E27FC236}">
              <a16:creationId xmlns:a16="http://schemas.microsoft.com/office/drawing/2014/main" id="{00000000-0008-0000-1300-00005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21</xdr:row>
      <xdr:rowOff>9525</xdr:rowOff>
    </xdr:from>
    <xdr:ext cx="5715000" cy="3533775"/>
    <xdr:graphicFrame macro="">
      <xdr:nvGraphicFramePr>
        <xdr:cNvPr id="94" name="Chart 94" title="Chart">
          <a:extLst>
            <a:ext uri="{FF2B5EF4-FFF2-40B4-BE49-F238E27FC236}">
              <a16:creationId xmlns:a16="http://schemas.microsoft.com/office/drawing/2014/main" id="{00000000-0008-0000-1600-00005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0</xdr:rowOff>
    </xdr:from>
    <xdr:ext cx="5715000" cy="3533775"/>
    <xdr:graphicFrame macro="">
      <xdr:nvGraphicFramePr>
        <xdr:cNvPr id="95" name="Chart 95" title="Chart">
          <a:extLst>
            <a:ext uri="{FF2B5EF4-FFF2-40B4-BE49-F238E27FC236}">
              <a16:creationId xmlns:a16="http://schemas.microsoft.com/office/drawing/2014/main" id="{00000000-0008-0000-1600-00005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7</xdr:col>
      <xdr:colOff>0</xdr:colOff>
      <xdr:row>40</xdr:row>
      <xdr:rowOff>209550</xdr:rowOff>
    </xdr:from>
    <xdr:ext cx="5715000" cy="3533775"/>
    <xdr:graphicFrame macro="">
      <xdr:nvGraphicFramePr>
        <xdr:cNvPr id="96" name="Chart 96" title="Chart">
          <a:extLst>
            <a:ext uri="{FF2B5EF4-FFF2-40B4-BE49-F238E27FC236}">
              <a16:creationId xmlns:a16="http://schemas.microsoft.com/office/drawing/2014/main" id="{00000000-0008-0000-1600-00006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14</xdr:col>
      <xdr:colOff>19050</xdr:colOff>
      <xdr:row>40</xdr:row>
      <xdr:rowOff>209550</xdr:rowOff>
    </xdr:from>
    <xdr:ext cx="5715000" cy="3533775"/>
    <xdr:graphicFrame macro="">
      <xdr:nvGraphicFramePr>
        <xdr:cNvPr id="97" name="Chart 97" title="Chart">
          <a:extLst>
            <a:ext uri="{FF2B5EF4-FFF2-40B4-BE49-F238E27FC236}">
              <a16:creationId xmlns:a16="http://schemas.microsoft.com/office/drawing/2014/main" id="{00000000-0008-0000-1600-00006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21</xdr:col>
      <xdr:colOff>28575</xdr:colOff>
      <xdr:row>41</xdr:row>
      <xdr:rowOff>0</xdr:rowOff>
    </xdr:from>
    <xdr:ext cx="5715000" cy="3533775"/>
    <xdr:graphicFrame macro="">
      <xdr:nvGraphicFramePr>
        <xdr:cNvPr id="98" name="Chart 98" title="Chart">
          <a:extLst>
            <a:ext uri="{FF2B5EF4-FFF2-40B4-BE49-F238E27FC236}">
              <a16:creationId xmlns:a16="http://schemas.microsoft.com/office/drawing/2014/main" id="{00000000-0008-0000-1600-00006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0</xdr:col>
      <xdr:colOff>0</xdr:colOff>
      <xdr:row>60</xdr:row>
      <xdr:rowOff>361950</xdr:rowOff>
    </xdr:from>
    <xdr:ext cx="5715000" cy="3533775"/>
    <xdr:graphicFrame macro="">
      <xdr:nvGraphicFramePr>
        <xdr:cNvPr id="99" name="Chart 99" title="Chart">
          <a:extLst>
            <a:ext uri="{FF2B5EF4-FFF2-40B4-BE49-F238E27FC236}">
              <a16:creationId xmlns:a16="http://schemas.microsoft.com/office/drawing/2014/main" id="{00000000-0008-0000-1600-00006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7</xdr:col>
      <xdr:colOff>0</xdr:colOff>
      <xdr:row>60</xdr:row>
      <xdr:rowOff>361950</xdr:rowOff>
    </xdr:from>
    <xdr:ext cx="5715000" cy="3533775"/>
    <xdr:graphicFrame macro="">
      <xdr:nvGraphicFramePr>
        <xdr:cNvPr id="100" name="Chart 100" title="Chart">
          <a:extLst>
            <a:ext uri="{FF2B5EF4-FFF2-40B4-BE49-F238E27FC236}">
              <a16:creationId xmlns:a16="http://schemas.microsoft.com/office/drawing/2014/main" id="{00000000-0008-0000-1600-00006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14</xdr:col>
      <xdr:colOff>9525</xdr:colOff>
      <xdr:row>60</xdr:row>
      <xdr:rowOff>361950</xdr:rowOff>
    </xdr:from>
    <xdr:ext cx="5715000" cy="3533775"/>
    <xdr:graphicFrame macro="">
      <xdr:nvGraphicFramePr>
        <xdr:cNvPr id="101" name="Chart 101" title="Chart">
          <a:extLst>
            <a:ext uri="{FF2B5EF4-FFF2-40B4-BE49-F238E27FC236}">
              <a16:creationId xmlns:a16="http://schemas.microsoft.com/office/drawing/2014/main" id="{00000000-0008-0000-1600-00006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21</xdr:col>
      <xdr:colOff>28575</xdr:colOff>
      <xdr:row>60</xdr:row>
      <xdr:rowOff>361950</xdr:rowOff>
    </xdr:from>
    <xdr:ext cx="5715000" cy="3533775"/>
    <xdr:graphicFrame macro="">
      <xdr:nvGraphicFramePr>
        <xdr:cNvPr id="102" name="Chart 102" title="Chart">
          <a:extLst>
            <a:ext uri="{FF2B5EF4-FFF2-40B4-BE49-F238E27FC236}">
              <a16:creationId xmlns:a16="http://schemas.microsoft.com/office/drawing/2014/main" id="{00000000-0008-0000-1600-00006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0</xdr:col>
      <xdr:colOff>0</xdr:colOff>
      <xdr:row>81</xdr:row>
      <xdr:rowOff>0</xdr:rowOff>
    </xdr:from>
    <xdr:ext cx="5715000" cy="3533775"/>
    <xdr:graphicFrame macro="">
      <xdr:nvGraphicFramePr>
        <xdr:cNvPr id="103" name="Chart 103" title="Chart">
          <a:extLst>
            <a:ext uri="{FF2B5EF4-FFF2-40B4-BE49-F238E27FC236}">
              <a16:creationId xmlns:a16="http://schemas.microsoft.com/office/drawing/2014/main" id="{00000000-0008-0000-1600-00006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7</xdr:col>
      <xdr:colOff>0</xdr:colOff>
      <xdr:row>80</xdr:row>
      <xdr:rowOff>514350</xdr:rowOff>
    </xdr:from>
    <xdr:ext cx="5715000" cy="3533775"/>
    <xdr:graphicFrame macro="">
      <xdr:nvGraphicFramePr>
        <xdr:cNvPr id="104" name="Chart 104" title="Chart">
          <a:extLst>
            <a:ext uri="{FF2B5EF4-FFF2-40B4-BE49-F238E27FC236}">
              <a16:creationId xmlns:a16="http://schemas.microsoft.com/office/drawing/2014/main" id="{00000000-0008-0000-1600-00006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13</xdr:col>
      <xdr:colOff>962025</xdr:colOff>
      <xdr:row>80</xdr:row>
      <xdr:rowOff>514350</xdr:rowOff>
    </xdr:from>
    <xdr:ext cx="5715000" cy="3533775"/>
    <xdr:graphicFrame macro="">
      <xdr:nvGraphicFramePr>
        <xdr:cNvPr id="105" name="Chart 105" title="Chart">
          <a:extLst>
            <a:ext uri="{FF2B5EF4-FFF2-40B4-BE49-F238E27FC236}">
              <a16:creationId xmlns:a16="http://schemas.microsoft.com/office/drawing/2014/main" id="{00000000-0008-0000-1600-00006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  <xdr:oneCellAnchor>
    <xdr:from>
      <xdr:col>21</xdr:col>
      <xdr:colOff>28575</xdr:colOff>
      <xdr:row>80</xdr:row>
      <xdr:rowOff>514350</xdr:rowOff>
    </xdr:from>
    <xdr:ext cx="5715000" cy="3533775"/>
    <xdr:graphicFrame macro="">
      <xdr:nvGraphicFramePr>
        <xdr:cNvPr id="106" name="Chart 106" title="Chart">
          <a:extLst>
            <a:ext uri="{FF2B5EF4-FFF2-40B4-BE49-F238E27FC236}">
              <a16:creationId xmlns:a16="http://schemas.microsoft.com/office/drawing/2014/main" id="{00000000-0008-0000-1600-00006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 fLocksWithSheet="0"/>
  </xdr:oneCellAnchor>
  <xdr:oneCellAnchor>
    <xdr:from>
      <xdr:col>0</xdr:col>
      <xdr:colOff>0</xdr:colOff>
      <xdr:row>101</xdr:row>
      <xdr:rowOff>0</xdr:rowOff>
    </xdr:from>
    <xdr:ext cx="5715000" cy="3533775"/>
    <xdr:graphicFrame macro="">
      <xdr:nvGraphicFramePr>
        <xdr:cNvPr id="107" name="Chart 107" title="Chart">
          <a:extLst>
            <a:ext uri="{FF2B5EF4-FFF2-40B4-BE49-F238E27FC236}">
              <a16:creationId xmlns:a16="http://schemas.microsoft.com/office/drawing/2014/main" id="{00000000-0008-0000-1600-00006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 fLocksWithSheet="0"/>
  </xdr:oneCellAnchor>
  <xdr:oneCellAnchor>
    <xdr:from>
      <xdr:col>7</xdr:col>
      <xdr:colOff>0</xdr:colOff>
      <xdr:row>101</xdr:row>
      <xdr:rowOff>9525</xdr:rowOff>
    </xdr:from>
    <xdr:ext cx="5715000" cy="3533775"/>
    <xdr:graphicFrame macro="">
      <xdr:nvGraphicFramePr>
        <xdr:cNvPr id="108" name="Chart 108" title="Chart">
          <a:extLst>
            <a:ext uri="{FF2B5EF4-FFF2-40B4-BE49-F238E27FC236}">
              <a16:creationId xmlns:a16="http://schemas.microsoft.com/office/drawing/2014/main" id="{00000000-0008-0000-1600-00006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 fLocksWithSheet="0"/>
  </xdr:oneCellAnchor>
  <xdr:oneCellAnchor>
    <xdr:from>
      <xdr:col>14</xdr:col>
      <xdr:colOff>0</xdr:colOff>
      <xdr:row>101</xdr:row>
      <xdr:rowOff>9525</xdr:rowOff>
    </xdr:from>
    <xdr:ext cx="5715000" cy="3533775"/>
    <xdr:graphicFrame macro="">
      <xdr:nvGraphicFramePr>
        <xdr:cNvPr id="109" name="Chart 109" title="Chart">
          <a:extLst>
            <a:ext uri="{FF2B5EF4-FFF2-40B4-BE49-F238E27FC236}">
              <a16:creationId xmlns:a16="http://schemas.microsoft.com/office/drawing/2014/main" id="{00000000-0008-0000-1600-00006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 fLocksWithSheet="0"/>
  </xdr:oneCellAnchor>
  <xdr:oneCellAnchor>
    <xdr:from>
      <xdr:col>21</xdr:col>
      <xdr:colOff>28575</xdr:colOff>
      <xdr:row>101</xdr:row>
      <xdr:rowOff>19050</xdr:rowOff>
    </xdr:from>
    <xdr:ext cx="5715000" cy="3533775"/>
    <xdr:graphicFrame macro="">
      <xdr:nvGraphicFramePr>
        <xdr:cNvPr id="110" name="Chart 110" title="Chart">
          <a:extLst>
            <a:ext uri="{FF2B5EF4-FFF2-40B4-BE49-F238E27FC236}">
              <a16:creationId xmlns:a16="http://schemas.microsoft.com/office/drawing/2014/main" id="{00000000-0008-0000-1600-00006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 fLocksWithSheet="0"/>
  </xdr:oneCellAnchor>
  <xdr:oneCellAnchor>
    <xdr:from>
      <xdr:col>0</xdr:col>
      <xdr:colOff>0</xdr:colOff>
      <xdr:row>120</xdr:row>
      <xdr:rowOff>352425</xdr:rowOff>
    </xdr:from>
    <xdr:ext cx="6057900" cy="3752850"/>
    <xdr:graphicFrame macro="">
      <xdr:nvGraphicFramePr>
        <xdr:cNvPr id="111" name="Chart 111" title="Chart">
          <a:extLst>
            <a:ext uri="{FF2B5EF4-FFF2-40B4-BE49-F238E27FC236}">
              <a16:creationId xmlns:a16="http://schemas.microsoft.com/office/drawing/2014/main" id="{00000000-0008-0000-1600-00006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 fLocksWithSheet="0"/>
  </xdr:oneCellAnchor>
  <xdr:oneCellAnchor>
    <xdr:from>
      <xdr:col>7</xdr:col>
      <xdr:colOff>0</xdr:colOff>
      <xdr:row>120</xdr:row>
      <xdr:rowOff>352425</xdr:rowOff>
    </xdr:from>
    <xdr:ext cx="5715000" cy="3533775"/>
    <xdr:graphicFrame macro="">
      <xdr:nvGraphicFramePr>
        <xdr:cNvPr id="112" name="Chart 112" title="Chart">
          <a:extLst>
            <a:ext uri="{FF2B5EF4-FFF2-40B4-BE49-F238E27FC236}">
              <a16:creationId xmlns:a16="http://schemas.microsoft.com/office/drawing/2014/main" id="{00000000-0008-0000-1600-00007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 fLocksWithSheet="0"/>
  </xdr:oneCellAnchor>
  <xdr:oneCellAnchor>
    <xdr:from>
      <xdr:col>14</xdr:col>
      <xdr:colOff>9525</xdr:colOff>
      <xdr:row>120</xdr:row>
      <xdr:rowOff>352425</xdr:rowOff>
    </xdr:from>
    <xdr:ext cx="5715000" cy="3533775"/>
    <xdr:graphicFrame macro="">
      <xdr:nvGraphicFramePr>
        <xdr:cNvPr id="113" name="Chart 113" title="Chart">
          <a:extLst>
            <a:ext uri="{FF2B5EF4-FFF2-40B4-BE49-F238E27FC236}">
              <a16:creationId xmlns:a16="http://schemas.microsoft.com/office/drawing/2014/main" id="{00000000-0008-0000-1600-00007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 fLocksWithSheet="0"/>
  </xdr:oneCellAnchor>
  <xdr:oneCellAnchor>
    <xdr:from>
      <xdr:col>21</xdr:col>
      <xdr:colOff>28575</xdr:colOff>
      <xdr:row>120</xdr:row>
      <xdr:rowOff>352425</xdr:rowOff>
    </xdr:from>
    <xdr:ext cx="5715000" cy="3533775"/>
    <xdr:graphicFrame macro="">
      <xdr:nvGraphicFramePr>
        <xdr:cNvPr id="114" name="Chart 114" title="Chart">
          <a:extLst>
            <a:ext uri="{FF2B5EF4-FFF2-40B4-BE49-F238E27FC236}">
              <a16:creationId xmlns:a16="http://schemas.microsoft.com/office/drawing/2014/main" id="{00000000-0008-0000-1600-00007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 fLocksWithSheet="0"/>
  </xdr:oneCellAnchor>
  <xdr:oneCellAnchor>
    <xdr:from>
      <xdr:col>0</xdr:col>
      <xdr:colOff>0</xdr:colOff>
      <xdr:row>141</xdr:row>
      <xdr:rowOff>352425</xdr:rowOff>
    </xdr:from>
    <xdr:ext cx="6057900" cy="3752850"/>
    <xdr:graphicFrame macro="">
      <xdr:nvGraphicFramePr>
        <xdr:cNvPr id="115" name="Chart 115" title="Chart">
          <a:extLst>
            <a:ext uri="{FF2B5EF4-FFF2-40B4-BE49-F238E27FC236}">
              <a16:creationId xmlns:a16="http://schemas.microsoft.com/office/drawing/2014/main" id="{00000000-0008-0000-1600-00007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 fLocksWithSheet="0"/>
  </xdr:oneCellAnchor>
  <xdr:oneCellAnchor>
    <xdr:from>
      <xdr:col>7</xdr:col>
      <xdr:colOff>0</xdr:colOff>
      <xdr:row>141</xdr:row>
      <xdr:rowOff>352425</xdr:rowOff>
    </xdr:from>
    <xdr:ext cx="5715000" cy="3533775"/>
    <xdr:graphicFrame macro="">
      <xdr:nvGraphicFramePr>
        <xdr:cNvPr id="116" name="Chart 116" title="Chart">
          <a:extLst>
            <a:ext uri="{FF2B5EF4-FFF2-40B4-BE49-F238E27FC236}">
              <a16:creationId xmlns:a16="http://schemas.microsoft.com/office/drawing/2014/main" id="{00000000-0008-0000-1600-00007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 fLocksWithSheet="0"/>
  </xdr:oneCellAnchor>
  <xdr:oneCellAnchor>
    <xdr:from>
      <xdr:col>14</xdr:col>
      <xdr:colOff>19050</xdr:colOff>
      <xdr:row>141</xdr:row>
      <xdr:rowOff>352425</xdr:rowOff>
    </xdr:from>
    <xdr:ext cx="5715000" cy="3533775"/>
    <xdr:graphicFrame macro="">
      <xdr:nvGraphicFramePr>
        <xdr:cNvPr id="117" name="Chart 117" title="Chart">
          <a:extLst>
            <a:ext uri="{FF2B5EF4-FFF2-40B4-BE49-F238E27FC236}">
              <a16:creationId xmlns:a16="http://schemas.microsoft.com/office/drawing/2014/main" id="{00000000-0008-0000-1600-00007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 fLocksWithSheet="0"/>
  </xdr:oneCellAnchor>
  <xdr:oneCellAnchor>
    <xdr:from>
      <xdr:col>21</xdr:col>
      <xdr:colOff>28575</xdr:colOff>
      <xdr:row>141</xdr:row>
      <xdr:rowOff>352425</xdr:rowOff>
    </xdr:from>
    <xdr:ext cx="5715000" cy="3533775"/>
    <xdr:graphicFrame macro="">
      <xdr:nvGraphicFramePr>
        <xdr:cNvPr id="118" name="Chart 118" title="Chart">
          <a:extLst>
            <a:ext uri="{FF2B5EF4-FFF2-40B4-BE49-F238E27FC236}">
              <a16:creationId xmlns:a16="http://schemas.microsoft.com/office/drawing/2014/main" id="{00000000-0008-0000-1600-00007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 fLocksWithSheet="0"/>
  </xdr:oneCellAnchor>
  <xdr:oneCellAnchor>
    <xdr:from>
      <xdr:col>0</xdr:col>
      <xdr:colOff>0</xdr:colOff>
      <xdr:row>162</xdr:row>
      <xdr:rowOff>514350</xdr:rowOff>
    </xdr:from>
    <xdr:ext cx="6019800" cy="3752850"/>
    <xdr:graphicFrame macro="">
      <xdr:nvGraphicFramePr>
        <xdr:cNvPr id="119" name="Chart 119" title="Chart">
          <a:extLst>
            <a:ext uri="{FF2B5EF4-FFF2-40B4-BE49-F238E27FC236}">
              <a16:creationId xmlns:a16="http://schemas.microsoft.com/office/drawing/2014/main" id="{00000000-0008-0000-1600-00007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 fLocksWithSheet="0"/>
  </xdr:oneCellAnchor>
  <xdr:oneCellAnchor>
    <xdr:from>
      <xdr:col>7</xdr:col>
      <xdr:colOff>0</xdr:colOff>
      <xdr:row>162</xdr:row>
      <xdr:rowOff>514350</xdr:rowOff>
    </xdr:from>
    <xdr:ext cx="5715000" cy="3533775"/>
    <xdr:graphicFrame macro="">
      <xdr:nvGraphicFramePr>
        <xdr:cNvPr id="120" name="Chart 120" title="Chart">
          <a:extLst>
            <a:ext uri="{FF2B5EF4-FFF2-40B4-BE49-F238E27FC236}">
              <a16:creationId xmlns:a16="http://schemas.microsoft.com/office/drawing/2014/main" id="{00000000-0008-0000-1600-00007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 fLocksWithSheet="0"/>
  </xdr:oneCellAnchor>
  <xdr:oneCellAnchor>
    <xdr:from>
      <xdr:col>14</xdr:col>
      <xdr:colOff>9525</xdr:colOff>
      <xdr:row>162</xdr:row>
      <xdr:rowOff>514350</xdr:rowOff>
    </xdr:from>
    <xdr:ext cx="5715000" cy="3533775"/>
    <xdr:graphicFrame macro="">
      <xdr:nvGraphicFramePr>
        <xdr:cNvPr id="121" name="Chart 121" title="Chart">
          <a:extLst>
            <a:ext uri="{FF2B5EF4-FFF2-40B4-BE49-F238E27FC236}">
              <a16:creationId xmlns:a16="http://schemas.microsoft.com/office/drawing/2014/main" id="{00000000-0008-0000-1600-00007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 fLocksWithSheet="0"/>
  </xdr:oneCellAnchor>
  <xdr:oneCellAnchor>
    <xdr:from>
      <xdr:col>21</xdr:col>
      <xdr:colOff>28575</xdr:colOff>
      <xdr:row>162</xdr:row>
      <xdr:rowOff>514350</xdr:rowOff>
    </xdr:from>
    <xdr:ext cx="5715000" cy="3533775"/>
    <xdr:graphicFrame macro="">
      <xdr:nvGraphicFramePr>
        <xdr:cNvPr id="122" name="Chart 122" title="Chart">
          <a:extLst>
            <a:ext uri="{FF2B5EF4-FFF2-40B4-BE49-F238E27FC236}">
              <a16:creationId xmlns:a16="http://schemas.microsoft.com/office/drawing/2014/main" id="{00000000-0008-0000-1600-00007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Yellow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FFCA08"/>
      </a:accent1>
      <a:accent2>
        <a:srgbClr val="F8931D"/>
      </a:accent2>
      <a:accent3>
        <a:srgbClr val="CE8D3E"/>
      </a:accent3>
      <a:accent4>
        <a:srgbClr val="EC7016"/>
      </a:accent4>
      <a:accent5>
        <a:srgbClr val="E64823"/>
      </a:accent5>
      <a:accent6>
        <a:srgbClr val="9C6A6A"/>
      </a:accent6>
      <a:hlink>
        <a:srgbClr val="2998E3"/>
      </a:hlink>
      <a:folHlink>
        <a:srgbClr val="7F723D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mesonet.agron.iastate.edu/lsr/" TargetMode="External"/><Relationship Id="rId2" Type="http://schemas.openxmlformats.org/officeDocument/2006/relationships/hyperlink" Target="https://mesonet.agron.iastate.edu/lsr/" TargetMode="External"/><Relationship Id="rId1" Type="http://schemas.openxmlformats.org/officeDocument/2006/relationships/hyperlink" Target="https://mesonet.agron.iastate.edu/lsr/" TargetMode="External"/><Relationship Id="rId5" Type="http://schemas.openxmlformats.org/officeDocument/2006/relationships/drawing" Target="../drawings/drawing4.xml"/><Relationship Id="rId4" Type="http://schemas.openxmlformats.org/officeDocument/2006/relationships/hyperlink" Target="https://mesonet.agron.iastate.edu/ls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mesonet.agron.iastate.edu/lsr/" TargetMode="External"/><Relationship Id="rId13" Type="http://schemas.openxmlformats.org/officeDocument/2006/relationships/hyperlink" Target="https://mesonet.agron.iastate.edu/lsr/" TargetMode="External"/><Relationship Id="rId3" Type="http://schemas.openxmlformats.org/officeDocument/2006/relationships/hyperlink" Target="https://mesonet.agron.iastate.edu/lsr/" TargetMode="External"/><Relationship Id="rId7" Type="http://schemas.openxmlformats.org/officeDocument/2006/relationships/hyperlink" Target="https://mesonet.agron.iastate.edu/lsr/" TargetMode="External"/><Relationship Id="rId12" Type="http://schemas.openxmlformats.org/officeDocument/2006/relationships/hyperlink" Target="https://mesonet.agron.iastate.edu/lsr/" TargetMode="External"/><Relationship Id="rId2" Type="http://schemas.openxmlformats.org/officeDocument/2006/relationships/hyperlink" Target="https://mesonet.agron.iastate.edu/lsr/" TargetMode="External"/><Relationship Id="rId1" Type="http://schemas.openxmlformats.org/officeDocument/2006/relationships/hyperlink" Target="https://mesonet.agron.iastate.edu/lsr/" TargetMode="External"/><Relationship Id="rId6" Type="http://schemas.openxmlformats.org/officeDocument/2006/relationships/hyperlink" Target="https://mesonet.agron.iastate.edu/lsr/" TargetMode="External"/><Relationship Id="rId11" Type="http://schemas.openxmlformats.org/officeDocument/2006/relationships/hyperlink" Target="https://mesonet.agron.iastate.edu/lsr/" TargetMode="External"/><Relationship Id="rId5" Type="http://schemas.openxmlformats.org/officeDocument/2006/relationships/hyperlink" Target="https://mesonet.agron.iastate.edu/lsr/" TargetMode="External"/><Relationship Id="rId10" Type="http://schemas.openxmlformats.org/officeDocument/2006/relationships/hyperlink" Target="https://mesonet.agron.iastate.edu/lsr/" TargetMode="External"/><Relationship Id="rId4" Type="http://schemas.openxmlformats.org/officeDocument/2006/relationships/hyperlink" Target="https://mesonet.agron.iastate.edu/lsr/" TargetMode="External"/><Relationship Id="rId9" Type="http://schemas.openxmlformats.org/officeDocument/2006/relationships/hyperlink" Target="https://mesonet.agron.iastate.edu/lsr/" TargetMode="External"/><Relationship Id="rId14" Type="http://schemas.openxmlformats.org/officeDocument/2006/relationships/hyperlink" Target="https://mesonet.agron.iastate.edu/lsr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mesonet.agron.iastate.edu/lsr/" TargetMode="External"/><Relationship Id="rId13" Type="http://schemas.openxmlformats.org/officeDocument/2006/relationships/hyperlink" Target="https://mesonet.agron.iastate.edu/lsr/" TargetMode="External"/><Relationship Id="rId3" Type="http://schemas.openxmlformats.org/officeDocument/2006/relationships/hyperlink" Target="https://mesonet.agron.iastate.edu/lsr/" TargetMode="External"/><Relationship Id="rId7" Type="http://schemas.openxmlformats.org/officeDocument/2006/relationships/hyperlink" Target="https://mesonet.agron.iastate.edu/lsr/" TargetMode="External"/><Relationship Id="rId12" Type="http://schemas.openxmlformats.org/officeDocument/2006/relationships/hyperlink" Target="https://mesonet.agron.iastate.edu/lsr/" TargetMode="External"/><Relationship Id="rId2" Type="http://schemas.openxmlformats.org/officeDocument/2006/relationships/hyperlink" Target="https://mesonet.agron.iastate.edu/lsr/" TargetMode="External"/><Relationship Id="rId1" Type="http://schemas.openxmlformats.org/officeDocument/2006/relationships/hyperlink" Target="https://mesonet.agron.iastate.edu/lsr/" TargetMode="External"/><Relationship Id="rId6" Type="http://schemas.openxmlformats.org/officeDocument/2006/relationships/hyperlink" Target="https://mesonet.agron.iastate.edu/lsr/" TargetMode="External"/><Relationship Id="rId11" Type="http://schemas.openxmlformats.org/officeDocument/2006/relationships/hyperlink" Target="https://mesonet.agron.iastate.edu/lsr/" TargetMode="External"/><Relationship Id="rId5" Type="http://schemas.openxmlformats.org/officeDocument/2006/relationships/hyperlink" Target="https://mesonet.agron.iastate.edu/lsr/" TargetMode="External"/><Relationship Id="rId15" Type="http://schemas.openxmlformats.org/officeDocument/2006/relationships/drawing" Target="../drawings/drawing5.xml"/><Relationship Id="rId10" Type="http://schemas.openxmlformats.org/officeDocument/2006/relationships/hyperlink" Target="https://mesonet.agron.iastate.edu/lsr/" TargetMode="External"/><Relationship Id="rId4" Type="http://schemas.openxmlformats.org/officeDocument/2006/relationships/hyperlink" Target="https://mesonet.agron.iastate.edu/lsr/" TargetMode="External"/><Relationship Id="rId9" Type="http://schemas.openxmlformats.org/officeDocument/2006/relationships/hyperlink" Target="https://mesonet.agron.iastate.edu/lsr/" TargetMode="External"/><Relationship Id="rId14" Type="http://schemas.openxmlformats.org/officeDocument/2006/relationships/hyperlink" Target="https://mesonet.agron.iastate.edu/lsr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mesonet.agron.iastate.edu/lsr/" TargetMode="External"/><Relationship Id="rId3" Type="http://schemas.openxmlformats.org/officeDocument/2006/relationships/hyperlink" Target="https://mesonet.agron.iastate.edu/lsr/" TargetMode="External"/><Relationship Id="rId7" Type="http://schemas.openxmlformats.org/officeDocument/2006/relationships/hyperlink" Target="https://mesonet.agron.iastate.edu/lsr/" TargetMode="External"/><Relationship Id="rId2" Type="http://schemas.openxmlformats.org/officeDocument/2006/relationships/hyperlink" Target="https://mesonet.agron.iastate.edu/lsr/" TargetMode="External"/><Relationship Id="rId1" Type="http://schemas.openxmlformats.org/officeDocument/2006/relationships/hyperlink" Target="https://mesonet.agron.iastate.edu/lsr/" TargetMode="External"/><Relationship Id="rId6" Type="http://schemas.openxmlformats.org/officeDocument/2006/relationships/hyperlink" Target="https://mesonet.agron.iastate.edu/lsr/" TargetMode="External"/><Relationship Id="rId5" Type="http://schemas.openxmlformats.org/officeDocument/2006/relationships/hyperlink" Target="https://mesonet.agron.iastate.edu/lsr/" TargetMode="External"/><Relationship Id="rId4" Type="http://schemas.openxmlformats.org/officeDocument/2006/relationships/hyperlink" Target="https://mesonet.agron.iastate.edu/lsr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mesonet.agron.iastate.edu/lsr/" TargetMode="External"/><Relationship Id="rId3" Type="http://schemas.openxmlformats.org/officeDocument/2006/relationships/hyperlink" Target="https://mesonet.agron.iastate.edu/lsr/" TargetMode="External"/><Relationship Id="rId7" Type="http://schemas.openxmlformats.org/officeDocument/2006/relationships/hyperlink" Target="https://mesonet.agron.iastate.edu/lsr/" TargetMode="External"/><Relationship Id="rId2" Type="http://schemas.openxmlformats.org/officeDocument/2006/relationships/hyperlink" Target="https://mesonet.agron.iastate.edu/lsr/" TargetMode="External"/><Relationship Id="rId1" Type="http://schemas.openxmlformats.org/officeDocument/2006/relationships/hyperlink" Target="https://mesonet.agron.iastate.edu/lsr/" TargetMode="External"/><Relationship Id="rId6" Type="http://schemas.openxmlformats.org/officeDocument/2006/relationships/hyperlink" Target="https://mesonet.agron.iastate.edu/lsr/" TargetMode="External"/><Relationship Id="rId5" Type="http://schemas.openxmlformats.org/officeDocument/2006/relationships/hyperlink" Target="https://mesonet.agron.iastate.edu/lsr/" TargetMode="External"/><Relationship Id="rId4" Type="http://schemas.openxmlformats.org/officeDocument/2006/relationships/hyperlink" Target="https://mesonet.agron.iastate.edu/lsr/" TargetMode="External"/><Relationship Id="rId9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s://mesonet.agron.iastate.edu/lsr/" TargetMode="External"/><Relationship Id="rId2" Type="http://schemas.openxmlformats.org/officeDocument/2006/relationships/hyperlink" Target="https://mesonet.agron.iastate.edu/lsr/" TargetMode="External"/><Relationship Id="rId1" Type="http://schemas.openxmlformats.org/officeDocument/2006/relationships/hyperlink" Target="https://mesonet.agron.iastate.edu/lsr/" TargetMode="External"/><Relationship Id="rId6" Type="http://schemas.openxmlformats.org/officeDocument/2006/relationships/hyperlink" Target="https://mesonet.agron.iastate.edu/lsr/" TargetMode="External"/><Relationship Id="rId5" Type="http://schemas.openxmlformats.org/officeDocument/2006/relationships/hyperlink" Target="https://mesonet.agron.iastate.edu/lsr/" TargetMode="External"/><Relationship Id="rId4" Type="http://schemas.openxmlformats.org/officeDocument/2006/relationships/hyperlink" Target="https://mesonet.agron.iastate.edu/lsr/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https://mesonet.agron.iastate.edu/lsr/" TargetMode="External"/><Relationship Id="rId7" Type="http://schemas.openxmlformats.org/officeDocument/2006/relationships/drawing" Target="../drawings/drawing7.xml"/><Relationship Id="rId2" Type="http://schemas.openxmlformats.org/officeDocument/2006/relationships/hyperlink" Target="https://mesonet.agron.iastate.edu/lsr/" TargetMode="External"/><Relationship Id="rId1" Type="http://schemas.openxmlformats.org/officeDocument/2006/relationships/hyperlink" Target="https://mesonet.agron.iastate.edu/lsr/" TargetMode="External"/><Relationship Id="rId6" Type="http://schemas.openxmlformats.org/officeDocument/2006/relationships/hyperlink" Target="https://mesonet.agron.iastate.edu/lsr/" TargetMode="External"/><Relationship Id="rId5" Type="http://schemas.openxmlformats.org/officeDocument/2006/relationships/hyperlink" Target="https://mesonet.agron.iastate.edu/lsr/" TargetMode="External"/><Relationship Id="rId4" Type="http://schemas.openxmlformats.org/officeDocument/2006/relationships/hyperlink" Target="https://mesonet.agron.iastate.edu/ls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https://mesonet.agron.iastate.edu/lsr/" TargetMode="External"/><Relationship Id="rId13" Type="http://schemas.openxmlformats.org/officeDocument/2006/relationships/hyperlink" Target="https://mesonet.agron.iastate.edu/lsr/" TargetMode="External"/><Relationship Id="rId3" Type="http://schemas.openxmlformats.org/officeDocument/2006/relationships/hyperlink" Target="https://mesonet.agron.iastate.edu/lsr/" TargetMode="External"/><Relationship Id="rId7" Type="http://schemas.openxmlformats.org/officeDocument/2006/relationships/hyperlink" Target="https://mesonet.agron.iastate.edu/lsr/" TargetMode="External"/><Relationship Id="rId12" Type="http://schemas.openxmlformats.org/officeDocument/2006/relationships/hyperlink" Target="https://mesonet.agron.iastate.edu/lsr/" TargetMode="External"/><Relationship Id="rId2" Type="http://schemas.openxmlformats.org/officeDocument/2006/relationships/hyperlink" Target="https://mesonet.agron.iastate.edu/lsr/" TargetMode="External"/><Relationship Id="rId1" Type="http://schemas.openxmlformats.org/officeDocument/2006/relationships/hyperlink" Target="https://mesonet.agron.iastate.edu/lsr/" TargetMode="External"/><Relationship Id="rId6" Type="http://schemas.openxmlformats.org/officeDocument/2006/relationships/hyperlink" Target="https://mesonet.agron.iastate.edu/lsr/" TargetMode="External"/><Relationship Id="rId11" Type="http://schemas.openxmlformats.org/officeDocument/2006/relationships/hyperlink" Target="https://mesonet.agron.iastate.edu/lsr/" TargetMode="External"/><Relationship Id="rId5" Type="http://schemas.openxmlformats.org/officeDocument/2006/relationships/hyperlink" Target="https://mesonet.agron.iastate.edu/lsr/" TargetMode="External"/><Relationship Id="rId10" Type="http://schemas.openxmlformats.org/officeDocument/2006/relationships/hyperlink" Target="https://mesonet.agron.iastate.edu/lsr/" TargetMode="External"/><Relationship Id="rId4" Type="http://schemas.openxmlformats.org/officeDocument/2006/relationships/hyperlink" Target="https://mesonet.agron.iastate.edu/lsr/" TargetMode="External"/><Relationship Id="rId9" Type="http://schemas.openxmlformats.org/officeDocument/2006/relationships/hyperlink" Target="https://mesonet.agron.iastate.edu/lsr/" TargetMode="External"/><Relationship Id="rId14" Type="http://schemas.openxmlformats.org/officeDocument/2006/relationships/hyperlink" Target="https://mesonet.agron.iastate.edu/lsr/" TargetMode="Externa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https://mesonet.agron.iastate.edu/lsr/" TargetMode="External"/><Relationship Id="rId13" Type="http://schemas.openxmlformats.org/officeDocument/2006/relationships/hyperlink" Target="https://mesonet.agron.iastate.edu/lsr/" TargetMode="External"/><Relationship Id="rId3" Type="http://schemas.openxmlformats.org/officeDocument/2006/relationships/hyperlink" Target="https://mesonet.agron.iastate.edu/lsr/" TargetMode="External"/><Relationship Id="rId7" Type="http://schemas.openxmlformats.org/officeDocument/2006/relationships/hyperlink" Target="https://mesonet.agron.iastate.edu/lsr/" TargetMode="External"/><Relationship Id="rId12" Type="http://schemas.openxmlformats.org/officeDocument/2006/relationships/hyperlink" Target="https://mesonet.agron.iastate.edu/lsr/" TargetMode="External"/><Relationship Id="rId2" Type="http://schemas.openxmlformats.org/officeDocument/2006/relationships/hyperlink" Target="https://mesonet.agron.iastate.edu/lsr/" TargetMode="External"/><Relationship Id="rId1" Type="http://schemas.openxmlformats.org/officeDocument/2006/relationships/hyperlink" Target="https://mesonet.agron.iastate.edu/lsr/" TargetMode="External"/><Relationship Id="rId6" Type="http://schemas.openxmlformats.org/officeDocument/2006/relationships/hyperlink" Target="https://mesonet.agron.iastate.edu/lsr/" TargetMode="External"/><Relationship Id="rId11" Type="http://schemas.openxmlformats.org/officeDocument/2006/relationships/hyperlink" Target="https://mesonet.agron.iastate.edu/lsr/" TargetMode="External"/><Relationship Id="rId5" Type="http://schemas.openxmlformats.org/officeDocument/2006/relationships/hyperlink" Target="https://mesonet.agron.iastate.edu/lsr/" TargetMode="External"/><Relationship Id="rId15" Type="http://schemas.openxmlformats.org/officeDocument/2006/relationships/drawing" Target="../drawings/drawing8.xml"/><Relationship Id="rId10" Type="http://schemas.openxmlformats.org/officeDocument/2006/relationships/hyperlink" Target="https://mesonet.agron.iastate.edu/lsr/" TargetMode="External"/><Relationship Id="rId4" Type="http://schemas.openxmlformats.org/officeDocument/2006/relationships/hyperlink" Target="https://mesonet.agron.iastate.edu/lsr/" TargetMode="External"/><Relationship Id="rId9" Type="http://schemas.openxmlformats.org/officeDocument/2006/relationships/hyperlink" Target="https://mesonet.agron.iastate.edu/lsr/" TargetMode="External"/><Relationship Id="rId14" Type="http://schemas.openxmlformats.org/officeDocument/2006/relationships/hyperlink" Target="https://mesonet.agron.iastate.edu/lsr/" TargetMode="Externa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hyperlink" Target="https://mesonet.agron.iastate.edu/lsr/" TargetMode="External"/><Relationship Id="rId13" Type="http://schemas.openxmlformats.org/officeDocument/2006/relationships/hyperlink" Target="https://mesonet.agron.iastate.edu/lsr/" TargetMode="External"/><Relationship Id="rId18" Type="http://schemas.openxmlformats.org/officeDocument/2006/relationships/hyperlink" Target="https://mesonet.agron.iastate.edu/lsr/" TargetMode="External"/><Relationship Id="rId3" Type="http://schemas.openxmlformats.org/officeDocument/2006/relationships/hyperlink" Target="https://mesonet.agron.iastate.edu/lsr/" TargetMode="External"/><Relationship Id="rId7" Type="http://schemas.openxmlformats.org/officeDocument/2006/relationships/hyperlink" Target="https://mesonet.agron.iastate.edu/lsr/" TargetMode="External"/><Relationship Id="rId12" Type="http://schemas.openxmlformats.org/officeDocument/2006/relationships/hyperlink" Target="https://mesonet.agron.iastate.edu/lsr/" TargetMode="External"/><Relationship Id="rId17" Type="http://schemas.openxmlformats.org/officeDocument/2006/relationships/hyperlink" Target="https://mesonet.agron.iastate.edu/lsr/" TargetMode="External"/><Relationship Id="rId2" Type="http://schemas.openxmlformats.org/officeDocument/2006/relationships/hyperlink" Target="https://mesonet.agron.iastate.edu/lsr/" TargetMode="External"/><Relationship Id="rId16" Type="http://schemas.openxmlformats.org/officeDocument/2006/relationships/hyperlink" Target="https://mesonet.agron.iastate.edu/lsr/" TargetMode="External"/><Relationship Id="rId1" Type="http://schemas.openxmlformats.org/officeDocument/2006/relationships/hyperlink" Target="https://mesonet.agron.iastate.edu/lsr/" TargetMode="External"/><Relationship Id="rId6" Type="http://schemas.openxmlformats.org/officeDocument/2006/relationships/hyperlink" Target="https://mesonet.agron.iastate.edu/lsr/" TargetMode="External"/><Relationship Id="rId11" Type="http://schemas.openxmlformats.org/officeDocument/2006/relationships/hyperlink" Target="https://mesonet.agron.iastate.edu/lsr/" TargetMode="External"/><Relationship Id="rId5" Type="http://schemas.openxmlformats.org/officeDocument/2006/relationships/hyperlink" Target="https://mesonet.agron.iastate.edu/lsr/" TargetMode="External"/><Relationship Id="rId15" Type="http://schemas.openxmlformats.org/officeDocument/2006/relationships/hyperlink" Target="https://mesonet.agron.iastate.edu/lsr/" TargetMode="External"/><Relationship Id="rId10" Type="http://schemas.openxmlformats.org/officeDocument/2006/relationships/hyperlink" Target="https://mesonet.agron.iastate.edu/lsr/" TargetMode="External"/><Relationship Id="rId4" Type="http://schemas.openxmlformats.org/officeDocument/2006/relationships/hyperlink" Target="https://mesonet.agron.iastate.edu/lsr/" TargetMode="External"/><Relationship Id="rId9" Type="http://schemas.openxmlformats.org/officeDocument/2006/relationships/hyperlink" Target="https://mesonet.agron.iastate.edu/lsr/" TargetMode="External"/><Relationship Id="rId14" Type="http://schemas.openxmlformats.org/officeDocument/2006/relationships/hyperlink" Target="https://mesonet.agron.iastate.edu/lsr/" TargetMode="Externa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hyperlink" Target="https://mesonet.agron.iastate.edu/lsr/" TargetMode="External"/><Relationship Id="rId13" Type="http://schemas.openxmlformats.org/officeDocument/2006/relationships/hyperlink" Target="https://mesonet.agron.iastate.edu/lsr/" TargetMode="External"/><Relationship Id="rId18" Type="http://schemas.openxmlformats.org/officeDocument/2006/relationships/hyperlink" Target="https://mesonet.agron.iastate.edu/lsr/" TargetMode="External"/><Relationship Id="rId3" Type="http://schemas.openxmlformats.org/officeDocument/2006/relationships/hyperlink" Target="https://mesonet.agron.iastate.edu/lsr/" TargetMode="External"/><Relationship Id="rId7" Type="http://schemas.openxmlformats.org/officeDocument/2006/relationships/hyperlink" Target="https://mesonet.agron.iastate.edu/lsr/" TargetMode="External"/><Relationship Id="rId12" Type="http://schemas.openxmlformats.org/officeDocument/2006/relationships/hyperlink" Target="https://mesonet.agron.iastate.edu/lsr/" TargetMode="External"/><Relationship Id="rId17" Type="http://schemas.openxmlformats.org/officeDocument/2006/relationships/hyperlink" Target="https://mesonet.agron.iastate.edu/lsr/" TargetMode="External"/><Relationship Id="rId2" Type="http://schemas.openxmlformats.org/officeDocument/2006/relationships/hyperlink" Target="https://mesonet.agron.iastate.edu/lsr/" TargetMode="External"/><Relationship Id="rId16" Type="http://schemas.openxmlformats.org/officeDocument/2006/relationships/hyperlink" Target="https://mesonet.agron.iastate.edu/lsr/" TargetMode="External"/><Relationship Id="rId1" Type="http://schemas.openxmlformats.org/officeDocument/2006/relationships/hyperlink" Target="https://mesonet.agron.iastate.edu/lsr/" TargetMode="External"/><Relationship Id="rId6" Type="http://schemas.openxmlformats.org/officeDocument/2006/relationships/hyperlink" Target="https://mesonet.agron.iastate.edu/lsr/" TargetMode="External"/><Relationship Id="rId11" Type="http://schemas.openxmlformats.org/officeDocument/2006/relationships/hyperlink" Target="https://mesonet.agron.iastate.edu/lsr/" TargetMode="External"/><Relationship Id="rId5" Type="http://schemas.openxmlformats.org/officeDocument/2006/relationships/hyperlink" Target="https://mesonet.agron.iastate.edu/lsr/" TargetMode="External"/><Relationship Id="rId15" Type="http://schemas.openxmlformats.org/officeDocument/2006/relationships/hyperlink" Target="https://mesonet.agron.iastate.edu/lsr/" TargetMode="External"/><Relationship Id="rId10" Type="http://schemas.openxmlformats.org/officeDocument/2006/relationships/hyperlink" Target="https://mesonet.agron.iastate.edu/lsr/" TargetMode="External"/><Relationship Id="rId19" Type="http://schemas.openxmlformats.org/officeDocument/2006/relationships/drawing" Target="../drawings/drawing9.xml"/><Relationship Id="rId4" Type="http://schemas.openxmlformats.org/officeDocument/2006/relationships/hyperlink" Target="https://mesonet.agron.iastate.edu/lsr/" TargetMode="External"/><Relationship Id="rId9" Type="http://schemas.openxmlformats.org/officeDocument/2006/relationships/hyperlink" Target="https://mesonet.agron.iastate.edu/lsr/" TargetMode="External"/><Relationship Id="rId14" Type="http://schemas.openxmlformats.org/officeDocument/2006/relationships/hyperlink" Target="https://mesonet.agron.iastate.edu/lsr/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https://mesonet.agron.iastate.edu/lsr/" TargetMode="External"/><Relationship Id="rId2" Type="http://schemas.openxmlformats.org/officeDocument/2006/relationships/hyperlink" Target="https://mesonet.agron.iastate.edu/lsr/" TargetMode="External"/><Relationship Id="rId1" Type="http://schemas.openxmlformats.org/officeDocument/2006/relationships/hyperlink" Target="https://mesonet.agron.iastate.edu/lsr/" TargetMode="External"/><Relationship Id="rId4" Type="http://schemas.openxmlformats.org/officeDocument/2006/relationships/hyperlink" Target="https://mesonet.agron.iastate.edu/lsr/" TargetMode="Externa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https://mesonet.agron.iastate.edu/lsr/" TargetMode="External"/><Relationship Id="rId2" Type="http://schemas.openxmlformats.org/officeDocument/2006/relationships/hyperlink" Target="https://mesonet.agron.iastate.edu/lsr/" TargetMode="External"/><Relationship Id="rId1" Type="http://schemas.openxmlformats.org/officeDocument/2006/relationships/hyperlink" Target="https://mesonet.agron.iastate.edu/lsr/" TargetMode="External"/><Relationship Id="rId5" Type="http://schemas.openxmlformats.org/officeDocument/2006/relationships/drawing" Target="../drawings/drawing10.xml"/><Relationship Id="rId4" Type="http://schemas.openxmlformats.org/officeDocument/2006/relationships/hyperlink" Target="https://mesonet.agron.iastate.edu/lsr/" TargetMode="Externa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hyperlink" Target="https://mesonet.agron.iastate.edu/lsr/" TargetMode="External"/><Relationship Id="rId13" Type="http://schemas.openxmlformats.org/officeDocument/2006/relationships/hyperlink" Target="https://mesonet.agron.iastate.edu/lsr/" TargetMode="External"/><Relationship Id="rId3" Type="http://schemas.openxmlformats.org/officeDocument/2006/relationships/hyperlink" Target="https://mesonet.agron.iastate.edu/lsr/" TargetMode="External"/><Relationship Id="rId7" Type="http://schemas.openxmlformats.org/officeDocument/2006/relationships/hyperlink" Target="https://mesonet.agron.iastate.edu/lsr/" TargetMode="External"/><Relationship Id="rId12" Type="http://schemas.openxmlformats.org/officeDocument/2006/relationships/hyperlink" Target="https://mesonet.agron.iastate.edu/lsr/" TargetMode="External"/><Relationship Id="rId2" Type="http://schemas.openxmlformats.org/officeDocument/2006/relationships/hyperlink" Target="https://mesonet.agron.iastate.edu/lsr/" TargetMode="External"/><Relationship Id="rId1" Type="http://schemas.openxmlformats.org/officeDocument/2006/relationships/hyperlink" Target="https://mesonet.agron.iastate.edu/lsr/" TargetMode="External"/><Relationship Id="rId6" Type="http://schemas.openxmlformats.org/officeDocument/2006/relationships/hyperlink" Target="https://mesonet.agron.iastate.edu/lsr/" TargetMode="External"/><Relationship Id="rId11" Type="http://schemas.openxmlformats.org/officeDocument/2006/relationships/hyperlink" Target="https://mesonet.agron.iastate.edu/lsr/" TargetMode="External"/><Relationship Id="rId5" Type="http://schemas.openxmlformats.org/officeDocument/2006/relationships/hyperlink" Target="https://mesonet.agron.iastate.edu/lsr/" TargetMode="External"/><Relationship Id="rId10" Type="http://schemas.openxmlformats.org/officeDocument/2006/relationships/hyperlink" Target="https://mesonet.agron.iastate.edu/lsr/" TargetMode="External"/><Relationship Id="rId4" Type="http://schemas.openxmlformats.org/officeDocument/2006/relationships/hyperlink" Target="https://mesonet.agron.iastate.edu/lsr/" TargetMode="External"/><Relationship Id="rId9" Type="http://schemas.openxmlformats.org/officeDocument/2006/relationships/hyperlink" Target="https://mesonet.agron.iastate.edu/lsr/" TargetMode="External"/><Relationship Id="rId14" Type="http://schemas.openxmlformats.org/officeDocument/2006/relationships/hyperlink" Target="https://mesonet.agron.iastate.edu/lsr/" TargetMode="External"/></Relationships>
</file>

<file path=xl/worksheets/_rels/sheet31.xml.rels><?xml version="1.0" encoding="UTF-8" standalone="yes"?>
<Relationships xmlns="http://schemas.openxmlformats.org/package/2006/relationships"><Relationship Id="rId8" Type="http://schemas.openxmlformats.org/officeDocument/2006/relationships/hyperlink" Target="https://mesonet.agron.iastate.edu/lsr/" TargetMode="External"/><Relationship Id="rId13" Type="http://schemas.openxmlformats.org/officeDocument/2006/relationships/hyperlink" Target="https://mesonet.agron.iastate.edu/lsr/" TargetMode="External"/><Relationship Id="rId3" Type="http://schemas.openxmlformats.org/officeDocument/2006/relationships/hyperlink" Target="https://mesonet.agron.iastate.edu/lsr/" TargetMode="External"/><Relationship Id="rId7" Type="http://schemas.openxmlformats.org/officeDocument/2006/relationships/hyperlink" Target="https://mesonet.agron.iastate.edu/lsr/" TargetMode="External"/><Relationship Id="rId12" Type="http://schemas.openxmlformats.org/officeDocument/2006/relationships/hyperlink" Target="https://mesonet.agron.iastate.edu/lsr/" TargetMode="External"/><Relationship Id="rId2" Type="http://schemas.openxmlformats.org/officeDocument/2006/relationships/hyperlink" Target="https://mesonet.agron.iastate.edu/lsr/" TargetMode="External"/><Relationship Id="rId1" Type="http://schemas.openxmlformats.org/officeDocument/2006/relationships/hyperlink" Target="https://mesonet.agron.iastate.edu/lsr/" TargetMode="External"/><Relationship Id="rId6" Type="http://schemas.openxmlformats.org/officeDocument/2006/relationships/hyperlink" Target="https://mesonet.agron.iastate.edu/lsr/" TargetMode="External"/><Relationship Id="rId11" Type="http://schemas.openxmlformats.org/officeDocument/2006/relationships/hyperlink" Target="https://mesonet.agron.iastate.edu/lsr/" TargetMode="External"/><Relationship Id="rId5" Type="http://schemas.openxmlformats.org/officeDocument/2006/relationships/hyperlink" Target="https://mesonet.agron.iastate.edu/lsr/" TargetMode="External"/><Relationship Id="rId15" Type="http://schemas.openxmlformats.org/officeDocument/2006/relationships/drawing" Target="../drawings/drawing11.xml"/><Relationship Id="rId10" Type="http://schemas.openxmlformats.org/officeDocument/2006/relationships/hyperlink" Target="https://mesonet.agron.iastate.edu/lsr/" TargetMode="External"/><Relationship Id="rId4" Type="http://schemas.openxmlformats.org/officeDocument/2006/relationships/hyperlink" Target="https://mesonet.agron.iastate.edu/lsr/" TargetMode="External"/><Relationship Id="rId9" Type="http://schemas.openxmlformats.org/officeDocument/2006/relationships/hyperlink" Target="https://mesonet.agron.iastate.edu/lsr/" TargetMode="External"/><Relationship Id="rId14" Type="http://schemas.openxmlformats.org/officeDocument/2006/relationships/hyperlink" Target="https://mesonet.agron.iastate.edu/lsr/" TargetMode="External"/></Relationships>
</file>

<file path=xl/worksheets/_rels/sheet32.xml.rels><?xml version="1.0" encoding="UTF-8" standalone="yes"?>
<Relationships xmlns="http://schemas.openxmlformats.org/package/2006/relationships"><Relationship Id="rId8" Type="http://schemas.openxmlformats.org/officeDocument/2006/relationships/hyperlink" Target="https://mesonet.agron.iastate.edu/lsr/" TargetMode="External"/><Relationship Id="rId3" Type="http://schemas.openxmlformats.org/officeDocument/2006/relationships/hyperlink" Target="https://mesonet.agron.iastate.edu/lsr/" TargetMode="External"/><Relationship Id="rId7" Type="http://schemas.openxmlformats.org/officeDocument/2006/relationships/hyperlink" Target="https://mesonet.agron.iastate.edu/lsr/" TargetMode="External"/><Relationship Id="rId2" Type="http://schemas.openxmlformats.org/officeDocument/2006/relationships/hyperlink" Target="https://mesonet.agron.iastate.edu/lsr/" TargetMode="External"/><Relationship Id="rId1" Type="http://schemas.openxmlformats.org/officeDocument/2006/relationships/hyperlink" Target="https://mesonet.agron.iastate.edu/lsr/" TargetMode="External"/><Relationship Id="rId6" Type="http://schemas.openxmlformats.org/officeDocument/2006/relationships/hyperlink" Target="https://mesonet.agron.iastate.edu/lsr/" TargetMode="External"/><Relationship Id="rId5" Type="http://schemas.openxmlformats.org/officeDocument/2006/relationships/hyperlink" Target="https://mesonet.agron.iastate.edu/lsr/" TargetMode="External"/><Relationship Id="rId4" Type="http://schemas.openxmlformats.org/officeDocument/2006/relationships/hyperlink" Target="https://mesonet.agron.iastate.edu/lsr/" TargetMode="External"/></Relationships>
</file>

<file path=xl/worksheets/_rels/sheet34.xml.rels><?xml version="1.0" encoding="UTF-8" standalone="yes"?>
<Relationships xmlns="http://schemas.openxmlformats.org/package/2006/relationships"><Relationship Id="rId8" Type="http://schemas.openxmlformats.org/officeDocument/2006/relationships/hyperlink" Target="https://mesonet.agron.iastate.edu/lsr/" TargetMode="External"/><Relationship Id="rId3" Type="http://schemas.openxmlformats.org/officeDocument/2006/relationships/hyperlink" Target="https://mesonet.agron.iastate.edu/lsr/" TargetMode="External"/><Relationship Id="rId7" Type="http://schemas.openxmlformats.org/officeDocument/2006/relationships/hyperlink" Target="https://mesonet.agron.iastate.edu/lsr/" TargetMode="External"/><Relationship Id="rId2" Type="http://schemas.openxmlformats.org/officeDocument/2006/relationships/hyperlink" Target="https://mesonet.agron.iastate.edu/lsr/" TargetMode="External"/><Relationship Id="rId1" Type="http://schemas.openxmlformats.org/officeDocument/2006/relationships/hyperlink" Target="https://mesonet.agron.iastate.edu/lsr/" TargetMode="External"/><Relationship Id="rId6" Type="http://schemas.openxmlformats.org/officeDocument/2006/relationships/hyperlink" Target="https://mesonet.agron.iastate.edu/lsr/" TargetMode="External"/><Relationship Id="rId5" Type="http://schemas.openxmlformats.org/officeDocument/2006/relationships/hyperlink" Target="https://mesonet.agron.iastate.edu/lsr/" TargetMode="External"/><Relationship Id="rId4" Type="http://schemas.openxmlformats.org/officeDocument/2006/relationships/hyperlink" Target="https://mesonet.agron.iastate.edu/lsr/" TargetMode="External"/><Relationship Id="rId9" Type="http://schemas.openxmlformats.org/officeDocument/2006/relationships/drawing" Target="../drawings/drawing12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38.xml.rels><?xml version="1.0" encoding="UTF-8" standalone="yes"?>
<Relationships xmlns="http://schemas.openxmlformats.org/package/2006/relationships"><Relationship Id="rId8" Type="http://schemas.openxmlformats.org/officeDocument/2006/relationships/hyperlink" Target="https://mesonet.agron.iastate.edu/lsr/" TargetMode="External"/><Relationship Id="rId3" Type="http://schemas.openxmlformats.org/officeDocument/2006/relationships/hyperlink" Target="https://mesonet.agron.iastate.edu/lsr/" TargetMode="External"/><Relationship Id="rId7" Type="http://schemas.openxmlformats.org/officeDocument/2006/relationships/hyperlink" Target="https://mesonet.agron.iastate.edu/lsr/" TargetMode="External"/><Relationship Id="rId2" Type="http://schemas.openxmlformats.org/officeDocument/2006/relationships/hyperlink" Target="https://mesonet.agron.iastate.edu/lsr/" TargetMode="External"/><Relationship Id="rId1" Type="http://schemas.openxmlformats.org/officeDocument/2006/relationships/hyperlink" Target="https://mesonet.agron.iastate.edu/lsr/" TargetMode="External"/><Relationship Id="rId6" Type="http://schemas.openxmlformats.org/officeDocument/2006/relationships/hyperlink" Target="https://mesonet.agron.iastate.edu/lsr/" TargetMode="External"/><Relationship Id="rId5" Type="http://schemas.openxmlformats.org/officeDocument/2006/relationships/hyperlink" Target="https://mesonet.agron.iastate.edu/lsr/" TargetMode="External"/><Relationship Id="rId4" Type="http://schemas.openxmlformats.org/officeDocument/2006/relationships/hyperlink" Target="https://mesonet.agron.iastate.edu/lsr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0.xml.rels><?xml version="1.0" encoding="UTF-8" standalone="yes"?>
<Relationships xmlns="http://schemas.openxmlformats.org/package/2006/relationships"><Relationship Id="rId8" Type="http://schemas.openxmlformats.org/officeDocument/2006/relationships/hyperlink" Target="https://mesonet.agron.iastate.edu/lsr/" TargetMode="External"/><Relationship Id="rId3" Type="http://schemas.openxmlformats.org/officeDocument/2006/relationships/hyperlink" Target="https://mesonet.agron.iastate.edu/lsr/" TargetMode="External"/><Relationship Id="rId7" Type="http://schemas.openxmlformats.org/officeDocument/2006/relationships/hyperlink" Target="https://mesonet.agron.iastate.edu/lsr/" TargetMode="External"/><Relationship Id="rId2" Type="http://schemas.openxmlformats.org/officeDocument/2006/relationships/hyperlink" Target="https://mesonet.agron.iastate.edu/lsr/" TargetMode="External"/><Relationship Id="rId1" Type="http://schemas.openxmlformats.org/officeDocument/2006/relationships/hyperlink" Target="https://mesonet.agron.iastate.edu/lsr/" TargetMode="External"/><Relationship Id="rId6" Type="http://schemas.openxmlformats.org/officeDocument/2006/relationships/hyperlink" Target="https://mesonet.agron.iastate.edu/lsr/" TargetMode="External"/><Relationship Id="rId5" Type="http://schemas.openxmlformats.org/officeDocument/2006/relationships/hyperlink" Target="https://mesonet.agron.iastate.edu/lsr/" TargetMode="External"/><Relationship Id="rId4" Type="http://schemas.openxmlformats.org/officeDocument/2006/relationships/hyperlink" Target="https://mesonet.agron.iastate.edu/lsr/" TargetMode="External"/><Relationship Id="rId9" Type="http://schemas.openxmlformats.org/officeDocument/2006/relationships/drawing" Target="../drawings/drawing15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hyperlink" Target="https://mesonet.agron.iastate.edu/lsr/" TargetMode="External"/><Relationship Id="rId2" Type="http://schemas.openxmlformats.org/officeDocument/2006/relationships/hyperlink" Target="https://mesonet.agron.iastate.edu/lsr/" TargetMode="External"/><Relationship Id="rId1" Type="http://schemas.openxmlformats.org/officeDocument/2006/relationships/hyperlink" Target="https://mesonet.agron.iastate.edu/lsr/" TargetMode="External"/><Relationship Id="rId4" Type="http://schemas.openxmlformats.org/officeDocument/2006/relationships/hyperlink" Target="https://mesonet.agron.iastate.edu/lsr/" TargetMode="Externa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https://mesonet.agron.iastate.edu/lsr/" TargetMode="External"/><Relationship Id="rId2" Type="http://schemas.openxmlformats.org/officeDocument/2006/relationships/hyperlink" Target="https://mesonet.agron.iastate.edu/lsr/" TargetMode="External"/><Relationship Id="rId1" Type="http://schemas.openxmlformats.org/officeDocument/2006/relationships/hyperlink" Target="https://mesonet.agron.iastate.edu/lsr/" TargetMode="External"/><Relationship Id="rId5" Type="http://schemas.openxmlformats.org/officeDocument/2006/relationships/drawing" Target="../drawings/drawing16.xml"/><Relationship Id="rId4" Type="http://schemas.openxmlformats.org/officeDocument/2006/relationships/hyperlink" Target="https://mesonet.agron.iastate.edu/lsr/" TargetMode="Externa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hyperlink" Target="https://mesonet.agron.iastate.edu/lsr/" TargetMode="External"/><Relationship Id="rId2" Type="http://schemas.openxmlformats.org/officeDocument/2006/relationships/hyperlink" Target="https://mesonet.agron.iastate.edu/lsr/" TargetMode="External"/><Relationship Id="rId1" Type="http://schemas.openxmlformats.org/officeDocument/2006/relationships/hyperlink" Target="https://mesonet.agron.iastate.edu/lsr/" TargetMode="External"/><Relationship Id="rId6" Type="http://schemas.openxmlformats.org/officeDocument/2006/relationships/hyperlink" Target="https://mesonet.agron.iastate.edu/lsr/" TargetMode="External"/><Relationship Id="rId5" Type="http://schemas.openxmlformats.org/officeDocument/2006/relationships/hyperlink" Target="https://mesonet.agron.iastate.edu/lsr/" TargetMode="External"/><Relationship Id="rId4" Type="http://schemas.openxmlformats.org/officeDocument/2006/relationships/hyperlink" Target="https://mesonet.agron.iastate.edu/lsr/" TargetMode="Externa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7.xml"/><Relationship Id="rId2" Type="http://schemas.openxmlformats.org/officeDocument/2006/relationships/hyperlink" Target="https://mesonet.agron.iastate.edu/lsr/" TargetMode="External"/><Relationship Id="rId1" Type="http://schemas.openxmlformats.org/officeDocument/2006/relationships/hyperlink" Target="https://mesonet.agron.iastate.edu/lsr/" TargetMode="External"/></Relationships>
</file>

<file path=xl/worksheets/_rels/sheet47.xml.rels><?xml version="1.0" encoding="UTF-8" standalone="yes"?>
<Relationships xmlns="http://schemas.openxmlformats.org/package/2006/relationships"><Relationship Id="rId13" Type="http://schemas.openxmlformats.org/officeDocument/2006/relationships/hyperlink" Target="https://mesonet.agron.iastate.edu/lsr/" TargetMode="External"/><Relationship Id="rId18" Type="http://schemas.openxmlformats.org/officeDocument/2006/relationships/hyperlink" Target="https://mesonet.agron.iastate.edu/lsr/" TargetMode="External"/><Relationship Id="rId26" Type="http://schemas.openxmlformats.org/officeDocument/2006/relationships/hyperlink" Target="https://mesonet.agron.iastate.edu/lsr/" TargetMode="External"/><Relationship Id="rId3" Type="http://schemas.openxmlformats.org/officeDocument/2006/relationships/hyperlink" Target="https://mesonet.agron.iastate.edu/lsr/" TargetMode="External"/><Relationship Id="rId21" Type="http://schemas.openxmlformats.org/officeDocument/2006/relationships/hyperlink" Target="https://mesonet.agron.iastate.edu/lsr/" TargetMode="External"/><Relationship Id="rId34" Type="http://schemas.openxmlformats.org/officeDocument/2006/relationships/hyperlink" Target="https://mesonet.agron.iastate.edu/lsr/" TargetMode="External"/><Relationship Id="rId7" Type="http://schemas.openxmlformats.org/officeDocument/2006/relationships/hyperlink" Target="https://mesonet.agron.iastate.edu/lsr/" TargetMode="External"/><Relationship Id="rId12" Type="http://schemas.openxmlformats.org/officeDocument/2006/relationships/hyperlink" Target="https://mesonet.agron.iastate.edu/lsr/" TargetMode="External"/><Relationship Id="rId17" Type="http://schemas.openxmlformats.org/officeDocument/2006/relationships/hyperlink" Target="https://mesonet.agron.iastate.edu/lsr/" TargetMode="External"/><Relationship Id="rId25" Type="http://schemas.openxmlformats.org/officeDocument/2006/relationships/hyperlink" Target="https://mesonet.agron.iastate.edu/lsr/" TargetMode="External"/><Relationship Id="rId33" Type="http://schemas.openxmlformats.org/officeDocument/2006/relationships/hyperlink" Target="https://mesonet.agron.iastate.edu/lsr/" TargetMode="External"/><Relationship Id="rId2" Type="http://schemas.openxmlformats.org/officeDocument/2006/relationships/hyperlink" Target="https://mesonet.agron.iastate.edu/lsr/" TargetMode="External"/><Relationship Id="rId16" Type="http://schemas.openxmlformats.org/officeDocument/2006/relationships/hyperlink" Target="https://mesonet.agron.iastate.edu/lsr/" TargetMode="External"/><Relationship Id="rId20" Type="http://schemas.openxmlformats.org/officeDocument/2006/relationships/hyperlink" Target="https://mesonet.agron.iastate.edu/lsr/" TargetMode="External"/><Relationship Id="rId29" Type="http://schemas.openxmlformats.org/officeDocument/2006/relationships/hyperlink" Target="https://mesonet.agron.iastate.edu/lsr/" TargetMode="External"/><Relationship Id="rId1" Type="http://schemas.openxmlformats.org/officeDocument/2006/relationships/hyperlink" Target="https://mesonet.agron.iastate.edu/lsr/" TargetMode="External"/><Relationship Id="rId6" Type="http://schemas.openxmlformats.org/officeDocument/2006/relationships/hyperlink" Target="https://mesonet.agron.iastate.edu/lsr/" TargetMode="External"/><Relationship Id="rId11" Type="http://schemas.openxmlformats.org/officeDocument/2006/relationships/hyperlink" Target="https://mesonet.agron.iastate.edu/lsr/" TargetMode="External"/><Relationship Id="rId24" Type="http://schemas.openxmlformats.org/officeDocument/2006/relationships/hyperlink" Target="https://mesonet.agron.iastate.edu/lsr/" TargetMode="External"/><Relationship Id="rId32" Type="http://schemas.openxmlformats.org/officeDocument/2006/relationships/hyperlink" Target="https://mesonet.agron.iastate.edu/lsr/" TargetMode="External"/><Relationship Id="rId5" Type="http://schemas.openxmlformats.org/officeDocument/2006/relationships/hyperlink" Target="https://mesonet.agron.iastate.edu/lsr/" TargetMode="External"/><Relationship Id="rId15" Type="http://schemas.openxmlformats.org/officeDocument/2006/relationships/hyperlink" Target="https://mesonet.agron.iastate.edu/lsr/" TargetMode="External"/><Relationship Id="rId23" Type="http://schemas.openxmlformats.org/officeDocument/2006/relationships/hyperlink" Target="https://mesonet.agron.iastate.edu/lsr/" TargetMode="External"/><Relationship Id="rId28" Type="http://schemas.openxmlformats.org/officeDocument/2006/relationships/hyperlink" Target="https://mesonet.agron.iastate.edu/lsr/" TargetMode="External"/><Relationship Id="rId10" Type="http://schemas.openxmlformats.org/officeDocument/2006/relationships/hyperlink" Target="https://mesonet.agron.iastate.edu/lsr/" TargetMode="External"/><Relationship Id="rId19" Type="http://schemas.openxmlformats.org/officeDocument/2006/relationships/hyperlink" Target="https://mesonet.agron.iastate.edu/lsr/" TargetMode="External"/><Relationship Id="rId31" Type="http://schemas.openxmlformats.org/officeDocument/2006/relationships/hyperlink" Target="https://mesonet.agron.iastate.edu/lsr/" TargetMode="External"/><Relationship Id="rId4" Type="http://schemas.openxmlformats.org/officeDocument/2006/relationships/hyperlink" Target="https://mesonet.agron.iastate.edu/lsr/" TargetMode="External"/><Relationship Id="rId9" Type="http://schemas.openxmlformats.org/officeDocument/2006/relationships/hyperlink" Target="https://mesonet.agron.iastate.edu/lsr/" TargetMode="External"/><Relationship Id="rId14" Type="http://schemas.openxmlformats.org/officeDocument/2006/relationships/hyperlink" Target="https://mesonet.agron.iastate.edu/lsr/" TargetMode="External"/><Relationship Id="rId22" Type="http://schemas.openxmlformats.org/officeDocument/2006/relationships/hyperlink" Target="https://mesonet.agron.iastate.edu/lsr/" TargetMode="External"/><Relationship Id="rId27" Type="http://schemas.openxmlformats.org/officeDocument/2006/relationships/hyperlink" Target="https://mesonet.agron.iastate.edu/lsr/" TargetMode="External"/><Relationship Id="rId30" Type="http://schemas.openxmlformats.org/officeDocument/2006/relationships/hyperlink" Target="https://mesonet.agron.iastate.edu/lsr/" TargetMode="External"/><Relationship Id="rId8" Type="http://schemas.openxmlformats.org/officeDocument/2006/relationships/hyperlink" Target="https://mesonet.agron.iastate.edu/lsr/" TargetMode="External"/></Relationships>
</file>

<file path=xl/worksheets/_rels/sheet49.xml.rels><?xml version="1.0" encoding="UTF-8" standalone="yes"?>
<Relationships xmlns="http://schemas.openxmlformats.org/package/2006/relationships"><Relationship Id="rId8" Type="http://schemas.openxmlformats.org/officeDocument/2006/relationships/hyperlink" Target="https://mesonet.agron.iastate.edu/lsr/" TargetMode="External"/><Relationship Id="rId13" Type="http://schemas.openxmlformats.org/officeDocument/2006/relationships/hyperlink" Target="https://mesonet.agron.iastate.edu/lsr/" TargetMode="External"/><Relationship Id="rId3" Type="http://schemas.openxmlformats.org/officeDocument/2006/relationships/hyperlink" Target="https://mesonet.agron.iastate.edu/lsr/" TargetMode="External"/><Relationship Id="rId7" Type="http://schemas.openxmlformats.org/officeDocument/2006/relationships/hyperlink" Target="https://mesonet.agron.iastate.edu/lsr/" TargetMode="External"/><Relationship Id="rId12" Type="http://schemas.openxmlformats.org/officeDocument/2006/relationships/hyperlink" Target="https://mesonet.agron.iastate.edu/lsr/" TargetMode="External"/><Relationship Id="rId17" Type="http://schemas.openxmlformats.org/officeDocument/2006/relationships/drawing" Target="../drawings/drawing18.xml"/><Relationship Id="rId2" Type="http://schemas.openxmlformats.org/officeDocument/2006/relationships/hyperlink" Target="https://mesonet.agron.iastate.edu/lsr/" TargetMode="External"/><Relationship Id="rId16" Type="http://schemas.openxmlformats.org/officeDocument/2006/relationships/hyperlink" Target="https://mesonet.agron.iastate.edu/lsr/" TargetMode="External"/><Relationship Id="rId1" Type="http://schemas.openxmlformats.org/officeDocument/2006/relationships/hyperlink" Target="https://mesonet.agron.iastate.edu/lsr/" TargetMode="External"/><Relationship Id="rId6" Type="http://schemas.openxmlformats.org/officeDocument/2006/relationships/hyperlink" Target="https://mesonet.agron.iastate.edu/lsr/" TargetMode="External"/><Relationship Id="rId11" Type="http://schemas.openxmlformats.org/officeDocument/2006/relationships/hyperlink" Target="https://mesonet.agron.iastate.edu/lsr/" TargetMode="External"/><Relationship Id="rId5" Type="http://schemas.openxmlformats.org/officeDocument/2006/relationships/hyperlink" Target="https://mesonet.agron.iastate.edu/lsr/" TargetMode="External"/><Relationship Id="rId15" Type="http://schemas.openxmlformats.org/officeDocument/2006/relationships/hyperlink" Target="https://mesonet.agron.iastate.edu/lsr/" TargetMode="External"/><Relationship Id="rId10" Type="http://schemas.openxmlformats.org/officeDocument/2006/relationships/hyperlink" Target="https://mesonet.agron.iastate.edu/lsr/" TargetMode="External"/><Relationship Id="rId4" Type="http://schemas.openxmlformats.org/officeDocument/2006/relationships/hyperlink" Target="https://mesonet.agron.iastate.edu/lsr/" TargetMode="External"/><Relationship Id="rId9" Type="http://schemas.openxmlformats.org/officeDocument/2006/relationships/hyperlink" Target="https://mesonet.agron.iastate.edu/lsr/" TargetMode="External"/><Relationship Id="rId14" Type="http://schemas.openxmlformats.org/officeDocument/2006/relationships/hyperlink" Target="https://mesonet.agron.iastate.edu/lsr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mesonet.agron.iastate.edu/lsr/" TargetMode="External"/><Relationship Id="rId3" Type="http://schemas.openxmlformats.org/officeDocument/2006/relationships/hyperlink" Target="https://mesonet.agron.iastate.edu/lsr/" TargetMode="External"/><Relationship Id="rId7" Type="http://schemas.openxmlformats.org/officeDocument/2006/relationships/hyperlink" Target="https://mesonet.agron.iastate.edu/lsr/" TargetMode="External"/><Relationship Id="rId2" Type="http://schemas.openxmlformats.org/officeDocument/2006/relationships/hyperlink" Target="https://mesonet.agron.iastate.edu/lsr/" TargetMode="External"/><Relationship Id="rId1" Type="http://schemas.openxmlformats.org/officeDocument/2006/relationships/hyperlink" Target="https://mesonet.agron.iastate.edu/lsr/" TargetMode="External"/><Relationship Id="rId6" Type="http://schemas.openxmlformats.org/officeDocument/2006/relationships/hyperlink" Target="https://mesonet.agron.iastate.edu/lsr/" TargetMode="External"/><Relationship Id="rId5" Type="http://schemas.openxmlformats.org/officeDocument/2006/relationships/hyperlink" Target="https://mesonet.agron.iastate.edu/lsr/" TargetMode="External"/><Relationship Id="rId4" Type="http://schemas.openxmlformats.org/officeDocument/2006/relationships/hyperlink" Target="https://mesonet.agron.iastate.edu/lsr/" TargetMode="External"/><Relationship Id="rId9" Type="http://schemas.openxmlformats.org/officeDocument/2006/relationships/drawing" Target="../drawings/drawing3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hyperlink" Target="https://mesonet.agron.iastate.edu/lsr/" TargetMode="External"/><Relationship Id="rId2" Type="http://schemas.openxmlformats.org/officeDocument/2006/relationships/hyperlink" Target="https://mesonet.agron.iastate.edu/lsr/" TargetMode="External"/><Relationship Id="rId1" Type="http://schemas.openxmlformats.org/officeDocument/2006/relationships/hyperlink" Target="https://mesonet.agron.iastate.edu/lsr/" TargetMode="External"/><Relationship Id="rId6" Type="http://schemas.openxmlformats.org/officeDocument/2006/relationships/hyperlink" Target="https://mesonet.agron.iastate.edu/lsr/" TargetMode="External"/><Relationship Id="rId5" Type="http://schemas.openxmlformats.org/officeDocument/2006/relationships/hyperlink" Target="https://mesonet.agron.iastate.edu/lsr/" TargetMode="External"/><Relationship Id="rId4" Type="http://schemas.openxmlformats.org/officeDocument/2006/relationships/hyperlink" Target="https://mesonet.agron.iastate.edu/lsr/" TargetMode="Externa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hyperlink" Target="https://mesonet.agron.iastate.edu/lsr/" TargetMode="External"/><Relationship Id="rId2" Type="http://schemas.openxmlformats.org/officeDocument/2006/relationships/hyperlink" Target="https://mesonet.agron.iastate.edu/lsr/" TargetMode="External"/><Relationship Id="rId1" Type="http://schemas.openxmlformats.org/officeDocument/2006/relationships/hyperlink" Target="https://mesonet.agron.iastate.edu/lsr/" TargetMode="External"/><Relationship Id="rId5" Type="http://schemas.openxmlformats.org/officeDocument/2006/relationships/drawing" Target="../drawings/drawing19.xml"/><Relationship Id="rId4" Type="http://schemas.openxmlformats.org/officeDocument/2006/relationships/hyperlink" Target="https://mesonet.agron.iastate.edu/lsr/" TargetMode="External"/></Relationships>
</file>

<file path=xl/worksheets/_rels/sheet53.xml.rels><?xml version="1.0" encoding="UTF-8" standalone="yes"?>
<Relationships xmlns="http://schemas.openxmlformats.org/package/2006/relationships"><Relationship Id="rId8" Type="http://schemas.openxmlformats.org/officeDocument/2006/relationships/hyperlink" Target="https://mesonet.agron.iastate.edu/lsr/" TargetMode="External"/><Relationship Id="rId3" Type="http://schemas.openxmlformats.org/officeDocument/2006/relationships/hyperlink" Target="https://mesonet.agron.iastate.edu/lsr/" TargetMode="External"/><Relationship Id="rId7" Type="http://schemas.openxmlformats.org/officeDocument/2006/relationships/hyperlink" Target="https://mesonet.agron.iastate.edu/lsr/" TargetMode="External"/><Relationship Id="rId12" Type="http://schemas.openxmlformats.org/officeDocument/2006/relationships/hyperlink" Target="https://mesonet.agron.iastate.edu/lsr/" TargetMode="External"/><Relationship Id="rId2" Type="http://schemas.openxmlformats.org/officeDocument/2006/relationships/hyperlink" Target="https://mesonet.agron.iastate.edu/lsr/" TargetMode="External"/><Relationship Id="rId1" Type="http://schemas.openxmlformats.org/officeDocument/2006/relationships/hyperlink" Target="https://mesonet.agron.iastate.edu/lsr/" TargetMode="External"/><Relationship Id="rId6" Type="http://schemas.openxmlformats.org/officeDocument/2006/relationships/hyperlink" Target="https://mesonet.agron.iastate.edu/lsr/" TargetMode="External"/><Relationship Id="rId11" Type="http://schemas.openxmlformats.org/officeDocument/2006/relationships/hyperlink" Target="https://mesonet.agron.iastate.edu/lsr/" TargetMode="External"/><Relationship Id="rId5" Type="http://schemas.openxmlformats.org/officeDocument/2006/relationships/hyperlink" Target="https://mesonet.agron.iastate.edu/lsr/" TargetMode="External"/><Relationship Id="rId10" Type="http://schemas.openxmlformats.org/officeDocument/2006/relationships/hyperlink" Target="https://mesonet.agron.iastate.edu/lsr/" TargetMode="External"/><Relationship Id="rId4" Type="http://schemas.openxmlformats.org/officeDocument/2006/relationships/hyperlink" Target="https://mesonet.agron.iastate.edu/lsr/" TargetMode="External"/><Relationship Id="rId9" Type="http://schemas.openxmlformats.org/officeDocument/2006/relationships/hyperlink" Target="https://mesonet.agron.iastate.edu/lsr/" TargetMode="External"/></Relationships>
</file>

<file path=xl/worksheets/_rels/sheet55.xml.rels><?xml version="1.0" encoding="UTF-8" standalone="yes"?>
<Relationships xmlns="http://schemas.openxmlformats.org/package/2006/relationships"><Relationship Id="rId8" Type="http://schemas.openxmlformats.org/officeDocument/2006/relationships/hyperlink" Target="https://mesonet.agron.iastate.edu/lsr/" TargetMode="External"/><Relationship Id="rId13" Type="http://schemas.openxmlformats.org/officeDocument/2006/relationships/drawing" Target="../drawings/drawing20.xml"/><Relationship Id="rId3" Type="http://schemas.openxmlformats.org/officeDocument/2006/relationships/hyperlink" Target="https://mesonet.agron.iastate.edu/lsr/" TargetMode="External"/><Relationship Id="rId7" Type="http://schemas.openxmlformats.org/officeDocument/2006/relationships/hyperlink" Target="https://mesonet.agron.iastate.edu/lsr/" TargetMode="External"/><Relationship Id="rId12" Type="http://schemas.openxmlformats.org/officeDocument/2006/relationships/hyperlink" Target="https://mesonet.agron.iastate.edu/lsr/" TargetMode="External"/><Relationship Id="rId2" Type="http://schemas.openxmlformats.org/officeDocument/2006/relationships/hyperlink" Target="https://mesonet.agron.iastate.edu/lsr/" TargetMode="External"/><Relationship Id="rId1" Type="http://schemas.openxmlformats.org/officeDocument/2006/relationships/hyperlink" Target="https://mesonet.agron.iastate.edu/lsr/" TargetMode="External"/><Relationship Id="rId6" Type="http://schemas.openxmlformats.org/officeDocument/2006/relationships/hyperlink" Target="https://mesonet.agron.iastate.edu/lsr/" TargetMode="External"/><Relationship Id="rId11" Type="http://schemas.openxmlformats.org/officeDocument/2006/relationships/hyperlink" Target="https://mesonet.agron.iastate.edu/lsr/" TargetMode="External"/><Relationship Id="rId5" Type="http://schemas.openxmlformats.org/officeDocument/2006/relationships/hyperlink" Target="https://mesonet.agron.iastate.edu/lsr/" TargetMode="External"/><Relationship Id="rId10" Type="http://schemas.openxmlformats.org/officeDocument/2006/relationships/hyperlink" Target="https://mesonet.agron.iastate.edu/lsr/" TargetMode="External"/><Relationship Id="rId4" Type="http://schemas.openxmlformats.org/officeDocument/2006/relationships/hyperlink" Target="https://mesonet.agron.iastate.edu/lsr/" TargetMode="External"/><Relationship Id="rId9" Type="http://schemas.openxmlformats.org/officeDocument/2006/relationships/hyperlink" Target="https://mesonet.agron.iastate.edu/lsr/" TargetMode="External"/></Relationships>
</file>

<file path=xl/worksheets/_rels/sheet56.xml.rels><?xml version="1.0" encoding="UTF-8" standalone="yes"?>
<Relationships xmlns="http://schemas.openxmlformats.org/package/2006/relationships"><Relationship Id="rId8" Type="http://schemas.openxmlformats.org/officeDocument/2006/relationships/hyperlink" Target="https://mesonet.agron.iastate.edu/lsr/" TargetMode="External"/><Relationship Id="rId3" Type="http://schemas.openxmlformats.org/officeDocument/2006/relationships/hyperlink" Target="https://mesonet.agron.iastate.edu/lsr/" TargetMode="External"/><Relationship Id="rId7" Type="http://schemas.openxmlformats.org/officeDocument/2006/relationships/hyperlink" Target="https://mesonet.agron.iastate.edu/lsr/" TargetMode="External"/><Relationship Id="rId2" Type="http://schemas.openxmlformats.org/officeDocument/2006/relationships/hyperlink" Target="https://mesonet.agron.iastate.edu/lsr/" TargetMode="External"/><Relationship Id="rId1" Type="http://schemas.openxmlformats.org/officeDocument/2006/relationships/hyperlink" Target="https://mesonet.agron.iastate.edu/lsr/" TargetMode="External"/><Relationship Id="rId6" Type="http://schemas.openxmlformats.org/officeDocument/2006/relationships/hyperlink" Target="https://mesonet.agron.iastate.edu/lsr/" TargetMode="External"/><Relationship Id="rId5" Type="http://schemas.openxmlformats.org/officeDocument/2006/relationships/hyperlink" Target="https://mesonet.agron.iastate.edu/lsr/" TargetMode="External"/><Relationship Id="rId4" Type="http://schemas.openxmlformats.org/officeDocument/2006/relationships/hyperlink" Target="https://mesonet.agron.iastate.edu/lsr/" TargetMode="External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1.xml"/><Relationship Id="rId2" Type="http://schemas.openxmlformats.org/officeDocument/2006/relationships/hyperlink" Target="https://mesonet.agron.iastate.edu/lsr/" TargetMode="External"/><Relationship Id="rId1" Type="http://schemas.openxmlformats.org/officeDocument/2006/relationships/hyperlink" Target="https://mesonet.agron.iastate.edu/lsr/" TargetMode="Externa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2.xml"/><Relationship Id="rId2" Type="http://schemas.openxmlformats.org/officeDocument/2006/relationships/hyperlink" Target="https://mesonet.agron.iastate.edu/lsr/" TargetMode="External"/><Relationship Id="rId1" Type="http://schemas.openxmlformats.org/officeDocument/2006/relationships/hyperlink" Target="https://mesonet.agron.iastate.edu/lsr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mesonet.agron.iastate.edu/lsr/" TargetMode="External"/><Relationship Id="rId2" Type="http://schemas.openxmlformats.org/officeDocument/2006/relationships/hyperlink" Target="https://mesonet.agron.iastate.edu/lsr/" TargetMode="External"/><Relationship Id="rId1" Type="http://schemas.openxmlformats.org/officeDocument/2006/relationships/hyperlink" Target="https://mesonet.agron.iastate.edu/lsr/" TargetMode="External"/><Relationship Id="rId4" Type="http://schemas.openxmlformats.org/officeDocument/2006/relationships/hyperlink" Target="https://mesonet.agron.iastate.edu/lsr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mesonet.agron.iastate.edu/lsr/" TargetMode="External"/><Relationship Id="rId2" Type="http://schemas.openxmlformats.org/officeDocument/2006/relationships/hyperlink" Target="https://mesonet.agron.iastate.edu/lsr/" TargetMode="External"/><Relationship Id="rId1" Type="http://schemas.openxmlformats.org/officeDocument/2006/relationships/hyperlink" Target="https://mesonet.agron.iastate.edu/lsr/" TargetMode="External"/><Relationship Id="rId4" Type="http://schemas.openxmlformats.org/officeDocument/2006/relationships/hyperlink" Target="https://mesonet.agron.iastate.edu/ls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6B26B"/>
    <outlinePr summaryBelow="0" summaryRight="0"/>
  </sheetPr>
  <dimension ref="A1:AM238"/>
  <sheetViews>
    <sheetView workbookViewId="0">
      <selection activeCell="AD221" sqref="AD221"/>
    </sheetView>
  </sheetViews>
  <sheetFormatPr defaultColWidth="14.42578125" defaultRowHeight="15.75" customHeight="1"/>
  <cols>
    <col min="1" max="1" width="16.28515625" customWidth="1"/>
    <col min="7" max="7" width="17.140625" customWidth="1"/>
    <col min="13" max="13" width="17.28515625" customWidth="1"/>
    <col min="19" max="19" width="16.28515625" customWidth="1"/>
    <col min="25" max="25" width="16.85546875" customWidth="1"/>
    <col min="31" max="31" width="17.140625" customWidth="1"/>
  </cols>
  <sheetData>
    <row r="1" spans="1:39" ht="12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1" t="s">
        <v>5</v>
      </c>
      <c r="H1" s="2" t="s">
        <v>1</v>
      </c>
      <c r="I1" s="2" t="s">
        <v>2</v>
      </c>
      <c r="J1" s="2" t="s">
        <v>3</v>
      </c>
      <c r="K1" s="2" t="s">
        <v>4</v>
      </c>
      <c r="M1" s="1" t="s">
        <v>6</v>
      </c>
      <c r="N1" s="2" t="s">
        <v>1</v>
      </c>
      <c r="O1" s="2" t="s">
        <v>2</v>
      </c>
      <c r="P1" s="2" t="s">
        <v>3</v>
      </c>
      <c r="Q1" s="2" t="s">
        <v>4</v>
      </c>
      <c r="S1" s="1" t="s">
        <v>7</v>
      </c>
      <c r="T1" s="2" t="s">
        <v>1</v>
      </c>
      <c r="U1" s="2" t="s">
        <v>2</v>
      </c>
      <c r="V1" s="2" t="s">
        <v>3</v>
      </c>
      <c r="W1" s="2" t="s">
        <v>4</v>
      </c>
      <c r="Y1" s="1" t="s">
        <v>8</v>
      </c>
      <c r="Z1" s="2" t="s">
        <v>1</v>
      </c>
      <c r="AA1" s="2" t="s">
        <v>2</v>
      </c>
      <c r="AB1" s="2" t="s">
        <v>3</v>
      </c>
      <c r="AC1" s="2" t="s">
        <v>4</v>
      </c>
      <c r="AD1" s="3"/>
      <c r="AE1" s="1" t="s">
        <v>9</v>
      </c>
      <c r="AF1" s="2" t="s">
        <v>1</v>
      </c>
      <c r="AG1" s="2" t="s">
        <v>2</v>
      </c>
      <c r="AH1" s="2" t="s">
        <v>3</v>
      </c>
      <c r="AI1" s="2" t="s">
        <v>4</v>
      </c>
      <c r="AJ1" s="3"/>
      <c r="AK1" s="3"/>
      <c r="AL1" s="3"/>
      <c r="AM1" s="3"/>
    </row>
    <row r="2" spans="1:39" ht="12.75">
      <c r="A2" s="4" t="s">
        <v>10</v>
      </c>
      <c r="B2" s="5">
        <v>1</v>
      </c>
      <c r="G2" s="4" t="s">
        <v>10</v>
      </c>
      <c r="H2" s="5">
        <v>1</v>
      </c>
      <c r="M2" s="4" t="s">
        <v>10</v>
      </c>
      <c r="N2" s="5">
        <v>1</v>
      </c>
      <c r="S2" s="4" t="s">
        <v>10</v>
      </c>
      <c r="T2" s="5">
        <v>1</v>
      </c>
      <c r="Y2" s="4" t="s">
        <v>10</v>
      </c>
      <c r="Z2" s="5">
        <v>1</v>
      </c>
      <c r="AE2" s="4" t="s">
        <v>10</v>
      </c>
      <c r="AF2" s="5">
        <v>1</v>
      </c>
    </row>
    <row r="3" spans="1:39" ht="12.75">
      <c r="A3" s="4" t="s">
        <v>11</v>
      </c>
      <c r="G3" s="4" t="s">
        <v>11</v>
      </c>
      <c r="M3" s="4" t="s">
        <v>11</v>
      </c>
      <c r="S3" s="4" t="s">
        <v>11</v>
      </c>
      <c r="Y3" s="4" t="s">
        <v>11</v>
      </c>
      <c r="AE3" s="4" t="s">
        <v>11</v>
      </c>
    </row>
    <row r="4" spans="1:39" ht="12.75">
      <c r="A4" s="4" t="s">
        <v>12</v>
      </c>
      <c r="B4" s="5">
        <v>0</v>
      </c>
      <c r="C4" s="5">
        <v>0</v>
      </c>
      <c r="D4" s="5">
        <v>0</v>
      </c>
      <c r="E4" s="5">
        <v>0</v>
      </c>
      <c r="G4" s="4" t="s">
        <v>12</v>
      </c>
      <c r="H4" s="5">
        <v>0.3</v>
      </c>
      <c r="I4" s="5">
        <v>0.1</v>
      </c>
      <c r="J4" s="5">
        <v>0.2</v>
      </c>
      <c r="K4" s="5">
        <v>0.5</v>
      </c>
      <c r="M4" s="4" t="s">
        <v>12</v>
      </c>
      <c r="N4" s="5">
        <v>0.5</v>
      </c>
      <c r="O4" s="5">
        <v>0.3</v>
      </c>
      <c r="P4" s="5">
        <v>0.3</v>
      </c>
      <c r="Q4" s="5">
        <v>0.8</v>
      </c>
      <c r="S4" s="4" t="s">
        <v>12</v>
      </c>
      <c r="T4" s="5">
        <v>0</v>
      </c>
      <c r="U4" s="5">
        <v>0</v>
      </c>
      <c r="V4" s="5">
        <v>0</v>
      </c>
      <c r="W4" s="5">
        <v>0</v>
      </c>
      <c r="Y4" s="4" t="s">
        <v>12</v>
      </c>
      <c r="Z4" s="5">
        <v>0.1</v>
      </c>
      <c r="AA4" s="5">
        <v>0</v>
      </c>
      <c r="AB4" s="5">
        <v>0</v>
      </c>
      <c r="AC4" s="5">
        <v>0</v>
      </c>
      <c r="AE4" s="4" t="s">
        <v>12</v>
      </c>
      <c r="AF4" s="5">
        <v>0.2</v>
      </c>
      <c r="AG4" s="5">
        <v>0.1</v>
      </c>
      <c r="AH4" s="5">
        <v>0</v>
      </c>
      <c r="AI4" s="5">
        <v>0.1</v>
      </c>
      <c r="AJ4" s="5"/>
      <c r="AK4" s="5"/>
      <c r="AL4" s="5"/>
      <c r="AM4" s="5"/>
    </row>
    <row r="5" spans="1:39" ht="12.75">
      <c r="A5" s="4" t="s">
        <v>12</v>
      </c>
      <c r="B5" s="5">
        <v>0</v>
      </c>
      <c r="C5" s="5">
        <v>0</v>
      </c>
      <c r="D5" s="5">
        <v>0</v>
      </c>
      <c r="E5" s="5">
        <v>0.3</v>
      </c>
      <c r="G5" s="4" t="s">
        <v>12</v>
      </c>
      <c r="H5" s="5">
        <v>0.1</v>
      </c>
      <c r="I5" s="5">
        <v>0.2</v>
      </c>
      <c r="J5" s="5">
        <v>0.5</v>
      </c>
      <c r="K5" s="5">
        <v>0.6</v>
      </c>
      <c r="M5" s="4" t="s">
        <v>12</v>
      </c>
      <c r="N5" s="5">
        <v>0.3</v>
      </c>
      <c r="O5" s="5">
        <v>0.3</v>
      </c>
      <c r="P5" s="5">
        <v>0.8</v>
      </c>
      <c r="Q5" s="5">
        <v>0.6</v>
      </c>
      <c r="S5" s="4" t="s">
        <v>12</v>
      </c>
      <c r="T5" s="5">
        <v>0</v>
      </c>
      <c r="U5" s="5">
        <v>0</v>
      </c>
      <c r="V5" s="5">
        <v>0</v>
      </c>
      <c r="W5" s="5">
        <v>0</v>
      </c>
      <c r="Y5" s="4" t="s">
        <v>12</v>
      </c>
      <c r="Z5" s="5">
        <v>0</v>
      </c>
      <c r="AA5" s="5">
        <v>0</v>
      </c>
      <c r="AB5" s="5">
        <v>0</v>
      </c>
      <c r="AC5" s="5">
        <v>0</v>
      </c>
      <c r="AE5" s="4" t="s">
        <v>12</v>
      </c>
      <c r="AF5" s="5">
        <v>0.1</v>
      </c>
      <c r="AG5" s="5">
        <v>0</v>
      </c>
      <c r="AH5" s="5">
        <v>0.1</v>
      </c>
      <c r="AI5" s="5">
        <v>0</v>
      </c>
      <c r="AJ5" s="5"/>
      <c r="AK5" s="5"/>
      <c r="AL5" s="5"/>
      <c r="AM5" s="5"/>
    </row>
    <row r="6" spans="1:39" ht="12.75">
      <c r="A6" s="4" t="s">
        <v>13</v>
      </c>
      <c r="B6" s="5">
        <v>0</v>
      </c>
      <c r="C6" s="5">
        <v>0</v>
      </c>
      <c r="D6" s="5">
        <v>0</v>
      </c>
      <c r="E6" s="5">
        <v>0</v>
      </c>
      <c r="G6" s="4" t="s">
        <v>13</v>
      </c>
      <c r="H6" s="5">
        <v>0</v>
      </c>
      <c r="I6" s="5">
        <v>0</v>
      </c>
      <c r="J6" s="5">
        <v>0</v>
      </c>
      <c r="K6" s="5">
        <v>0.1</v>
      </c>
      <c r="M6" s="4" t="s">
        <v>13</v>
      </c>
      <c r="N6" s="5">
        <v>0.3</v>
      </c>
      <c r="O6" s="5">
        <v>0.2</v>
      </c>
      <c r="P6" s="5">
        <v>0.1</v>
      </c>
      <c r="Q6" s="5">
        <v>0.1</v>
      </c>
      <c r="S6" s="4" t="s">
        <v>13</v>
      </c>
      <c r="T6" s="5">
        <v>0</v>
      </c>
      <c r="U6" s="5">
        <v>0</v>
      </c>
      <c r="V6" s="5">
        <v>0</v>
      </c>
      <c r="W6" s="5">
        <v>0</v>
      </c>
      <c r="Y6" s="4" t="s">
        <v>13</v>
      </c>
      <c r="Z6" s="5">
        <v>0</v>
      </c>
      <c r="AA6" s="5">
        <v>0</v>
      </c>
      <c r="AB6" s="5">
        <v>0</v>
      </c>
      <c r="AC6" s="5">
        <v>0</v>
      </c>
      <c r="AE6" s="4" t="s">
        <v>13</v>
      </c>
      <c r="AF6" s="5">
        <v>0</v>
      </c>
      <c r="AG6" s="5">
        <v>0</v>
      </c>
      <c r="AH6" s="5">
        <v>0</v>
      </c>
      <c r="AI6" s="5">
        <v>0.1</v>
      </c>
      <c r="AJ6" s="5"/>
      <c r="AK6" s="5"/>
      <c r="AL6" s="5"/>
      <c r="AM6" s="5"/>
    </row>
    <row r="7" spans="1:39" ht="12.75">
      <c r="A7" s="4" t="s">
        <v>14</v>
      </c>
      <c r="B7" s="5">
        <v>1</v>
      </c>
      <c r="C7" s="5">
        <v>0.6</v>
      </c>
      <c r="D7" s="5">
        <v>1</v>
      </c>
      <c r="E7" s="5">
        <v>0.2</v>
      </c>
      <c r="G7" s="4" t="s">
        <v>14</v>
      </c>
      <c r="H7" s="5">
        <v>1</v>
      </c>
      <c r="I7" s="5">
        <v>1</v>
      </c>
      <c r="J7" s="5">
        <v>1</v>
      </c>
      <c r="K7" s="5">
        <v>0.7</v>
      </c>
      <c r="M7" s="4" t="s">
        <v>14</v>
      </c>
      <c r="N7" s="5">
        <v>1</v>
      </c>
      <c r="O7" s="5">
        <v>1</v>
      </c>
      <c r="P7" s="5">
        <v>1</v>
      </c>
      <c r="Q7" s="5">
        <v>1</v>
      </c>
      <c r="S7" s="4" t="s">
        <v>14</v>
      </c>
      <c r="T7" s="5">
        <v>0.4</v>
      </c>
      <c r="U7" s="5">
        <v>0.1</v>
      </c>
      <c r="V7" s="5">
        <v>0.6</v>
      </c>
      <c r="W7" s="5">
        <v>0</v>
      </c>
      <c r="Y7" s="4" t="s">
        <v>14</v>
      </c>
      <c r="Z7" s="5">
        <v>0.9</v>
      </c>
      <c r="AA7" s="5">
        <v>0.4</v>
      </c>
      <c r="AB7" s="5">
        <v>0.8</v>
      </c>
      <c r="AC7" s="5">
        <v>0.1</v>
      </c>
      <c r="AE7" s="4" t="s">
        <v>14</v>
      </c>
      <c r="AF7" s="5">
        <v>1</v>
      </c>
      <c r="AG7" s="5">
        <v>0.7</v>
      </c>
      <c r="AH7" s="5">
        <v>0.8</v>
      </c>
      <c r="AI7" s="5">
        <v>0.6</v>
      </c>
      <c r="AJ7" s="5"/>
      <c r="AK7" s="5"/>
      <c r="AL7" s="5"/>
      <c r="AM7" s="5"/>
    </row>
    <row r="8" spans="1:39" ht="12.75">
      <c r="A8" s="4" t="s">
        <v>15</v>
      </c>
      <c r="B8" s="5">
        <v>1</v>
      </c>
      <c r="C8" s="5">
        <v>0.6</v>
      </c>
      <c r="D8" s="5">
        <v>1</v>
      </c>
      <c r="E8" s="5">
        <v>0.2</v>
      </c>
      <c r="G8" s="4" t="s">
        <v>15</v>
      </c>
      <c r="H8" s="5">
        <v>1</v>
      </c>
      <c r="I8" s="5">
        <v>1</v>
      </c>
      <c r="J8" s="5">
        <v>1</v>
      </c>
      <c r="K8" s="5">
        <v>0.7</v>
      </c>
      <c r="M8" s="4" t="s">
        <v>15</v>
      </c>
      <c r="N8" s="5">
        <v>1</v>
      </c>
      <c r="O8" s="5">
        <v>1</v>
      </c>
      <c r="P8" s="5">
        <v>1</v>
      </c>
      <c r="Q8" s="5">
        <v>1</v>
      </c>
      <c r="S8" s="4" t="s">
        <v>15</v>
      </c>
      <c r="T8" s="5">
        <v>0.4</v>
      </c>
      <c r="U8" s="5">
        <v>0.1</v>
      </c>
      <c r="V8" s="5">
        <v>0.6</v>
      </c>
      <c r="W8" s="5">
        <v>0</v>
      </c>
      <c r="Y8" s="4" t="s">
        <v>15</v>
      </c>
      <c r="Z8" s="5">
        <v>0.9</v>
      </c>
      <c r="AA8" s="5">
        <v>0.4</v>
      </c>
      <c r="AB8" s="5">
        <v>0.8</v>
      </c>
      <c r="AC8" s="5">
        <v>0.1</v>
      </c>
      <c r="AE8" s="4" t="s">
        <v>15</v>
      </c>
      <c r="AF8" s="5">
        <v>1</v>
      </c>
      <c r="AG8" s="5">
        <v>0.7</v>
      </c>
      <c r="AH8" s="5">
        <v>0.8</v>
      </c>
      <c r="AI8" s="5">
        <v>0.6</v>
      </c>
      <c r="AJ8" s="5"/>
      <c r="AK8" s="5"/>
      <c r="AL8" s="5"/>
      <c r="AM8" s="5"/>
    </row>
    <row r="9" spans="1:39" ht="12.75">
      <c r="A9" s="4" t="s">
        <v>15</v>
      </c>
      <c r="B9" s="5">
        <v>0.6</v>
      </c>
      <c r="C9" s="5">
        <v>1</v>
      </c>
      <c r="D9" s="5">
        <v>0.2</v>
      </c>
      <c r="E9" s="5">
        <v>0</v>
      </c>
      <c r="G9" s="4" t="s">
        <v>15</v>
      </c>
      <c r="H9" s="5">
        <v>1</v>
      </c>
      <c r="I9" s="5">
        <v>1</v>
      </c>
      <c r="J9" s="5">
        <v>0.7</v>
      </c>
      <c r="K9" s="5">
        <v>0.4</v>
      </c>
      <c r="M9" s="4" t="s">
        <v>15</v>
      </c>
      <c r="N9" s="5">
        <v>1</v>
      </c>
      <c r="O9" s="5">
        <v>1</v>
      </c>
      <c r="P9" s="5">
        <v>1</v>
      </c>
      <c r="Q9" s="5">
        <v>1</v>
      </c>
      <c r="S9" s="4" t="s">
        <v>15</v>
      </c>
      <c r="T9" s="5">
        <v>0.1</v>
      </c>
      <c r="U9" s="5">
        <v>0.6</v>
      </c>
      <c r="V9" s="5">
        <v>0</v>
      </c>
      <c r="W9" s="5">
        <v>0</v>
      </c>
      <c r="Y9" s="4" t="s">
        <v>15</v>
      </c>
      <c r="Z9" s="5">
        <v>0.4</v>
      </c>
      <c r="AA9" s="5">
        <v>0.8</v>
      </c>
      <c r="AB9" s="5">
        <v>0.1</v>
      </c>
      <c r="AC9" s="5">
        <v>0.2</v>
      </c>
      <c r="AE9" s="4" t="s">
        <v>15</v>
      </c>
      <c r="AF9" s="5">
        <v>0.7</v>
      </c>
      <c r="AG9" s="5">
        <v>0.8</v>
      </c>
      <c r="AH9" s="5">
        <v>0.6</v>
      </c>
      <c r="AI9" s="5">
        <v>0.6</v>
      </c>
      <c r="AJ9" s="5"/>
      <c r="AK9" s="5"/>
      <c r="AL9" s="5"/>
      <c r="AM9" s="5"/>
    </row>
    <row r="10" spans="1:39" ht="12.75">
      <c r="A10" s="4" t="s">
        <v>16</v>
      </c>
      <c r="B10" s="5">
        <v>0.6</v>
      </c>
      <c r="C10" s="5">
        <v>1</v>
      </c>
      <c r="D10" s="5">
        <v>0.2</v>
      </c>
      <c r="E10" s="5">
        <v>0</v>
      </c>
      <c r="G10" s="4" t="s">
        <v>16</v>
      </c>
      <c r="H10" s="5">
        <v>1</v>
      </c>
      <c r="I10" s="5">
        <v>1</v>
      </c>
      <c r="J10" s="5">
        <v>0.7</v>
      </c>
      <c r="K10" s="5">
        <v>0.4</v>
      </c>
      <c r="M10" s="4" t="s">
        <v>16</v>
      </c>
      <c r="N10" s="5">
        <v>1</v>
      </c>
      <c r="O10" s="5">
        <v>1</v>
      </c>
      <c r="P10" s="5">
        <v>1</v>
      </c>
      <c r="Q10" s="5">
        <v>1</v>
      </c>
      <c r="S10" s="4" t="s">
        <v>16</v>
      </c>
      <c r="T10" s="5">
        <v>0.1</v>
      </c>
      <c r="U10" s="5">
        <v>0.6</v>
      </c>
      <c r="V10" s="5">
        <v>0</v>
      </c>
      <c r="W10" s="5">
        <v>0</v>
      </c>
      <c r="Y10" s="4" t="s">
        <v>16</v>
      </c>
      <c r="Z10" s="5">
        <v>0.4</v>
      </c>
      <c r="AA10" s="5">
        <v>0.8</v>
      </c>
      <c r="AB10" s="5">
        <v>0.1</v>
      </c>
      <c r="AC10" s="5">
        <v>0.2</v>
      </c>
      <c r="AE10" s="4" t="s">
        <v>16</v>
      </c>
      <c r="AF10" s="5">
        <v>0.7</v>
      </c>
      <c r="AG10" s="5">
        <v>0.8</v>
      </c>
      <c r="AH10" s="5">
        <v>0.6</v>
      </c>
      <c r="AI10" s="5">
        <v>0.6</v>
      </c>
      <c r="AJ10" s="5"/>
      <c r="AK10" s="5"/>
      <c r="AL10" s="5"/>
      <c r="AM10" s="5"/>
    </row>
    <row r="11" spans="1:39" ht="12.75">
      <c r="A11" s="4" t="s">
        <v>17</v>
      </c>
      <c r="B11" s="5">
        <v>0.1</v>
      </c>
      <c r="C11" s="5">
        <v>1</v>
      </c>
      <c r="D11" s="5">
        <v>1</v>
      </c>
      <c r="E11" s="5">
        <v>0</v>
      </c>
      <c r="G11" s="4" t="s">
        <v>17</v>
      </c>
      <c r="H11" s="5">
        <v>0.1</v>
      </c>
      <c r="I11" s="5">
        <v>1</v>
      </c>
      <c r="J11" s="5">
        <v>1</v>
      </c>
      <c r="K11" s="5">
        <v>0.4</v>
      </c>
      <c r="M11" s="4" t="s">
        <v>17</v>
      </c>
      <c r="N11" s="5">
        <v>0.4</v>
      </c>
      <c r="O11" s="5">
        <v>1</v>
      </c>
      <c r="P11" s="5">
        <v>1</v>
      </c>
      <c r="Q11" s="5">
        <v>0.9</v>
      </c>
      <c r="S11" s="4" t="s">
        <v>17</v>
      </c>
      <c r="T11" s="5">
        <v>0.1</v>
      </c>
      <c r="U11" s="5">
        <v>0.4</v>
      </c>
      <c r="V11" s="5">
        <v>1</v>
      </c>
      <c r="W11" s="5">
        <v>0</v>
      </c>
      <c r="Y11" s="4" t="s">
        <v>17</v>
      </c>
      <c r="Z11" s="5">
        <v>0.2</v>
      </c>
      <c r="AA11" s="5">
        <v>1</v>
      </c>
      <c r="AB11" s="5">
        <v>1</v>
      </c>
      <c r="AC11" s="5">
        <v>0</v>
      </c>
      <c r="AE11" s="4" t="s">
        <v>17</v>
      </c>
      <c r="AF11" s="5">
        <v>0.3</v>
      </c>
      <c r="AG11" s="5">
        <v>1</v>
      </c>
      <c r="AH11" s="5">
        <v>1</v>
      </c>
      <c r="AI11" s="5">
        <v>0.3</v>
      </c>
      <c r="AJ11" s="5"/>
      <c r="AK11" s="5"/>
      <c r="AL11" s="5"/>
      <c r="AM11" s="5"/>
    </row>
    <row r="12" spans="1:39" ht="25.5">
      <c r="A12" s="6" t="s">
        <v>18</v>
      </c>
      <c r="B12" s="5">
        <v>0.1</v>
      </c>
      <c r="C12" s="5">
        <v>1</v>
      </c>
      <c r="D12" s="5">
        <v>1</v>
      </c>
      <c r="E12" s="5">
        <v>0</v>
      </c>
      <c r="G12" s="6" t="s">
        <v>18</v>
      </c>
      <c r="H12" s="5">
        <v>0</v>
      </c>
      <c r="I12" s="5">
        <v>1</v>
      </c>
      <c r="J12" s="5">
        <v>1</v>
      </c>
      <c r="K12" s="5">
        <v>0.4</v>
      </c>
      <c r="M12" s="6" t="s">
        <v>18</v>
      </c>
      <c r="N12" s="5">
        <v>0.4</v>
      </c>
      <c r="O12" s="5">
        <v>1</v>
      </c>
      <c r="P12" s="5">
        <v>1</v>
      </c>
      <c r="Q12" s="5">
        <v>0.9</v>
      </c>
      <c r="S12" s="6" t="s">
        <v>18</v>
      </c>
      <c r="T12" s="5">
        <v>0.1</v>
      </c>
      <c r="U12" s="5">
        <v>0.4</v>
      </c>
      <c r="V12" s="5">
        <v>1</v>
      </c>
      <c r="W12" s="5">
        <v>0</v>
      </c>
      <c r="Y12" s="6" t="s">
        <v>18</v>
      </c>
      <c r="Z12" s="5">
        <v>0.2</v>
      </c>
      <c r="AA12" s="5">
        <v>1</v>
      </c>
      <c r="AB12" s="5">
        <v>1</v>
      </c>
      <c r="AC12" s="5">
        <v>0</v>
      </c>
      <c r="AE12" s="6" t="s">
        <v>18</v>
      </c>
      <c r="AF12" s="5">
        <v>0.3</v>
      </c>
      <c r="AG12" s="5">
        <v>1</v>
      </c>
      <c r="AH12" s="5">
        <v>1</v>
      </c>
      <c r="AI12" s="5">
        <v>0.3</v>
      </c>
      <c r="AJ12" s="5"/>
      <c r="AK12" s="5"/>
      <c r="AL12" s="5"/>
      <c r="AM12" s="5"/>
    </row>
    <row r="13" spans="1:39" ht="12.75">
      <c r="A13" s="4" t="s">
        <v>19</v>
      </c>
      <c r="B13" s="5">
        <v>0.2</v>
      </c>
      <c r="G13" s="4" t="s">
        <v>19</v>
      </c>
      <c r="H13" s="5">
        <v>0.3</v>
      </c>
      <c r="M13" s="4" t="s">
        <v>19</v>
      </c>
      <c r="N13" s="5">
        <v>0.6</v>
      </c>
      <c r="S13" s="4" t="s">
        <v>19</v>
      </c>
      <c r="T13" s="5">
        <v>0</v>
      </c>
      <c r="Y13" s="4" t="s">
        <v>19</v>
      </c>
      <c r="Z13" s="5">
        <v>0</v>
      </c>
      <c r="AE13" s="4" t="s">
        <v>19</v>
      </c>
      <c r="AF13" s="5">
        <v>0</v>
      </c>
    </row>
    <row r="14" spans="1:39" ht="12.75">
      <c r="A14" s="4" t="s">
        <v>20</v>
      </c>
      <c r="B14" s="5">
        <v>0.3</v>
      </c>
      <c r="G14" s="4" t="s">
        <v>20</v>
      </c>
      <c r="H14" s="5">
        <v>0.8</v>
      </c>
      <c r="M14" s="4" t="s">
        <v>20</v>
      </c>
      <c r="N14" s="5">
        <v>1</v>
      </c>
      <c r="S14" s="4" t="s">
        <v>20</v>
      </c>
      <c r="T14" s="5">
        <v>0</v>
      </c>
      <c r="Y14" s="4" t="s">
        <v>20</v>
      </c>
      <c r="Z14" s="5">
        <v>0.3</v>
      </c>
      <c r="AE14" s="4" t="s">
        <v>20</v>
      </c>
      <c r="AF14" s="5">
        <v>0.5</v>
      </c>
    </row>
    <row r="15" spans="1:39" ht="12.75">
      <c r="A15" s="4" t="s">
        <v>21</v>
      </c>
      <c r="B15" s="5">
        <v>0.3</v>
      </c>
      <c r="G15" s="4" t="s">
        <v>21</v>
      </c>
      <c r="H15" s="5">
        <v>0.8</v>
      </c>
      <c r="M15" s="4" t="s">
        <v>21</v>
      </c>
      <c r="N15" s="5">
        <v>1</v>
      </c>
      <c r="S15" s="4" t="s">
        <v>21</v>
      </c>
      <c r="T15" s="5">
        <v>0</v>
      </c>
      <c r="Y15" s="4" t="s">
        <v>21</v>
      </c>
      <c r="Z15" s="5">
        <v>0.3</v>
      </c>
      <c r="AE15" s="4" t="s">
        <v>21</v>
      </c>
      <c r="AF15" s="5">
        <v>0.5</v>
      </c>
    </row>
    <row r="16" spans="1:39" ht="12.75">
      <c r="A16" s="4" t="s">
        <v>22</v>
      </c>
      <c r="G16" s="4" t="s">
        <v>22</v>
      </c>
      <c r="M16" s="4" t="s">
        <v>22</v>
      </c>
      <c r="S16" s="4" t="s">
        <v>22</v>
      </c>
      <c r="Y16" s="4" t="s">
        <v>22</v>
      </c>
      <c r="AE16" s="4" t="s">
        <v>22</v>
      </c>
    </row>
    <row r="17" spans="1:39" ht="12.75">
      <c r="A17" s="4" t="s">
        <v>23</v>
      </c>
      <c r="B17" s="5">
        <v>0.8</v>
      </c>
      <c r="C17" s="5">
        <v>0.6</v>
      </c>
      <c r="D17" s="5">
        <v>0.3</v>
      </c>
      <c r="E17" s="5">
        <v>0</v>
      </c>
      <c r="G17" s="4" t="s">
        <v>23</v>
      </c>
      <c r="H17" s="5">
        <v>0.9</v>
      </c>
      <c r="I17" s="5">
        <v>0.8</v>
      </c>
      <c r="J17" s="5">
        <v>0.8</v>
      </c>
      <c r="K17" s="5">
        <v>0.2</v>
      </c>
      <c r="M17" s="4" t="s">
        <v>23</v>
      </c>
      <c r="N17" s="5">
        <v>1</v>
      </c>
      <c r="O17" s="5">
        <v>1</v>
      </c>
      <c r="P17" s="5">
        <v>0.9</v>
      </c>
      <c r="Q17" s="5">
        <v>0.6</v>
      </c>
      <c r="S17" s="4" t="s">
        <v>23</v>
      </c>
      <c r="T17" s="5">
        <v>0</v>
      </c>
      <c r="U17" s="5">
        <v>0.1</v>
      </c>
      <c r="V17" s="5">
        <v>0</v>
      </c>
      <c r="W17" s="5">
        <v>0</v>
      </c>
      <c r="Y17" s="4" t="s">
        <v>23</v>
      </c>
      <c r="Z17" s="5">
        <v>0.4</v>
      </c>
      <c r="AA17" s="5">
        <v>0.2</v>
      </c>
      <c r="AB17" s="5">
        <v>0</v>
      </c>
      <c r="AC17" s="5">
        <v>0</v>
      </c>
      <c r="AE17" s="4" t="s">
        <v>23</v>
      </c>
      <c r="AF17" s="5">
        <v>0.5</v>
      </c>
      <c r="AG17" s="5">
        <v>0.1</v>
      </c>
      <c r="AH17" s="5">
        <v>0</v>
      </c>
      <c r="AI17" s="5">
        <v>0</v>
      </c>
      <c r="AJ17" s="5"/>
      <c r="AK17" s="5"/>
      <c r="AL17" s="5"/>
      <c r="AM17" s="5"/>
    </row>
    <row r="18" spans="1:39" ht="12.75">
      <c r="A18" s="4" t="s">
        <v>24</v>
      </c>
      <c r="B18" s="5">
        <v>0.9</v>
      </c>
      <c r="C18" s="5">
        <v>0.7</v>
      </c>
      <c r="D18" s="5">
        <v>0.2</v>
      </c>
      <c r="E18" s="5">
        <v>0</v>
      </c>
      <c r="G18" s="4" t="s">
        <v>24</v>
      </c>
      <c r="H18" s="5">
        <v>1</v>
      </c>
      <c r="I18" s="5">
        <v>0.9</v>
      </c>
      <c r="J18" s="5">
        <v>0.7</v>
      </c>
      <c r="K18" s="5">
        <v>0.1</v>
      </c>
      <c r="M18" s="4" t="s">
        <v>24</v>
      </c>
      <c r="N18" s="5">
        <v>1</v>
      </c>
      <c r="O18" s="5">
        <v>1</v>
      </c>
      <c r="P18" s="5">
        <v>0.8</v>
      </c>
      <c r="Q18" s="5">
        <v>0.7</v>
      </c>
      <c r="S18" s="4" t="s">
        <v>24</v>
      </c>
      <c r="T18" s="5">
        <v>0.6</v>
      </c>
      <c r="U18" s="5">
        <v>0.3</v>
      </c>
      <c r="V18" s="5">
        <v>0</v>
      </c>
      <c r="W18" s="5">
        <v>0</v>
      </c>
      <c r="Y18" s="4" t="s">
        <v>24</v>
      </c>
      <c r="Z18" s="5">
        <v>0.8</v>
      </c>
      <c r="AA18" s="5">
        <v>0.6</v>
      </c>
      <c r="AB18" s="5">
        <v>0</v>
      </c>
      <c r="AC18" s="5">
        <v>0</v>
      </c>
      <c r="AE18" s="4" t="s">
        <v>24</v>
      </c>
      <c r="AF18" s="5">
        <v>1</v>
      </c>
      <c r="AG18" s="5">
        <v>0.7</v>
      </c>
      <c r="AH18" s="5">
        <v>0.1</v>
      </c>
      <c r="AI18" s="5">
        <v>0</v>
      </c>
      <c r="AJ18" s="5"/>
      <c r="AK18" s="5"/>
      <c r="AL18" s="5"/>
      <c r="AM18" s="5"/>
    </row>
    <row r="19" spans="1:39" ht="12.75">
      <c r="A19" s="4" t="s">
        <v>25</v>
      </c>
      <c r="B19" s="5">
        <v>0</v>
      </c>
      <c r="C19" s="5"/>
      <c r="D19" s="5"/>
      <c r="E19" s="5"/>
      <c r="G19" s="4" t="s">
        <v>25</v>
      </c>
      <c r="H19" s="5">
        <v>0</v>
      </c>
      <c r="I19" s="5"/>
      <c r="J19" s="5"/>
      <c r="K19" s="5"/>
      <c r="M19" s="4" t="s">
        <v>25</v>
      </c>
      <c r="N19" s="5">
        <v>0</v>
      </c>
      <c r="O19" s="5"/>
      <c r="P19" s="5"/>
      <c r="Q19" s="5"/>
      <c r="S19" s="4" t="s">
        <v>25</v>
      </c>
      <c r="T19" s="5">
        <v>0</v>
      </c>
      <c r="U19" s="5"/>
      <c r="V19" s="5"/>
      <c r="W19" s="5"/>
      <c r="Y19" s="4" t="s">
        <v>25</v>
      </c>
      <c r="Z19" s="5">
        <v>0</v>
      </c>
      <c r="AA19" s="5"/>
      <c r="AB19" s="5"/>
      <c r="AC19" s="5"/>
      <c r="AE19" s="4" t="s">
        <v>25</v>
      </c>
      <c r="AF19" s="5">
        <v>0</v>
      </c>
      <c r="AG19" s="5"/>
      <c r="AH19" s="5"/>
      <c r="AI19" s="5"/>
      <c r="AJ19" s="5"/>
      <c r="AK19" s="5"/>
      <c r="AL19" s="5"/>
      <c r="AM19" s="5"/>
    </row>
    <row r="20" spans="1:39" ht="12.75">
      <c r="A20" s="4" t="s">
        <v>26</v>
      </c>
      <c r="B20" s="5">
        <v>0</v>
      </c>
      <c r="C20" s="5">
        <v>0</v>
      </c>
      <c r="D20" s="5">
        <v>0</v>
      </c>
      <c r="E20" s="5">
        <v>0</v>
      </c>
      <c r="G20" s="4" t="s">
        <v>26</v>
      </c>
      <c r="H20" s="5">
        <v>0</v>
      </c>
      <c r="I20" s="5">
        <v>0</v>
      </c>
      <c r="J20" s="5">
        <v>0.1</v>
      </c>
      <c r="K20" s="5">
        <v>0.3</v>
      </c>
      <c r="M20" s="4" t="s">
        <v>26</v>
      </c>
      <c r="N20" s="5">
        <v>0.1</v>
      </c>
      <c r="O20" s="5">
        <v>0.1</v>
      </c>
      <c r="P20" s="5">
        <v>0.3</v>
      </c>
      <c r="Q20" s="5">
        <v>0.7</v>
      </c>
      <c r="S20" s="4" t="s">
        <v>26</v>
      </c>
      <c r="T20" s="5">
        <v>0</v>
      </c>
      <c r="U20" s="5">
        <v>0</v>
      </c>
      <c r="V20" s="5">
        <v>0</v>
      </c>
      <c r="W20" s="5">
        <v>0</v>
      </c>
      <c r="Y20" s="4" t="s">
        <v>26</v>
      </c>
      <c r="Z20" s="5">
        <v>0.1</v>
      </c>
      <c r="AA20" s="5">
        <v>0</v>
      </c>
      <c r="AB20" s="5">
        <v>0</v>
      </c>
      <c r="AC20" s="5">
        <v>0.1</v>
      </c>
      <c r="AE20" s="4" t="s">
        <v>26</v>
      </c>
      <c r="AF20" s="5">
        <v>0.1</v>
      </c>
      <c r="AG20" s="5">
        <v>0</v>
      </c>
      <c r="AH20" s="5">
        <v>0.1</v>
      </c>
      <c r="AI20" s="5">
        <v>0.4</v>
      </c>
      <c r="AJ20" s="5"/>
      <c r="AK20" s="5"/>
      <c r="AL20" s="5"/>
      <c r="AM20" s="5"/>
    </row>
    <row r="21" spans="1:39" ht="12.75">
      <c r="A21" s="4" t="s">
        <v>27</v>
      </c>
      <c r="B21" s="5">
        <v>0</v>
      </c>
      <c r="C21" s="5">
        <v>0</v>
      </c>
      <c r="D21" s="5">
        <v>0</v>
      </c>
      <c r="E21" s="5">
        <v>0</v>
      </c>
      <c r="G21" s="4" t="s">
        <v>27</v>
      </c>
      <c r="H21" s="5">
        <v>0</v>
      </c>
      <c r="I21" s="5">
        <v>0</v>
      </c>
      <c r="J21" s="5">
        <v>0.1</v>
      </c>
      <c r="K21" s="5">
        <v>0.3</v>
      </c>
      <c r="M21" s="4" t="s">
        <v>27</v>
      </c>
      <c r="N21" s="5">
        <v>0.1</v>
      </c>
      <c r="O21" s="5">
        <v>0.1</v>
      </c>
      <c r="P21" s="5">
        <v>0.3</v>
      </c>
      <c r="Q21" s="5">
        <v>0.7</v>
      </c>
      <c r="S21" s="4" t="s">
        <v>27</v>
      </c>
      <c r="T21" s="5">
        <v>0</v>
      </c>
      <c r="U21" s="5">
        <v>0</v>
      </c>
      <c r="V21" s="5">
        <v>0</v>
      </c>
      <c r="W21" s="5">
        <v>0</v>
      </c>
      <c r="Y21" s="4" t="s">
        <v>27</v>
      </c>
      <c r="Z21" s="5">
        <v>0.1</v>
      </c>
      <c r="AA21" s="5">
        <v>0</v>
      </c>
      <c r="AB21" s="5">
        <v>0</v>
      </c>
      <c r="AC21" s="5">
        <v>0.1</v>
      </c>
      <c r="AE21" s="4" t="s">
        <v>27</v>
      </c>
      <c r="AF21" s="5">
        <v>0.1</v>
      </c>
      <c r="AG21" s="5">
        <v>0</v>
      </c>
      <c r="AH21" s="5">
        <v>0.1</v>
      </c>
      <c r="AI21" s="5">
        <v>0.4</v>
      </c>
      <c r="AJ21" s="5"/>
      <c r="AK21" s="5"/>
      <c r="AL21" s="5"/>
      <c r="AM21" s="5"/>
    </row>
    <row r="22" spans="1:39" ht="12.75">
      <c r="A22" s="4" t="s">
        <v>28</v>
      </c>
      <c r="B22" s="5">
        <v>0</v>
      </c>
      <c r="C22" s="5">
        <v>0</v>
      </c>
      <c r="D22" s="5">
        <v>0</v>
      </c>
      <c r="E22" s="5">
        <v>0</v>
      </c>
      <c r="G22" s="4" t="s">
        <v>28</v>
      </c>
      <c r="H22" s="5">
        <v>0</v>
      </c>
      <c r="I22" s="5">
        <v>0</v>
      </c>
      <c r="J22" s="5">
        <v>0.1</v>
      </c>
      <c r="K22" s="5">
        <v>0.3</v>
      </c>
      <c r="M22" s="4" t="s">
        <v>28</v>
      </c>
      <c r="N22" s="5">
        <v>0.1</v>
      </c>
      <c r="O22" s="5">
        <v>0.1</v>
      </c>
      <c r="P22" s="5">
        <v>0.3</v>
      </c>
      <c r="Q22" s="5">
        <v>0.7</v>
      </c>
      <c r="S22" s="4" t="s">
        <v>28</v>
      </c>
      <c r="T22" s="5">
        <v>0</v>
      </c>
      <c r="U22" s="5">
        <v>0</v>
      </c>
      <c r="V22" s="5">
        <v>0</v>
      </c>
      <c r="W22" s="5">
        <v>0</v>
      </c>
      <c r="Y22" s="4" t="s">
        <v>28</v>
      </c>
      <c r="Z22" s="5">
        <v>0.1</v>
      </c>
      <c r="AA22" s="5">
        <v>0</v>
      </c>
      <c r="AB22" s="5">
        <v>0</v>
      </c>
      <c r="AC22" s="5">
        <v>0.1</v>
      </c>
      <c r="AE22" s="4" t="s">
        <v>28</v>
      </c>
      <c r="AF22" s="5">
        <v>0.1</v>
      </c>
      <c r="AG22" s="5">
        <v>0</v>
      </c>
      <c r="AH22" s="5">
        <v>0.1</v>
      </c>
      <c r="AI22" s="5">
        <v>0.4</v>
      </c>
      <c r="AJ22" s="5"/>
      <c r="AK22" s="5"/>
      <c r="AL22" s="5"/>
      <c r="AM22" s="5"/>
    </row>
    <row r="23" spans="1:39" ht="12.75">
      <c r="A23" s="4" t="s">
        <v>27</v>
      </c>
      <c r="B23" s="5">
        <v>0</v>
      </c>
      <c r="C23" s="5">
        <v>0</v>
      </c>
      <c r="D23" s="5">
        <v>0</v>
      </c>
      <c r="E23" s="5">
        <v>0</v>
      </c>
      <c r="G23" s="4" t="s">
        <v>27</v>
      </c>
      <c r="H23" s="5">
        <v>0</v>
      </c>
      <c r="I23" s="5">
        <v>0</v>
      </c>
      <c r="J23" s="5">
        <v>0.1</v>
      </c>
      <c r="K23" s="5">
        <v>0.3</v>
      </c>
      <c r="M23" s="4" t="s">
        <v>27</v>
      </c>
      <c r="N23" s="5">
        <v>0.1</v>
      </c>
      <c r="O23" s="5">
        <v>0.1</v>
      </c>
      <c r="P23" s="5">
        <v>0.3</v>
      </c>
      <c r="Q23" s="5">
        <v>0.7</v>
      </c>
      <c r="S23" s="4" t="s">
        <v>27</v>
      </c>
      <c r="T23" s="5">
        <v>0</v>
      </c>
      <c r="U23" s="5">
        <v>0</v>
      </c>
      <c r="V23" s="5">
        <v>0</v>
      </c>
      <c r="W23" s="5">
        <v>0</v>
      </c>
      <c r="Y23" s="4" t="s">
        <v>27</v>
      </c>
      <c r="Z23" s="5">
        <v>0.1</v>
      </c>
      <c r="AA23" s="5">
        <v>0</v>
      </c>
      <c r="AB23" s="5">
        <v>0</v>
      </c>
      <c r="AC23" s="5">
        <v>0.1</v>
      </c>
      <c r="AE23" s="4" t="s">
        <v>27</v>
      </c>
      <c r="AF23" s="5">
        <v>0.1</v>
      </c>
      <c r="AG23" s="5">
        <v>0</v>
      </c>
      <c r="AH23" s="5">
        <v>0.1</v>
      </c>
      <c r="AI23" s="5">
        <v>0.4</v>
      </c>
      <c r="AJ23" s="5"/>
      <c r="AK23" s="5"/>
      <c r="AL23" s="5"/>
      <c r="AM23" s="5"/>
    </row>
    <row r="24" spans="1:39" ht="12.75">
      <c r="A24" s="4" t="s">
        <v>29</v>
      </c>
      <c r="B24" s="5">
        <v>0</v>
      </c>
      <c r="C24" s="5">
        <v>0</v>
      </c>
      <c r="D24" s="5">
        <v>0</v>
      </c>
      <c r="E24" s="5">
        <v>0</v>
      </c>
      <c r="G24" s="4" t="s">
        <v>29</v>
      </c>
      <c r="H24" s="5">
        <v>0</v>
      </c>
      <c r="I24" s="5">
        <v>0</v>
      </c>
      <c r="J24" s="5">
        <v>0.1</v>
      </c>
      <c r="K24" s="5">
        <v>0.3</v>
      </c>
      <c r="M24" s="4" t="s">
        <v>29</v>
      </c>
      <c r="N24" s="5">
        <v>0.1</v>
      </c>
      <c r="O24" s="5">
        <v>0.1</v>
      </c>
      <c r="P24" s="5">
        <v>0.3</v>
      </c>
      <c r="Q24" s="5">
        <v>0.7</v>
      </c>
      <c r="S24" s="4" t="s">
        <v>29</v>
      </c>
      <c r="T24" s="5">
        <v>0</v>
      </c>
      <c r="U24" s="5">
        <v>0</v>
      </c>
      <c r="V24" s="5">
        <v>0</v>
      </c>
      <c r="W24" s="5">
        <v>0</v>
      </c>
      <c r="Y24" s="4" t="s">
        <v>29</v>
      </c>
      <c r="Z24" s="5">
        <v>0.1</v>
      </c>
      <c r="AA24" s="5">
        <v>0</v>
      </c>
      <c r="AB24" s="5">
        <v>0</v>
      </c>
      <c r="AC24" s="5">
        <v>0.1</v>
      </c>
      <c r="AE24" s="4" t="s">
        <v>29</v>
      </c>
      <c r="AF24" s="5">
        <v>0.1</v>
      </c>
      <c r="AG24" s="5">
        <v>0</v>
      </c>
      <c r="AH24" s="5">
        <v>0.1</v>
      </c>
      <c r="AI24" s="5">
        <v>0.4</v>
      </c>
      <c r="AJ24" s="5"/>
      <c r="AK24" s="5"/>
      <c r="AL24" s="5"/>
      <c r="AM24" s="5"/>
    </row>
    <row r="25" spans="1:39" ht="12.75">
      <c r="A25" s="4" t="s">
        <v>30</v>
      </c>
      <c r="B25" s="5">
        <v>0</v>
      </c>
      <c r="C25" s="5">
        <v>0.1</v>
      </c>
      <c r="D25" s="5">
        <v>0.1</v>
      </c>
      <c r="E25" s="5">
        <v>0</v>
      </c>
      <c r="G25" s="4" t="s">
        <v>30</v>
      </c>
      <c r="H25" s="5">
        <v>0.1</v>
      </c>
      <c r="I25" s="5">
        <v>0.3</v>
      </c>
      <c r="J25" s="5">
        <v>0.3</v>
      </c>
      <c r="K25" s="5">
        <v>0.1</v>
      </c>
      <c r="M25" s="4" t="s">
        <v>30</v>
      </c>
      <c r="N25" s="5">
        <v>0.3</v>
      </c>
      <c r="O25" s="5">
        <v>0.6</v>
      </c>
      <c r="P25" s="5">
        <v>0.8</v>
      </c>
      <c r="Q25" s="5">
        <v>0.3</v>
      </c>
      <c r="S25" s="4" t="s">
        <v>30</v>
      </c>
      <c r="T25" s="5">
        <v>0</v>
      </c>
      <c r="U25" s="5">
        <v>0</v>
      </c>
      <c r="V25" s="5">
        <v>0</v>
      </c>
      <c r="W25" s="5">
        <v>0</v>
      </c>
      <c r="Y25" s="4" t="s">
        <v>30</v>
      </c>
      <c r="Z25" s="5">
        <v>0</v>
      </c>
      <c r="AA25" s="5">
        <v>0.2</v>
      </c>
      <c r="AB25" s="5">
        <v>0.3</v>
      </c>
      <c r="AC25" s="5">
        <v>0</v>
      </c>
      <c r="AE25" s="4" t="s">
        <v>30</v>
      </c>
      <c r="AF25" s="5">
        <v>0.2</v>
      </c>
      <c r="AG25" s="5">
        <v>0.4</v>
      </c>
      <c r="AH25" s="5">
        <v>0.5</v>
      </c>
      <c r="AI25" s="5">
        <v>0.1</v>
      </c>
      <c r="AJ25" s="5"/>
      <c r="AK25" s="5"/>
      <c r="AL25" s="5"/>
      <c r="AM25" s="5"/>
    </row>
    <row r="26" spans="1:39" ht="12.75">
      <c r="A26" s="4" t="s">
        <v>31</v>
      </c>
      <c r="B26" s="5">
        <v>0</v>
      </c>
      <c r="C26" s="5">
        <v>0.1</v>
      </c>
      <c r="D26" s="5">
        <v>0.1</v>
      </c>
      <c r="E26" s="5">
        <v>0</v>
      </c>
      <c r="G26" s="4" t="s">
        <v>31</v>
      </c>
      <c r="H26" s="5">
        <v>0.1</v>
      </c>
      <c r="I26" s="5">
        <v>0.3</v>
      </c>
      <c r="J26" s="5">
        <v>0.3</v>
      </c>
      <c r="K26" s="5">
        <v>0.1</v>
      </c>
      <c r="M26" s="4" t="s">
        <v>31</v>
      </c>
      <c r="N26" s="5">
        <v>0.3</v>
      </c>
      <c r="O26" s="5">
        <v>0.6</v>
      </c>
      <c r="P26" s="5">
        <v>0.8</v>
      </c>
      <c r="Q26" s="5">
        <v>0.3</v>
      </c>
      <c r="S26" s="4" t="s">
        <v>31</v>
      </c>
      <c r="T26" s="5">
        <v>0</v>
      </c>
      <c r="U26" s="5">
        <v>0</v>
      </c>
      <c r="V26" s="5">
        <v>0</v>
      </c>
      <c r="W26" s="5">
        <v>0</v>
      </c>
      <c r="Y26" s="4" t="s">
        <v>31</v>
      </c>
      <c r="Z26" s="5">
        <v>0</v>
      </c>
      <c r="AA26" s="5">
        <v>0.2</v>
      </c>
      <c r="AB26" s="5">
        <v>0.3</v>
      </c>
      <c r="AC26" s="5">
        <v>0</v>
      </c>
      <c r="AE26" s="4" t="s">
        <v>31</v>
      </c>
      <c r="AF26" s="5">
        <v>0.2</v>
      </c>
      <c r="AG26" s="5">
        <v>0.4</v>
      </c>
      <c r="AH26" s="5">
        <v>0.5</v>
      </c>
      <c r="AI26" s="5">
        <v>0.1</v>
      </c>
      <c r="AJ26" s="5"/>
      <c r="AK26" s="5"/>
      <c r="AL26" s="5"/>
      <c r="AM26" s="5"/>
    </row>
    <row r="27" spans="1:39" ht="12.75">
      <c r="A27" s="4" t="s">
        <v>32</v>
      </c>
      <c r="B27" s="7"/>
      <c r="C27" s="7"/>
      <c r="D27" s="7"/>
      <c r="E27" s="8">
        <v>0.4</v>
      </c>
      <c r="G27" s="4" t="s">
        <v>32</v>
      </c>
      <c r="H27" s="7"/>
      <c r="I27" s="7"/>
      <c r="J27" s="7"/>
      <c r="K27" s="8">
        <v>0.7</v>
      </c>
      <c r="M27" s="4" t="s">
        <v>32</v>
      </c>
      <c r="N27" s="7"/>
      <c r="O27" s="7"/>
      <c r="P27" s="7"/>
      <c r="Q27" s="8">
        <v>0.9</v>
      </c>
      <c r="S27" s="4" t="s">
        <v>32</v>
      </c>
      <c r="T27" s="7"/>
      <c r="U27" s="7"/>
      <c r="V27" s="7"/>
      <c r="W27" s="8">
        <v>0</v>
      </c>
      <c r="Y27" s="4" t="s">
        <v>32</v>
      </c>
      <c r="Z27" s="7"/>
      <c r="AA27" s="7"/>
      <c r="AB27" s="7"/>
      <c r="AC27" s="8">
        <v>0.3</v>
      </c>
      <c r="AE27" s="4" t="s">
        <v>32</v>
      </c>
      <c r="AF27" s="7"/>
      <c r="AG27" s="7"/>
      <c r="AH27" s="7"/>
      <c r="AI27" s="8">
        <v>0.7</v>
      </c>
      <c r="AJ27" s="8"/>
      <c r="AK27" s="8"/>
      <c r="AL27" s="8"/>
      <c r="AM27" s="8"/>
    </row>
    <row r="28" spans="1:39" ht="12.75">
      <c r="A28" s="4" t="s">
        <v>33</v>
      </c>
      <c r="B28" s="7"/>
      <c r="C28" s="7"/>
      <c r="D28" s="7"/>
      <c r="E28" s="8">
        <v>0.9</v>
      </c>
      <c r="G28" s="4" t="s">
        <v>33</v>
      </c>
      <c r="H28" s="7"/>
      <c r="I28" s="7"/>
      <c r="J28" s="7"/>
      <c r="K28" s="8">
        <v>1</v>
      </c>
      <c r="M28" s="4" t="s">
        <v>33</v>
      </c>
      <c r="N28" s="7"/>
      <c r="O28" s="7"/>
      <c r="P28" s="7"/>
      <c r="Q28" s="8">
        <v>1</v>
      </c>
      <c r="S28" s="4" t="s">
        <v>33</v>
      </c>
      <c r="T28" s="7"/>
      <c r="U28" s="7"/>
      <c r="V28" s="7"/>
      <c r="W28" s="8">
        <v>0.5</v>
      </c>
      <c r="Y28" s="4" t="s">
        <v>33</v>
      </c>
      <c r="Z28" s="7"/>
      <c r="AA28" s="7"/>
      <c r="AB28" s="7"/>
      <c r="AC28" s="8">
        <v>0.9</v>
      </c>
      <c r="AE28" s="4" t="s">
        <v>33</v>
      </c>
      <c r="AF28" s="7"/>
      <c r="AG28" s="7"/>
      <c r="AH28" s="7"/>
      <c r="AI28" s="8">
        <v>0.9</v>
      </c>
      <c r="AJ28" s="8"/>
      <c r="AK28" s="8"/>
      <c r="AL28" s="8"/>
      <c r="AM28" s="8"/>
    </row>
    <row r="29" spans="1:39" ht="12.75">
      <c r="A29" s="4" t="s">
        <v>34</v>
      </c>
      <c r="B29" s="8">
        <v>0</v>
      </c>
      <c r="C29" s="8">
        <v>0</v>
      </c>
      <c r="D29" s="8">
        <v>0</v>
      </c>
      <c r="E29" s="8">
        <v>0.4</v>
      </c>
      <c r="G29" s="4" t="s">
        <v>34</v>
      </c>
      <c r="H29" s="8">
        <v>0.1</v>
      </c>
      <c r="I29" s="8">
        <v>0.1</v>
      </c>
      <c r="J29" s="8">
        <v>0</v>
      </c>
      <c r="K29" s="8">
        <v>0.9</v>
      </c>
      <c r="M29" s="4" t="s">
        <v>34</v>
      </c>
      <c r="N29" s="8">
        <v>0.4</v>
      </c>
      <c r="O29" s="8">
        <v>0.3</v>
      </c>
      <c r="P29" s="8">
        <v>0.2</v>
      </c>
      <c r="Q29" s="8">
        <v>1</v>
      </c>
      <c r="S29" s="4" t="s">
        <v>34</v>
      </c>
      <c r="T29" s="8">
        <v>0</v>
      </c>
      <c r="U29" s="8">
        <v>0</v>
      </c>
      <c r="V29" s="8">
        <v>0</v>
      </c>
      <c r="W29" s="8">
        <v>0.3</v>
      </c>
      <c r="Y29" s="4" t="s">
        <v>34</v>
      </c>
      <c r="Z29" s="8">
        <v>0</v>
      </c>
      <c r="AA29" s="8">
        <v>0</v>
      </c>
      <c r="AB29" s="8">
        <v>0</v>
      </c>
      <c r="AC29" s="8">
        <v>0.5</v>
      </c>
      <c r="AE29" s="4" t="s">
        <v>34</v>
      </c>
      <c r="AF29" s="8">
        <v>0.1</v>
      </c>
      <c r="AG29" s="8">
        <v>0.1</v>
      </c>
      <c r="AH29" s="8">
        <v>0</v>
      </c>
      <c r="AI29" s="8">
        <v>0.7</v>
      </c>
      <c r="AJ29" s="8"/>
      <c r="AK29" s="8"/>
      <c r="AL29" s="8"/>
      <c r="AM29" s="8"/>
    </row>
    <row r="30" spans="1:39" ht="12.75">
      <c r="A30" s="4" t="s">
        <v>35</v>
      </c>
      <c r="B30" s="8">
        <v>0</v>
      </c>
      <c r="C30" s="8">
        <v>0</v>
      </c>
      <c r="D30" s="8">
        <v>0.1</v>
      </c>
      <c r="E30" s="8">
        <v>0.4</v>
      </c>
      <c r="G30" s="4" t="s">
        <v>35</v>
      </c>
      <c r="H30" s="8">
        <v>0.1</v>
      </c>
      <c r="I30" s="8">
        <v>0.1</v>
      </c>
      <c r="J30" s="8">
        <v>0.4</v>
      </c>
      <c r="K30" s="8">
        <v>0.9</v>
      </c>
      <c r="M30" s="4" t="s">
        <v>35</v>
      </c>
      <c r="N30" s="8">
        <v>0.2</v>
      </c>
      <c r="O30" s="8">
        <v>0.3</v>
      </c>
      <c r="P30" s="8">
        <v>0.5</v>
      </c>
      <c r="Q30" s="8">
        <v>1</v>
      </c>
      <c r="S30" s="4" t="s">
        <v>35</v>
      </c>
      <c r="T30" s="8">
        <v>0</v>
      </c>
      <c r="U30" s="8">
        <v>0</v>
      </c>
      <c r="V30" s="8">
        <v>0</v>
      </c>
      <c r="W30" s="8">
        <v>0.2</v>
      </c>
      <c r="Y30" s="4" t="s">
        <v>35</v>
      </c>
      <c r="Z30" s="8">
        <v>0</v>
      </c>
      <c r="AA30" s="8">
        <v>0</v>
      </c>
      <c r="AB30" s="8">
        <v>0.1</v>
      </c>
      <c r="AC30" s="8">
        <v>0.5</v>
      </c>
      <c r="AE30" s="4" t="s">
        <v>35</v>
      </c>
      <c r="AF30" s="8">
        <v>0.1</v>
      </c>
      <c r="AG30" s="8">
        <v>0.1</v>
      </c>
      <c r="AH30" s="8">
        <v>0.3</v>
      </c>
      <c r="AI30" s="8">
        <v>0.9</v>
      </c>
      <c r="AJ30" s="8"/>
      <c r="AK30" s="8"/>
      <c r="AL30" s="8"/>
      <c r="AM30" s="8"/>
    </row>
    <row r="31" spans="1:39" ht="25.5">
      <c r="A31" s="6" t="s">
        <v>36</v>
      </c>
      <c r="B31" s="8">
        <v>0</v>
      </c>
      <c r="C31" s="8">
        <v>0</v>
      </c>
      <c r="D31" s="8">
        <v>0.1</v>
      </c>
      <c r="E31" s="8">
        <v>0.4</v>
      </c>
      <c r="G31" s="6" t="s">
        <v>36</v>
      </c>
      <c r="H31" s="8">
        <v>0.1</v>
      </c>
      <c r="I31" s="8">
        <v>0.1</v>
      </c>
      <c r="J31" s="8">
        <v>0.4</v>
      </c>
      <c r="K31" s="8">
        <v>0.9</v>
      </c>
      <c r="M31" s="6" t="s">
        <v>36</v>
      </c>
      <c r="N31" s="8">
        <v>0.2</v>
      </c>
      <c r="O31" s="8">
        <v>0.3</v>
      </c>
      <c r="P31" s="8">
        <v>0.5</v>
      </c>
      <c r="Q31" s="8">
        <v>1</v>
      </c>
      <c r="S31" s="6" t="s">
        <v>36</v>
      </c>
      <c r="T31" s="8">
        <v>0</v>
      </c>
      <c r="U31" s="8">
        <v>0</v>
      </c>
      <c r="V31" s="8">
        <v>0</v>
      </c>
      <c r="W31" s="8">
        <v>0.2</v>
      </c>
      <c r="Y31" s="6" t="s">
        <v>36</v>
      </c>
      <c r="Z31" s="8">
        <v>0</v>
      </c>
      <c r="AA31" s="8">
        <v>0</v>
      </c>
      <c r="AB31" s="8">
        <v>0.1</v>
      </c>
      <c r="AC31" s="8">
        <v>0.5</v>
      </c>
      <c r="AE31" s="6" t="s">
        <v>36</v>
      </c>
      <c r="AF31" s="8">
        <v>0.1</v>
      </c>
      <c r="AG31" s="8">
        <v>0.1</v>
      </c>
      <c r="AH31" s="8">
        <v>0.3</v>
      </c>
      <c r="AI31" s="8">
        <v>0.9</v>
      </c>
      <c r="AJ31" s="8"/>
      <c r="AK31" s="8"/>
      <c r="AL31" s="8"/>
      <c r="AM31" s="8"/>
    </row>
    <row r="32" spans="1:39" ht="25.5">
      <c r="A32" s="6" t="s">
        <v>37</v>
      </c>
      <c r="B32" s="8">
        <v>0</v>
      </c>
      <c r="C32" s="8">
        <v>0</v>
      </c>
      <c r="D32" s="8">
        <v>0.1</v>
      </c>
      <c r="E32" s="8">
        <v>0.4</v>
      </c>
      <c r="G32" s="6" t="s">
        <v>37</v>
      </c>
      <c r="H32" s="8">
        <v>0.1</v>
      </c>
      <c r="I32" s="8">
        <v>0.1</v>
      </c>
      <c r="J32" s="8">
        <v>0.4</v>
      </c>
      <c r="K32" s="8">
        <v>0.9</v>
      </c>
      <c r="M32" s="6" t="s">
        <v>37</v>
      </c>
      <c r="N32" s="8">
        <v>0.2</v>
      </c>
      <c r="O32" s="8">
        <v>0.3</v>
      </c>
      <c r="P32" s="8">
        <v>0.5</v>
      </c>
      <c r="Q32" s="8">
        <v>1</v>
      </c>
      <c r="S32" s="6" t="s">
        <v>37</v>
      </c>
      <c r="T32" s="8">
        <v>0</v>
      </c>
      <c r="U32" s="8">
        <v>0</v>
      </c>
      <c r="V32" s="8">
        <v>0</v>
      </c>
      <c r="W32" s="8">
        <v>0.2</v>
      </c>
      <c r="Y32" s="6" t="s">
        <v>37</v>
      </c>
      <c r="Z32" s="8">
        <v>0</v>
      </c>
      <c r="AA32" s="8">
        <v>0</v>
      </c>
      <c r="AB32" s="8">
        <v>0.1</v>
      </c>
      <c r="AC32" s="8">
        <v>0.5</v>
      </c>
      <c r="AE32" s="6" t="s">
        <v>37</v>
      </c>
      <c r="AF32" s="8">
        <v>0.1</v>
      </c>
      <c r="AG32" s="8">
        <v>0.1</v>
      </c>
      <c r="AH32" s="8">
        <v>0.3</v>
      </c>
      <c r="AI32" s="8">
        <v>0.9</v>
      </c>
      <c r="AJ32" s="8"/>
      <c r="AK32" s="8"/>
      <c r="AL32" s="8"/>
      <c r="AM32" s="8"/>
    </row>
    <row r="33" spans="1:39" ht="12.75">
      <c r="A33" s="4" t="s">
        <v>38</v>
      </c>
      <c r="B33" s="8">
        <v>0.7</v>
      </c>
      <c r="C33" s="8">
        <v>0.8</v>
      </c>
      <c r="D33" s="8">
        <v>0.1</v>
      </c>
      <c r="E33" s="8">
        <v>0.1</v>
      </c>
      <c r="G33" s="4" t="s">
        <v>38</v>
      </c>
      <c r="H33" s="8">
        <v>1</v>
      </c>
      <c r="I33" s="8">
        <v>1</v>
      </c>
      <c r="J33" s="8">
        <v>0.5</v>
      </c>
      <c r="K33" s="8">
        <v>0.6</v>
      </c>
      <c r="M33" s="4" t="s">
        <v>38</v>
      </c>
      <c r="N33" s="8">
        <v>1</v>
      </c>
      <c r="O33" s="8">
        <v>1</v>
      </c>
      <c r="P33" s="8">
        <v>0.6</v>
      </c>
      <c r="Q33" s="8">
        <v>0.8</v>
      </c>
      <c r="S33" s="4" t="s">
        <v>38</v>
      </c>
      <c r="T33" s="8">
        <v>0.4</v>
      </c>
      <c r="U33" s="8">
        <v>0.7</v>
      </c>
      <c r="V33" s="8">
        <v>0</v>
      </c>
      <c r="W33" s="8">
        <v>0</v>
      </c>
      <c r="Y33" s="4" t="s">
        <v>38</v>
      </c>
      <c r="Z33" s="8">
        <v>0.9</v>
      </c>
      <c r="AA33" s="8">
        <v>1</v>
      </c>
      <c r="AB33" s="8">
        <v>0.2</v>
      </c>
      <c r="AC33" s="8">
        <v>0.1</v>
      </c>
      <c r="AE33" s="4" t="s">
        <v>38</v>
      </c>
      <c r="AF33" s="8">
        <v>1</v>
      </c>
      <c r="AG33" s="8">
        <v>1</v>
      </c>
      <c r="AH33" s="8">
        <v>0.5</v>
      </c>
      <c r="AI33" s="8">
        <v>0.2</v>
      </c>
      <c r="AJ33" s="8"/>
      <c r="AK33" s="8"/>
      <c r="AL33" s="8"/>
      <c r="AM33" s="8"/>
    </row>
    <row r="34" spans="1:39" ht="12.75">
      <c r="A34" s="4" t="s">
        <v>39</v>
      </c>
      <c r="B34" s="8">
        <v>0.1</v>
      </c>
      <c r="C34" s="8">
        <v>0.2</v>
      </c>
      <c r="D34" s="8">
        <v>0.7</v>
      </c>
      <c r="E34" s="8">
        <v>0.2</v>
      </c>
      <c r="G34" s="4" t="s">
        <v>39</v>
      </c>
      <c r="H34" s="8">
        <v>0.3</v>
      </c>
      <c r="I34" s="8">
        <v>0.5</v>
      </c>
      <c r="J34" s="8">
        <v>0.9</v>
      </c>
      <c r="K34" s="8">
        <v>0.7</v>
      </c>
      <c r="M34" s="4" t="s">
        <v>39</v>
      </c>
      <c r="N34" s="8">
        <v>0.7</v>
      </c>
      <c r="O34" s="8">
        <v>0.7</v>
      </c>
      <c r="P34" s="8">
        <v>1</v>
      </c>
      <c r="Q34" s="8">
        <v>0.9</v>
      </c>
      <c r="S34" s="4" t="s">
        <v>39</v>
      </c>
      <c r="T34" s="8">
        <v>0</v>
      </c>
      <c r="U34" s="8">
        <v>0</v>
      </c>
      <c r="V34" s="8">
        <v>0.4</v>
      </c>
      <c r="W34" s="8">
        <v>0.1</v>
      </c>
      <c r="Y34" s="4" t="s">
        <v>39</v>
      </c>
      <c r="Z34" s="8">
        <v>0.3</v>
      </c>
      <c r="AA34" s="8">
        <v>0.3</v>
      </c>
      <c r="AB34" s="8">
        <v>0.9</v>
      </c>
      <c r="AC34" s="8">
        <v>0.3</v>
      </c>
      <c r="AE34" s="4" t="s">
        <v>39</v>
      </c>
      <c r="AF34" s="8">
        <v>0.5</v>
      </c>
      <c r="AG34" s="8">
        <v>0.5</v>
      </c>
      <c r="AH34" s="8">
        <v>0.9</v>
      </c>
      <c r="AI34" s="8">
        <v>0.7</v>
      </c>
      <c r="AJ34" s="8"/>
      <c r="AK34" s="8"/>
      <c r="AL34" s="8"/>
      <c r="AM34" s="8"/>
    </row>
    <row r="35" spans="1:39" ht="12.75">
      <c r="A35" s="4" t="s">
        <v>40</v>
      </c>
      <c r="B35" s="8">
        <v>0.6</v>
      </c>
      <c r="C35" s="8">
        <v>0.5</v>
      </c>
      <c r="D35" s="8">
        <v>0.6</v>
      </c>
      <c r="E35" s="8">
        <v>0.3</v>
      </c>
      <c r="G35" s="4" t="s">
        <v>40</v>
      </c>
      <c r="H35" s="8">
        <v>0.9</v>
      </c>
      <c r="I35" s="8">
        <v>0.9</v>
      </c>
      <c r="J35" s="8">
        <v>0.9</v>
      </c>
      <c r="K35" s="8">
        <v>0.8</v>
      </c>
      <c r="M35" s="4" t="s">
        <v>40</v>
      </c>
      <c r="N35" s="8">
        <v>1</v>
      </c>
      <c r="O35" s="8">
        <v>1</v>
      </c>
      <c r="P35" s="8">
        <v>0.9</v>
      </c>
      <c r="Q35" s="8">
        <v>0.9</v>
      </c>
      <c r="S35" s="4" t="s">
        <v>40</v>
      </c>
      <c r="T35" s="8">
        <v>0.4</v>
      </c>
      <c r="U35" s="8">
        <v>0.2</v>
      </c>
      <c r="V35" s="8">
        <v>0.1</v>
      </c>
      <c r="W35" s="8">
        <v>0</v>
      </c>
      <c r="Y35" s="4" t="s">
        <v>40</v>
      </c>
      <c r="Z35" s="8">
        <v>0.9</v>
      </c>
      <c r="AA35" s="8">
        <v>0.6</v>
      </c>
      <c r="AB35" s="8">
        <v>0.4</v>
      </c>
      <c r="AC35" s="8">
        <v>0.1</v>
      </c>
      <c r="AE35" s="4" t="s">
        <v>40</v>
      </c>
      <c r="AF35" s="8">
        <v>1</v>
      </c>
      <c r="AG35" s="8">
        <v>0.7</v>
      </c>
      <c r="AH35" s="8">
        <v>0.7</v>
      </c>
      <c r="AI35" s="8">
        <v>0.1</v>
      </c>
      <c r="AJ35" s="8"/>
      <c r="AK35" s="8"/>
      <c r="AL35" s="8"/>
      <c r="AM35" s="8"/>
    </row>
    <row r="36" spans="1:39" ht="12.75">
      <c r="A36" s="4" t="s">
        <v>41</v>
      </c>
      <c r="B36" s="8">
        <v>0.6</v>
      </c>
      <c r="C36" s="8">
        <v>0.8</v>
      </c>
      <c r="D36" s="8">
        <v>0.9</v>
      </c>
      <c r="E36" s="8">
        <v>0.5</v>
      </c>
      <c r="G36" s="4" t="s">
        <v>41</v>
      </c>
      <c r="H36" s="8">
        <v>1</v>
      </c>
      <c r="I36" s="8">
        <v>1</v>
      </c>
      <c r="J36" s="8">
        <v>1</v>
      </c>
      <c r="K36" s="8">
        <v>0.9</v>
      </c>
      <c r="M36" s="4" t="s">
        <v>41</v>
      </c>
      <c r="N36" s="8">
        <v>1</v>
      </c>
      <c r="O36" s="8">
        <v>1</v>
      </c>
      <c r="P36" s="8">
        <v>1</v>
      </c>
      <c r="Q36" s="8">
        <v>1</v>
      </c>
      <c r="S36" s="4" t="s">
        <v>41</v>
      </c>
      <c r="T36" s="8">
        <v>0.6</v>
      </c>
      <c r="U36" s="8">
        <v>0.5</v>
      </c>
      <c r="V36" s="8">
        <v>0.7</v>
      </c>
      <c r="W36" s="8">
        <v>0.3</v>
      </c>
      <c r="Y36" s="4" t="s">
        <v>41</v>
      </c>
      <c r="Z36" s="8">
        <v>0.9</v>
      </c>
      <c r="AA36" s="8">
        <v>0.9</v>
      </c>
      <c r="AB36" s="8">
        <v>1</v>
      </c>
      <c r="AC36" s="8">
        <v>0.7</v>
      </c>
      <c r="AE36" s="4" t="s">
        <v>41</v>
      </c>
      <c r="AF36" s="8">
        <v>1</v>
      </c>
      <c r="AG36" s="8">
        <v>1</v>
      </c>
      <c r="AH36" s="8">
        <v>1</v>
      </c>
      <c r="AI36" s="8">
        <v>0.9</v>
      </c>
      <c r="AJ36" s="8"/>
      <c r="AK36" s="8"/>
      <c r="AL36" s="8"/>
      <c r="AM36" s="8"/>
    </row>
    <row r="37" spans="1:39" ht="12.75">
      <c r="A37" s="4" t="s">
        <v>42</v>
      </c>
      <c r="B37" s="8">
        <v>0.6</v>
      </c>
      <c r="C37" s="8">
        <v>0.8</v>
      </c>
      <c r="D37" s="8">
        <v>0.9</v>
      </c>
      <c r="E37" s="8">
        <v>0.5</v>
      </c>
      <c r="G37" s="4" t="s">
        <v>42</v>
      </c>
      <c r="H37" s="8">
        <v>1</v>
      </c>
      <c r="I37" s="8">
        <v>1</v>
      </c>
      <c r="J37" s="8">
        <v>1</v>
      </c>
      <c r="K37" s="8">
        <v>0.9</v>
      </c>
      <c r="M37" s="4" t="s">
        <v>42</v>
      </c>
      <c r="N37" s="8">
        <v>1</v>
      </c>
      <c r="O37" s="8">
        <v>1</v>
      </c>
      <c r="P37" s="8">
        <v>1</v>
      </c>
      <c r="Q37" s="8">
        <v>1</v>
      </c>
      <c r="S37" s="4" t="s">
        <v>42</v>
      </c>
      <c r="T37" s="8">
        <v>0.6</v>
      </c>
      <c r="U37" s="8">
        <v>0.5</v>
      </c>
      <c r="V37" s="8">
        <v>0.7</v>
      </c>
      <c r="W37" s="8">
        <v>0.3</v>
      </c>
      <c r="Y37" s="4" t="s">
        <v>42</v>
      </c>
      <c r="Z37" s="8">
        <v>0.9</v>
      </c>
      <c r="AA37" s="8">
        <v>0.9</v>
      </c>
      <c r="AB37" s="8">
        <v>1</v>
      </c>
      <c r="AC37" s="8">
        <v>0.7</v>
      </c>
      <c r="AE37" s="4" t="s">
        <v>42</v>
      </c>
      <c r="AF37" s="8">
        <v>1</v>
      </c>
      <c r="AG37" s="8">
        <v>1</v>
      </c>
      <c r="AH37" s="8">
        <v>1</v>
      </c>
      <c r="AI37" s="8">
        <v>0.9</v>
      </c>
      <c r="AJ37" s="8"/>
      <c r="AK37" s="8"/>
      <c r="AL37" s="8"/>
      <c r="AM37" s="8"/>
    </row>
    <row r="38" spans="1:39" ht="12.75">
      <c r="A38" s="4" t="s">
        <v>43</v>
      </c>
      <c r="B38" s="8">
        <v>0.2</v>
      </c>
      <c r="C38" s="8">
        <v>0.1</v>
      </c>
      <c r="D38" s="8">
        <v>0.1</v>
      </c>
      <c r="E38" s="8">
        <v>0.1</v>
      </c>
      <c r="G38" s="4" t="s">
        <v>43</v>
      </c>
      <c r="H38" s="8">
        <v>0.4</v>
      </c>
      <c r="I38" s="8">
        <v>0.3</v>
      </c>
      <c r="J38" s="8">
        <v>0.5</v>
      </c>
      <c r="K38" s="8">
        <v>0.4</v>
      </c>
      <c r="M38" s="4" t="s">
        <v>43</v>
      </c>
      <c r="N38" s="8">
        <v>0.5</v>
      </c>
      <c r="O38" s="8">
        <v>0.5</v>
      </c>
      <c r="P38" s="8">
        <v>0.7</v>
      </c>
      <c r="Q38" s="8">
        <v>0.7</v>
      </c>
      <c r="S38" s="4" t="s">
        <v>43</v>
      </c>
      <c r="T38" s="8">
        <v>0.1</v>
      </c>
      <c r="U38" s="8">
        <v>0</v>
      </c>
      <c r="V38" s="8">
        <v>0</v>
      </c>
      <c r="W38" s="8">
        <v>0</v>
      </c>
      <c r="Y38" s="4" t="s">
        <v>43</v>
      </c>
      <c r="Z38" s="8">
        <v>0.2</v>
      </c>
      <c r="AA38" s="8">
        <v>0.1</v>
      </c>
      <c r="AB38" s="8">
        <v>0.3</v>
      </c>
      <c r="AC38" s="8">
        <v>0.2</v>
      </c>
      <c r="AE38" s="4" t="s">
        <v>43</v>
      </c>
      <c r="AF38" s="8">
        <v>0.4</v>
      </c>
      <c r="AG38" s="8">
        <v>0.2</v>
      </c>
      <c r="AH38" s="8">
        <v>0.5</v>
      </c>
      <c r="AI38" s="8">
        <v>0.5</v>
      </c>
      <c r="AJ38" s="8"/>
      <c r="AK38" s="8"/>
      <c r="AL38" s="8"/>
      <c r="AM38" s="8"/>
    </row>
    <row r="39" spans="1:39" ht="12.75">
      <c r="A39" s="4" t="s">
        <v>44</v>
      </c>
      <c r="B39" s="8">
        <v>0.2</v>
      </c>
      <c r="C39" s="8">
        <v>0.1</v>
      </c>
      <c r="D39" s="8">
        <v>0.1</v>
      </c>
      <c r="E39" s="8">
        <v>0.1</v>
      </c>
      <c r="G39" s="4" t="s">
        <v>44</v>
      </c>
      <c r="H39" s="8">
        <v>0.4</v>
      </c>
      <c r="I39" s="8">
        <v>0.3</v>
      </c>
      <c r="J39" s="8">
        <v>0.5</v>
      </c>
      <c r="K39" s="8">
        <v>0.4</v>
      </c>
      <c r="M39" s="4" t="s">
        <v>44</v>
      </c>
      <c r="N39" s="8">
        <v>0.5</v>
      </c>
      <c r="O39" s="8">
        <v>0.5</v>
      </c>
      <c r="P39" s="8">
        <v>0.7</v>
      </c>
      <c r="Q39" s="8">
        <v>0.7</v>
      </c>
      <c r="S39" s="4" t="s">
        <v>44</v>
      </c>
      <c r="T39" s="8">
        <v>0.1</v>
      </c>
      <c r="U39" s="8">
        <v>0</v>
      </c>
      <c r="V39" s="8">
        <v>0</v>
      </c>
      <c r="W39" s="8">
        <v>0</v>
      </c>
      <c r="Y39" s="4" t="s">
        <v>44</v>
      </c>
      <c r="Z39" s="8">
        <v>0.2</v>
      </c>
      <c r="AA39" s="8">
        <v>0.1</v>
      </c>
      <c r="AB39" s="8">
        <v>0.3</v>
      </c>
      <c r="AC39" s="8">
        <v>0.2</v>
      </c>
      <c r="AE39" s="4" t="s">
        <v>44</v>
      </c>
      <c r="AF39" s="8">
        <v>0.4</v>
      </c>
      <c r="AG39" s="8">
        <v>0.2</v>
      </c>
      <c r="AH39" s="8">
        <v>0.5</v>
      </c>
      <c r="AI39" s="8">
        <v>0.5</v>
      </c>
      <c r="AJ39" s="8"/>
      <c r="AK39" s="8"/>
      <c r="AL39" s="8"/>
      <c r="AM39" s="8"/>
    </row>
    <row r="40" spans="1:39" ht="12.75">
      <c r="A40" s="4" t="s">
        <v>45</v>
      </c>
      <c r="B40" s="8">
        <v>0.2</v>
      </c>
      <c r="C40" s="8">
        <v>0.1</v>
      </c>
      <c r="D40" s="8">
        <v>0.1</v>
      </c>
      <c r="E40" s="8">
        <v>0.1</v>
      </c>
      <c r="G40" s="4" t="s">
        <v>45</v>
      </c>
      <c r="H40" s="8">
        <v>0.4</v>
      </c>
      <c r="I40" s="8">
        <v>0.3</v>
      </c>
      <c r="J40" s="8">
        <v>0.5</v>
      </c>
      <c r="K40" s="8">
        <v>0.4</v>
      </c>
      <c r="M40" s="4" t="s">
        <v>45</v>
      </c>
      <c r="N40" s="8">
        <v>0.5</v>
      </c>
      <c r="O40" s="8">
        <v>0.5</v>
      </c>
      <c r="P40" s="8">
        <v>0.7</v>
      </c>
      <c r="Q40" s="8">
        <v>0.7</v>
      </c>
      <c r="S40" s="4" t="s">
        <v>45</v>
      </c>
      <c r="T40" s="8">
        <v>0.1</v>
      </c>
      <c r="U40" s="8">
        <v>0</v>
      </c>
      <c r="V40" s="8">
        <v>0</v>
      </c>
      <c r="W40" s="8">
        <v>0</v>
      </c>
      <c r="Y40" s="4" t="s">
        <v>45</v>
      </c>
      <c r="Z40" s="8">
        <v>0.2</v>
      </c>
      <c r="AA40" s="8">
        <v>0.1</v>
      </c>
      <c r="AB40" s="8">
        <v>0.3</v>
      </c>
      <c r="AC40" s="8">
        <v>0.2</v>
      </c>
      <c r="AE40" s="4" t="s">
        <v>45</v>
      </c>
      <c r="AF40" s="8">
        <v>0.4</v>
      </c>
      <c r="AG40" s="8">
        <v>0.2</v>
      </c>
      <c r="AH40" s="8">
        <v>0.5</v>
      </c>
      <c r="AI40" s="8">
        <v>0.5</v>
      </c>
      <c r="AJ40" s="8"/>
      <c r="AK40" s="8"/>
      <c r="AL40" s="8"/>
      <c r="AM40" s="8"/>
    </row>
    <row r="41" spans="1:39" ht="12.75">
      <c r="A41" s="4" t="s">
        <v>46</v>
      </c>
      <c r="B41" s="8">
        <v>0.2</v>
      </c>
      <c r="C41" s="8">
        <v>0.1</v>
      </c>
      <c r="D41" s="8">
        <v>0.1</v>
      </c>
      <c r="E41" s="8">
        <v>0.1</v>
      </c>
      <c r="G41" s="4" t="s">
        <v>46</v>
      </c>
      <c r="H41" s="8">
        <v>0.4</v>
      </c>
      <c r="I41" s="8">
        <v>0.3</v>
      </c>
      <c r="J41" s="8">
        <v>0.5</v>
      </c>
      <c r="K41" s="8">
        <v>0.4</v>
      </c>
      <c r="M41" s="4" t="s">
        <v>46</v>
      </c>
      <c r="N41" s="8">
        <v>0.5</v>
      </c>
      <c r="O41" s="8">
        <v>0.5</v>
      </c>
      <c r="P41" s="8">
        <v>0.7</v>
      </c>
      <c r="Q41" s="8">
        <v>0.7</v>
      </c>
      <c r="S41" s="4" t="s">
        <v>46</v>
      </c>
      <c r="T41" s="8">
        <v>0.1</v>
      </c>
      <c r="U41" s="8">
        <v>0</v>
      </c>
      <c r="V41" s="8">
        <v>0</v>
      </c>
      <c r="W41" s="8">
        <v>0</v>
      </c>
      <c r="Y41" s="4" t="s">
        <v>46</v>
      </c>
      <c r="Z41" s="8">
        <v>0.2</v>
      </c>
      <c r="AA41" s="8">
        <v>0.1</v>
      </c>
      <c r="AB41" s="8">
        <v>0.3</v>
      </c>
      <c r="AC41" s="8">
        <v>0.2</v>
      </c>
      <c r="AE41" s="4" t="s">
        <v>46</v>
      </c>
      <c r="AF41" s="8">
        <v>0.4</v>
      </c>
      <c r="AG41" s="8">
        <v>0.2</v>
      </c>
      <c r="AH41" s="8">
        <v>0.5</v>
      </c>
      <c r="AI41" s="8">
        <v>0.5</v>
      </c>
      <c r="AJ41" s="8"/>
      <c r="AK41" s="8"/>
      <c r="AL41" s="8"/>
      <c r="AM41" s="8"/>
    </row>
    <row r="42" spans="1:39" ht="12.75">
      <c r="A42" s="4" t="s">
        <v>47</v>
      </c>
      <c r="B42" s="8">
        <v>0</v>
      </c>
      <c r="C42" s="8">
        <v>0.1</v>
      </c>
      <c r="D42" s="8">
        <v>0.1</v>
      </c>
      <c r="E42" s="8">
        <v>0.3</v>
      </c>
      <c r="G42" s="4" t="s">
        <v>47</v>
      </c>
      <c r="H42" s="8">
        <v>0.2</v>
      </c>
      <c r="I42" s="8">
        <v>0.6</v>
      </c>
      <c r="J42" s="8">
        <v>0.6</v>
      </c>
      <c r="K42" s="8">
        <v>0.8</v>
      </c>
      <c r="M42" s="4" t="s">
        <v>47</v>
      </c>
      <c r="N42" s="8">
        <v>0.4</v>
      </c>
      <c r="O42" s="8">
        <v>0.8</v>
      </c>
      <c r="P42" s="8">
        <v>0.8</v>
      </c>
      <c r="Q42" s="8">
        <v>1</v>
      </c>
      <c r="S42" s="4" t="s">
        <v>47</v>
      </c>
      <c r="T42" s="8">
        <v>0</v>
      </c>
      <c r="U42" s="8">
        <v>0</v>
      </c>
      <c r="V42" s="8">
        <v>0.1</v>
      </c>
      <c r="W42" s="8">
        <v>0.1</v>
      </c>
      <c r="Y42" s="4" t="s">
        <v>47</v>
      </c>
      <c r="Z42" s="8">
        <v>0.1</v>
      </c>
      <c r="AA42" s="8">
        <v>0.3</v>
      </c>
      <c r="AB42" s="8">
        <v>0.3</v>
      </c>
      <c r="AC42" s="8">
        <v>0.5</v>
      </c>
      <c r="AE42" s="4" t="s">
        <v>47</v>
      </c>
      <c r="AF42" s="8">
        <v>0.3</v>
      </c>
      <c r="AG42" s="8">
        <v>0.5</v>
      </c>
      <c r="AH42" s="8">
        <v>0.5</v>
      </c>
      <c r="AI42" s="8">
        <v>0.8</v>
      </c>
      <c r="AJ42" s="8"/>
      <c r="AK42" s="8"/>
      <c r="AL42" s="8"/>
      <c r="AM42" s="8"/>
    </row>
    <row r="43" spans="1:39" ht="12.75">
      <c r="A43" s="4" t="s">
        <v>48</v>
      </c>
      <c r="B43" s="8">
        <v>0</v>
      </c>
      <c r="C43" s="8">
        <v>0.1</v>
      </c>
      <c r="D43" s="8">
        <v>0.1</v>
      </c>
      <c r="E43" s="8">
        <v>0.3</v>
      </c>
      <c r="G43" s="4" t="s">
        <v>48</v>
      </c>
      <c r="H43" s="8">
        <v>0.2</v>
      </c>
      <c r="I43" s="8">
        <v>0.6</v>
      </c>
      <c r="J43" s="8">
        <v>0.6</v>
      </c>
      <c r="K43" s="8">
        <v>0.8</v>
      </c>
      <c r="M43" s="4" t="s">
        <v>48</v>
      </c>
      <c r="N43" s="8">
        <v>0.4</v>
      </c>
      <c r="O43" s="8">
        <v>0.8</v>
      </c>
      <c r="P43" s="8">
        <v>0.8</v>
      </c>
      <c r="Q43" s="8">
        <v>1</v>
      </c>
      <c r="S43" s="4" t="s">
        <v>48</v>
      </c>
      <c r="T43" s="8">
        <v>0</v>
      </c>
      <c r="U43" s="8">
        <v>0</v>
      </c>
      <c r="V43" s="8">
        <v>0.1</v>
      </c>
      <c r="W43" s="8">
        <v>0.1</v>
      </c>
      <c r="Y43" s="4" t="s">
        <v>48</v>
      </c>
      <c r="Z43" s="8">
        <v>0.1</v>
      </c>
      <c r="AA43" s="8">
        <v>0.3</v>
      </c>
      <c r="AB43" s="8">
        <v>0.3</v>
      </c>
      <c r="AC43" s="8">
        <v>0.5</v>
      </c>
      <c r="AE43" s="4" t="s">
        <v>48</v>
      </c>
      <c r="AF43" s="8">
        <v>0.3</v>
      </c>
      <c r="AG43" s="8">
        <v>0.5</v>
      </c>
      <c r="AH43" s="8">
        <v>0.5</v>
      </c>
      <c r="AI43" s="8">
        <v>0.8</v>
      </c>
      <c r="AJ43" s="8"/>
      <c r="AK43" s="8"/>
      <c r="AL43" s="8"/>
      <c r="AM43" s="8"/>
    </row>
    <row r="44" spans="1:39" ht="12.75">
      <c r="A44" s="4" t="s">
        <v>49</v>
      </c>
      <c r="B44" s="8">
        <v>0.3</v>
      </c>
      <c r="C44" s="8">
        <v>0.8</v>
      </c>
      <c r="D44" s="8">
        <v>0</v>
      </c>
      <c r="E44" s="8">
        <v>0</v>
      </c>
      <c r="G44" s="4" t="s">
        <v>49</v>
      </c>
      <c r="H44" s="8">
        <v>0.6</v>
      </c>
      <c r="I44" s="8">
        <v>1</v>
      </c>
      <c r="J44" s="8">
        <v>0.3</v>
      </c>
      <c r="K44" s="8">
        <v>0</v>
      </c>
      <c r="M44" s="4" t="s">
        <v>49</v>
      </c>
      <c r="N44" s="8">
        <v>1</v>
      </c>
      <c r="O44" s="8">
        <v>1</v>
      </c>
      <c r="P44" s="8">
        <v>0.7</v>
      </c>
      <c r="Q44" s="8">
        <v>0.1</v>
      </c>
      <c r="S44" s="4" t="s">
        <v>49</v>
      </c>
      <c r="T44" s="8">
        <v>0</v>
      </c>
      <c r="U44" s="8">
        <v>0.2</v>
      </c>
      <c r="V44" s="8">
        <v>0</v>
      </c>
      <c r="W44" s="8">
        <v>0</v>
      </c>
      <c r="Y44" s="4" t="s">
        <v>49</v>
      </c>
      <c r="Z44" s="8">
        <v>0.3</v>
      </c>
      <c r="AA44" s="8">
        <v>0.7</v>
      </c>
      <c r="AB44" s="8">
        <v>0.1</v>
      </c>
      <c r="AC44" s="8">
        <v>0</v>
      </c>
      <c r="AE44" s="4" t="s">
        <v>49</v>
      </c>
      <c r="AF44" s="8">
        <v>0.5</v>
      </c>
      <c r="AG44" s="8">
        <v>1</v>
      </c>
      <c r="AH44" s="8">
        <v>0.3</v>
      </c>
      <c r="AI44" s="8">
        <v>0</v>
      </c>
      <c r="AJ44" s="8"/>
      <c r="AK44" s="8"/>
      <c r="AL44" s="8"/>
      <c r="AM44" s="8"/>
    </row>
    <row r="45" spans="1:39" ht="12.75">
      <c r="A45" s="4" t="s">
        <v>50</v>
      </c>
      <c r="B45" s="7"/>
      <c r="C45" s="7"/>
      <c r="D45" s="8">
        <v>0.1</v>
      </c>
      <c r="E45" s="8">
        <v>0.1</v>
      </c>
      <c r="G45" s="4" t="s">
        <v>50</v>
      </c>
      <c r="H45" s="7"/>
      <c r="I45" s="7"/>
      <c r="J45" s="8">
        <v>0.3</v>
      </c>
      <c r="K45" s="8">
        <v>0.5</v>
      </c>
      <c r="M45" s="4" t="s">
        <v>50</v>
      </c>
      <c r="N45" s="7"/>
      <c r="O45" s="7"/>
      <c r="P45" s="8">
        <v>0.6</v>
      </c>
      <c r="Q45" s="8">
        <v>0.8</v>
      </c>
      <c r="S45" s="4" t="s">
        <v>50</v>
      </c>
      <c r="T45" s="7"/>
      <c r="U45" s="7"/>
      <c r="V45" s="8">
        <v>0</v>
      </c>
      <c r="W45" s="8">
        <v>0.1</v>
      </c>
      <c r="Y45" s="4" t="s">
        <v>50</v>
      </c>
      <c r="Z45" s="7"/>
      <c r="AA45" s="7"/>
      <c r="AB45" s="8">
        <v>0.1</v>
      </c>
      <c r="AC45" s="8">
        <v>0.4</v>
      </c>
      <c r="AE45" s="4" t="s">
        <v>50</v>
      </c>
      <c r="AF45" s="7"/>
      <c r="AG45" s="7"/>
      <c r="AH45" s="8">
        <v>0.4</v>
      </c>
      <c r="AI45" s="8">
        <v>0.6</v>
      </c>
      <c r="AJ45" s="8"/>
      <c r="AK45" s="8"/>
      <c r="AL45" s="8"/>
      <c r="AM45" s="8"/>
    </row>
    <row r="46" spans="1:39" ht="12.75">
      <c r="A46" s="4" t="s">
        <v>51</v>
      </c>
      <c r="B46" s="7"/>
      <c r="C46" s="7"/>
      <c r="D46" s="8">
        <v>0.1</v>
      </c>
      <c r="E46" s="8">
        <v>0.1</v>
      </c>
      <c r="G46" s="4" t="s">
        <v>51</v>
      </c>
      <c r="H46" s="7"/>
      <c r="I46" s="7"/>
      <c r="J46" s="8">
        <v>0.3</v>
      </c>
      <c r="K46" s="8">
        <v>0.5</v>
      </c>
      <c r="M46" s="4" t="s">
        <v>51</v>
      </c>
      <c r="N46" s="7"/>
      <c r="O46" s="7"/>
      <c r="P46" s="8">
        <v>0.6</v>
      </c>
      <c r="Q46" s="8">
        <v>0.8</v>
      </c>
      <c r="S46" s="4" t="s">
        <v>51</v>
      </c>
      <c r="T46" s="7"/>
      <c r="U46" s="7"/>
      <c r="V46" s="8">
        <v>0</v>
      </c>
      <c r="W46" s="8">
        <v>0.1</v>
      </c>
      <c r="Y46" s="4" t="s">
        <v>51</v>
      </c>
      <c r="Z46" s="7"/>
      <c r="AA46" s="7"/>
      <c r="AB46" s="8">
        <v>0.1</v>
      </c>
      <c r="AC46" s="8">
        <v>0.4</v>
      </c>
      <c r="AE46" s="4" t="s">
        <v>51</v>
      </c>
      <c r="AF46" s="7"/>
      <c r="AG46" s="7"/>
      <c r="AH46" s="8">
        <v>0.4</v>
      </c>
      <c r="AI46" s="8">
        <v>0.6</v>
      </c>
      <c r="AJ46" s="8"/>
      <c r="AK46" s="8"/>
      <c r="AL46" s="8"/>
      <c r="AM46" s="8"/>
    </row>
    <row r="47" spans="1:39" ht="25.5">
      <c r="A47" s="6" t="s">
        <v>52</v>
      </c>
      <c r="B47" s="8">
        <v>0</v>
      </c>
      <c r="C47" s="8">
        <v>0</v>
      </c>
      <c r="D47" s="8">
        <v>0</v>
      </c>
      <c r="E47" s="8">
        <v>0</v>
      </c>
      <c r="G47" s="6" t="s">
        <v>52</v>
      </c>
      <c r="H47" s="8">
        <v>0</v>
      </c>
      <c r="I47" s="8">
        <v>0</v>
      </c>
      <c r="J47" s="8">
        <v>0</v>
      </c>
      <c r="K47" s="8">
        <v>0.1</v>
      </c>
      <c r="M47" s="6" t="s">
        <v>52</v>
      </c>
      <c r="N47" s="8">
        <v>0.2</v>
      </c>
      <c r="O47" s="8">
        <v>0</v>
      </c>
      <c r="P47" s="8">
        <v>0</v>
      </c>
      <c r="Q47" s="8">
        <v>0.5</v>
      </c>
      <c r="S47" s="6" t="s">
        <v>52</v>
      </c>
      <c r="T47" s="8">
        <v>0</v>
      </c>
      <c r="U47" s="8">
        <v>0</v>
      </c>
      <c r="V47" s="8">
        <v>0</v>
      </c>
      <c r="W47" s="8">
        <v>0</v>
      </c>
      <c r="Y47" s="6" t="s">
        <v>52</v>
      </c>
      <c r="Z47" s="8">
        <v>0</v>
      </c>
      <c r="AA47" s="8">
        <v>0</v>
      </c>
      <c r="AB47" s="8">
        <v>0</v>
      </c>
      <c r="AC47" s="8">
        <v>0</v>
      </c>
      <c r="AE47" s="6" t="s">
        <v>52</v>
      </c>
      <c r="AF47" s="8">
        <v>0.1</v>
      </c>
      <c r="AG47" s="8">
        <v>0</v>
      </c>
      <c r="AH47" s="8">
        <v>0</v>
      </c>
      <c r="AI47" s="8">
        <v>0.3</v>
      </c>
      <c r="AJ47" s="8"/>
      <c r="AK47" s="8"/>
      <c r="AL47" s="8"/>
      <c r="AM47" s="8"/>
    </row>
    <row r="48" spans="1:39" ht="12.75">
      <c r="A48" s="4" t="s">
        <v>53</v>
      </c>
      <c r="B48" s="8">
        <v>0</v>
      </c>
      <c r="C48" s="8">
        <v>0</v>
      </c>
      <c r="D48" s="8">
        <v>0</v>
      </c>
      <c r="E48" s="8">
        <v>0</v>
      </c>
      <c r="G48" s="4" t="s">
        <v>53</v>
      </c>
      <c r="H48" s="8">
        <v>0</v>
      </c>
      <c r="I48" s="8">
        <v>0</v>
      </c>
      <c r="J48" s="8">
        <v>0</v>
      </c>
      <c r="K48" s="8">
        <v>0.1</v>
      </c>
      <c r="M48" s="4" t="s">
        <v>53</v>
      </c>
      <c r="N48" s="8">
        <v>0.2</v>
      </c>
      <c r="O48" s="8">
        <v>0</v>
      </c>
      <c r="P48" s="8">
        <v>0</v>
      </c>
      <c r="Q48" s="8">
        <v>0.5</v>
      </c>
      <c r="S48" s="4" t="s">
        <v>53</v>
      </c>
      <c r="T48" s="8">
        <v>0</v>
      </c>
      <c r="U48" s="8">
        <v>0</v>
      </c>
      <c r="V48" s="8">
        <v>0</v>
      </c>
      <c r="W48" s="8">
        <v>0</v>
      </c>
      <c r="Y48" s="4" t="s">
        <v>53</v>
      </c>
      <c r="Z48" s="8">
        <v>0</v>
      </c>
      <c r="AA48" s="8">
        <v>0</v>
      </c>
      <c r="AB48" s="8">
        <v>0</v>
      </c>
      <c r="AC48" s="8">
        <v>0</v>
      </c>
      <c r="AE48" s="4" t="s">
        <v>53</v>
      </c>
      <c r="AF48" s="8">
        <v>0.1</v>
      </c>
      <c r="AG48" s="8">
        <v>0</v>
      </c>
      <c r="AH48" s="8">
        <v>0</v>
      </c>
      <c r="AI48" s="8">
        <v>0.3</v>
      </c>
      <c r="AJ48" s="8"/>
      <c r="AK48" s="8"/>
      <c r="AL48" s="8"/>
      <c r="AM48" s="8"/>
    </row>
    <row r="49" spans="1:39" ht="25.5">
      <c r="A49" s="6" t="s">
        <v>54</v>
      </c>
      <c r="B49" s="7"/>
      <c r="C49" s="7"/>
      <c r="D49" s="8">
        <v>0</v>
      </c>
      <c r="E49" s="8">
        <v>0</v>
      </c>
      <c r="G49" s="6" t="s">
        <v>54</v>
      </c>
      <c r="H49" s="7"/>
      <c r="I49" s="7"/>
      <c r="J49" s="8">
        <v>0.2</v>
      </c>
      <c r="K49" s="8">
        <v>0.4</v>
      </c>
      <c r="M49" s="6" t="s">
        <v>54</v>
      </c>
      <c r="N49" s="7"/>
      <c r="O49" s="7"/>
      <c r="P49" s="8">
        <v>0.4</v>
      </c>
      <c r="Q49" s="8">
        <v>0.5</v>
      </c>
      <c r="S49" s="6" t="s">
        <v>54</v>
      </c>
      <c r="T49" s="7"/>
      <c r="U49" s="7"/>
      <c r="V49" s="8">
        <v>0</v>
      </c>
      <c r="W49" s="8">
        <v>0</v>
      </c>
      <c r="Y49" s="6" t="s">
        <v>54</v>
      </c>
      <c r="Z49" s="7"/>
      <c r="AA49" s="7"/>
      <c r="AB49" s="8">
        <v>0</v>
      </c>
      <c r="AC49" s="8">
        <v>0.1</v>
      </c>
      <c r="AE49" s="6" t="s">
        <v>54</v>
      </c>
      <c r="AF49" s="7"/>
      <c r="AG49" s="7"/>
      <c r="AH49" s="8">
        <v>0.2</v>
      </c>
      <c r="AI49" s="8">
        <v>0.2</v>
      </c>
      <c r="AJ49" s="8"/>
      <c r="AK49" s="8"/>
      <c r="AL49" s="8"/>
      <c r="AM49" s="8"/>
    </row>
    <row r="50" spans="1:39" ht="25.5">
      <c r="A50" s="6" t="s">
        <v>55</v>
      </c>
      <c r="B50" s="7"/>
      <c r="C50" s="7"/>
      <c r="D50" s="8">
        <v>0</v>
      </c>
      <c r="E50" s="8">
        <v>0</v>
      </c>
      <c r="G50" s="6" t="s">
        <v>55</v>
      </c>
      <c r="H50" s="7"/>
      <c r="I50" s="7"/>
      <c r="J50" s="8">
        <v>0.2</v>
      </c>
      <c r="K50" s="8">
        <v>0.4</v>
      </c>
      <c r="M50" s="6" t="s">
        <v>55</v>
      </c>
      <c r="N50" s="7"/>
      <c r="O50" s="7"/>
      <c r="P50" s="8">
        <v>0.4</v>
      </c>
      <c r="Q50" s="8">
        <v>0.5</v>
      </c>
      <c r="S50" s="6" t="s">
        <v>55</v>
      </c>
      <c r="T50" s="7"/>
      <c r="U50" s="7"/>
      <c r="V50" s="8">
        <v>0</v>
      </c>
      <c r="W50" s="8">
        <v>0</v>
      </c>
      <c r="Y50" s="6" t="s">
        <v>55</v>
      </c>
      <c r="Z50" s="7"/>
      <c r="AA50" s="7"/>
      <c r="AB50" s="8">
        <v>0</v>
      </c>
      <c r="AC50" s="8">
        <v>0.1</v>
      </c>
      <c r="AE50" s="6" t="s">
        <v>55</v>
      </c>
      <c r="AF50" s="7"/>
      <c r="AG50" s="7"/>
      <c r="AH50" s="8">
        <v>0.2</v>
      </c>
      <c r="AI50" s="8">
        <v>0.2</v>
      </c>
      <c r="AJ50" s="8"/>
      <c r="AK50" s="8"/>
      <c r="AL50" s="8"/>
      <c r="AM50" s="8"/>
    </row>
    <row r="51" spans="1:39" ht="25.5">
      <c r="A51" s="6" t="s">
        <v>56</v>
      </c>
      <c r="B51" s="7"/>
      <c r="C51" s="7"/>
      <c r="D51" s="8">
        <v>0</v>
      </c>
      <c r="E51" s="8">
        <v>0</v>
      </c>
      <c r="G51" s="6" t="s">
        <v>56</v>
      </c>
      <c r="H51" s="7"/>
      <c r="I51" s="7"/>
      <c r="J51" s="8">
        <v>0.2</v>
      </c>
      <c r="K51" s="8">
        <v>0.4</v>
      </c>
      <c r="M51" s="6" t="s">
        <v>56</v>
      </c>
      <c r="N51" s="7"/>
      <c r="O51" s="7"/>
      <c r="P51" s="8">
        <v>0.4</v>
      </c>
      <c r="Q51" s="8">
        <v>0.5</v>
      </c>
      <c r="S51" s="6" t="s">
        <v>56</v>
      </c>
      <c r="T51" s="7"/>
      <c r="U51" s="7"/>
      <c r="V51" s="8">
        <v>0</v>
      </c>
      <c r="W51" s="8">
        <v>0</v>
      </c>
      <c r="Y51" s="6" t="s">
        <v>56</v>
      </c>
      <c r="Z51" s="7"/>
      <c r="AA51" s="7"/>
      <c r="AB51" s="8">
        <v>0</v>
      </c>
      <c r="AC51" s="8">
        <v>0.1</v>
      </c>
      <c r="AE51" s="6" t="s">
        <v>56</v>
      </c>
      <c r="AF51" s="7"/>
      <c r="AG51" s="7"/>
      <c r="AH51" s="8">
        <v>0.2</v>
      </c>
      <c r="AI51" s="8">
        <v>0.2</v>
      </c>
      <c r="AJ51" s="8"/>
      <c r="AK51" s="8"/>
      <c r="AL51" s="8"/>
      <c r="AM51" s="8"/>
    </row>
    <row r="52" spans="1:39" ht="12.75">
      <c r="A52" s="4" t="s">
        <v>57</v>
      </c>
      <c r="B52" s="7"/>
      <c r="C52" s="8">
        <v>0</v>
      </c>
      <c r="D52" s="8">
        <v>0.1</v>
      </c>
      <c r="E52" s="8">
        <v>0.4</v>
      </c>
      <c r="G52" s="4" t="s">
        <v>57</v>
      </c>
      <c r="H52" s="7"/>
      <c r="I52" s="8">
        <v>0.3</v>
      </c>
      <c r="J52" s="8">
        <v>0.4</v>
      </c>
      <c r="K52" s="8">
        <v>0.7</v>
      </c>
      <c r="M52" s="4" t="s">
        <v>57</v>
      </c>
      <c r="N52" s="7"/>
      <c r="O52" s="8">
        <v>0.5</v>
      </c>
      <c r="P52" s="8">
        <v>0.5</v>
      </c>
      <c r="Q52" s="8">
        <v>0.9</v>
      </c>
      <c r="S52" s="4" t="s">
        <v>57</v>
      </c>
      <c r="T52" s="7"/>
      <c r="U52" s="8">
        <v>0</v>
      </c>
      <c r="V52" s="8">
        <v>0</v>
      </c>
      <c r="W52" s="8">
        <v>0.1</v>
      </c>
      <c r="Y52" s="4" t="s">
        <v>57</v>
      </c>
      <c r="Z52" s="7"/>
      <c r="AA52" s="8">
        <v>0.1</v>
      </c>
      <c r="AB52" s="8">
        <v>0.1</v>
      </c>
      <c r="AC52" s="8">
        <v>0.4</v>
      </c>
      <c r="AE52" s="4" t="s">
        <v>57</v>
      </c>
      <c r="AF52" s="7"/>
      <c r="AG52" s="8">
        <v>0.3</v>
      </c>
      <c r="AH52" s="8">
        <v>0.3</v>
      </c>
      <c r="AI52" s="8">
        <v>0.6</v>
      </c>
      <c r="AJ52" s="8"/>
      <c r="AK52" s="8"/>
      <c r="AL52" s="8"/>
      <c r="AM52" s="8"/>
    </row>
    <row r="53" spans="1:39" ht="12.75">
      <c r="A53" s="4" t="s">
        <v>58</v>
      </c>
      <c r="B53" s="8">
        <v>0</v>
      </c>
      <c r="C53" s="8">
        <v>0</v>
      </c>
      <c r="D53" s="8">
        <v>0</v>
      </c>
      <c r="E53" s="8">
        <v>0.1</v>
      </c>
      <c r="G53" s="4" t="s">
        <v>58</v>
      </c>
      <c r="H53" s="8">
        <v>0.1</v>
      </c>
      <c r="I53" s="8">
        <v>0</v>
      </c>
      <c r="J53" s="8">
        <v>0</v>
      </c>
      <c r="K53" s="8">
        <v>0.3</v>
      </c>
      <c r="M53" s="4" t="s">
        <v>58</v>
      </c>
      <c r="N53" s="8">
        <v>0.3</v>
      </c>
      <c r="O53" s="8">
        <v>0</v>
      </c>
      <c r="P53" s="8">
        <v>0</v>
      </c>
      <c r="Q53" s="8">
        <v>0.4</v>
      </c>
      <c r="S53" s="4" t="s">
        <v>58</v>
      </c>
      <c r="T53" s="8">
        <v>0</v>
      </c>
      <c r="U53" s="8">
        <v>0</v>
      </c>
      <c r="V53" s="8">
        <v>0</v>
      </c>
      <c r="W53" s="8">
        <v>0</v>
      </c>
      <c r="Y53" s="4" t="s">
        <v>58</v>
      </c>
      <c r="Z53" s="8">
        <v>0</v>
      </c>
      <c r="AA53" s="8">
        <v>0</v>
      </c>
      <c r="AB53" s="8">
        <v>0</v>
      </c>
      <c r="AC53" s="8">
        <v>0.1</v>
      </c>
      <c r="AE53" s="4" t="s">
        <v>58</v>
      </c>
      <c r="AF53" s="8">
        <v>0.1</v>
      </c>
      <c r="AG53" s="8">
        <v>0</v>
      </c>
      <c r="AH53" s="8">
        <v>0</v>
      </c>
      <c r="AI53" s="8">
        <v>0.2</v>
      </c>
      <c r="AJ53" s="8"/>
      <c r="AK53" s="8"/>
      <c r="AL53" s="8"/>
      <c r="AM53" s="8"/>
    </row>
    <row r="54" spans="1:39" ht="12.75">
      <c r="A54" s="4" t="s">
        <v>59</v>
      </c>
      <c r="B54" s="8">
        <v>0</v>
      </c>
      <c r="C54" s="8">
        <v>0</v>
      </c>
      <c r="D54" s="8">
        <v>0</v>
      </c>
      <c r="E54" s="8">
        <v>0.1</v>
      </c>
      <c r="G54" s="4" t="s">
        <v>59</v>
      </c>
      <c r="H54" s="8">
        <v>0.1</v>
      </c>
      <c r="I54" s="8">
        <v>0</v>
      </c>
      <c r="J54" s="8">
        <v>0</v>
      </c>
      <c r="K54" s="8">
        <v>0.3</v>
      </c>
      <c r="M54" s="4" t="s">
        <v>59</v>
      </c>
      <c r="N54" s="8">
        <v>0.3</v>
      </c>
      <c r="O54" s="8">
        <v>0</v>
      </c>
      <c r="P54" s="8">
        <v>0</v>
      </c>
      <c r="Q54" s="8">
        <v>0.4</v>
      </c>
      <c r="S54" s="4" t="s">
        <v>59</v>
      </c>
      <c r="T54" s="8">
        <v>0</v>
      </c>
      <c r="U54" s="8">
        <v>0</v>
      </c>
      <c r="V54" s="8">
        <v>0</v>
      </c>
      <c r="W54" s="8">
        <v>0</v>
      </c>
      <c r="Y54" s="4" t="s">
        <v>59</v>
      </c>
      <c r="Z54" s="8">
        <v>0</v>
      </c>
      <c r="AA54" s="8">
        <v>0</v>
      </c>
      <c r="AB54" s="8">
        <v>0</v>
      </c>
      <c r="AC54" s="8">
        <v>0.1</v>
      </c>
      <c r="AE54" s="4" t="s">
        <v>59</v>
      </c>
      <c r="AF54" s="8">
        <v>0.1</v>
      </c>
      <c r="AG54" s="8">
        <v>0</v>
      </c>
      <c r="AH54" s="8">
        <v>0</v>
      </c>
      <c r="AI54" s="8">
        <v>0.2</v>
      </c>
      <c r="AJ54" s="8"/>
      <c r="AK54" s="8"/>
      <c r="AL54" s="8"/>
      <c r="AM54" s="8"/>
    </row>
    <row r="55" spans="1:39" ht="12.75">
      <c r="A55" s="4" t="s">
        <v>60</v>
      </c>
      <c r="B55" s="7"/>
      <c r="C55" s="8">
        <v>0</v>
      </c>
      <c r="D55" s="8">
        <v>0.1</v>
      </c>
      <c r="E55" s="8">
        <v>0.1</v>
      </c>
      <c r="G55" s="4" t="s">
        <v>60</v>
      </c>
      <c r="H55" s="7"/>
      <c r="I55" s="8">
        <v>0.3</v>
      </c>
      <c r="J55" s="8">
        <v>0.4</v>
      </c>
      <c r="K55" s="8">
        <v>0.3</v>
      </c>
      <c r="M55" s="4" t="s">
        <v>60</v>
      </c>
      <c r="N55" s="7"/>
      <c r="O55" s="8">
        <v>0.7</v>
      </c>
      <c r="P55" s="8">
        <v>0.8</v>
      </c>
      <c r="Q55" s="8">
        <v>0.7</v>
      </c>
      <c r="S55" s="4" t="s">
        <v>60</v>
      </c>
      <c r="T55" s="7"/>
      <c r="U55" s="8">
        <v>0</v>
      </c>
      <c r="V55" s="8">
        <v>0</v>
      </c>
      <c r="W55" s="8">
        <v>0</v>
      </c>
      <c r="Y55" s="4" t="s">
        <v>60</v>
      </c>
      <c r="Z55" s="7"/>
      <c r="AA55" s="8">
        <v>0.1</v>
      </c>
      <c r="AB55" s="8">
        <v>0.3</v>
      </c>
      <c r="AC55" s="8">
        <v>0.2</v>
      </c>
      <c r="AE55" s="4" t="s">
        <v>60</v>
      </c>
      <c r="AF55" s="7"/>
      <c r="AG55" s="8">
        <v>0.4</v>
      </c>
      <c r="AH55" s="8">
        <v>0.6</v>
      </c>
      <c r="AI55" s="8">
        <v>0.5</v>
      </c>
      <c r="AJ55" s="8"/>
      <c r="AK55" s="8"/>
      <c r="AL55" s="8"/>
      <c r="AM55" s="8"/>
    </row>
    <row r="56" spans="1:39" ht="12.75">
      <c r="A56" s="4" t="s">
        <v>61</v>
      </c>
      <c r="B56" s="7"/>
      <c r="C56" s="7"/>
      <c r="D56" s="7"/>
      <c r="E56" s="8">
        <v>0</v>
      </c>
      <c r="G56" s="4" t="s">
        <v>61</v>
      </c>
      <c r="H56" s="7"/>
      <c r="I56" s="7"/>
      <c r="J56" s="7"/>
      <c r="K56" s="8">
        <v>0</v>
      </c>
      <c r="M56" s="4" t="s">
        <v>61</v>
      </c>
      <c r="N56" s="7"/>
      <c r="O56" s="7"/>
      <c r="P56" s="7"/>
      <c r="Q56" s="8">
        <v>0</v>
      </c>
      <c r="S56" s="4" t="s">
        <v>61</v>
      </c>
      <c r="T56" s="7"/>
      <c r="U56" s="7"/>
      <c r="V56" s="7"/>
      <c r="W56" s="8">
        <v>0</v>
      </c>
      <c r="Y56" s="4" t="s">
        <v>61</v>
      </c>
      <c r="Z56" s="7"/>
      <c r="AA56" s="7"/>
      <c r="AB56" s="7"/>
      <c r="AC56" s="8">
        <v>0</v>
      </c>
      <c r="AE56" s="4" t="s">
        <v>61</v>
      </c>
      <c r="AF56" s="7"/>
      <c r="AG56" s="7"/>
      <c r="AH56" s="7"/>
      <c r="AI56" s="8">
        <v>0</v>
      </c>
      <c r="AJ56" s="8"/>
      <c r="AK56" s="8"/>
      <c r="AL56" s="8"/>
      <c r="AM56" s="8"/>
    </row>
    <row r="57" spans="1:39" ht="12.75">
      <c r="A57" s="4" t="s">
        <v>62</v>
      </c>
      <c r="B57" s="7"/>
      <c r="C57" s="7"/>
      <c r="D57" s="7"/>
      <c r="E57" s="8">
        <v>0</v>
      </c>
      <c r="G57" s="4" t="s">
        <v>62</v>
      </c>
      <c r="H57" s="7"/>
      <c r="I57" s="7"/>
      <c r="J57" s="7"/>
      <c r="K57" s="8">
        <v>0</v>
      </c>
      <c r="M57" s="4" t="s">
        <v>62</v>
      </c>
      <c r="N57" s="7"/>
      <c r="O57" s="7"/>
      <c r="P57" s="7"/>
      <c r="Q57" s="8">
        <v>0.2</v>
      </c>
      <c r="S57" s="4" t="s">
        <v>62</v>
      </c>
      <c r="T57" s="7"/>
      <c r="U57" s="7"/>
      <c r="V57" s="7"/>
      <c r="W57" s="8">
        <v>0</v>
      </c>
      <c r="Y57" s="4" t="s">
        <v>62</v>
      </c>
      <c r="Z57" s="7"/>
      <c r="AA57" s="7"/>
      <c r="AB57" s="7"/>
      <c r="AC57" s="8">
        <v>0</v>
      </c>
      <c r="AE57" s="4" t="s">
        <v>62</v>
      </c>
      <c r="AF57" s="7"/>
      <c r="AG57" s="7"/>
      <c r="AH57" s="7"/>
      <c r="AI57" s="8">
        <v>0</v>
      </c>
      <c r="AJ57" s="8"/>
      <c r="AK57" s="8"/>
      <c r="AL57" s="8"/>
      <c r="AM57" s="8"/>
    </row>
    <row r="58" spans="1:39" ht="12.75">
      <c r="A58" s="4" t="s">
        <v>63</v>
      </c>
      <c r="B58" s="7"/>
      <c r="C58" s="7"/>
      <c r="D58" s="8">
        <v>0</v>
      </c>
      <c r="E58" s="8">
        <v>0</v>
      </c>
      <c r="G58" s="4" t="s">
        <v>63</v>
      </c>
      <c r="H58" s="7"/>
      <c r="I58" s="7"/>
      <c r="J58" s="8">
        <v>0.2</v>
      </c>
      <c r="K58" s="8">
        <v>0.2</v>
      </c>
      <c r="M58" s="4" t="s">
        <v>63</v>
      </c>
      <c r="N58" s="7"/>
      <c r="O58" s="7"/>
      <c r="P58" s="8">
        <v>0.4</v>
      </c>
      <c r="Q58" s="8">
        <v>0.5</v>
      </c>
      <c r="S58" s="4" t="s">
        <v>63</v>
      </c>
      <c r="T58" s="7"/>
      <c r="U58" s="7"/>
      <c r="V58" s="8">
        <v>0</v>
      </c>
      <c r="W58" s="8">
        <v>0</v>
      </c>
      <c r="Y58" s="4" t="s">
        <v>63</v>
      </c>
      <c r="Z58" s="7"/>
      <c r="AA58" s="7"/>
      <c r="AB58" s="8">
        <v>0</v>
      </c>
      <c r="AC58" s="8">
        <v>0</v>
      </c>
      <c r="AE58" s="4" t="s">
        <v>63</v>
      </c>
      <c r="AF58" s="7"/>
      <c r="AG58" s="7"/>
      <c r="AH58" s="8">
        <v>0.1</v>
      </c>
      <c r="AI58" s="8">
        <v>0.1</v>
      </c>
      <c r="AJ58" s="8"/>
      <c r="AK58" s="8"/>
      <c r="AL58" s="8"/>
      <c r="AM58" s="8"/>
    </row>
    <row r="59" spans="1:39" ht="12.75">
      <c r="A59" s="4" t="s">
        <v>64</v>
      </c>
      <c r="B59" s="7"/>
      <c r="C59" s="8">
        <v>0.2</v>
      </c>
      <c r="D59" s="8">
        <v>0.4</v>
      </c>
      <c r="E59" s="8">
        <v>0.6</v>
      </c>
      <c r="G59" s="4" t="s">
        <v>64</v>
      </c>
      <c r="H59" s="7"/>
      <c r="I59" s="8">
        <v>0.5</v>
      </c>
      <c r="J59" s="8">
        <v>0.9</v>
      </c>
      <c r="K59" s="8">
        <v>1</v>
      </c>
      <c r="M59" s="4" t="s">
        <v>64</v>
      </c>
      <c r="N59" s="7"/>
      <c r="O59" s="8">
        <v>0.9</v>
      </c>
      <c r="P59" s="8">
        <v>1</v>
      </c>
      <c r="Q59" s="8">
        <v>1</v>
      </c>
      <c r="S59" s="4" t="s">
        <v>64</v>
      </c>
      <c r="T59" s="7"/>
      <c r="U59" s="8">
        <v>0</v>
      </c>
      <c r="V59" s="8">
        <v>0</v>
      </c>
      <c r="W59" s="8">
        <v>0</v>
      </c>
      <c r="Y59" s="4" t="s">
        <v>64</v>
      </c>
      <c r="Z59" s="7"/>
      <c r="AA59" s="8">
        <v>0.3</v>
      </c>
      <c r="AB59" s="8">
        <v>0.3</v>
      </c>
      <c r="AC59" s="8">
        <v>0.4</v>
      </c>
      <c r="AE59" s="4" t="s">
        <v>64</v>
      </c>
      <c r="AF59" s="7"/>
      <c r="AG59" s="8">
        <v>0.5</v>
      </c>
      <c r="AH59" s="8">
        <v>0.8</v>
      </c>
      <c r="AI59" s="8">
        <v>0.8</v>
      </c>
      <c r="AJ59" s="8"/>
      <c r="AK59" s="8"/>
      <c r="AL59" s="8"/>
      <c r="AM59" s="8"/>
    </row>
    <row r="60" spans="1:39" ht="12.75">
      <c r="A60" s="4" t="s">
        <v>65</v>
      </c>
      <c r="B60" s="8">
        <v>0.2</v>
      </c>
      <c r="C60" s="8">
        <v>0.3</v>
      </c>
      <c r="D60" s="8">
        <v>0.3</v>
      </c>
      <c r="E60" s="8">
        <v>0</v>
      </c>
      <c r="G60" s="4" t="s">
        <v>65</v>
      </c>
      <c r="H60" s="8">
        <v>0.5</v>
      </c>
      <c r="I60" s="8">
        <v>0.6</v>
      </c>
      <c r="J60" s="8">
        <v>0.9</v>
      </c>
      <c r="K60" s="8">
        <v>0.3</v>
      </c>
      <c r="M60" s="4" t="s">
        <v>65</v>
      </c>
      <c r="N60" s="8">
        <v>0.6</v>
      </c>
      <c r="O60" s="8">
        <v>1</v>
      </c>
      <c r="P60" s="8">
        <v>1</v>
      </c>
      <c r="Q60" s="8">
        <v>0.5</v>
      </c>
      <c r="S60" s="4" t="s">
        <v>65</v>
      </c>
      <c r="T60" s="8">
        <v>0</v>
      </c>
      <c r="U60" s="8">
        <v>0.1</v>
      </c>
      <c r="V60" s="8">
        <v>0.1</v>
      </c>
      <c r="W60" s="8">
        <v>0</v>
      </c>
      <c r="Y60" s="4" t="s">
        <v>65</v>
      </c>
      <c r="Z60" s="8">
        <v>0.1</v>
      </c>
      <c r="AA60" s="8">
        <v>0.5</v>
      </c>
      <c r="AB60" s="8">
        <v>0.7</v>
      </c>
      <c r="AC60" s="8">
        <v>0</v>
      </c>
      <c r="AE60" s="4" t="s">
        <v>65</v>
      </c>
      <c r="AF60" s="8">
        <v>0.3</v>
      </c>
      <c r="AG60" s="8">
        <v>0.6</v>
      </c>
      <c r="AH60" s="8">
        <v>0.9</v>
      </c>
      <c r="AI60" s="8">
        <v>0.1</v>
      </c>
      <c r="AJ60" s="8"/>
      <c r="AK60" s="8"/>
      <c r="AL60" s="8"/>
      <c r="AM60" s="8"/>
    </row>
    <row r="61" spans="1:39" ht="12.75">
      <c r="A61" s="4" t="s">
        <v>66</v>
      </c>
      <c r="B61" s="8">
        <v>0</v>
      </c>
      <c r="C61" s="8">
        <v>0</v>
      </c>
      <c r="D61" s="8">
        <v>0</v>
      </c>
      <c r="E61" s="8">
        <v>0</v>
      </c>
      <c r="G61" s="4" t="s">
        <v>66</v>
      </c>
      <c r="H61" s="8">
        <v>0.2</v>
      </c>
      <c r="I61" s="8">
        <v>0</v>
      </c>
      <c r="J61" s="8">
        <v>0</v>
      </c>
      <c r="K61" s="8">
        <v>0</v>
      </c>
      <c r="M61" s="4" t="s">
        <v>66</v>
      </c>
      <c r="N61" s="8">
        <v>0.5</v>
      </c>
      <c r="O61" s="8">
        <v>0.3</v>
      </c>
      <c r="P61" s="8">
        <v>0</v>
      </c>
      <c r="Q61" s="8">
        <v>0</v>
      </c>
      <c r="S61" s="4" t="s">
        <v>66</v>
      </c>
      <c r="T61" s="8">
        <v>0</v>
      </c>
      <c r="U61" s="8">
        <v>0</v>
      </c>
      <c r="V61" s="8">
        <v>0</v>
      </c>
      <c r="W61" s="8">
        <v>0</v>
      </c>
      <c r="Y61" s="4" t="s">
        <v>66</v>
      </c>
      <c r="Z61" s="8">
        <v>0</v>
      </c>
      <c r="AA61" s="8">
        <v>0</v>
      </c>
      <c r="AB61" s="8">
        <v>0</v>
      </c>
      <c r="AC61" s="8">
        <v>0</v>
      </c>
      <c r="AE61" s="4" t="s">
        <v>66</v>
      </c>
      <c r="AF61" s="8">
        <v>0.2</v>
      </c>
      <c r="AG61" s="8">
        <v>0</v>
      </c>
      <c r="AH61" s="8">
        <v>0</v>
      </c>
      <c r="AI61" s="8">
        <v>0</v>
      </c>
      <c r="AJ61" s="8"/>
      <c r="AK61" s="8"/>
      <c r="AL61" s="8"/>
      <c r="AM61" s="8"/>
    </row>
    <row r="62" spans="1:39" ht="12.75">
      <c r="A62" s="4" t="s">
        <v>67</v>
      </c>
      <c r="B62" s="8">
        <v>0.4</v>
      </c>
      <c r="C62" s="8">
        <v>0.1</v>
      </c>
      <c r="D62" s="8">
        <v>0.1</v>
      </c>
      <c r="E62" s="8">
        <v>0.4</v>
      </c>
      <c r="G62" s="4" t="s">
        <v>67</v>
      </c>
      <c r="H62" s="8">
        <v>0.6</v>
      </c>
      <c r="I62" s="8">
        <v>0.4</v>
      </c>
      <c r="J62" s="8">
        <v>0.5</v>
      </c>
      <c r="K62" s="8">
        <v>0.8</v>
      </c>
      <c r="M62" s="4" t="s">
        <v>67</v>
      </c>
      <c r="N62" s="8">
        <v>0.9</v>
      </c>
      <c r="O62" s="8">
        <v>0.7</v>
      </c>
      <c r="P62" s="8">
        <v>0.6</v>
      </c>
      <c r="Q62" s="8">
        <v>0.9</v>
      </c>
      <c r="S62" s="4" t="s">
        <v>67</v>
      </c>
      <c r="T62" s="8">
        <v>0.1</v>
      </c>
      <c r="U62" s="8">
        <v>0</v>
      </c>
      <c r="V62" s="8">
        <v>0</v>
      </c>
      <c r="W62" s="8">
        <v>0.1</v>
      </c>
      <c r="Y62" s="4" t="s">
        <v>67</v>
      </c>
      <c r="Z62" s="8">
        <v>0.4</v>
      </c>
      <c r="AA62" s="8">
        <v>0.2</v>
      </c>
      <c r="AB62" s="8">
        <v>0.2</v>
      </c>
      <c r="AC62" s="8">
        <v>0.3</v>
      </c>
      <c r="AE62" s="4" t="s">
        <v>67</v>
      </c>
      <c r="AF62" s="8">
        <v>0.7</v>
      </c>
      <c r="AG62" s="8">
        <v>0.4</v>
      </c>
      <c r="AH62" s="8">
        <v>0.5</v>
      </c>
      <c r="AI62" s="8">
        <v>0.6</v>
      </c>
      <c r="AJ62" s="8"/>
      <c r="AK62" s="8"/>
      <c r="AL62" s="8"/>
      <c r="AM62" s="8"/>
    </row>
    <row r="63" spans="1:39" ht="12.75">
      <c r="A63" s="4" t="s">
        <v>68</v>
      </c>
      <c r="B63" s="8">
        <v>0.7</v>
      </c>
      <c r="C63" s="8">
        <v>0.1</v>
      </c>
      <c r="D63" s="8">
        <v>0.1</v>
      </c>
      <c r="E63" s="8">
        <v>0.1</v>
      </c>
      <c r="G63" s="4" t="s">
        <v>68</v>
      </c>
      <c r="H63" s="8">
        <v>1</v>
      </c>
      <c r="I63" s="8">
        <v>0.4</v>
      </c>
      <c r="J63" s="8">
        <v>0.3</v>
      </c>
      <c r="K63" s="8">
        <v>0.7</v>
      </c>
      <c r="M63" s="4" t="s">
        <v>68</v>
      </c>
      <c r="N63" s="8">
        <v>1</v>
      </c>
      <c r="O63" s="8">
        <v>0.8</v>
      </c>
      <c r="P63" s="8">
        <v>0.6</v>
      </c>
      <c r="Q63" s="8">
        <v>0.9</v>
      </c>
      <c r="S63" s="4" t="s">
        <v>68</v>
      </c>
      <c r="T63" s="8">
        <v>0</v>
      </c>
      <c r="U63" s="8">
        <v>0</v>
      </c>
      <c r="V63" s="8">
        <v>0</v>
      </c>
      <c r="W63" s="8">
        <v>0</v>
      </c>
      <c r="Y63" s="4" t="s">
        <v>68</v>
      </c>
      <c r="Z63" s="8">
        <v>0.3</v>
      </c>
      <c r="AA63" s="8">
        <v>0.1</v>
      </c>
      <c r="AB63" s="8">
        <v>0</v>
      </c>
      <c r="AC63" s="8">
        <v>0.4</v>
      </c>
      <c r="AE63" s="4" t="s">
        <v>68</v>
      </c>
      <c r="AF63" s="8">
        <v>0.7</v>
      </c>
      <c r="AG63" s="8">
        <v>0.4</v>
      </c>
      <c r="AH63" s="8">
        <v>0.1</v>
      </c>
      <c r="AI63" s="8">
        <v>0.6</v>
      </c>
      <c r="AJ63" s="8"/>
      <c r="AK63" s="8"/>
      <c r="AL63" s="8"/>
      <c r="AM63" s="8"/>
    </row>
    <row r="64" spans="1:39" ht="12.75">
      <c r="A64" s="4" t="s">
        <v>69</v>
      </c>
      <c r="B64" s="8">
        <v>0.9</v>
      </c>
      <c r="C64" s="8">
        <v>0.9</v>
      </c>
      <c r="D64" s="8">
        <v>0.6</v>
      </c>
      <c r="E64" s="8">
        <v>0</v>
      </c>
      <c r="G64" s="4" t="s">
        <v>69</v>
      </c>
      <c r="H64" s="8">
        <v>1</v>
      </c>
      <c r="I64" s="8">
        <v>1</v>
      </c>
      <c r="J64" s="8">
        <v>1</v>
      </c>
      <c r="K64" s="8">
        <v>0.3</v>
      </c>
      <c r="M64" s="4" t="s">
        <v>69</v>
      </c>
      <c r="N64" s="8">
        <v>1</v>
      </c>
      <c r="O64" s="8">
        <v>1</v>
      </c>
      <c r="P64" s="8">
        <v>1</v>
      </c>
      <c r="Q64" s="8">
        <v>0.8</v>
      </c>
      <c r="S64" s="4" t="s">
        <v>69</v>
      </c>
      <c r="T64" s="8">
        <v>0.8</v>
      </c>
      <c r="U64" s="8">
        <v>0.8</v>
      </c>
      <c r="V64" s="8">
        <v>0.4</v>
      </c>
      <c r="W64" s="8">
        <v>0</v>
      </c>
      <c r="Y64" s="4" t="s">
        <v>69</v>
      </c>
      <c r="Z64" s="8">
        <v>1</v>
      </c>
      <c r="AA64" s="8">
        <v>1</v>
      </c>
      <c r="AB64" s="8">
        <v>0.8</v>
      </c>
      <c r="AC64" s="8">
        <v>0.3</v>
      </c>
      <c r="AE64" s="4" t="s">
        <v>69</v>
      </c>
      <c r="AF64" s="8">
        <v>1</v>
      </c>
      <c r="AG64" s="8">
        <v>1</v>
      </c>
      <c r="AH64" s="8">
        <v>1</v>
      </c>
      <c r="AI64" s="8">
        <v>0.6</v>
      </c>
      <c r="AJ64" s="8"/>
      <c r="AK64" s="8"/>
      <c r="AL64" s="8"/>
      <c r="AM64" s="8"/>
    </row>
    <row r="65" spans="1:39" ht="12.75">
      <c r="A65" s="4" t="s">
        <v>70</v>
      </c>
      <c r="B65" s="8">
        <v>0</v>
      </c>
      <c r="C65" s="8">
        <v>0</v>
      </c>
      <c r="D65" s="8">
        <v>0</v>
      </c>
      <c r="E65" s="8">
        <v>0.3</v>
      </c>
      <c r="G65" s="4" t="s">
        <v>70</v>
      </c>
      <c r="H65" s="8">
        <v>0</v>
      </c>
      <c r="I65" s="8">
        <v>0.2</v>
      </c>
      <c r="J65" s="8">
        <v>0.5</v>
      </c>
      <c r="K65" s="8">
        <v>0.6</v>
      </c>
      <c r="M65" s="4" t="s">
        <v>70</v>
      </c>
      <c r="N65" s="8">
        <v>0.3</v>
      </c>
      <c r="O65" s="8">
        <v>0.6</v>
      </c>
      <c r="P65" s="8">
        <v>0.8</v>
      </c>
      <c r="Q65" s="8">
        <v>0.8</v>
      </c>
      <c r="S65" s="4" t="s">
        <v>70</v>
      </c>
      <c r="T65" s="8">
        <v>0</v>
      </c>
      <c r="U65" s="8">
        <v>0</v>
      </c>
      <c r="V65" s="8">
        <v>0</v>
      </c>
      <c r="W65" s="8">
        <v>0</v>
      </c>
      <c r="Y65" s="4" t="s">
        <v>70</v>
      </c>
      <c r="Z65" s="8">
        <v>0</v>
      </c>
      <c r="AA65" s="8">
        <v>0.1</v>
      </c>
      <c r="AB65" s="8">
        <v>0.3</v>
      </c>
      <c r="AC65" s="8">
        <v>0.4</v>
      </c>
      <c r="AE65" s="4" t="s">
        <v>70</v>
      </c>
      <c r="AF65" s="8">
        <v>0.1</v>
      </c>
      <c r="AG65" s="8">
        <v>0.3</v>
      </c>
      <c r="AH65" s="8">
        <v>0.7</v>
      </c>
      <c r="AI65" s="8">
        <v>0.5</v>
      </c>
      <c r="AJ65" s="8"/>
      <c r="AK65" s="8"/>
      <c r="AL65" s="8"/>
      <c r="AM65" s="8"/>
    </row>
    <row r="66" spans="1:39" ht="12.75">
      <c r="A66" s="4" t="s">
        <v>71</v>
      </c>
      <c r="B66" s="7"/>
      <c r="C66" s="8">
        <v>0.1</v>
      </c>
      <c r="D66" s="8">
        <v>0.1</v>
      </c>
      <c r="E66" s="8">
        <v>0</v>
      </c>
      <c r="G66" s="4" t="s">
        <v>71</v>
      </c>
      <c r="H66" s="7"/>
      <c r="I66" s="8">
        <v>0.5</v>
      </c>
      <c r="J66" s="8">
        <v>0.4</v>
      </c>
      <c r="K66" s="8">
        <v>0.4</v>
      </c>
      <c r="M66" s="4" t="s">
        <v>71</v>
      </c>
      <c r="N66" s="7"/>
      <c r="O66" s="8">
        <v>0.9</v>
      </c>
      <c r="P66" s="8">
        <v>0.8</v>
      </c>
      <c r="Q66" s="8">
        <v>0.8</v>
      </c>
      <c r="S66" s="4" t="s">
        <v>71</v>
      </c>
      <c r="T66" s="7"/>
      <c r="U66" s="8">
        <v>0</v>
      </c>
      <c r="V66" s="8">
        <v>0</v>
      </c>
      <c r="W66" s="8">
        <v>0</v>
      </c>
      <c r="X66" s="8"/>
      <c r="Y66" s="4" t="s">
        <v>71</v>
      </c>
      <c r="Z66" s="7"/>
      <c r="AA66" s="8">
        <v>0.3</v>
      </c>
      <c r="AB66" s="8">
        <v>0.2</v>
      </c>
      <c r="AC66" s="8">
        <v>0.2</v>
      </c>
      <c r="AE66" s="4" t="s">
        <v>71</v>
      </c>
      <c r="AF66" s="7"/>
      <c r="AG66" s="8">
        <v>0.8</v>
      </c>
      <c r="AH66" s="8">
        <v>0.4</v>
      </c>
      <c r="AI66" s="8">
        <v>0.5</v>
      </c>
      <c r="AJ66" s="8"/>
      <c r="AK66" s="8"/>
      <c r="AL66" s="8"/>
      <c r="AM66" s="8"/>
    </row>
    <row r="67" spans="1:39" ht="12.75">
      <c r="A67" s="4" t="s">
        <v>72</v>
      </c>
      <c r="B67" s="8">
        <v>0.1</v>
      </c>
      <c r="C67" s="8">
        <v>0.1</v>
      </c>
      <c r="D67" s="8">
        <v>0</v>
      </c>
      <c r="E67" s="8">
        <v>0.6</v>
      </c>
      <c r="G67" s="4" t="s">
        <v>72</v>
      </c>
      <c r="H67" s="8">
        <v>0.5</v>
      </c>
      <c r="I67" s="8">
        <v>0.4</v>
      </c>
      <c r="J67" s="8">
        <v>0.4</v>
      </c>
      <c r="K67" s="8">
        <v>1</v>
      </c>
      <c r="M67" s="4" t="s">
        <v>72</v>
      </c>
      <c r="N67" s="8">
        <v>0.9</v>
      </c>
      <c r="O67" s="8">
        <v>0.8</v>
      </c>
      <c r="P67" s="8">
        <v>0.8</v>
      </c>
      <c r="Q67" s="8">
        <v>1</v>
      </c>
      <c r="S67" s="4" t="s">
        <v>72</v>
      </c>
      <c r="T67" s="8">
        <v>0</v>
      </c>
      <c r="U67" s="8">
        <v>0</v>
      </c>
      <c r="V67" s="8">
        <v>0</v>
      </c>
      <c r="W67" s="8">
        <v>0.3</v>
      </c>
      <c r="Y67" s="4" t="s">
        <v>72</v>
      </c>
      <c r="Z67" s="8">
        <v>0.3</v>
      </c>
      <c r="AA67" s="8">
        <v>0.2</v>
      </c>
      <c r="AB67" s="8">
        <v>0.2</v>
      </c>
      <c r="AC67" s="8">
        <v>0.6</v>
      </c>
      <c r="AE67" s="4" t="s">
        <v>72</v>
      </c>
      <c r="AF67" s="8">
        <v>0.8</v>
      </c>
      <c r="AG67" s="8">
        <v>0.4</v>
      </c>
      <c r="AH67" s="8">
        <v>0.5</v>
      </c>
      <c r="AI67" s="8">
        <v>0.8</v>
      </c>
      <c r="AJ67" s="8"/>
      <c r="AK67" s="8"/>
      <c r="AL67" s="8"/>
      <c r="AM67" s="8"/>
    </row>
    <row r="68" spans="1:39" ht="25.5">
      <c r="A68" s="6" t="s">
        <v>73</v>
      </c>
      <c r="B68" s="8">
        <v>0.1</v>
      </c>
      <c r="C68" s="8">
        <v>0.3</v>
      </c>
      <c r="D68" s="8">
        <v>0.3</v>
      </c>
      <c r="E68" s="8">
        <v>0.6</v>
      </c>
      <c r="G68" s="6" t="s">
        <v>73</v>
      </c>
      <c r="H68" s="8">
        <v>0.3</v>
      </c>
      <c r="I68" s="8">
        <v>0.6</v>
      </c>
      <c r="J68" s="8">
        <v>0.9</v>
      </c>
      <c r="K68" s="8">
        <v>1</v>
      </c>
      <c r="M68" s="6" t="s">
        <v>73</v>
      </c>
      <c r="N68" s="8">
        <v>0.6</v>
      </c>
      <c r="O68" s="8">
        <v>0.9</v>
      </c>
      <c r="P68" s="8">
        <v>1</v>
      </c>
      <c r="Q68" s="8">
        <v>1</v>
      </c>
      <c r="S68" s="6" t="s">
        <v>73</v>
      </c>
      <c r="T68" s="8">
        <v>0</v>
      </c>
      <c r="U68" s="8">
        <v>0.1</v>
      </c>
      <c r="V68" s="8">
        <v>0.1</v>
      </c>
      <c r="W68" s="8">
        <v>0.2</v>
      </c>
      <c r="Y68" s="6" t="s">
        <v>73</v>
      </c>
      <c r="Z68" s="8">
        <v>0.1</v>
      </c>
      <c r="AA68" s="8">
        <v>0.5</v>
      </c>
      <c r="AB68" s="8">
        <v>0.6</v>
      </c>
      <c r="AC68" s="8">
        <v>0.7</v>
      </c>
      <c r="AE68" s="6" t="s">
        <v>73</v>
      </c>
      <c r="AF68" s="8">
        <v>0.3</v>
      </c>
      <c r="AG68" s="8">
        <v>0.8</v>
      </c>
      <c r="AH68" s="8">
        <v>1</v>
      </c>
      <c r="AI68" s="8">
        <v>1</v>
      </c>
      <c r="AJ68" s="8"/>
      <c r="AK68" s="8"/>
      <c r="AL68" s="8"/>
      <c r="AM68" s="8"/>
    </row>
    <row r="69" spans="1:39" ht="12.75">
      <c r="A69" s="4" t="s">
        <v>74</v>
      </c>
      <c r="B69" s="8">
        <v>0.1</v>
      </c>
      <c r="C69" s="8">
        <v>0.4</v>
      </c>
      <c r="D69" s="8">
        <v>0.6</v>
      </c>
      <c r="E69" s="8">
        <v>0.6</v>
      </c>
      <c r="G69" s="4" t="s">
        <v>74</v>
      </c>
      <c r="H69" s="8">
        <v>0.4</v>
      </c>
      <c r="I69" s="8">
        <v>0.9</v>
      </c>
      <c r="J69" s="8">
        <v>0.9</v>
      </c>
      <c r="K69" s="8">
        <v>0.9</v>
      </c>
      <c r="M69" s="4" t="s">
        <v>74</v>
      </c>
      <c r="N69" s="8">
        <v>0.7</v>
      </c>
      <c r="O69" s="8">
        <v>1</v>
      </c>
      <c r="P69" s="8">
        <v>1</v>
      </c>
      <c r="Q69" s="8">
        <v>1</v>
      </c>
      <c r="S69" s="4" t="s">
        <v>74</v>
      </c>
      <c r="T69" s="8">
        <v>0</v>
      </c>
      <c r="U69" s="8">
        <v>0.2</v>
      </c>
      <c r="V69" s="8">
        <v>0.4</v>
      </c>
      <c r="W69" s="8">
        <v>0.1</v>
      </c>
      <c r="Y69" s="4" t="s">
        <v>74</v>
      </c>
      <c r="Z69" s="8">
        <v>0.1</v>
      </c>
      <c r="AA69" s="8">
        <v>0.7</v>
      </c>
      <c r="AB69" s="8">
        <v>0.9</v>
      </c>
      <c r="AC69" s="8">
        <v>0.4</v>
      </c>
      <c r="AE69" s="4" t="s">
        <v>74</v>
      </c>
      <c r="AF69" s="8">
        <v>0.5</v>
      </c>
      <c r="AG69" s="8">
        <v>0.9</v>
      </c>
      <c r="AH69" s="8">
        <v>1</v>
      </c>
      <c r="AI69" s="8">
        <v>0.7</v>
      </c>
      <c r="AJ69" s="8"/>
      <c r="AK69" s="8"/>
      <c r="AL69" s="8"/>
      <c r="AM69" s="8"/>
    </row>
    <row r="70" spans="1:39" ht="12.75">
      <c r="A70" s="4" t="s">
        <v>75</v>
      </c>
      <c r="B70" s="8">
        <v>0</v>
      </c>
      <c r="C70" s="8">
        <v>0</v>
      </c>
      <c r="D70" s="8">
        <v>0</v>
      </c>
      <c r="E70" s="8">
        <v>0</v>
      </c>
      <c r="G70" s="4" t="s">
        <v>75</v>
      </c>
      <c r="H70" s="8">
        <v>0.3</v>
      </c>
      <c r="I70" s="8">
        <v>0.1</v>
      </c>
      <c r="J70" s="8">
        <v>0.1</v>
      </c>
      <c r="K70" s="8">
        <v>0.1</v>
      </c>
      <c r="M70" s="4" t="s">
        <v>75</v>
      </c>
      <c r="N70" s="8">
        <v>0.7</v>
      </c>
      <c r="O70" s="8">
        <v>0.4</v>
      </c>
      <c r="P70" s="8">
        <v>0.5</v>
      </c>
      <c r="Q70" s="8">
        <v>0.6</v>
      </c>
      <c r="S70" s="4" t="s">
        <v>75</v>
      </c>
      <c r="T70" s="8">
        <v>0</v>
      </c>
      <c r="U70" s="8">
        <v>0</v>
      </c>
      <c r="V70" s="8">
        <v>0</v>
      </c>
      <c r="W70" s="8">
        <v>0</v>
      </c>
      <c r="Y70" s="4" t="s">
        <v>75</v>
      </c>
      <c r="Z70" s="8">
        <v>0.1</v>
      </c>
      <c r="AA70" s="8">
        <v>0</v>
      </c>
      <c r="AB70" s="8">
        <v>0</v>
      </c>
      <c r="AC70" s="8">
        <v>0</v>
      </c>
      <c r="AE70" s="4" t="s">
        <v>75</v>
      </c>
      <c r="AF70" s="8">
        <v>0.4</v>
      </c>
      <c r="AG70" s="8">
        <v>0.1</v>
      </c>
      <c r="AH70" s="8">
        <v>0.3</v>
      </c>
      <c r="AI70" s="8">
        <v>0.3</v>
      </c>
      <c r="AJ70" s="8"/>
      <c r="AK70" s="8"/>
      <c r="AL70" s="8"/>
      <c r="AM70" s="8"/>
    </row>
    <row r="71" spans="1:39" ht="12.75">
      <c r="A71" s="4" t="s">
        <v>76</v>
      </c>
      <c r="B71" s="8">
        <v>0.3</v>
      </c>
      <c r="C71" s="8">
        <v>0.7</v>
      </c>
      <c r="D71" s="8">
        <v>0.8</v>
      </c>
      <c r="E71" s="8">
        <v>0.5</v>
      </c>
      <c r="G71" s="4" t="s">
        <v>76</v>
      </c>
      <c r="H71" s="8">
        <v>0.7</v>
      </c>
      <c r="I71" s="8">
        <v>0.9</v>
      </c>
      <c r="J71" s="8">
        <v>1</v>
      </c>
      <c r="K71" s="8">
        <v>0.9</v>
      </c>
      <c r="M71" s="4" t="s">
        <v>76</v>
      </c>
      <c r="N71" s="8">
        <v>1</v>
      </c>
      <c r="O71" s="8">
        <v>1</v>
      </c>
      <c r="P71" s="8">
        <v>1</v>
      </c>
      <c r="Q71" s="8">
        <v>1</v>
      </c>
      <c r="S71" s="4" t="s">
        <v>76</v>
      </c>
      <c r="T71" s="8">
        <v>0.2</v>
      </c>
      <c r="U71" s="8">
        <v>0.2</v>
      </c>
      <c r="V71" s="8">
        <v>0.4</v>
      </c>
      <c r="W71" s="8">
        <v>0.3</v>
      </c>
      <c r="Y71" s="4" t="s">
        <v>76</v>
      </c>
      <c r="Z71" s="8">
        <v>0.6</v>
      </c>
      <c r="AA71" s="8">
        <v>0.8</v>
      </c>
      <c r="AB71" s="8">
        <v>0.8</v>
      </c>
      <c r="AC71" s="8">
        <v>0.7</v>
      </c>
      <c r="AE71" s="4" t="s">
        <v>76</v>
      </c>
      <c r="AF71" s="8">
        <v>0.8</v>
      </c>
      <c r="AG71" s="8">
        <v>1</v>
      </c>
      <c r="AH71" s="8">
        <v>1</v>
      </c>
      <c r="AI71" s="8">
        <v>0.9</v>
      </c>
      <c r="AJ71" s="8"/>
      <c r="AK71" s="8"/>
      <c r="AL71" s="8"/>
      <c r="AM71" s="8"/>
    </row>
    <row r="72" spans="1:39" ht="12.75">
      <c r="A72" s="4" t="s">
        <v>77</v>
      </c>
      <c r="B72" s="8">
        <v>0.3</v>
      </c>
      <c r="C72" s="8">
        <v>0.7</v>
      </c>
      <c r="D72" s="8">
        <v>0.8</v>
      </c>
      <c r="E72" s="8">
        <v>0.5</v>
      </c>
      <c r="G72" s="4" t="s">
        <v>77</v>
      </c>
      <c r="H72" s="8">
        <v>0.7</v>
      </c>
      <c r="I72" s="8">
        <v>0.9</v>
      </c>
      <c r="J72" s="8">
        <v>1</v>
      </c>
      <c r="K72" s="8">
        <v>0.9</v>
      </c>
      <c r="M72" s="4" t="s">
        <v>77</v>
      </c>
      <c r="N72" s="8">
        <v>1</v>
      </c>
      <c r="O72" s="8">
        <v>1</v>
      </c>
      <c r="P72" s="8">
        <v>1</v>
      </c>
      <c r="Q72" s="8">
        <v>1</v>
      </c>
      <c r="S72" s="4" t="s">
        <v>77</v>
      </c>
      <c r="T72" s="8">
        <v>0.2</v>
      </c>
      <c r="U72" s="8">
        <v>0.2</v>
      </c>
      <c r="V72" s="8">
        <v>0.4</v>
      </c>
      <c r="W72" s="8">
        <v>0.3</v>
      </c>
      <c r="Y72" s="4" t="s">
        <v>77</v>
      </c>
      <c r="Z72" s="8">
        <v>0.6</v>
      </c>
      <c r="AA72" s="8">
        <v>0.8</v>
      </c>
      <c r="AB72" s="8">
        <v>0.8</v>
      </c>
      <c r="AC72" s="8">
        <v>0.7</v>
      </c>
      <c r="AE72" s="4" t="s">
        <v>77</v>
      </c>
      <c r="AF72" s="8">
        <v>0.8</v>
      </c>
      <c r="AG72" s="8">
        <v>1</v>
      </c>
      <c r="AH72" s="8">
        <v>1</v>
      </c>
      <c r="AI72" s="8">
        <v>0.9</v>
      </c>
      <c r="AJ72" s="8"/>
      <c r="AK72" s="8"/>
      <c r="AL72" s="8"/>
      <c r="AM72" s="8"/>
    </row>
    <row r="73" spans="1:39" ht="12.75">
      <c r="A73" s="4" t="s">
        <v>78</v>
      </c>
      <c r="B73" s="8">
        <v>1</v>
      </c>
      <c r="C73" s="8">
        <v>0.3</v>
      </c>
      <c r="D73" s="8">
        <v>0.2</v>
      </c>
      <c r="E73" s="8">
        <v>0</v>
      </c>
      <c r="G73" s="4" t="s">
        <v>78</v>
      </c>
      <c r="H73" s="8">
        <v>1</v>
      </c>
      <c r="I73" s="8">
        <v>0.8</v>
      </c>
      <c r="J73" s="8">
        <v>1</v>
      </c>
      <c r="K73" s="8">
        <v>0</v>
      </c>
      <c r="M73" s="4" t="s">
        <v>78</v>
      </c>
      <c r="N73" s="8">
        <v>1</v>
      </c>
      <c r="O73" s="8">
        <v>1</v>
      </c>
      <c r="P73" s="8">
        <v>1</v>
      </c>
      <c r="Q73" s="8">
        <v>0.2</v>
      </c>
      <c r="S73" s="4" t="s">
        <v>78</v>
      </c>
      <c r="T73" s="8">
        <v>0.4</v>
      </c>
      <c r="U73" s="8">
        <v>0</v>
      </c>
      <c r="V73" s="8">
        <v>0</v>
      </c>
      <c r="W73" s="8">
        <v>0</v>
      </c>
      <c r="Y73" s="4" t="s">
        <v>78</v>
      </c>
      <c r="Z73" s="8">
        <v>1</v>
      </c>
      <c r="AA73" s="8">
        <v>0.4</v>
      </c>
      <c r="AB73" s="8">
        <v>0.3</v>
      </c>
      <c r="AC73" s="8">
        <v>0</v>
      </c>
      <c r="AE73" s="4" t="s">
        <v>78</v>
      </c>
      <c r="AF73" s="8">
        <v>1</v>
      </c>
      <c r="AG73" s="8">
        <v>0.7</v>
      </c>
      <c r="AH73" s="8">
        <v>0.5</v>
      </c>
      <c r="AI73" s="8">
        <v>0</v>
      </c>
      <c r="AJ73" s="8"/>
      <c r="AK73" s="8"/>
      <c r="AL73" s="8"/>
      <c r="AM73" s="8"/>
    </row>
    <row r="74" spans="1:39" ht="12.75">
      <c r="A74" s="4" t="s">
        <v>79</v>
      </c>
      <c r="B74" s="8">
        <v>0</v>
      </c>
      <c r="C74" s="8">
        <v>0</v>
      </c>
      <c r="D74" s="8">
        <v>0</v>
      </c>
      <c r="E74" s="8">
        <v>0</v>
      </c>
      <c r="G74" s="4" t="s">
        <v>79</v>
      </c>
      <c r="H74" s="8">
        <v>0.1</v>
      </c>
      <c r="I74" s="8">
        <v>0</v>
      </c>
      <c r="J74" s="8">
        <v>0</v>
      </c>
      <c r="K74" s="8">
        <v>0</v>
      </c>
      <c r="M74" s="4" t="s">
        <v>79</v>
      </c>
      <c r="N74" s="8">
        <v>0.3</v>
      </c>
      <c r="O74" s="8">
        <v>0</v>
      </c>
      <c r="P74" s="8">
        <v>0</v>
      </c>
      <c r="Q74" s="8">
        <v>0</v>
      </c>
      <c r="S74" s="4" t="s">
        <v>79</v>
      </c>
      <c r="T74" s="8">
        <v>0</v>
      </c>
      <c r="U74" s="8">
        <v>0</v>
      </c>
      <c r="V74" s="8">
        <v>0</v>
      </c>
      <c r="W74" s="8">
        <v>0</v>
      </c>
      <c r="Y74" s="4" t="s">
        <v>79</v>
      </c>
      <c r="Z74" s="8">
        <v>0</v>
      </c>
      <c r="AA74" s="8">
        <v>0</v>
      </c>
      <c r="AB74" s="8">
        <v>0</v>
      </c>
      <c r="AC74" s="8">
        <v>0</v>
      </c>
      <c r="AE74" s="4" t="s">
        <v>79</v>
      </c>
      <c r="AF74" s="8">
        <v>0</v>
      </c>
      <c r="AG74" s="8">
        <v>0</v>
      </c>
      <c r="AH74" s="8">
        <v>0</v>
      </c>
      <c r="AI74" s="8">
        <v>0</v>
      </c>
      <c r="AJ74" s="8"/>
      <c r="AK74" s="8"/>
      <c r="AL74" s="8"/>
      <c r="AM74" s="8"/>
    </row>
    <row r="75" spans="1:39" ht="12.75">
      <c r="A75" s="4" t="s">
        <v>80</v>
      </c>
      <c r="D75" s="3">
        <v>0</v>
      </c>
      <c r="E75" s="5">
        <v>0.1</v>
      </c>
      <c r="G75" s="4" t="s">
        <v>80</v>
      </c>
      <c r="M75" s="4" t="s">
        <v>80</v>
      </c>
      <c r="P75" s="5">
        <v>0.5</v>
      </c>
      <c r="Q75" s="5">
        <v>0.6</v>
      </c>
      <c r="S75" s="4" t="s">
        <v>80</v>
      </c>
      <c r="V75" s="5">
        <v>0</v>
      </c>
      <c r="W75" s="5">
        <v>0</v>
      </c>
      <c r="Y75" s="4" t="s">
        <v>80</v>
      </c>
      <c r="AE75" s="4" t="s">
        <v>80</v>
      </c>
      <c r="AH75" s="5">
        <v>0</v>
      </c>
      <c r="AI75" s="5">
        <v>0.1</v>
      </c>
    </row>
    <row r="76" spans="1:39" ht="12.75">
      <c r="A76" s="9" t="s">
        <v>81</v>
      </c>
      <c r="B76" s="10">
        <f>AVERAGE(B2:B75)</f>
        <v>0.25789473684210518</v>
      </c>
      <c r="C76" s="11">
        <f>AVERAGE(C2:C75)</f>
        <v>0.27499999999999997</v>
      </c>
      <c r="D76" s="11">
        <f>AVERAGE(D2:D75)</f>
        <v>0.22063492063492054</v>
      </c>
      <c r="E76" s="11">
        <f>AVERAGE(E2:E75)</f>
        <v>0.17014925373134321</v>
      </c>
      <c r="G76" s="9" t="s">
        <v>81</v>
      </c>
      <c r="H76" s="10">
        <f>AVERAGE(H2:H75)</f>
        <v>0.42456140350877197</v>
      </c>
      <c r="I76" s="11">
        <f>AVERAGE(I2:I75)</f>
        <v>0.45714285714285718</v>
      </c>
      <c r="J76" s="11">
        <f>AVERAGE(J2:J75)</f>
        <v>0.47903225806451605</v>
      </c>
      <c r="K76" s="11">
        <f>AVERAGE(K2:K75)</f>
        <v>0.48030303030303023</v>
      </c>
      <c r="M76" s="9" t="s">
        <v>81</v>
      </c>
      <c r="N76" s="10">
        <f>AVERAGE(N2:N75)</f>
        <v>0.58947368421052626</v>
      </c>
      <c r="O76" s="11">
        <f>AVERAGE(O2:O75)</f>
        <v>0.6160714285714286</v>
      </c>
      <c r="P76" s="11">
        <f>AVERAGE(P2:P75)</f>
        <v>0.63492063492063477</v>
      </c>
      <c r="Q76" s="11">
        <f>AVERAGE(Q2:Q75)</f>
        <v>0.70746268656716405</v>
      </c>
      <c r="S76" s="9" t="s">
        <v>81</v>
      </c>
      <c r="T76" s="10">
        <f>AVERAGE(T2:T75)</f>
        <v>0.12105263157894734</v>
      </c>
      <c r="U76" s="11">
        <f>AVERAGE(U2:U75)</f>
        <v>0.1125</v>
      </c>
      <c r="V76" s="11">
        <f>AVERAGE(V2:V75)</f>
        <v>0.1126984126984127</v>
      </c>
      <c r="W76" s="11">
        <f>AVERAGE(W2:W75)</f>
        <v>5.8208955223880601E-2</v>
      </c>
      <c r="Y76" s="9" t="s">
        <v>81</v>
      </c>
      <c r="Z76" s="10">
        <f>AVERAGE(Z2:Z75)</f>
        <v>0.28421052631578941</v>
      </c>
      <c r="AA76" s="11">
        <f>AVERAGE(AA2:AA75)</f>
        <v>0.30535714285714283</v>
      </c>
      <c r="AB76" s="11">
        <f>AVERAGE(AB2:AB75)</f>
        <v>0.27096774193548395</v>
      </c>
      <c r="AC76" s="11">
        <f>AVERAGE(AC2:AC75)</f>
        <v>0.22727272727272724</v>
      </c>
      <c r="AE76" s="9" t="s">
        <v>81</v>
      </c>
      <c r="AF76" s="10">
        <f>AVERAGE(AF2:AF75)</f>
        <v>0.42631578947368426</v>
      </c>
      <c r="AG76" s="11">
        <f>AVERAGE(AG2:AG75)</f>
        <v>0.4232142857142856</v>
      </c>
      <c r="AH76" s="11">
        <f>AVERAGE(AH2:AH75)</f>
        <v>0.42698412698412697</v>
      </c>
      <c r="AI76" s="11">
        <f>AVERAGE(AI2:AI75)</f>
        <v>0.43582089552238823</v>
      </c>
    </row>
    <row r="77" spans="1:39" ht="12.75">
      <c r="A77" s="4" t="s">
        <v>82</v>
      </c>
      <c r="B77" s="12">
        <f>MIN(B2:B75)</f>
        <v>0</v>
      </c>
      <c r="C77" s="7">
        <f>MIN(C2:C75)</f>
        <v>0</v>
      </c>
      <c r="D77" s="7">
        <f>MIN(D2:D75)</f>
        <v>0</v>
      </c>
      <c r="E77" s="7">
        <f>MIN(E2:E75)</f>
        <v>0</v>
      </c>
      <c r="G77" s="4" t="s">
        <v>82</v>
      </c>
      <c r="H77" s="12">
        <f>MIN(H2:H75)</f>
        <v>0</v>
      </c>
      <c r="I77" s="7">
        <f>MIN(I2:I75)</f>
        <v>0</v>
      </c>
      <c r="J77" s="7">
        <f>MIN(J2:J75)</f>
        <v>0</v>
      </c>
      <c r="K77" s="7">
        <f>MIN(K2:K75)</f>
        <v>0</v>
      </c>
      <c r="M77" s="4" t="s">
        <v>82</v>
      </c>
      <c r="N77" s="12">
        <f>MIN(N2:N75)</f>
        <v>0</v>
      </c>
      <c r="O77" s="7">
        <f>MIN(O2:O75)</f>
        <v>0</v>
      </c>
      <c r="P77" s="7">
        <f>MIN(P2:P75)</f>
        <v>0</v>
      </c>
      <c r="Q77" s="7">
        <f>MIN(Q2:Q75)</f>
        <v>0</v>
      </c>
      <c r="S77" s="4" t="s">
        <v>82</v>
      </c>
      <c r="T77" s="12">
        <f>MIN(T2:T75)</f>
        <v>0</v>
      </c>
      <c r="U77" s="7">
        <f>MIN(U2:U75)</f>
        <v>0</v>
      </c>
      <c r="V77" s="7">
        <f>MIN(V2:V75)</f>
        <v>0</v>
      </c>
      <c r="W77" s="7">
        <f>MIN(W2:W75)</f>
        <v>0</v>
      </c>
      <c r="Y77" s="4" t="s">
        <v>82</v>
      </c>
      <c r="Z77" s="12">
        <f>MIN(Z2:Z75)</f>
        <v>0</v>
      </c>
      <c r="AA77" s="7">
        <f>MIN(AA2:AA75)</f>
        <v>0</v>
      </c>
      <c r="AB77" s="7">
        <f>MIN(AB2:AB75)</f>
        <v>0</v>
      </c>
      <c r="AC77" s="7">
        <f>MIN(AC2:AC75)</f>
        <v>0</v>
      </c>
      <c r="AE77" s="4" t="s">
        <v>82</v>
      </c>
      <c r="AF77" s="12">
        <f>MIN(AF2:AF75)</f>
        <v>0</v>
      </c>
      <c r="AG77" s="7">
        <f>MIN(AG2:AG75)</f>
        <v>0</v>
      </c>
      <c r="AH77" s="7">
        <f>MIN(AH2:AH75)</f>
        <v>0</v>
      </c>
      <c r="AI77" s="7">
        <f>MIN(AI2:AI75)</f>
        <v>0</v>
      </c>
    </row>
    <row r="78" spans="1:39" ht="12.75">
      <c r="A78" s="4" t="s">
        <v>83</v>
      </c>
      <c r="B78" s="12">
        <f>MAX(B2:B75)</f>
        <v>1</v>
      </c>
      <c r="C78" s="7">
        <f>MAX(C2:C75)</f>
        <v>1</v>
      </c>
      <c r="D78" s="7">
        <f>MAX(D2:D75)</f>
        <v>1</v>
      </c>
      <c r="E78" s="7">
        <f>MAX(E2:E75)</f>
        <v>0.9</v>
      </c>
      <c r="G78" s="4" t="s">
        <v>83</v>
      </c>
      <c r="H78" s="12">
        <f>MAX(H2:H75)</f>
        <v>1</v>
      </c>
      <c r="I78" s="7">
        <f>MAX(I2:I75)</f>
        <v>1</v>
      </c>
      <c r="J78" s="7">
        <f>MAX(J2:J75)</f>
        <v>1</v>
      </c>
      <c r="K78" s="7">
        <f>MAX(K2:K75)</f>
        <v>1</v>
      </c>
      <c r="M78" s="4" t="s">
        <v>83</v>
      </c>
      <c r="N78" s="12">
        <f>MAX(N2:N75)</f>
        <v>1</v>
      </c>
      <c r="O78" s="7">
        <f>MAX(O2:O75)</f>
        <v>1</v>
      </c>
      <c r="P78" s="7">
        <f>MAX(P2:P75)</f>
        <v>1</v>
      </c>
      <c r="Q78" s="7">
        <f>MAX(Q2:Q75)</f>
        <v>1</v>
      </c>
      <c r="S78" s="4" t="s">
        <v>83</v>
      </c>
      <c r="T78" s="12">
        <f>MAX(T2:T75)</f>
        <v>1</v>
      </c>
      <c r="U78" s="7">
        <f>MAX(U2:U75)</f>
        <v>0.8</v>
      </c>
      <c r="V78" s="7">
        <f>MAX(V2:V75)</f>
        <v>1</v>
      </c>
      <c r="W78" s="7">
        <f>MAX(W2:W75)</f>
        <v>0.5</v>
      </c>
      <c r="Y78" s="4" t="s">
        <v>83</v>
      </c>
      <c r="Z78" s="12">
        <f>MAX(Z2:Z75)</f>
        <v>1</v>
      </c>
      <c r="AA78" s="7">
        <f>MAX(AA2:AA75)</f>
        <v>1</v>
      </c>
      <c r="AB78" s="7">
        <f>MAX(AB2:AB75)</f>
        <v>1</v>
      </c>
      <c r="AC78" s="7">
        <f>MAX(AC2:AC75)</f>
        <v>0.9</v>
      </c>
      <c r="AE78" s="4" t="s">
        <v>83</v>
      </c>
      <c r="AF78" s="12">
        <f>MAX(AF2:AF75)</f>
        <v>1</v>
      </c>
      <c r="AG78" s="7">
        <f>MAX(AG2:AG75)</f>
        <v>1</v>
      </c>
      <c r="AH78" s="7">
        <f>MAX(AH2:AH75)</f>
        <v>1</v>
      </c>
      <c r="AI78" s="7">
        <f>MAX(AI2:AI75)</f>
        <v>1</v>
      </c>
    </row>
    <row r="81" spans="1:39" ht="12.75">
      <c r="A81" s="1" t="s">
        <v>84</v>
      </c>
      <c r="B81" s="2" t="s">
        <v>1</v>
      </c>
      <c r="C81" s="2" t="s">
        <v>2</v>
      </c>
      <c r="D81" s="2" t="s">
        <v>3</v>
      </c>
      <c r="E81" s="2" t="s">
        <v>4</v>
      </c>
      <c r="G81" s="1" t="s">
        <v>85</v>
      </c>
      <c r="H81" s="2" t="s">
        <v>1</v>
      </c>
      <c r="I81" s="2" t="s">
        <v>2</v>
      </c>
      <c r="J81" s="2" t="s">
        <v>3</v>
      </c>
      <c r="K81" s="2" t="s">
        <v>4</v>
      </c>
      <c r="M81" s="1" t="s">
        <v>86</v>
      </c>
      <c r="N81" s="2" t="s">
        <v>1</v>
      </c>
      <c r="O81" s="2" t="s">
        <v>2</v>
      </c>
      <c r="P81" s="2" t="s">
        <v>3</v>
      </c>
      <c r="Q81" s="2" t="s">
        <v>4</v>
      </c>
      <c r="S81" s="1" t="s">
        <v>87</v>
      </c>
      <c r="T81" s="2" t="s">
        <v>1</v>
      </c>
      <c r="U81" s="2" t="s">
        <v>2</v>
      </c>
      <c r="V81" s="2" t="s">
        <v>3</v>
      </c>
      <c r="W81" s="2" t="s">
        <v>4</v>
      </c>
      <c r="Y81" s="1" t="s">
        <v>88</v>
      </c>
      <c r="Z81" s="2" t="s">
        <v>1</v>
      </c>
      <c r="AA81" s="2" t="s">
        <v>2</v>
      </c>
      <c r="AB81" s="2" t="s">
        <v>3</v>
      </c>
      <c r="AC81" s="2" t="s">
        <v>4</v>
      </c>
      <c r="AE81" s="1" t="s">
        <v>89</v>
      </c>
      <c r="AF81" s="2" t="s">
        <v>1</v>
      </c>
      <c r="AG81" s="2" t="s">
        <v>2</v>
      </c>
      <c r="AH81" s="2" t="s">
        <v>3</v>
      </c>
      <c r="AI81" s="2" t="s">
        <v>4</v>
      </c>
      <c r="AJ81" s="3"/>
      <c r="AK81" s="3"/>
      <c r="AL81" s="3"/>
      <c r="AM81" s="3"/>
    </row>
    <row r="82" spans="1:39" ht="12.75">
      <c r="A82" s="4" t="s">
        <v>10</v>
      </c>
      <c r="B82" s="5">
        <v>0.3</v>
      </c>
      <c r="G82" s="4" t="s">
        <v>10</v>
      </c>
      <c r="H82" s="5">
        <v>0.6</v>
      </c>
      <c r="M82" s="4" t="s">
        <v>10</v>
      </c>
      <c r="N82" s="5">
        <v>0.7</v>
      </c>
      <c r="S82" s="4" t="s">
        <v>10</v>
      </c>
      <c r="T82" s="5">
        <v>0</v>
      </c>
      <c r="Y82" s="4" t="s">
        <v>10</v>
      </c>
      <c r="Z82" s="5">
        <v>0.1</v>
      </c>
      <c r="AE82" s="4" t="s">
        <v>10</v>
      </c>
      <c r="AF82" s="5">
        <v>0.2</v>
      </c>
    </row>
    <row r="83" spans="1:39" ht="12.75">
      <c r="A83" s="4" t="s">
        <v>11</v>
      </c>
      <c r="G83" s="4" t="s">
        <v>11</v>
      </c>
      <c r="M83" s="4" t="s">
        <v>11</v>
      </c>
      <c r="S83" s="4" t="s">
        <v>11</v>
      </c>
      <c r="Y83" s="4" t="s">
        <v>11</v>
      </c>
      <c r="AE83" s="4" t="s">
        <v>11</v>
      </c>
    </row>
    <row r="84" spans="1:39" ht="12.75">
      <c r="A84" s="4" t="s">
        <v>12</v>
      </c>
      <c r="B84" s="5">
        <v>0</v>
      </c>
      <c r="C84" s="5">
        <v>0</v>
      </c>
      <c r="D84" s="5">
        <v>0</v>
      </c>
      <c r="E84" s="5">
        <v>0</v>
      </c>
      <c r="G84" s="4" t="s">
        <v>12</v>
      </c>
      <c r="H84" s="5">
        <v>0</v>
      </c>
      <c r="I84" s="5">
        <v>0</v>
      </c>
      <c r="J84" s="5">
        <v>0</v>
      </c>
      <c r="K84" s="5">
        <v>0</v>
      </c>
      <c r="M84" s="4" t="s">
        <v>12</v>
      </c>
      <c r="N84" s="5">
        <v>0</v>
      </c>
      <c r="O84" s="5">
        <v>0</v>
      </c>
      <c r="P84" s="5">
        <v>0</v>
      </c>
      <c r="Q84" s="5">
        <v>0</v>
      </c>
      <c r="S84" s="4" t="s">
        <v>12</v>
      </c>
      <c r="T84" s="5">
        <v>0</v>
      </c>
      <c r="U84" s="5">
        <v>0</v>
      </c>
      <c r="V84" s="5">
        <v>0</v>
      </c>
      <c r="W84" s="5">
        <v>0</v>
      </c>
      <c r="Y84" s="4" t="s">
        <v>12</v>
      </c>
      <c r="Z84" s="5">
        <v>0</v>
      </c>
      <c r="AA84" s="5">
        <v>0</v>
      </c>
      <c r="AB84" s="5">
        <v>0</v>
      </c>
      <c r="AC84" s="5">
        <v>0</v>
      </c>
      <c r="AE84" s="4" t="s">
        <v>12</v>
      </c>
      <c r="AF84" s="5">
        <v>0</v>
      </c>
      <c r="AG84" s="5">
        <v>0</v>
      </c>
      <c r="AH84" s="5">
        <v>0</v>
      </c>
      <c r="AI84" s="5">
        <v>0</v>
      </c>
      <c r="AJ84" s="5"/>
      <c r="AK84" s="5"/>
      <c r="AL84" s="5"/>
      <c r="AM84" s="5"/>
    </row>
    <row r="85" spans="1:39" ht="12.75">
      <c r="A85" s="4" t="s">
        <v>12</v>
      </c>
      <c r="B85" s="5">
        <v>0</v>
      </c>
      <c r="C85" s="5">
        <v>0</v>
      </c>
      <c r="D85" s="5">
        <v>0</v>
      </c>
      <c r="E85" s="5">
        <v>0</v>
      </c>
      <c r="G85" s="4" t="s">
        <v>12</v>
      </c>
      <c r="H85" s="5">
        <v>0</v>
      </c>
      <c r="I85" s="5">
        <v>0</v>
      </c>
      <c r="J85" s="5">
        <v>0</v>
      </c>
      <c r="K85" s="5">
        <v>0</v>
      </c>
      <c r="M85" s="4" t="s">
        <v>12</v>
      </c>
      <c r="N85" s="5">
        <v>0</v>
      </c>
      <c r="O85" s="5">
        <v>0</v>
      </c>
      <c r="P85" s="5">
        <v>0</v>
      </c>
      <c r="Q85" s="5">
        <v>0</v>
      </c>
      <c r="S85" s="4" t="s">
        <v>12</v>
      </c>
      <c r="T85" s="5">
        <v>0</v>
      </c>
      <c r="U85" s="5">
        <v>0</v>
      </c>
      <c r="V85" s="5">
        <v>0</v>
      </c>
      <c r="W85" s="5">
        <v>0</v>
      </c>
      <c r="Y85" s="4" t="s">
        <v>12</v>
      </c>
      <c r="Z85" s="5">
        <v>0</v>
      </c>
      <c r="AA85" s="5">
        <v>0</v>
      </c>
      <c r="AB85" s="5">
        <v>0</v>
      </c>
      <c r="AC85" s="5">
        <v>0</v>
      </c>
      <c r="AE85" s="4" t="s">
        <v>12</v>
      </c>
      <c r="AF85" s="5">
        <v>0</v>
      </c>
      <c r="AG85" s="5">
        <v>0</v>
      </c>
      <c r="AH85" s="5">
        <v>0</v>
      </c>
      <c r="AI85" s="5">
        <v>0</v>
      </c>
      <c r="AJ85" s="5"/>
      <c r="AK85" s="5"/>
      <c r="AL85" s="5"/>
      <c r="AM85" s="5"/>
    </row>
    <row r="86" spans="1:39" ht="12.75">
      <c r="A86" s="4" t="s">
        <v>13</v>
      </c>
      <c r="B86" s="5">
        <v>0</v>
      </c>
      <c r="C86" s="5">
        <v>0</v>
      </c>
      <c r="D86" s="5">
        <v>0</v>
      </c>
      <c r="E86" s="5">
        <v>0</v>
      </c>
      <c r="G86" s="4" t="s">
        <v>13</v>
      </c>
      <c r="H86" s="5">
        <v>0</v>
      </c>
      <c r="I86" s="5">
        <v>0</v>
      </c>
      <c r="J86" s="5">
        <v>0</v>
      </c>
      <c r="K86" s="5">
        <v>0</v>
      </c>
      <c r="M86" s="4" t="s">
        <v>13</v>
      </c>
      <c r="N86" s="5">
        <v>0</v>
      </c>
      <c r="O86" s="5">
        <v>0</v>
      </c>
      <c r="P86" s="5">
        <v>0</v>
      </c>
      <c r="Q86" s="5">
        <v>0</v>
      </c>
      <c r="S86" s="4" t="s">
        <v>13</v>
      </c>
      <c r="T86" s="5">
        <v>0</v>
      </c>
      <c r="U86" s="5">
        <v>0</v>
      </c>
      <c r="V86" s="5">
        <v>0</v>
      </c>
      <c r="W86" s="5">
        <v>0</v>
      </c>
      <c r="Y86" s="4" t="s">
        <v>13</v>
      </c>
      <c r="Z86" s="5">
        <v>0</v>
      </c>
      <c r="AA86" s="5">
        <v>0</v>
      </c>
      <c r="AB86" s="5">
        <v>0</v>
      </c>
      <c r="AC86" s="5">
        <v>0</v>
      </c>
      <c r="AE86" s="4" t="s">
        <v>13</v>
      </c>
      <c r="AF86" s="5">
        <v>0</v>
      </c>
      <c r="AG86" s="5">
        <v>0</v>
      </c>
      <c r="AH86" s="5">
        <v>0</v>
      </c>
      <c r="AI86" s="5">
        <v>0</v>
      </c>
      <c r="AJ86" s="5"/>
      <c r="AK86" s="5"/>
      <c r="AL86" s="5"/>
      <c r="AM86" s="5"/>
    </row>
    <row r="87" spans="1:39" ht="12.75">
      <c r="A87" s="4" t="s">
        <v>14</v>
      </c>
      <c r="B87" s="5">
        <v>0</v>
      </c>
      <c r="C87" s="5">
        <v>0</v>
      </c>
      <c r="D87" s="5">
        <v>0</v>
      </c>
      <c r="E87" s="5">
        <v>0</v>
      </c>
      <c r="G87" s="4" t="s">
        <v>14</v>
      </c>
      <c r="H87" s="5">
        <v>0.4</v>
      </c>
      <c r="I87" s="5">
        <v>0.1</v>
      </c>
      <c r="J87" s="5">
        <v>0.3</v>
      </c>
      <c r="K87" s="5">
        <v>0</v>
      </c>
      <c r="M87" s="4" t="s">
        <v>14</v>
      </c>
      <c r="N87" s="5">
        <v>0.6</v>
      </c>
      <c r="O87" s="5">
        <v>0.2</v>
      </c>
      <c r="P87" s="5">
        <v>0.6</v>
      </c>
      <c r="Q87" s="5">
        <v>0.4</v>
      </c>
      <c r="S87" s="4" t="s">
        <v>14</v>
      </c>
      <c r="T87" s="5">
        <v>0</v>
      </c>
      <c r="U87" s="5">
        <v>0</v>
      </c>
      <c r="V87" s="5">
        <v>0</v>
      </c>
      <c r="W87" s="5">
        <v>0</v>
      </c>
      <c r="Y87" s="4" t="s">
        <v>14</v>
      </c>
      <c r="Z87" s="5">
        <v>0.1</v>
      </c>
      <c r="AA87" s="5">
        <v>0</v>
      </c>
      <c r="AB87" s="5">
        <v>0</v>
      </c>
      <c r="AC87" s="5">
        <v>0</v>
      </c>
      <c r="AE87" s="4" t="s">
        <v>14</v>
      </c>
      <c r="AF87" s="5">
        <v>0.4</v>
      </c>
      <c r="AG87" s="5">
        <v>0.1</v>
      </c>
      <c r="AH87" s="5">
        <v>0.2</v>
      </c>
      <c r="AI87" s="5">
        <v>0.1</v>
      </c>
      <c r="AJ87" s="5"/>
      <c r="AK87" s="5"/>
      <c r="AL87" s="5"/>
      <c r="AM87" s="5"/>
    </row>
    <row r="88" spans="1:39" ht="12.75">
      <c r="A88" s="4" t="s">
        <v>15</v>
      </c>
      <c r="B88" s="5">
        <v>0</v>
      </c>
      <c r="C88" s="5">
        <v>0</v>
      </c>
      <c r="D88" s="5">
        <v>0</v>
      </c>
      <c r="E88" s="5">
        <v>0</v>
      </c>
      <c r="G88" s="4" t="s">
        <v>15</v>
      </c>
      <c r="H88" s="5">
        <v>0.4</v>
      </c>
      <c r="I88" s="5">
        <v>0.1</v>
      </c>
      <c r="J88" s="5">
        <v>0.3</v>
      </c>
      <c r="K88" s="5">
        <v>0</v>
      </c>
      <c r="M88" s="4" t="s">
        <v>15</v>
      </c>
      <c r="N88" s="5">
        <v>0.6</v>
      </c>
      <c r="O88" s="5">
        <v>0.2</v>
      </c>
      <c r="P88" s="5">
        <v>0.6</v>
      </c>
      <c r="Q88" s="5">
        <v>0.4</v>
      </c>
      <c r="S88" s="4" t="s">
        <v>15</v>
      </c>
      <c r="T88" s="5">
        <v>0</v>
      </c>
      <c r="U88" s="5">
        <v>0</v>
      </c>
      <c r="V88" s="5">
        <v>0</v>
      </c>
      <c r="W88" s="5">
        <v>0</v>
      </c>
      <c r="Y88" s="4" t="s">
        <v>15</v>
      </c>
      <c r="Z88" s="5">
        <v>0.1</v>
      </c>
      <c r="AA88" s="5">
        <v>0</v>
      </c>
      <c r="AB88" s="5">
        <v>0</v>
      </c>
      <c r="AC88" s="5">
        <v>0</v>
      </c>
      <c r="AE88" s="4" t="s">
        <v>15</v>
      </c>
      <c r="AF88" s="5">
        <v>0.4</v>
      </c>
      <c r="AG88" s="5">
        <v>0.1</v>
      </c>
      <c r="AH88" s="5">
        <v>0.2</v>
      </c>
      <c r="AI88" s="5">
        <v>0.1</v>
      </c>
      <c r="AJ88" s="5"/>
      <c r="AK88" s="5"/>
      <c r="AL88" s="5"/>
      <c r="AM88" s="5"/>
    </row>
    <row r="89" spans="1:39" ht="12.75">
      <c r="A89" s="4" t="s">
        <v>15</v>
      </c>
      <c r="B89" s="5">
        <v>0</v>
      </c>
      <c r="C89" s="5">
        <v>0</v>
      </c>
      <c r="D89" s="5">
        <v>0</v>
      </c>
      <c r="E89" s="5">
        <v>0</v>
      </c>
      <c r="G89" s="4" t="s">
        <v>15</v>
      </c>
      <c r="H89" s="5">
        <v>0.1</v>
      </c>
      <c r="I89" s="5">
        <v>0.3</v>
      </c>
      <c r="J89" s="5">
        <v>0</v>
      </c>
      <c r="K89" s="5">
        <v>0</v>
      </c>
      <c r="M89" s="4" t="s">
        <v>15</v>
      </c>
      <c r="N89" s="5">
        <v>0.2</v>
      </c>
      <c r="O89" s="5">
        <v>0.6</v>
      </c>
      <c r="P89" s="5">
        <v>0.4</v>
      </c>
      <c r="Q89" s="5">
        <v>0.1</v>
      </c>
      <c r="S89" s="4" t="s">
        <v>15</v>
      </c>
      <c r="T89" s="5">
        <v>0</v>
      </c>
      <c r="U89" s="5">
        <v>0</v>
      </c>
      <c r="V89" s="5">
        <v>0</v>
      </c>
      <c r="W89" s="5">
        <v>0</v>
      </c>
      <c r="Y89" s="4" t="s">
        <v>15</v>
      </c>
      <c r="Z89" s="5">
        <v>0</v>
      </c>
      <c r="AA89" s="5">
        <v>0</v>
      </c>
      <c r="AB89" s="5">
        <v>0</v>
      </c>
      <c r="AC89" s="5">
        <v>0</v>
      </c>
      <c r="AE89" s="4" t="s">
        <v>15</v>
      </c>
      <c r="AF89" s="5">
        <v>0.1</v>
      </c>
      <c r="AG89" s="5">
        <v>0.2</v>
      </c>
      <c r="AH89" s="5">
        <v>0.1</v>
      </c>
      <c r="AI89" s="5">
        <v>0</v>
      </c>
      <c r="AJ89" s="5"/>
      <c r="AK89" s="5"/>
      <c r="AL89" s="5"/>
      <c r="AM89" s="5"/>
    </row>
    <row r="90" spans="1:39" ht="12.75">
      <c r="A90" s="4" t="s">
        <v>16</v>
      </c>
      <c r="B90" s="5">
        <v>0</v>
      </c>
      <c r="C90" s="5">
        <v>0</v>
      </c>
      <c r="D90" s="5">
        <v>0</v>
      </c>
      <c r="E90" s="5">
        <v>0</v>
      </c>
      <c r="G90" s="4" t="s">
        <v>16</v>
      </c>
      <c r="H90" s="5">
        <v>0.1</v>
      </c>
      <c r="I90" s="5">
        <v>0.3</v>
      </c>
      <c r="J90" s="5">
        <v>0</v>
      </c>
      <c r="K90" s="5">
        <v>0</v>
      </c>
      <c r="M90" s="4" t="s">
        <v>16</v>
      </c>
      <c r="N90" s="5">
        <v>0.2</v>
      </c>
      <c r="O90" s="5">
        <v>0.6</v>
      </c>
      <c r="P90" s="5">
        <v>0.4</v>
      </c>
      <c r="Q90" s="5">
        <v>0.1</v>
      </c>
      <c r="S90" s="4" t="s">
        <v>16</v>
      </c>
      <c r="T90" s="5">
        <v>0</v>
      </c>
      <c r="U90" s="5">
        <v>0</v>
      </c>
      <c r="V90" s="5">
        <v>0</v>
      </c>
      <c r="W90" s="5">
        <v>0</v>
      </c>
      <c r="Y90" s="4" t="s">
        <v>16</v>
      </c>
      <c r="Z90" s="5">
        <v>0</v>
      </c>
      <c r="AA90" s="5">
        <v>0</v>
      </c>
      <c r="AB90" s="5">
        <v>0</v>
      </c>
      <c r="AC90" s="5">
        <v>0</v>
      </c>
      <c r="AE90" s="4" t="s">
        <v>16</v>
      </c>
      <c r="AF90" s="5">
        <v>0.1</v>
      </c>
      <c r="AG90" s="5">
        <v>0.2</v>
      </c>
      <c r="AH90" s="5">
        <v>0.1</v>
      </c>
      <c r="AI90" s="5">
        <v>0</v>
      </c>
      <c r="AJ90" s="5"/>
      <c r="AK90" s="5"/>
      <c r="AL90" s="5"/>
      <c r="AM90" s="5"/>
    </row>
    <row r="91" spans="1:39" ht="12.75">
      <c r="A91" s="4" t="s">
        <v>17</v>
      </c>
      <c r="B91" s="5">
        <v>0</v>
      </c>
      <c r="C91" s="5">
        <v>0.1</v>
      </c>
      <c r="D91" s="5">
        <v>0.6</v>
      </c>
      <c r="E91" s="5">
        <v>0</v>
      </c>
      <c r="G91" s="4" t="s">
        <v>17</v>
      </c>
      <c r="H91" s="5">
        <v>0</v>
      </c>
      <c r="I91" s="5">
        <v>0.5</v>
      </c>
      <c r="J91" s="5">
        <v>1</v>
      </c>
      <c r="K91" s="5">
        <v>0</v>
      </c>
      <c r="M91" s="4" t="s">
        <v>17</v>
      </c>
      <c r="N91" s="5">
        <v>0.2</v>
      </c>
      <c r="O91" s="5">
        <v>1</v>
      </c>
      <c r="P91" s="5">
        <v>1</v>
      </c>
      <c r="Q91" s="5">
        <v>0</v>
      </c>
      <c r="S91" s="4" t="s">
        <v>17</v>
      </c>
      <c r="T91" s="5">
        <v>0</v>
      </c>
      <c r="U91" s="5">
        <v>0</v>
      </c>
      <c r="V91" s="5">
        <v>0.2</v>
      </c>
      <c r="W91" s="5">
        <v>0</v>
      </c>
      <c r="Y91" s="4" t="s">
        <v>17</v>
      </c>
      <c r="Z91" s="5">
        <v>0</v>
      </c>
      <c r="AA91" s="5">
        <v>0.4</v>
      </c>
      <c r="AB91" s="5">
        <v>0.5</v>
      </c>
      <c r="AC91" s="5">
        <v>0</v>
      </c>
      <c r="AE91" s="4" t="s">
        <v>17</v>
      </c>
      <c r="AF91" s="5">
        <v>0.1</v>
      </c>
      <c r="AG91" s="5">
        <v>0.7</v>
      </c>
      <c r="AH91" s="5">
        <v>0.7</v>
      </c>
      <c r="AI91" s="5">
        <v>0</v>
      </c>
      <c r="AJ91" s="5"/>
      <c r="AK91" s="5"/>
      <c r="AL91" s="5"/>
      <c r="AM91" s="5"/>
    </row>
    <row r="92" spans="1:39" ht="25.5">
      <c r="A92" s="6" t="s">
        <v>18</v>
      </c>
      <c r="B92" s="5">
        <v>0</v>
      </c>
      <c r="C92" s="5">
        <v>0.1</v>
      </c>
      <c r="D92" s="5">
        <v>0.6</v>
      </c>
      <c r="E92" s="5">
        <v>0</v>
      </c>
      <c r="G92" s="6" t="s">
        <v>18</v>
      </c>
      <c r="H92" s="5">
        <v>0</v>
      </c>
      <c r="I92" s="5">
        <v>0.5</v>
      </c>
      <c r="J92" s="5">
        <v>1</v>
      </c>
      <c r="K92" s="5">
        <v>0</v>
      </c>
      <c r="M92" s="6" t="s">
        <v>18</v>
      </c>
      <c r="N92" s="5">
        <v>0.2</v>
      </c>
      <c r="O92" s="5">
        <v>1</v>
      </c>
      <c r="P92" s="5">
        <v>1</v>
      </c>
      <c r="Q92" s="5">
        <v>0</v>
      </c>
      <c r="S92" s="6" t="s">
        <v>18</v>
      </c>
      <c r="T92" s="5">
        <v>0</v>
      </c>
      <c r="U92" s="5">
        <v>0</v>
      </c>
      <c r="V92" s="5">
        <v>0.2</v>
      </c>
      <c r="W92" s="5">
        <v>0</v>
      </c>
      <c r="Y92" s="6" t="s">
        <v>18</v>
      </c>
      <c r="Z92" s="5">
        <v>0</v>
      </c>
      <c r="AA92" s="5">
        <v>0.4</v>
      </c>
      <c r="AB92" s="5">
        <v>0.5</v>
      </c>
      <c r="AC92" s="5">
        <v>0</v>
      </c>
      <c r="AE92" s="6" t="s">
        <v>18</v>
      </c>
      <c r="AF92" s="5">
        <v>0.1</v>
      </c>
      <c r="AG92" s="5">
        <v>0.7</v>
      </c>
      <c r="AH92" s="5">
        <v>0.7</v>
      </c>
      <c r="AI92" s="5">
        <v>0</v>
      </c>
      <c r="AJ92" s="5"/>
      <c r="AK92" s="5"/>
      <c r="AL92" s="5"/>
      <c r="AM92" s="5"/>
    </row>
    <row r="93" spans="1:39" ht="12.75">
      <c r="A93" s="4" t="s">
        <v>19</v>
      </c>
      <c r="B93" s="5">
        <v>0</v>
      </c>
      <c r="G93" s="4" t="s">
        <v>19</v>
      </c>
      <c r="H93" s="5">
        <v>0</v>
      </c>
      <c r="M93" s="4" t="s">
        <v>19</v>
      </c>
      <c r="N93" s="5">
        <v>0</v>
      </c>
      <c r="S93" s="4" t="s">
        <v>19</v>
      </c>
      <c r="T93" s="5">
        <v>0</v>
      </c>
      <c r="Y93" s="4" t="s">
        <v>19</v>
      </c>
      <c r="Z93" s="5">
        <v>0</v>
      </c>
      <c r="AE93" s="4" t="s">
        <v>19</v>
      </c>
      <c r="AF93" s="5">
        <v>0</v>
      </c>
    </row>
    <row r="94" spans="1:39" ht="12.75">
      <c r="A94" s="4" t="s">
        <v>20</v>
      </c>
      <c r="B94" s="5">
        <v>0</v>
      </c>
      <c r="G94" s="4" t="s">
        <v>20</v>
      </c>
      <c r="H94" s="5">
        <v>0</v>
      </c>
      <c r="M94" s="4" t="s">
        <v>20</v>
      </c>
      <c r="N94" s="5">
        <v>0.1</v>
      </c>
      <c r="S94" s="4" t="s">
        <v>20</v>
      </c>
      <c r="T94" s="5">
        <v>0</v>
      </c>
      <c r="Y94" s="4" t="s">
        <v>20</v>
      </c>
      <c r="Z94" s="5">
        <v>0</v>
      </c>
      <c r="AE94" s="4" t="s">
        <v>20</v>
      </c>
      <c r="AF94" s="5">
        <v>0</v>
      </c>
    </row>
    <row r="95" spans="1:39" ht="12.75">
      <c r="A95" s="4" t="s">
        <v>21</v>
      </c>
      <c r="B95" s="5">
        <v>0</v>
      </c>
      <c r="G95" s="4" t="s">
        <v>21</v>
      </c>
      <c r="H95" s="5">
        <v>0</v>
      </c>
      <c r="M95" s="4" t="s">
        <v>21</v>
      </c>
      <c r="N95" s="5">
        <v>0.1</v>
      </c>
      <c r="S95" s="4" t="s">
        <v>21</v>
      </c>
      <c r="T95" s="5">
        <v>0</v>
      </c>
      <c r="Y95" s="4" t="s">
        <v>21</v>
      </c>
      <c r="Z95" s="5">
        <v>0</v>
      </c>
      <c r="AE95" s="4" t="s">
        <v>21</v>
      </c>
      <c r="AF95" s="5">
        <v>0</v>
      </c>
    </row>
    <row r="96" spans="1:39" ht="12.75">
      <c r="A96" s="4" t="s">
        <v>22</v>
      </c>
      <c r="G96" s="4" t="s">
        <v>22</v>
      </c>
      <c r="M96" s="4" t="s">
        <v>22</v>
      </c>
      <c r="S96" s="4" t="s">
        <v>22</v>
      </c>
      <c r="Y96" s="4" t="s">
        <v>22</v>
      </c>
      <c r="AE96" s="4" t="s">
        <v>22</v>
      </c>
    </row>
    <row r="97" spans="1:39" ht="12.75">
      <c r="A97" s="4" t="s">
        <v>23</v>
      </c>
      <c r="B97" s="5">
        <v>0</v>
      </c>
      <c r="C97" s="5">
        <v>0</v>
      </c>
      <c r="D97" s="5">
        <v>0</v>
      </c>
      <c r="E97" s="5">
        <v>0</v>
      </c>
      <c r="G97" s="4" t="s">
        <v>23</v>
      </c>
      <c r="H97" s="5">
        <v>0</v>
      </c>
      <c r="I97" s="5">
        <v>0</v>
      </c>
      <c r="J97" s="5">
        <v>0</v>
      </c>
      <c r="K97" s="5">
        <v>0</v>
      </c>
      <c r="M97" s="4" t="s">
        <v>23</v>
      </c>
      <c r="N97" s="5">
        <v>0</v>
      </c>
      <c r="O97" s="5">
        <v>0</v>
      </c>
      <c r="P97" s="5">
        <v>0</v>
      </c>
      <c r="Q97" s="5">
        <v>0</v>
      </c>
      <c r="S97" s="4" t="s">
        <v>23</v>
      </c>
      <c r="T97" s="5">
        <v>0</v>
      </c>
      <c r="U97" s="5">
        <v>0</v>
      </c>
      <c r="V97" s="5">
        <v>0</v>
      </c>
      <c r="W97" s="5">
        <v>0</v>
      </c>
      <c r="Y97" s="4" t="s">
        <v>23</v>
      </c>
      <c r="Z97" s="5">
        <v>0</v>
      </c>
      <c r="AA97" s="5">
        <v>0</v>
      </c>
      <c r="AB97" s="5">
        <v>0</v>
      </c>
      <c r="AC97" s="5">
        <v>0</v>
      </c>
      <c r="AE97" s="4" t="s">
        <v>23</v>
      </c>
      <c r="AF97" s="5">
        <v>0</v>
      </c>
      <c r="AG97" s="5">
        <v>0</v>
      </c>
      <c r="AH97" s="5">
        <v>0</v>
      </c>
      <c r="AI97" s="5">
        <v>0</v>
      </c>
      <c r="AJ97" s="5"/>
      <c r="AK97" s="5"/>
      <c r="AL97" s="5"/>
      <c r="AM97" s="5"/>
    </row>
    <row r="98" spans="1:39" ht="12.75">
      <c r="A98" s="4" t="s">
        <v>24</v>
      </c>
      <c r="B98" s="5">
        <v>0.1</v>
      </c>
      <c r="C98" s="5">
        <v>0</v>
      </c>
      <c r="D98" s="5">
        <v>0</v>
      </c>
      <c r="E98" s="5">
        <v>0</v>
      </c>
      <c r="G98" s="4" t="s">
        <v>24</v>
      </c>
      <c r="H98" s="5">
        <v>0.3</v>
      </c>
      <c r="I98" s="5">
        <v>0.1</v>
      </c>
      <c r="J98" s="5">
        <v>0</v>
      </c>
      <c r="K98" s="5">
        <v>0</v>
      </c>
      <c r="M98" s="4" t="s">
        <v>24</v>
      </c>
      <c r="N98" s="5">
        <v>0.4</v>
      </c>
      <c r="O98" s="5">
        <v>0.3</v>
      </c>
      <c r="P98" s="5">
        <v>0</v>
      </c>
      <c r="Q98" s="5">
        <v>0</v>
      </c>
      <c r="S98" s="4" t="s">
        <v>24</v>
      </c>
      <c r="T98" s="5">
        <v>0</v>
      </c>
      <c r="U98" s="5">
        <v>0</v>
      </c>
      <c r="V98" s="5">
        <v>0</v>
      </c>
      <c r="W98" s="5">
        <v>0</v>
      </c>
      <c r="Y98" s="4" t="s">
        <v>24</v>
      </c>
      <c r="Z98" s="5">
        <v>0</v>
      </c>
      <c r="AA98" s="5">
        <v>0</v>
      </c>
      <c r="AB98" s="5">
        <v>0</v>
      </c>
      <c r="AC98" s="5">
        <v>0</v>
      </c>
      <c r="AE98" s="4" t="s">
        <v>24</v>
      </c>
      <c r="AF98" s="5">
        <v>0.1</v>
      </c>
      <c r="AG98" s="5">
        <v>0</v>
      </c>
      <c r="AH98" s="5">
        <v>0</v>
      </c>
      <c r="AI98" s="5">
        <v>0</v>
      </c>
      <c r="AJ98" s="5"/>
      <c r="AK98" s="5"/>
      <c r="AL98" s="5"/>
      <c r="AM98" s="5"/>
    </row>
    <row r="99" spans="1:39" ht="12.75">
      <c r="A99" s="4" t="s">
        <v>25</v>
      </c>
      <c r="B99" s="5">
        <v>0</v>
      </c>
      <c r="C99" s="5"/>
      <c r="D99" s="5"/>
      <c r="E99" s="5"/>
      <c r="G99" s="4" t="s">
        <v>25</v>
      </c>
      <c r="H99" s="5">
        <v>0</v>
      </c>
      <c r="I99" s="5"/>
      <c r="J99" s="5"/>
      <c r="K99" s="5"/>
      <c r="M99" s="4" t="s">
        <v>25</v>
      </c>
      <c r="N99" s="5">
        <v>0</v>
      </c>
      <c r="O99" s="5"/>
      <c r="P99" s="5"/>
      <c r="Q99" s="5"/>
      <c r="S99" s="4" t="s">
        <v>25</v>
      </c>
      <c r="T99" s="5">
        <v>0</v>
      </c>
      <c r="U99" s="5"/>
      <c r="V99" s="5"/>
      <c r="W99" s="5"/>
      <c r="Y99" s="4" t="s">
        <v>25</v>
      </c>
      <c r="Z99" s="5">
        <v>0</v>
      </c>
      <c r="AA99" s="5"/>
      <c r="AB99" s="5"/>
      <c r="AC99" s="5"/>
      <c r="AE99" s="4" t="s">
        <v>25</v>
      </c>
      <c r="AF99" s="5">
        <v>0</v>
      </c>
      <c r="AG99" s="5"/>
      <c r="AH99" s="5"/>
      <c r="AI99" s="5"/>
      <c r="AJ99" s="5"/>
      <c r="AK99" s="5"/>
      <c r="AL99" s="5"/>
      <c r="AM99" s="5"/>
    </row>
    <row r="100" spans="1:39" ht="12.75">
      <c r="A100" s="4" t="s">
        <v>26</v>
      </c>
      <c r="B100" s="5">
        <v>0</v>
      </c>
      <c r="C100" s="5">
        <v>0</v>
      </c>
      <c r="D100" s="5">
        <v>0</v>
      </c>
      <c r="E100" s="5">
        <v>0</v>
      </c>
      <c r="G100" s="4" t="s">
        <v>26</v>
      </c>
      <c r="H100" s="5">
        <v>0</v>
      </c>
      <c r="I100" s="5">
        <v>0</v>
      </c>
      <c r="J100" s="5">
        <v>0</v>
      </c>
      <c r="K100" s="5">
        <v>0</v>
      </c>
      <c r="M100" s="4" t="s">
        <v>26</v>
      </c>
      <c r="N100" s="5">
        <v>0</v>
      </c>
      <c r="O100" s="5">
        <v>0</v>
      </c>
      <c r="P100" s="5">
        <v>0</v>
      </c>
      <c r="Q100" s="5">
        <v>0.3</v>
      </c>
      <c r="S100" s="4" t="s">
        <v>26</v>
      </c>
      <c r="T100" s="5">
        <v>0</v>
      </c>
      <c r="U100" s="5">
        <v>0</v>
      </c>
      <c r="V100" s="5">
        <v>0</v>
      </c>
      <c r="W100" s="5">
        <v>0</v>
      </c>
      <c r="Y100" s="4" t="s">
        <v>26</v>
      </c>
      <c r="Z100" s="5">
        <v>0</v>
      </c>
      <c r="AA100" s="5">
        <v>0</v>
      </c>
      <c r="AB100" s="5">
        <v>0</v>
      </c>
      <c r="AC100" s="5">
        <v>0</v>
      </c>
      <c r="AE100" s="4" t="s">
        <v>26</v>
      </c>
      <c r="AF100" s="5">
        <v>0</v>
      </c>
      <c r="AG100" s="5">
        <v>0</v>
      </c>
      <c r="AH100" s="5">
        <v>0</v>
      </c>
      <c r="AI100" s="5">
        <v>0</v>
      </c>
      <c r="AJ100" s="5"/>
      <c r="AK100" s="5"/>
      <c r="AL100" s="5"/>
      <c r="AM100" s="5"/>
    </row>
    <row r="101" spans="1:39" ht="12.75">
      <c r="A101" s="4" t="s">
        <v>27</v>
      </c>
      <c r="B101" s="5">
        <v>0</v>
      </c>
      <c r="C101" s="5">
        <v>0</v>
      </c>
      <c r="D101" s="5">
        <v>0</v>
      </c>
      <c r="E101" s="5">
        <v>0</v>
      </c>
      <c r="G101" s="4" t="s">
        <v>27</v>
      </c>
      <c r="H101" s="5">
        <v>0</v>
      </c>
      <c r="I101" s="5">
        <v>0</v>
      </c>
      <c r="J101" s="5">
        <v>0</v>
      </c>
      <c r="K101" s="5">
        <v>0</v>
      </c>
      <c r="M101" s="4" t="s">
        <v>27</v>
      </c>
      <c r="N101" s="5">
        <v>0</v>
      </c>
      <c r="O101" s="5">
        <v>0</v>
      </c>
      <c r="P101" s="5">
        <v>0</v>
      </c>
      <c r="Q101" s="5">
        <v>0.3</v>
      </c>
      <c r="S101" s="4" t="s">
        <v>27</v>
      </c>
      <c r="T101" s="5">
        <v>0</v>
      </c>
      <c r="U101" s="5">
        <v>0</v>
      </c>
      <c r="V101" s="5">
        <v>0</v>
      </c>
      <c r="W101" s="5">
        <v>0</v>
      </c>
      <c r="Y101" s="4" t="s">
        <v>27</v>
      </c>
      <c r="Z101" s="5">
        <v>0</v>
      </c>
      <c r="AA101" s="5">
        <v>0</v>
      </c>
      <c r="AB101" s="5">
        <v>0</v>
      </c>
      <c r="AC101" s="5">
        <v>0</v>
      </c>
      <c r="AE101" s="4" t="s">
        <v>27</v>
      </c>
      <c r="AF101" s="5">
        <v>0</v>
      </c>
      <c r="AG101" s="5">
        <v>0</v>
      </c>
      <c r="AH101" s="5">
        <v>0</v>
      </c>
      <c r="AI101" s="5">
        <v>0</v>
      </c>
      <c r="AJ101" s="5"/>
      <c r="AK101" s="5"/>
      <c r="AL101" s="5"/>
      <c r="AM101" s="5"/>
    </row>
    <row r="102" spans="1:39" ht="12.75">
      <c r="A102" s="4" t="s">
        <v>28</v>
      </c>
      <c r="B102" s="5">
        <v>0</v>
      </c>
      <c r="C102" s="5">
        <v>0</v>
      </c>
      <c r="D102" s="5">
        <v>0</v>
      </c>
      <c r="E102" s="5">
        <v>0</v>
      </c>
      <c r="G102" s="4" t="s">
        <v>28</v>
      </c>
      <c r="H102" s="5">
        <v>0</v>
      </c>
      <c r="I102" s="5">
        <v>0</v>
      </c>
      <c r="J102" s="5">
        <v>0</v>
      </c>
      <c r="K102" s="5">
        <v>0</v>
      </c>
      <c r="M102" s="4" t="s">
        <v>28</v>
      </c>
      <c r="N102" s="5">
        <v>0</v>
      </c>
      <c r="O102" s="5">
        <v>0</v>
      </c>
      <c r="P102" s="5">
        <v>0</v>
      </c>
      <c r="Q102" s="5">
        <v>0.3</v>
      </c>
      <c r="S102" s="4" t="s">
        <v>28</v>
      </c>
      <c r="T102" s="5">
        <v>0</v>
      </c>
      <c r="U102" s="5">
        <v>0</v>
      </c>
      <c r="V102" s="5">
        <v>0</v>
      </c>
      <c r="W102" s="5">
        <v>0</v>
      </c>
      <c r="Y102" s="4" t="s">
        <v>28</v>
      </c>
      <c r="Z102" s="5">
        <v>0</v>
      </c>
      <c r="AA102" s="5">
        <v>0</v>
      </c>
      <c r="AB102" s="5">
        <v>0</v>
      </c>
      <c r="AC102" s="5">
        <v>0</v>
      </c>
      <c r="AE102" s="4" t="s">
        <v>28</v>
      </c>
      <c r="AF102" s="5">
        <v>0</v>
      </c>
      <c r="AG102" s="5">
        <v>0</v>
      </c>
      <c r="AH102" s="5">
        <v>0</v>
      </c>
      <c r="AI102" s="5">
        <v>0</v>
      </c>
      <c r="AJ102" s="5"/>
      <c r="AK102" s="5"/>
      <c r="AL102" s="5"/>
      <c r="AM102" s="5"/>
    </row>
    <row r="103" spans="1:39" ht="12.75">
      <c r="A103" s="4" t="s">
        <v>27</v>
      </c>
      <c r="B103" s="5">
        <v>0</v>
      </c>
      <c r="C103" s="5">
        <v>0</v>
      </c>
      <c r="D103" s="5">
        <v>0</v>
      </c>
      <c r="E103" s="5">
        <v>0</v>
      </c>
      <c r="G103" s="4" t="s">
        <v>27</v>
      </c>
      <c r="H103" s="5">
        <v>0</v>
      </c>
      <c r="I103" s="5">
        <v>0</v>
      </c>
      <c r="J103" s="5">
        <v>0</v>
      </c>
      <c r="K103" s="5">
        <v>0</v>
      </c>
      <c r="M103" s="4" t="s">
        <v>27</v>
      </c>
      <c r="N103" s="5">
        <v>0</v>
      </c>
      <c r="O103" s="5">
        <v>0</v>
      </c>
      <c r="P103" s="5">
        <v>0</v>
      </c>
      <c r="Q103" s="5">
        <v>0.3</v>
      </c>
      <c r="S103" s="4" t="s">
        <v>27</v>
      </c>
      <c r="T103" s="5">
        <v>0</v>
      </c>
      <c r="U103" s="5">
        <v>0</v>
      </c>
      <c r="V103" s="5">
        <v>0</v>
      </c>
      <c r="W103" s="5">
        <v>0</v>
      </c>
      <c r="Y103" s="4" t="s">
        <v>27</v>
      </c>
      <c r="Z103" s="5">
        <v>0</v>
      </c>
      <c r="AA103" s="5">
        <v>0</v>
      </c>
      <c r="AB103" s="5">
        <v>0</v>
      </c>
      <c r="AC103" s="5">
        <v>0</v>
      </c>
      <c r="AE103" s="4" t="s">
        <v>27</v>
      </c>
      <c r="AF103" s="5">
        <v>0</v>
      </c>
      <c r="AG103" s="5">
        <v>0</v>
      </c>
      <c r="AH103" s="5">
        <v>0</v>
      </c>
      <c r="AI103" s="5">
        <v>0</v>
      </c>
      <c r="AJ103" s="5"/>
      <c r="AK103" s="5"/>
      <c r="AL103" s="5"/>
      <c r="AM103" s="5"/>
    </row>
    <row r="104" spans="1:39" ht="12.75">
      <c r="A104" s="4" t="s">
        <v>29</v>
      </c>
      <c r="B104" s="5">
        <v>0</v>
      </c>
      <c r="C104" s="5">
        <v>0</v>
      </c>
      <c r="D104" s="5">
        <v>0</v>
      </c>
      <c r="E104" s="5">
        <v>0</v>
      </c>
      <c r="G104" s="4" t="s">
        <v>29</v>
      </c>
      <c r="H104" s="5">
        <v>0</v>
      </c>
      <c r="I104" s="5">
        <v>0</v>
      </c>
      <c r="J104" s="5">
        <v>0</v>
      </c>
      <c r="K104" s="5">
        <v>0</v>
      </c>
      <c r="M104" s="4" t="s">
        <v>29</v>
      </c>
      <c r="N104" s="5">
        <v>0</v>
      </c>
      <c r="O104" s="5">
        <v>0</v>
      </c>
      <c r="P104" s="5">
        <v>0</v>
      </c>
      <c r="Q104" s="5">
        <v>0.3</v>
      </c>
      <c r="S104" s="4" t="s">
        <v>29</v>
      </c>
      <c r="T104" s="5">
        <v>0</v>
      </c>
      <c r="U104" s="5">
        <v>0</v>
      </c>
      <c r="V104" s="5">
        <v>0</v>
      </c>
      <c r="W104" s="5">
        <v>0</v>
      </c>
      <c r="Y104" s="4" t="s">
        <v>29</v>
      </c>
      <c r="Z104" s="5">
        <v>0</v>
      </c>
      <c r="AA104" s="5">
        <v>0</v>
      </c>
      <c r="AB104" s="5">
        <v>0</v>
      </c>
      <c r="AC104" s="5">
        <v>0</v>
      </c>
      <c r="AE104" s="4" t="s">
        <v>29</v>
      </c>
      <c r="AF104" s="5">
        <v>0</v>
      </c>
      <c r="AG104" s="5">
        <v>0</v>
      </c>
      <c r="AH104" s="5">
        <v>0</v>
      </c>
      <c r="AI104" s="5">
        <v>0</v>
      </c>
      <c r="AJ104" s="5"/>
      <c r="AK104" s="5"/>
      <c r="AL104" s="5"/>
      <c r="AM104" s="5"/>
    </row>
    <row r="105" spans="1:39" ht="12.75">
      <c r="A105" s="4" t="s">
        <v>30</v>
      </c>
      <c r="B105" s="5">
        <v>0</v>
      </c>
      <c r="C105" s="5">
        <v>0</v>
      </c>
      <c r="D105" s="5">
        <v>0</v>
      </c>
      <c r="E105" s="5">
        <v>0</v>
      </c>
      <c r="G105" s="4" t="s">
        <v>30</v>
      </c>
      <c r="H105" s="5">
        <v>0</v>
      </c>
      <c r="I105" s="5">
        <v>0</v>
      </c>
      <c r="J105" s="5">
        <v>0.1</v>
      </c>
      <c r="K105" s="5">
        <v>0</v>
      </c>
      <c r="M105" s="4" t="s">
        <v>30</v>
      </c>
      <c r="N105" s="5">
        <v>0.1</v>
      </c>
      <c r="O105" s="5">
        <v>0.1</v>
      </c>
      <c r="P105" s="5">
        <v>0.3</v>
      </c>
      <c r="Q105" s="5">
        <v>0</v>
      </c>
      <c r="S105" s="4" t="s">
        <v>30</v>
      </c>
      <c r="T105" s="5">
        <v>0</v>
      </c>
      <c r="U105" s="5">
        <v>0</v>
      </c>
      <c r="V105" s="5">
        <v>0</v>
      </c>
      <c r="W105" s="5">
        <v>0</v>
      </c>
      <c r="Y105" s="4" t="s">
        <v>30</v>
      </c>
      <c r="Z105" s="5">
        <v>0</v>
      </c>
      <c r="AA105" s="5">
        <v>0</v>
      </c>
      <c r="AB105" s="5">
        <v>0.1</v>
      </c>
      <c r="AC105" s="5">
        <v>0</v>
      </c>
      <c r="AE105" s="4" t="s">
        <v>30</v>
      </c>
      <c r="AF105" s="5">
        <v>0</v>
      </c>
      <c r="AG105" s="5">
        <v>0</v>
      </c>
      <c r="AH105" s="5">
        <v>0.2</v>
      </c>
      <c r="AI105" s="5">
        <v>0</v>
      </c>
      <c r="AJ105" s="5"/>
      <c r="AK105" s="5"/>
      <c r="AL105" s="5"/>
      <c r="AM105" s="5"/>
    </row>
    <row r="106" spans="1:39" ht="12.75">
      <c r="A106" s="4" t="s">
        <v>31</v>
      </c>
      <c r="B106" s="5">
        <v>0</v>
      </c>
      <c r="C106" s="5">
        <v>0</v>
      </c>
      <c r="D106" s="5">
        <v>0</v>
      </c>
      <c r="E106" s="5">
        <v>0</v>
      </c>
      <c r="G106" s="4" t="s">
        <v>31</v>
      </c>
      <c r="H106" s="5">
        <v>0</v>
      </c>
      <c r="I106" s="5">
        <v>0</v>
      </c>
      <c r="J106" s="5">
        <v>0.1</v>
      </c>
      <c r="K106" s="5">
        <v>0</v>
      </c>
      <c r="M106" s="4" t="s">
        <v>31</v>
      </c>
      <c r="N106" s="5">
        <v>0.1</v>
      </c>
      <c r="O106" s="5">
        <v>0.1</v>
      </c>
      <c r="P106" s="5">
        <v>0.3</v>
      </c>
      <c r="Q106" s="5">
        <v>0</v>
      </c>
      <c r="S106" s="4" t="s">
        <v>31</v>
      </c>
      <c r="T106" s="5">
        <v>0</v>
      </c>
      <c r="U106" s="5">
        <v>0</v>
      </c>
      <c r="V106" s="5">
        <v>0</v>
      </c>
      <c r="W106" s="5">
        <v>0</v>
      </c>
      <c r="Y106" s="4" t="s">
        <v>31</v>
      </c>
      <c r="Z106" s="5">
        <v>0</v>
      </c>
      <c r="AA106" s="5">
        <v>0</v>
      </c>
      <c r="AB106" s="5">
        <v>0.1</v>
      </c>
      <c r="AC106" s="5">
        <v>0</v>
      </c>
      <c r="AE106" s="4" t="s">
        <v>31</v>
      </c>
      <c r="AF106" s="5">
        <v>0</v>
      </c>
      <c r="AG106" s="5">
        <v>0</v>
      </c>
      <c r="AH106" s="5">
        <v>0.2</v>
      </c>
      <c r="AI106" s="5">
        <v>0</v>
      </c>
      <c r="AJ106" s="5"/>
      <c r="AK106" s="5"/>
      <c r="AL106" s="5"/>
      <c r="AM106" s="5"/>
    </row>
    <row r="107" spans="1:39" ht="12.75">
      <c r="A107" s="4" t="s">
        <v>32</v>
      </c>
      <c r="B107" s="7"/>
      <c r="C107" s="7"/>
      <c r="D107" s="7"/>
      <c r="E107" s="8">
        <v>0</v>
      </c>
      <c r="G107" s="4" t="s">
        <v>32</v>
      </c>
      <c r="H107" s="7"/>
      <c r="I107" s="7"/>
      <c r="J107" s="7"/>
      <c r="K107" s="8">
        <v>0</v>
      </c>
      <c r="M107" s="4" t="s">
        <v>32</v>
      </c>
      <c r="N107" s="7"/>
      <c r="O107" s="7"/>
      <c r="P107" s="7"/>
      <c r="Q107" s="8">
        <v>0.2</v>
      </c>
      <c r="S107" s="4" t="s">
        <v>32</v>
      </c>
      <c r="T107" s="7"/>
      <c r="U107" s="7"/>
      <c r="V107" s="7"/>
      <c r="W107" s="8">
        <v>0</v>
      </c>
      <c r="Y107" s="4" t="s">
        <v>32</v>
      </c>
      <c r="Z107" s="7"/>
      <c r="AA107" s="7"/>
      <c r="AB107" s="7"/>
      <c r="AC107" s="8">
        <v>0</v>
      </c>
      <c r="AE107" s="4" t="s">
        <v>32</v>
      </c>
      <c r="AF107" s="7"/>
      <c r="AG107" s="7"/>
      <c r="AH107" s="7"/>
      <c r="AI107" s="8">
        <v>0</v>
      </c>
      <c r="AJ107" s="8"/>
      <c r="AK107" s="8"/>
      <c r="AL107" s="8"/>
      <c r="AM107" s="8"/>
    </row>
    <row r="108" spans="1:39" ht="12.75">
      <c r="A108" s="4" t="s">
        <v>33</v>
      </c>
      <c r="B108" s="7"/>
      <c r="C108" s="7"/>
      <c r="D108" s="7"/>
      <c r="E108" s="8">
        <v>0.3</v>
      </c>
      <c r="G108" s="4" t="s">
        <v>33</v>
      </c>
      <c r="H108" s="7"/>
      <c r="I108" s="7"/>
      <c r="J108" s="7"/>
      <c r="K108" s="8">
        <v>0.6</v>
      </c>
      <c r="M108" s="4" t="s">
        <v>33</v>
      </c>
      <c r="N108" s="7"/>
      <c r="O108" s="7"/>
      <c r="P108" s="7"/>
      <c r="Q108" s="8">
        <v>0.7</v>
      </c>
      <c r="S108" s="4" t="s">
        <v>33</v>
      </c>
      <c r="T108" s="7"/>
      <c r="U108" s="7"/>
      <c r="V108" s="7"/>
      <c r="W108" s="8">
        <v>0</v>
      </c>
      <c r="Y108" s="4" t="s">
        <v>33</v>
      </c>
      <c r="Z108" s="7"/>
      <c r="AA108" s="7"/>
      <c r="AB108" s="7"/>
      <c r="AC108" s="8">
        <v>0.2</v>
      </c>
      <c r="AE108" s="4" t="s">
        <v>33</v>
      </c>
      <c r="AF108" s="7"/>
      <c r="AG108" s="7"/>
      <c r="AH108" s="7"/>
      <c r="AI108" s="8">
        <v>0.3</v>
      </c>
      <c r="AJ108" s="8"/>
      <c r="AK108" s="8"/>
      <c r="AL108" s="8"/>
      <c r="AM108" s="8"/>
    </row>
    <row r="109" spans="1:39" ht="12.75">
      <c r="A109" s="4" t="s">
        <v>34</v>
      </c>
      <c r="B109" s="8">
        <v>0</v>
      </c>
      <c r="C109" s="8">
        <v>0</v>
      </c>
      <c r="D109" s="8">
        <v>0</v>
      </c>
      <c r="E109" s="8">
        <v>0</v>
      </c>
      <c r="G109" s="4" t="s">
        <v>34</v>
      </c>
      <c r="H109" s="8">
        <v>0</v>
      </c>
      <c r="I109" s="8">
        <v>0</v>
      </c>
      <c r="J109" s="8">
        <v>0</v>
      </c>
      <c r="K109" s="8">
        <v>0.1</v>
      </c>
      <c r="M109" s="4" t="s">
        <v>34</v>
      </c>
      <c r="N109" s="8">
        <v>0</v>
      </c>
      <c r="O109" s="8">
        <v>0</v>
      </c>
      <c r="P109" s="8">
        <v>0</v>
      </c>
      <c r="Q109" s="8">
        <v>0.1</v>
      </c>
      <c r="S109" s="4" t="s">
        <v>34</v>
      </c>
      <c r="T109" s="8">
        <v>0</v>
      </c>
      <c r="U109" s="8">
        <v>0</v>
      </c>
      <c r="V109" s="8">
        <v>0</v>
      </c>
      <c r="W109" s="8">
        <v>0</v>
      </c>
      <c r="Y109" s="4" t="s">
        <v>34</v>
      </c>
      <c r="Z109" s="8">
        <v>0</v>
      </c>
      <c r="AA109" s="8">
        <v>0</v>
      </c>
      <c r="AB109" s="8">
        <v>0</v>
      </c>
      <c r="AC109" s="8">
        <v>0</v>
      </c>
      <c r="AE109" s="4" t="s">
        <v>34</v>
      </c>
      <c r="AF109" s="8">
        <v>0</v>
      </c>
      <c r="AG109" s="8">
        <v>0</v>
      </c>
      <c r="AH109" s="8">
        <v>0</v>
      </c>
      <c r="AI109" s="8">
        <v>0</v>
      </c>
      <c r="AJ109" s="8"/>
      <c r="AK109" s="8"/>
      <c r="AL109" s="8"/>
      <c r="AM109" s="8"/>
    </row>
    <row r="110" spans="1:39" ht="12.75">
      <c r="A110" s="4" t="s">
        <v>35</v>
      </c>
      <c r="B110" s="8">
        <v>0</v>
      </c>
      <c r="C110" s="8">
        <v>0</v>
      </c>
      <c r="D110" s="8">
        <v>0</v>
      </c>
      <c r="E110" s="8">
        <v>0</v>
      </c>
      <c r="G110" s="4" t="s">
        <v>35</v>
      </c>
      <c r="H110" s="8">
        <v>0</v>
      </c>
      <c r="I110" s="8">
        <v>0</v>
      </c>
      <c r="J110" s="8">
        <v>0</v>
      </c>
      <c r="K110" s="8">
        <v>0.2</v>
      </c>
      <c r="M110" s="4" t="s">
        <v>35</v>
      </c>
      <c r="N110" s="8">
        <v>0</v>
      </c>
      <c r="O110" s="8">
        <v>0</v>
      </c>
      <c r="P110" s="8">
        <v>0.1</v>
      </c>
      <c r="Q110" s="8">
        <v>0.3</v>
      </c>
      <c r="S110" s="4" t="s">
        <v>35</v>
      </c>
      <c r="T110" s="8">
        <v>0</v>
      </c>
      <c r="U110" s="8">
        <v>0</v>
      </c>
      <c r="V110" s="8">
        <v>0</v>
      </c>
      <c r="W110" s="8">
        <v>0</v>
      </c>
      <c r="Y110" s="4" t="s">
        <v>35</v>
      </c>
      <c r="Z110" s="8">
        <v>0</v>
      </c>
      <c r="AA110" s="8">
        <v>0</v>
      </c>
      <c r="AB110" s="8">
        <v>0</v>
      </c>
      <c r="AC110" s="8">
        <v>0</v>
      </c>
      <c r="AE110" s="4" t="s">
        <v>35</v>
      </c>
      <c r="AF110" s="8">
        <v>0</v>
      </c>
      <c r="AG110" s="8">
        <v>0</v>
      </c>
      <c r="AH110" s="8">
        <v>0</v>
      </c>
      <c r="AI110" s="8">
        <v>0</v>
      </c>
      <c r="AJ110" s="8"/>
      <c r="AK110" s="8"/>
      <c r="AL110" s="8"/>
      <c r="AM110" s="8"/>
    </row>
    <row r="111" spans="1:39" ht="25.5">
      <c r="A111" s="6" t="s">
        <v>36</v>
      </c>
      <c r="B111" s="8">
        <v>0</v>
      </c>
      <c r="C111" s="8">
        <v>0</v>
      </c>
      <c r="D111" s="8">
        <v>0</v>
      </c>
      <c r="E111" s="8">
        <v>0</v>
      </c>
      <c r="G111" s="6" t="s">
        <v>36</v>
      </c>
      <c r="H111" s="8">
        <v>0</v>
      </c>
      <c r="I111" s="8">
        <v>0</v>
      </c>
      <c r="J111" s="8">
        <v>0</v>
      </c>
      <c r="K111" s="8">
        <v>0.2</v>
      </c>
      <c r="M111" s="6" t="s">
        <v>36</v>
      </c>
      <c r="N111" s="8">
        <v>0</v>
      </c>
      <c r="O111" s="8">
        <v>0</v>
      </c>
      <c r="P111" s="8">
        <v>0.1</v>
      </c>
      <c r="Q111" s="8">
        <v>0.3</v>
      </c>
      <c r="S111" s="6" t="s">
        <v>36</v>
      </c>
      <c r="T111" s="8">
        <v>0</v>
      </c>
      <c r="U111" s="8">
        <v>0</v>
      </c>
      <c r="V111" s="8">
        <v>0</v>
      </c>
      <c r="W111" s="8">
        <v>0</v>
      </c>
      <c r="Y111" s="6" t="s">
        <v>36</v>
      </c>
      <c r="Z111" s="8">
        <v>0</v>
      </c>
      <c r="AA111" s="8">
        <v>0</v>
      </c>
      <c r="AB111" s="8">
        <v>0</v>
      </c>
      <c r="AC111" s="8">
        <v>0</v>
      </c>
      <c r="AE111" s="6" t="s">
        <v>36</v>
      </c>
      <c r="AF111" s="8">
        <v>0</v>
      </c>
      <c r="AG111" s="8">
        <v>0</v>
      </c>
      <c r="AH111" s="8">
        <v>0</v>
      </c>
      <c r="AI111" s="8">
        <v>0</v>
      </c>
      <c r="AJ111" s="8"/>
      <c r="AK111" s="8"/>
      <c r="AL111" s="8"/>
      <c r="AM111" s="8"/>
    </row>
    <row r="112" spans="1:39" ht="25.5">
      <c r="A112" s="6" t="s">
        <v>37</v>
      </c>
      <c r="B112" s="8">
        <v>0</v>
      </c>
      <c r="C112" s="8">
        <v>0</v>
      </c>
      <c r="D112" s="8">
        <v>0</v>
      </c>
      <c r="E112" s="8">
        <v>0</v>
      </c>
      <c r="G112" s="6" t="s">
        <v>37</v>
      </c>
      <c r="H112" s="8">
        <v>0</v>
      </c>
      <c r="I112" s="8">
        <v>0</v>
      </c>
      <c r="J112" s="8">
        <v>0</v>
      </c>
      <c r="K112" s="8">
        <v>0.2</v>
      </c>
      <c r="M112" s="6" t="s">
        <v>37</v>
      </c>
      <c r="N112" s="8">
        <v>0</v>
      </c>
      <c r="O112" s="8">
        <v>0</v>
      </c>
      <c r="P112" s="8">
        <v>0.1</v>
      </c>
      <c r="Q112" s="8">
        <v>0.3</v>
      </c>
      <c r="S112" s="6" t="s">
        <v>37</v>
      </c>
      <c r="T112" s="8">
        <v>0</v>
      </c>
      <c r="U112" s="8">
        <v>0</v>
      </c>
      <c r="V112" s="8">
        <v>0</v>
      </c>
      <c r="W112" s="8">
        <v>0</v>
      </c>
      <c r="Y112" s="6" t="s">
        <v>37</v>
      </c>
      <c r="Z112" s="8">
        <v>0</v>
      </c>
      <c r="AA112" s="8">
        <v>0</v>
      </c>
      <c r="AB112" s="8">
        <v>0</v>
      </c>
      <c r="AC112" s="8">
        <v>0</v>
      </c>
      <c r="AE112" s="6" t="s">
        <v>37</v>
      </c>
      <c r="AF112" s="8">
        <v>0</v>
      </c>
      <c r="AG112" s="8">
        <v>0</v>
      </c>
      <c r="AH112" s="8">
        <v>0</v>
      </c>
      <c r="AI112" s="8">
        <v>0</v>
      </c>
      <c r="AJ112" s="8"/>
      <c r="AK112" s="8"/>
      <c r="AL112" s="8"/>
      <c r="AM112" s="8"/>
    </row>
    <row r="113" spans="1:39" ht="12.75">
      <c r="A113" s="4" t="s">
        <v>38</v>
      </c>
      <c r="B113" s="8">
        <v>0.3</v>
      </c>
      <c r="C113" s="8">
        <v>0.3</v>
      </c>
      <c r="D113" s="8">
        <v>0</v>
      </c>
      <c r="E113" s="8">
        <v>0</v>
      </c>
      <c r="G113" s="4" t="s">
        <v>38</v>
      </c>
      <c r="H113" s="8">
        <v>0.6</v>
      </c>
      <c r="I113" s="8">
        <v>0.7</v>
      </c>
      <c r="J113" s="8">
        <v>0</v>
      </c>
      <c r="K113" s="8">
        <v>0</v>
      </c>
      <c r="M113" s="4" t="s">
        <v>38</v>
      </c>
      <c r="N113" s="8">
        <v>0.9</v>
      </c>
      <c r="O113" s="8">
        <v>1</v>
      </c>
      <c r="P113" s="8">
        <v>0.1</v>
      </c>
      <c r="Q113" s="8">
        <v>0</v>
      </c>
      <c r="S113" s="4" t="s">
        <v>38</v>
      </c>
      <c r="T113" s="8">
        <v>0.1</v>
      </c>
      <c r="U113" s="8">
        <v>0.1</v>
      </c>
      <c r="V113" s="8">
        <v>0</v>
      </c>
      <c r="W113" s="8">
        <v>0</v>
      </c>
      <c r="Y113" s="4" t="s">
        <v>38</v>
      </c>
      <c r="Z113" s="8">
        <v>0.5</v>
      </c>
      <c r="AA113" s="8">
        <v>0.6</v>
      </c>
      <c r="AB113" s="8">
        <v>0</v>
      </c>
      <c r="AC113" s="8">
        <v>0</v>
      </c>
      <c r="AE113" s="4" t="s">
        <v>38</v>
      </c>
      <c r="AF113" s="8">
        <v>0.8</v>
      </c>
      <c r="AG113" s="8">
        <v>0.8</v>
      </c>
      <c r="AH113" s="8">
        <v>0</v>
      </c>
      <c r="AI113" s="8">
        <v>0</v>
      </c>
      <c r="AJ113" s="8"/>
      <c r="AK113" s="8"/>
      <c r="AL113" s="8"/>
      <c r="AM113" s="8"/>
    </row>
    <row r="114" spans="1:39" ht="12.75">
      <c r="A114" s="4" t="s">
        <v>39</v>
      </c>
      <c r="B114" s="8">
        <v>0</v>
      </c>
      <c r="C114" s="8">
        <v>0</v>
      </c>
      <c r="D114" s="8">
        <v>0</v>
      </c>
      <c r="E114" s="8">
        <v>0</v>
      </c>
      <c r="G114" s="4" t="s">
        <v>39</v>
      </c>
      <c r="H114" s="8">
        <v>0</v>
      </c>
      <c r="I114" s="8">
        <v>0.1</v>
      </c>
      <c r="J114" s="8">
        <v>0.3</v>
      </c>
      <c r="K114" s="8">
        <v>0.1</v>
      </c>
      <c r="M114" s="4" t="s">
        <v>39</v>
      </c>
      <c r="N114" s="8">
        <v>0.2</v>
      </c>
      <c r="O114" s="8">
        <v>0.3</v>
      </c>
      <c r="P114" s="8">
        <v>0.6</v>
      </c>
      <c r="Q114" s="8">
        <v>0.4</v>
      </c>
      <c r="S114" s="4" t="s">
        <v>39</v>
      </c>
      <c r="T114" s="8">
        <v>0</v>
      </c>
      <c r="U114" s="8">
        <v>0</v>
      </c>
      <c r="V114" s="8">
        <v>0</v>
      </c>
      <c r="W114" s="8">
        <v>0</v>
      </c>
      <c r="Y114" s="4" t="s">
        <v>39</v>
      </c>
      <c r="Z114" s="8">
        <v>0</v>
      </c>
      <c r="AA114" s="8">
        <v>0</v>
      </c>
      <c r="AB114" s="8">
        <v>0</v>
      </c>
      <c r="AC114" s="8">
        <v>0</v>
      </c>
      <c r="AE114" s="4" t="s">
        <v>39</v>
      </c>
      <c r="AF114" s="8">
        <v>0</v>
      </c>
      <c r="AG114" s="8">
        <v>0</v>
      </c>
      <c r="AH114" s="8">
        <v>0.1</v>
      </c>
      <c r="AI114" s="8">
        <v>0.1</v>
      </c>
      <c r="AJ114" s="8"/>
      <c r="AK114" s="8"/>
      <c r="AL114" s="8"/>
      <c r="AM114" s="8"/>
    </row>
    <row r="115" spans="1:39" ht="12.75">
      <c r="A115" s="4" t="s">
        <v>40</v>
      </c>
      <c r="B115" s="8">
        <v>0.2</v>
      </c>
      <c r="C115" s="8">
        <v>0</v>
      </c>
      <c r="D115" s="8">
        <v>0</v>
      </c>
      <c r="E115" s="8">
        <v>0</v>
      </c>
      <c r="G115" s="4" t="s">
        <v>40</v>
      </c>
      <c r="H115" s="8">
        <v>0.5</v>
      </c>
      <c r="I115" s="8">
        <v>0.1</v>
      </c>
      <c r="J115" s="8">
        <v>0.1</v>
      </c>
      <c r="K115" s="8">
        <v>0</v>
      </c>
      <c r="M115" s="4" t="s">
        <v>40</v>
      </c>
      <c r="N115" s="8">
        <v>0.9</v>
      </c>
      <c r="O115" s="8">
        <v>0.3</v>
      </c>
      <c r="P115" s="8">
        <v>0.3</v>
      </c>
      <c r="Q115" s="8">
        <v>0</v>
      </c>
      <c r="S115" s="4" t="s">
        <v>40</v>
      </c>
      <c r="T115" s="8">
        <v>0.1</v>
      </c>
      <c r="U115" s="8">
        <v>0</v>
      </c>
      <c r="V115" s="8">
        <v>0</v>
      </c>
      <c r="W115" s="8">
        <v>0</v>
      </c>
      <c r="Y115" s="4" t="s">
        <v>40</v>
      </c>
      <c r="Z115" s="8">
        <v>0.3</v>
      </c>
      <c r="AA115" s="8">
        <v>0</v>
      </c>
      <c r="AB115" s="8">
        <v>0</v>
      </c>
      <c r="AC115" s="8">
        <v>0</v>
      </c>
      <c r="AE115" s="4" t="s">
        <v>40</v>
      </c>
      <c r="AF115" s="8">
        <v>0.8</v>
      </c>
      <c r="AG115" s="8">
        <v>0.1</v>
      </c>
      <c r="AH115" s="8">
        <v>0</v>
      </c>
      <c r="AI115" s="8">
        <v>0</v>
      </c>
      <c r="AJ115" s="8"/>
      <c r="AK115" s="8"/>
      <c r="AL115" s="8"/>
      <c r="AM115" s="8"/>
    </row>
    <row r="116" spans="1:39" ht="12.75">
      <c r="A116" s="4" t="s">
        <v>41</v>
      </c>
      <c r="B116" s="8">
        <v>0.4</v>
      </c>
      <c r="C116" s="8">
        <v>0.3</v>
      </c>
      <c r="D116" s="8">
        <v>0.5</v>
      </c>
      <c r="E116" s="8">
        <v>0.1</v>
      </c>
      <c r="G116" s="4" t="s">
        <v>41</v>
      </c>
      <c r="H116" s="8">
        <v>0.8</v>
      </c>
      <c r="I116" s="8">
        <v>0.7</v>
      </c>
      <c r="J116" s="8">
        <v>0.9</v>
      </c>
      <c r="K116" s="8">
        <v>0.4</v>
      </c>
      <c r="M116" s="4" t="s">
        <v>41</v>
      </c>
      <c r="N116" s="8">
        <v>1</v>
      </c>
      <c r="O116" s="8">
        <v>0.9</v>
      </c>
      <c r="P116" s="8">
        <v>1</v>
      </c>
      <c r="Q116" s="8">
        <v>0.8</v>
      </c>
      <c r="S116" s="4" t="s">
        <v>41</v>
      </c>
      <c r="T116" s="8">
        <v>0.2</v>
      </c>
      <c r="U116" s="8">
        <v>0.1</v>
      </c>
      <c r="V116" s="8">
        <v>0.1</v>
      </c>
      <c r="W116" s="8">
        <v>0</v>
      </c>
      <c r="Y116" s="4" t="s">
        <v>41</v>
      </c>
      <c r="Z116" s="8">
        <v>0.7</v>
      </c>
      <c r="AA116" s="8">
        <v>0.5</v>
      </c>
      <c r="AB116" s="8">
        <v>0.6</v>
      </c>
      <c r="AC116" s="8">
        <v>0.3</v>
      </c>
      <c r="AE116" s="4" t="s">
        <v>41</v>
      </c>
      <c r="AF116" s="8">
        <v>0.9</v>
      </c>
      <c r="AG116" s="8">
        <v>0.7</v>
      </c>
      <c r="AH116" s="8">
        <v>0.7</v>
      </c>
      <c r="AI116" s="8">
        <v>0.6</v>
      </c>
      <c r="AJ116" s="8"/>
      <c r="AK116" s="8"/>
      <c r="AL116" s="8"/>
      <c r="AM116" s="8"/>
    </row>
    <row r="117" spans="1:39" ht="12.75">
      <c r="A117" s="4" t="s">
        <v>42</v>
      </c>
      <c r="B117" s="8">
        <v>0.4</v>
      </c>
      <c r="C117" s="8">
        <v>0.3</v>
      </c>
      <c r="D117" s="8">
        <v>0.5</v>
      </c>
      <c r="E117" s="8">
        <v>0.1</v>
      </c>
      <c r="G117" s="4" t="s">
        <v>42</v>
      </c>
      <c r="H117" s="8">
        <v>0.8</v>
      </c>
      <c r="I117" s="8">
        <v>0.7</v>
      </c>
      <c r="J117" s="8">
        <v>0.9</v>
      </c>
      <c r="K117" s="8">
        <v>0.4</v>
      </c>
      <c r="M117" s="4" t="s">
        <v>42</v>
      </c>
      <c r="N117" s="8">
        <v>1</v>
      </c>
      <c r="O117" s="8">
        <v>0.9</v>
      </c>
      <c r="P117" s="8">
        <v>1</v>
      </c>
      <c r="Q117" s="8">
        <v>0.8</v>
      </c>
      <c r="S117" s="4" t="s">
        <v>42</v>
      </c>
      <c r="T117" s="8">
        <v>0.2</v>
      </c>
      <c r="U117" s="8">
        <v>0.1</v>
      </c>
      <c r="V117" s="8">
        <v>0.1</v>
      </c>
      <c r="W117" s="8">
        <v>0</v>
      </c>
      <c r="Y117" s="4" t="s">
        <v>42</v>
      </c>
      <c r="Z117" s="8">
        <v>0.7</v>
      </c>
      <c r="AA117" s="8">
        <v>0.5</v>
      </c>
      <c r="AB117" s="8">
        <v>0.6</v>
      </c>
      <c r="AC117" s="8">
        <v>0.3</v>
      </c>
      <c r="AE117" s="4" t="s">
        <v>42</v>
      </c>
      <c r="AF117" s="8">
        <v>0.9</v>
      </c>
      <c r="AG117" s="8">
        <v>0.7</v>
      </c>
      <c r="AH117" s="8">
        <v>0.7</v>
      </c>
      <c r="AI117" s="8">
        <v>0.6</v>
      </c>
      <c r="AJ117" s="8"/>
      <c r="AK117" s="8"/>
      <c r="AL117" s="8"/>
      <c r="AM117" s="8"/>
    </row>
    <row r="118" spans="1:39" ht="12.75">
      <c r="A118" s="4" t="s">
        <v>43</v>
      </c>
      <c r="B118" s="8">
        <v>0</v>
      </c>
      <c r="C118" s="8">
        <v>0</v>
      </c>
      <c r="D118" s="8">
        <v>0</v>
      </c>
      <c r="E118" s="8">
        <v>0</v>
      </c>
      <c r="G118" s="4" t="s">
        <v>43</v>
      </c>
      <c r="H118" s="8">
        <v>0.1</v>
      </c>
      <c r="I118" s="8">
        <v>0</v>
      </c>
      <c r="J118" s="8">
        <v>0</v>
      </c>
      <c r="K118" s="8">
        <v>0.1</v>
      </c>
      <c r="M118" s="4" t="s">
        <v>43</v>
      </c>
      <c r="N118" s="8">
        <v>0.2</v>
      </c>
      <c r="O118" s="8">
        <v>0.1</v>
      </c>
      <c r="P118" s="8">
        <v>0.3</v>
      </c>
      <c r="Q118" s="8">
        <v>0.2</v>
      </c>
      <c r="S118" s="4" t="s">
        <v>43</v>
      </c>
      <c r="T118" s="8">
        <v>0</v>
      </c>
      <c r="U118" s="8">
        <v>0</v>
      </c>
      <c r="V118" s="8">
        <v>0</v>
      </c>
      <c r="W118" s="8">
        <v>0</v>
      </c>
      <c r="Y118" s="4" t="s">
        <v>43</v>
      </c>
      <c r="Z118" s="8">
        <v>0</v>
      </c>
      <c r="AA118" s="8">
        <v>0</v>
      </c>
      <c r="AB118" s="8">
        <v>0</v>
      </c>
      <c r="AC118" s="8">
        <v>0</v>
      </c>
      <c r="AE118" s="4" t="s">
        <v>43</v>
      </c>
      <c r="AF118" s="8">
        <v>0</v>
      </c>
      <c r="AG118" s="8">
        <v>0</v>
      </c>
      <c r="AH118" s="8">
        <v>0</v>
      </c>
      <c r="AI118" s="8">
        <v>0</v>
      </c>
      <c r="AJ118" s="8"/>
      <c r="AK118" s="8"/>
      <c r="AL118" s="8"/>
      <c r="AM118" s="8"/>
    </row>
    <row r="119" spans="1:39" ht="12.75">
      <c r="A119" s="4" t="s">
        <v>44</v>
      </c>
      <c r="B119" s="8">
        <v>0</v>
      </c>
      <c r="C119" s="8">
        <v>0</v>
      </c>
      <c r="D119" s="8">
        <v>0</v>
      </c>
      <c r="E119" s="8">
        <v>0</v>
      </c>
      <c r="G119" s="4" t="s">
        <v>44</v>
      </c>
      <c r="H119" s="8">
        <v>0.1</v>
      </c>
      <c r="I119" s="8">
        <v>0</v>
      </c>
      <c r="J119" s="8">
        <v>0</v>
      </c>
      <c r="K119" s="8">
        <v>0.1</v>
      </c>
      <c r="M119" s="4" t="s">
        <v>44</v>
      </c>
      <c r="N119" s="8">
        <v>0.2</v>
      </c>
      <c r="O119" s="8">
        <v>0.1</v>
      </c>
      <c r="P119" s="8">
        <v>0.3</v>
      </c>
      <c r="Q119" s="8">
        <v>0.2</v>
      </c>
      <c r="S119" s="4" t="s">
        <v>44</v>
      </c>
      <c r="T119" s="8">
        <v>0</v>
      </c>
      <c r="U119" s="8">
        <v>0</v>
      </c>
      <c r="V119" s="8">
        <v>0</v>
      </c>
      <c r="W119" s="8">
        <v>0</v>
      </c>
      <c r="Y119" s="4" t="s">
        <v>44</v>
      </c>
      <c r="Z119" s="8">
        <v>0</v>
      </c>
      <c r="AA119" s="8">
        <v>0</v>
      </c>
      <c r="AB119" s="8">
        <v>0</v>
      </c>
      <c r="AC119" s="8">
        <v>0</v>
      </c>
      <c r="AE119" s="4" t="s">
        <v>44</v>
      </c>
      <c r="AF119" s="8">
        <v>0</v>
      </c>
      <c r="AG119" s="8">
        <v>0</v>
      </c>
      <c r="AH119" s="8">
        <v>0</v>
      </c>
      <c r="AI119" s="8">
        <v>0</v>
      </c>
      <c r="AJ119" s="8"/>
      <c r="AK119" s="8"/>
      <c r="AL119" s="8"/>
      <c r="AM119" s="8"/>
    </row>
    <row r="120" spans="1:39" ht="12.75">
      <c r="A120" s="4" t="s">
        <v>45</v>
      </c>
      <c r="B120" s="8">
        <v>0</v>
      </c>
      <c r="C120" s="8">
        <v>0</v>
      </c>
      <c r="D120" s="8">
        <v>0</v>
      </c>
      <c r="E120" s="8">
        <v>0</v>
      </c>
      <c r="G120" s="4" t="s">
        <v>45</v>
      </c>
      <c r="H120" s="8">
        <v>0.1</v>
      </c>
      <c r="I120" s="8">
        <v>0</v>
      </c>
      <c r="J120" s="8">
        <v>0</v>
      </c>
      <c r="K120" s="8">
        <v>0.1</v>
      </c>
      <c r="M120" s="4" t="s">
        <v>45</v>
      </c>
      <c r="N120" s="8">
        <v>0.2</v>
      </c>
      <c r="O120" s="8">
        <v>0.1</v>
      </c>
      <c r="P120" s="8">
        <v>0.3</v>
      </c>
      <c r="Q120" s="8">
        <v>0.2</v>
      </c>
      <c r="S120" s="4" t="s">
        <v>45</v>
      </c>
      <c r="T120" s="8">
        <v>0</v>
      </c>
      <c r="U120" s="8">
        <v>0</v>
      </c>
      <c r="V120" s="8">
        <v>0</v>
      </c>
      <c r="W120" s="8">
        <v>0</v>
      </c>
      <c r="Y120" s="4" t="s">
        <v>45</v>
      </c>
      <c r="Z120" s="8">
        <v>0</v>
      </c>
      <c r="AA120" s="8">
        <v>0</v>
      </c>
      <c r="AB120" s="8">
        <v>0</v>
      </c>
      <c r="AC120" s="8">
        <v>0</v>
      </c>
      <c r="AE120" s="4" t="s">
        <v>45</v>
      </c>
      <c r="AF120" s="8">
        <v>0</v>
      </c>
      <c r="AG120" s="8">
        <v>0</v>
      </c>
      <c r="AH120" s="8">
        <v>0</v>
      </c>
      <c r="AI120" s="8">
        <v>0</v>
      </c>
      <c r="AJ120" s="8"/>
      <c r="AK120" s="8"/>
      <c r="AL120" s="8"/>
      <c r="AM120" s="8"/>
    </row>
    <row r="121" spans="1:39" ht="12.75">
      <c r="A121" s="4" t="s">
        <v>46</v>
      </c>
      <c r="B121" s="8">
        <v>0</v>
      </c>
      <c r="C121" s="8">
        <v>0</v>
      </c>
      <c r="D121" s="8">
        <v>0</v>
      </c>
      <c r="E121" s="8">
        <v>0</v>
      </c>
      <c r="G121" s="4" t="s">
        <v>46</v>
      </c>
      <c r="H121" s="8">
        <v>0.1</v>
      </c>
      <c r="I121" s="8">
        <v>0</v>
      </c>
      <c r="J121" s="8">
        <v>0</v>
      </c>
      <c r="K121" s="8">
        <v>0.1</v>
      </c>
      <c r="M121" s="4" t="s">
        <v>46</v>
      </c>
      <c r="N121" s="8">
        <v>0.2</v>
      </c>
      <c r="O121" s="8">
        <v>0.1</v>
      </c>
      <c r="P121" s="8">
        <v>0.3</v>
      </c>
      <c r="Q121" s="8">
        <v>0.2</v>
      </c>
      <c r="S121" s="4" t="s">
        <v>46</v>
      </c>
      <c r="T121" s="8">
        <v>0</v>
      </c>
      <c r="U121" s="8">
        <v>0</v>
      </c>
      <c r="V121" s="8">
        <v>0</v>
      </c>
      <c r="W121" s="8">
        <v>0</v>
      </c>
      <c r="Y121" s="4" t="s">
        <v>46</v>
      </c>
      <c r="Z121" s="8">
        <v>0</v>
      </c>
      <c r="AA121" s="8">
        <v>0</v>
      </c>
      <c r="AB121" s="8">
        <v>0</v>
      </c>
      <c r="AC121" s="8">
        <v>0</v>
      </c>
      <c r="AE121" s="4" t="s">
        <v>46</v>
      </c>
      <c r="AF121" s="8">
        <v>0</v>
      </c>
      <c r="AG121" s="8">
        <v>0</v>
      </c>
      <c r="AH121" s="8">
        <v>0</v>
      </c>
      <c r="AI121" s="8">
        <v>0</v>
      </c>
      <c r="AJ121" s="8"/>
      <c r="AK121" s="8"/>
      <c r="AL121" s="8"/>
      <c r="AM121" s="8"/>
    </row>
    <row r="122" spans="1:39" ht="12.75">
      <c r="A122" s="4" t="s">
        <v>47</v>
      </c>
      <c r="B122" s="8">
        <v>0</v>
      </c>
      <c r="C122" s="8">
        <v>0</v>
      </c>
      <c r="D122" s="8">
        <v>0</v>
      </c>
      <c r="E122" s="8">
        <v>0</v>
      </c>
      <c r="G122" s="4" t="s">
        <v>47</v>
      </c>
      <c r="H122" s="8">
        <v>0</v>
      </c>
      <c r="I122" s="8">
        <v>0.1</v>
      </c>
      <c r="J122" s="8">
        <v>0.1</v>
      </c>
      <c r="K122" s="8">
        <v>0.1</v>
      </c>
      <c r="M122" s="4" t="s">
        <v>47</v>
      </c>
      <c r="N122" s="8">
        <v>0.1</v>
      </c>
      <c r="O122" s="8">
        <v>0.2</v>
      </c>
      <c r="P122" s="8">
        <v>0.3</v>
      </c>
      <c r="Q122" s="8">
        <v>0.3</v>
      </c>
      <c r="S122" s="4" t="s">
        <v>47</v>
      </c>
      <c r="T122" s="8">
        <v>0</v>
      </c>
      <c r="U122" s="8">
        <v>0</v>
      </c>
      <c r="V122" s="8">
        <v>0</v>
      </c>
      <c r="W122" s="8">
        <v>0</v>
      </c>
      <c r="Y122" s="4" t="s">
        <v>47</v>
      </c>
      <c r="Z122" s="8">
        <v>0</v>
      </c>
      <c r="AA122" s="8">
        <v>0</v>
      </c>
      <c r="AB122" s="8">
        <v>0</v>
      </c>
      <c r="AC122" s="8">
        <v>0</v>
      </c>
      <c r="AE122" s="4" t="s">
        <v>47</v>
      </c>
      <c r="AF122" s="8">
        <v>0</v>
      </c>
      <c r="AG122" s="8">
        <v>0.1</v>
      </c>
      <c r="AH122" s="8">
        <v>0.1</v>
      </c>
      <c r="AI122" s="8">
        <v>0</v>
      </c>
      <c r="AJ122" s="8"/>
      <c r="AK122" s="8"/>
      <c r="AL122" s="8"/>
      <c r="AM122" s="8"/>
    </row>
    <row r="123" spans="1:39" ht="12.75">
      <c r="A123" s="4" t="s">
        <v>48</v>
      </c>
      <c r="B123" s="8">
        <v>0</v>
      </c>
      <c r="C123" s="8">
        <v>0</v>
      </c>
      <c r="D123" s="8">
        <v>0</v>
      </c>
      <c r="E123" s="8">
        <v>0</v>
      </c>
      <c r="G123" s="4" t="s">
        <v>48</v>
      </c>
      <c r="H123" s="8">
        <v>0</v>
      </c>
      <c r="I123" s="8">
        <v>0.1</v>
      </c>
      <c r="J123" s="8">
        <v>0.1</v>
      </c>
      <c r="K123" s="8">
        <v>0.1</v>
      </c>
      <c r="M123" s="4" t="s">
        <v>48</v>
      </c>
      <c r="N123" s="8">
        <v>0.1</v>
      </c>
      <c r="O123" s="8">
        <v>0.2</v>
      </c>
      <c r="P123" s="8">
        <v>0.3</v>
      </c>
      <c r="Q123" s="8">
        <v>0.3</v>
      </c>
      <c r="S123" s="4" t="s">
        <v>48</v>
      </c>
      <c r="T123" s="8">
        <v>0</v>
      </c>
      <c r="U123" s="8">
        <v>0</v>
      </c>
      <c r="V123" s="8">
        <v>0</v>
      </c>
      <c r="W123" s="8">
        <v>0</v>
      </c>
      <c r="Y123" s="4" t="s">
        <v>48</v>
      </c>
      <c r="Z123" s="8">
        <v>0</v>
      </c>
      <c r="AA123" s="8">
        <v>0</v>
      </c>
      <c r="AB123" s="8">
        <v>0</v>
      </c>
      <c r="AC123" s="8">
        <v>0</v>
      </c>
      <c r="AE123" s="4" t="s">
        <v>48</v>
      </c>
      <c r="AF123" s="8">
        <v>0</v>
      </c>
      <c r="AG123" s="8">
        <v>0.1</v>
      </c>
      <c r="AH123" s="8">
        <v>0.1</v>
      </c>
      <c r="AI123" s="8">
        <v>0</v>
      </c>
      <c r="AJ123" s="8"/>
      <c r="AK123" s="8"/>
      <c r="AL123" s="8"/>
      <c r="AM123" s="8"/>
    </row>
    <row r="124" spans="1:39" ht="12.75">
      <c r="A124" s="4" t="s">
        <v>49</v>
      </c>
      <c r="B124" s="8">
        <v>0</v>
      </c>
      <c r="C124" s="8">
        <v>0</v>
      </c>
      <c r="D124" s="8">
        <v>0</v>
      </c>
      <c r="E124" s="8">
        <v>0</v>
      </c>
      <c r="G124" s="4" t="s">
        <v>49</v>
      </c>
      <c r="H124" s="8">
        <v>0</v>
      </c>
      <c r="I124" s="8">
        <v>0.4</v>
      </c>
      <c r="J124" s="8">
        <v>0</v>
      </c>
      <c r="K124" s="8">
        <v>0</v>
      </c>
      <c r="M124" s="4" t="s">
        <v>49</v>
      </c>
      <c r="N124" s="8">
        <v>0.3</v>
      </c>
      <c r="O124" s="8">
        <v>0.6</v>
      </c>
      <c r="P124" s="8">
        <v>0</v>
      </c>
      <c r="Q124" s="8">
        <v>0</v>
      </c>
      <c r="S124" s="4" t="s">
        <v>49</v>
      </c>
      <c r="T124" s="8">
        <v>0</v>
      </c>
      <c r="U124" s="8">
        <v>0</v>
      </c>
      <c r="V124" s="8">
        <v>0</v>
      </c>
      <c r="W124" s="8">
        <v>0</v>
      </c>
      <c r="Y124" s="4" t="s">
        <v>49</v>
      </c>
      <c r="Z124" s="8">
        <v>0</v>
      </c>
      <c r="AA124" s="8">
        <v>0.1</v>
      </c>
      <c r="AB124" s="8">
        <v>0</v>
      </c>
      <c r="AC124" s="8">
        <v>0</v>
      </c>
      <c r="AE124" s="4" t="s">
        <v>49</v>
      </c>
      <c r="AF124" s="8">
        <v>0</v>
      </c>
      <c r="AG124" s="8">
        <v>0.3</v>
      </c>
      <c r="AH124" s="8">
        <v>0</v>
      </c>
      <c r="AI124" s="8">
        <v>0</v>
      </c>
      <c r="AJ124" s="8"/>
      <c r="AK124" s="8"/>
      <c r="AL124" s="8"/>
      <c r="AM124" s="8"/>
    </row>
    <row r="125" spans="1:39" ht="12.75">
      <c r="A125" s="4" t="s">
        <v>50</v>
      </c>
      <c r="B125" s="7"/>
      <c r="C125" s="7"/>
      <c r="D125" s="8">
        <v>0</v>
      </c>
      <c r="E125" s="8">
        <v>0</v>
      </c>
      <c r="G125" s="4" t="s">
        <v>50</v>
      </c>
      <c r="H125" s="7"/>
      <c r="I125" s="7"/>
      <c r="J125" s="8">
        <v>0</v>
      </c>
      <c r="K125" s="8">
        <v>0.1</v>
      </c>
      <c r="M125" s="4" t="s">
        <v>50</v>
      </c>
      <c r="N125" s="7"/>
      <c r="O125" s="7"/>
      <c r="P125" s="8">
        <v>0</v>
      </c>
      <c r="Q125" s="8">
        <v>0.3</v>
      </c>
      <c r="S125" s="4" t="s">
        <v>50</v>
      </c>
      <c r="T125" s="7"/>
      <c r="U125" s="7"/>
      <c r="V125" s="8">
        <v>0</v>
      </c>
      <c r="W125" s="8">
        <v>0</v>
      </c>
      <c r="Y125" s="4" t="s">
        <v>50</v>
      </c>
      <c r="Z125" s="7"/>
      <c r="AA125" s="7"/>
      <c r="AB125" s="8">
        <v>0</v>
      </c>
      <c r="AC125" s="8">
        <v>0</v>
      </c>
      <c r="AE125" s="4" t="s">
        <v>50</v>
      </c>
      <c r="AF125" s="7"/>
      <c r="AG125" s="7"/>
      <c r="AH125" s="8">
        <v>0</v>
      </c>
      <c r="AI125" s="8">
        <v>0</v>
      </c>
      <c r="AJ125" s="8"/>
      <c r="AK125" s="8"/>
      <c r="AL125" s="8"/>
      <c r="AM125" s="8"/>
    </row>
    <row r="126" spans="1:39" ht="12.75">
      <c r="A126" s="4" t="s">
        <v>51</v>
      </c>
      <c r="B126" s="7"/>
      <c r="C126" s="7"/>
      <c r="D126" s="8">
        <v>0</v>
      </c>
      <c r="E126" s="8">
        <v>0</v>
      </c>
      <c r="G126" s="4" t="s">
        <v>51</v>
      </c>
      <c r="H126" s="7"/>
      <c r="I126" s="7"/>
      <c r="J126" s="8">
        <v>0</v>
      </c>
      <c r="K126" s="8">
        <v>0.1</v>
      </c>
      <c r="M126" s="4" t="s">
        <v>51</v>
      </c>
      <c r="N126" s="7"/>
      <c r="O126" s="7"/>
      <c r="P126" s="8">
        <v>0</v>
      </c>
      <c r="Q126" s="8">
        <v>0.3</v>
      </c>
      <c r="S126" s="4" t="s">
        <v>51</v>
      </c>
      <c r="T126" s="7"/>
      <c r="U126" s="7"/>
      <c r="V126" s="8">
        <v>0</v>
      </c>
      <c r="W126" s="8">
        <v>0</v>
      </c>
      <c r="Y126" s="4" t="s">
        <v>51</v>
      </c>
      <c r="Z126" s="7"/>
      <c r="AA126" s="7"/>
      <c r="AB126" s="8">
        <v>0</v>
      </c>
      <c r="AC126" s="8">
        <v>0</v>
      </c>
      <c r="AE126" s="4" t="s">
        <v>51</v>
      </c>
      <c r="AF126" s="7"/>
      <c r="AG126" s="7"/>
      <c r="AH126" s="8">
        <v>0</v>
      </c>
      <c r="AI126" s="8">
        <v>0</v>
      </c>
      <c r="AJ126" s="8"/>
      <c r="AK126" s="8"/>
      <c r="AL126" s="8"/>
      <c r="AM126" s="8"/>
    </row>
    <row r="127" spans="1:39" ht="25.5">
      <c r="A127" s="6" t="s">
        <v>52</v>
      </c>
      <c r="B127" s="8">
        <v>0</v>
      </c>
      <c r="C127" s="8">
        <v>0</v>
      </c>
      <c r="D127" s="8">
        <v>0</v>
      </c>
      <c r="E127" s="8">
        <v>0</v>
      </c>
      <c r="G127" s="6" t="s">
        <v>52</v>
      </c>
      <c r="H127" s="8">
        <v>0</v>
      </c>
      <c r="I127" s="8">
        <v>0</v>
      </c>
      <c r="J127" s="8">
        <v>0</v>
      </c>
      <c r="K127" s="8">
        <v>0</v>
      </c>
      <c r="M127" s="6" t="s">
        <v>52</v>
      </c>
      <c r="N127" s="8">
        <v>0</v>
      </c>
      <c r="O127" s="8">
        <v>0</v>
      </c>
      <c r="P127" s="8">
        <v>0</v>
      </c>
      <c r="Q127" s="8">
        <v>0.1</v>
      </c>
      <c r="S127" s="6" t="s">
        <v>52</v>
      </c>
      <c r="T127" s="8">
        <v>0</v>
      </c>
      <c r="U127" s="8">
        <v>0</v>
      </c>
      <c r="V127" s="8">
        <v>0</v>
      </c>
      <c r="W127" s="8">
        <v>0</v>
      </c>
      <c r="Y127" s="6" t="s">
        <v>52</v>
      </c>
      <c r="Z127" s="8">
        <v>0</v>
      </c>
      <c r="AA127" s="8">
        <v>0</v>
      </c>
      <c r="AB127" s="8">
        <v>0</v>
      </c>
      <c r="AC127" s="8">
        <v>0</v>
      </c>
      <c r="AE127" s="6" t="s">
        <v>52</v>
      </c>
      <c r="AF127" s="8">
        <v>0</v>
      </c>
      <c r="AG127" s="8">
        <v>0</v>
      </c>
      <c r="AH127" s="8">
        <v>0</v>
      </c>
      <c r="AI127" s="8">
        <v>0</v>
      </c>
      <c r="AJ127" s="8"/>
      <c r="AK127" s="8"/>
      <c r="AL127" s="8"/>
      <c r="AM127" s="8"/>
    </row>
    <row r="128" spans="1:39" ht="12.75">
      <c r="A128" s="4" t="s">
        <v>53</v>
      </c>
      <c r="B128" s="8">
        <v>0</v>
      </c>
      <c r="C128" s="8">
        <v>0</v>
      </c>
      <c r="D128" s="8">
        <v>0</v>
      </c>
      <c r="E128" s="8">
        <v>0</v>
      </c>
      <c r="G128" s="4" t="s">
        <v>53</v>
      </c>
      <c r="H128" s="8">
        <v>0</v>
      </c>
      <c r="I128" s="8">
        <v>0</v>
      </c>
      <c r="J128" s="8">
        <v>0</v>
      </c>
      <c r="K128" s="8">
        <v>0</v>
      </c>
      <c r="M128" s="4" t="s">
        <v>53</v>
      </c>
      <c r="N128" s="8">
        <v>0</v>
      </c>
      <c r="O128" s="8">
        <v>0</v>
      </c>
      <c r="P128" s="8">
        <v>0</v>
      </c>
      <c r="Q128" s="8">
        <v>0.1</v>
      </c>
      <c r="S128" s="4" t="s">
        <v>53</v>
      </c>
      <c r="T128" s="8">
        <v>0</v>
      </c>
      <c r="U128" s="8">
        <v>0</v>
      </c>
      <c r="V128" s="8">
        <v>0</v>
      </c>
      <c r="W128" s="8">
        <v>0</v>
      </c>
      <c r="Y128" s="4" t="s">
        <v>53</v>
      </c>
      <c r="Z128" s="8">
        <v>0</v>
      </c>
      <c r="AA128" s="8">
        <v>0</v>
      </c>
      <c r="AB128" s="8">
        <v>0</v>
      </c>
      <c r="AC128" s="8">
        <v>0</v>
      </c>
      <c r="AE128" s="4" t="s">
        <v>53</v>
      </c>
      <c r="AF128" s="8">
        <v>0</v>
      </c>
      <c r="AG128" s="8">
        <v>0</v>
      </c>
      <c r="AH128" s="8">
        <v>0</v>
      </c>
      <c r="AI128" s="8">
        <v>0</v>
      </c>
      <c r="AJ128" s="8"/>
      <c r="AK128" s="8"/>
      <c r="AL128" s="8"/>
      <c r="AM128" s="8"/>
    </row>
    <row r="129" spans="1:39" ht="25.5">
      <c r="A129" s="6" t="s">
        <v>54</v>
      </c>
      <c r="B129" s="7"/>
      <c r="C129" s="7"/>
      <c r="D129" s="8">
        <v>0</v>
      </c>
      <c r="E129" s="8">
        <v>0</v>
      </c>
      <c r="G129" s="6" t="s">
        <v>54</v>
      </c>
      <c r="H129" s="7"/>
      <c r="I129" s="7"/>
      <c r="J129" s="8">
        <v>0</v>
      </c>
      <c r="K129" s="8">
        <v>0</v>
      </c>
      <c r="M129" s="6" t="s">
        <v>54</v>
      </c>
      <c r="N129" s="7"/>
      <c r="O129" s="7"/>
      <c r="P129" s="8">
        <v>0</v>
      </c>
      <c r="Q129" s="8">
        <v>0</v>
      </c>
      <c r="S129" s="6" t="s">
        <v>54</v>
      </c>
      <c r="T129" s="7"/>
      <c r="U129" s="7"/>
      <c r="V129" s="8">
        <v>0</v>
      </c>
      <c r="W129" s="8">
        <v>0</v>
      </c>
      <c r="Y129" s="6" t="s">
        <v>54</v>
      </c>
      <c r="Z129" s="7"/>
      <c r="AA129" s="7"/>
      <c r="AB129" s="8">
        <v>0</v>
      </c>
      <c r="AC129" s="8">
        <v>0</v>
      </c>
      <c r="AE129" s="6" t="s">
        <v>54</v>
      </c>
      <c r="AF129" s="7"/>
      <c r="AG129" s="7"/>
      <c r="AH129" s="8">
        <v>0</v>
      </c>
      <c r="AI129" s="8">
        <v>0</v>
      </c>
      <c r="AJ129" s="8"/>
      <c r="AK129" s="8"/>
      <c r="AL129" s="8"/>
      <c r="AM129" s="8"/>
    </row>
    <row r="130" spans="1:39" ht="25.5">
      <c r="A130" s="6" t="s">
        <v>55</v>
      </c>
      <c r="B130" s="7"/>
      <c r="C130" s="7"/>
      <c r="D130" s="8">
        <v>0</v>
      </c>
      <c r="E130" s="8">
        <v>0</v>
      </c>
      <c r="G130" s="6" t="s">
        <v>55</v>
      </c>
      <c r="H130" s="7"/>
      <c r="I130" s="7"/>
      <c r="J130" s="8">
        <v>0</v>
      </c>
      <c r="K130" s="8">
        <v>0</v>
      </c>
      <c r="M130" s="6" t="s">
        <v>55</v>
      </c>
      <c r="N130" s="7"/>
      <c r="O130" s="7"/>
      <c r="P130" s="8">
        <v>0</v>
      </c>
      <c r="Q130" s="8">
        <v>0</v>
      </c>
      <c r="S130" s="6" t="s">
        <v>55</v>
      </c>
      <c r="T130" s="7"/>
      <c r="U130" s="7"/>
      <c r="V130" s="8">
        <v>0</v>
      </c>
      <c r="W130" s="8">
        <v>0</v>
      </c>
      <c r="Y130" s="6" t="s">
        <v>55</v>
      </c>
      <c r="Z130" s="7"/>
      <c r="AA130" s="7"/>
      <c r="AB130" s="8">
        <v>0</v>
      </c>
      <c r="AC130" s="8">
        <v>0</v>
      </c>
      <c r="AE130" s="6" t="s">
        <v>55</v>
      </c>
      <c r="AF130" s="7"/>
      <c r="AG130" s="7"/>
      <c r="AH130" s="8">
        <v>0</v>
      </c>
      <c r="AI130" s="8">
        <v>0</v>
      </c>
      <c r="AJ130" s="8"/>
      <c r="AK130" s="8"/>
      <c r="AL130" s="8"/>
      <c r="AM130" s="8"/>
    </row>
    <row r="131" spans="1:39" ht="25.5">
      <c r="A131" s="6" t="s">
        <v>56</v>
      </c>
      <c r="B131" s="7"/>
      <c r="C131" s="7"/>
      <c r="D131" s="8">
        <v>0</v>
      </c>
      <c r="E131" s="8">
        <v>0</v>
      </c>
      <c r="G131" s="6" t="s">
        <v>56</v>
      </c>
      <c r="H131" s="7"/>
      <c r="I131" s="7"/>
      <c r="J131" s="8">
        <v>0</v>
      </c>
      <c r="K131" s="8">
        <v>0</v>
      </c>
      <c r="M131" s="6" t="s">
        <v>56</v>
      </c>
      <c r="N131" s="7"/>
      <c r="O131" s="7"/>
      <c r="P131" s="8">
        <v>0</v>
      </c>
      <c r="Q131" s="8">
        <v>0</v>
      </c>
      <c r="S131" s="6" t="s">
        <v>56</v>
      </c>
      <c r="T131" s="7"/>
      <c r="U131" s="7"/>
      <c r="V131" s="8">
        <v>0</v>
      </c>
      <c r="W131" s="8">
        <v>0</v>
      </c>
      <c r="Y131" s="6" t="s">
        <v>56</v>
      </c>
      <c r="Z131" s="7"/>
      <c r="AA131" s="7"/>
      <c r="AB131" s="8">
        <v>0</v>
      </c>
      <c r="AC131" s="8">
        <v>0</v>
      </c>
      <c r="AE131" s="6" t="s">
        <v>56</v>
      </c>
      <c r="AF131" s="7"/>
      <c r="AG131" s="7"/>
      <c r="AH131" s="8">
        <v>0</v>
      </c>
      <c r="AI131" s="8">
        <v>0</v>
      </c>
      <c r="AJ131" s="8"/>
      <c r="AK131" s="8"/>
      <c r="AL131" s="8"/>
      <c r="AM131" s="8"/>
    </row>
    <row r="132" spans="1:39" ht="12.75">
      <c r="A132" s="4" t="s">
        <v>57</v>
      </c>
      <c r="B132" s="7"/>
      <c r="C132" s="8">
        <v>0</v>
      </c>
      <c r="D132" s="8">
        <v>0</v>
      </c>
      <c r="E132" s="8">
        <v>0</v>
      </c>
      <c r="G132" s="4" t="s">
        <v>57</v>
      </c>
      <c r="H132" s="7"/>
      <c r="I132" s="8">
        <v>0</v>
      </c>
      <c r="J132" s="8">
        <v>0</v>
      </c>
      <c r="K132" s="8">
        <v>0</v>
      </c>
      <c r="M132" s="4" t="s">
        <v>57</v>
      </c>
      <c r="N132" s="7"/>
      <c r="O132" s="8">
        <v>0</v>
      </c>
      <c r="P132" s="8">
        <v>0</v>
      </c>
      <c r="Q132" s="8">
        <v>0.1</v>
      </c>
      <c r="S132" s="4" t="s">
        <v>57</v>
      </c>
      <c r="T132" s="7"/>
      <c r="U132" s="8">
        <v>0</v>
      </c>
      <c r="V132" s="8">
        <v>0</v>
      </c>
      <c r="W132" s="8">
        <v>0</v>
      </c>
      <c r="Y132" s="4" t="s">
        <v>57</v>
      </c>
      <c r="Z132" s="7"/>
      <c r="AA132" s="8">
        <v>0</v>
      </c>
      <c r="AB132" s="8">
        <v>0</v>
      </c>
      <c r="AC132" s="8">
        <v>0</v>
      </c>
      <c r="AE132" s="4" t="s">
        <v>57</v>
      </c>
      <c r="AF132" s="7"/>
      <c r="AG132" s="8">
        <v>0</v>
      </c>
      <c r="AH132" s="8">
        <v>0</v>
      </c>
      <c r="AI132" s="8">
        <v>0</v>
      </c>
      <c r="AJ132" s="8"/>
      <c r="AK132" s="8"/>
      <c r="AL132" s="8"/>
      <c r="AM132" s="8"/>
    </row>
    <row r="133" spans="1:39" ht="12.75">
      <c r="A133" s="4" t="s">
        <v>58</v>
      </c>
      <c r="B133" s="8">
        <v>0</v>
      </c>
      <c r="C133" s="8">
        <v>0</v>
      </c>
      <c r="D133" s="8">
        <v>0</v>
      </c>
      <c r="E133" s="8">
        <v>0</v>
      </c>
      <c r="G133" s="4" t="s">
        <v>58</v>
      </c>
      <c r="H133" s="8">
        <v>0</v>
      </c>
      <c r="I133" s="8">
        <v>0</v>
      </c>
      <c r="J133" s="8">
        <v>0</v>
      </c>
      <c r="K133" s="8">
        <v>0</v>
      </c>
      <c r="M133" s="4" t="s">
        <v>58</v>
      </c>
      <c r="N133" s="8">
        <v>0</v>
      </c>
      <c r="O133" s="8">
        <v>0</v>
      </c>
      <c r="P133" s="8">
        <v>0</v>
      </c>
      <c r="Q133" s="8">
        <v>0</v>
      </c>
      <c r="S133" s="4" t="s">
        <v>58</v>
      </c>
      <c r="T133" s="8">
        <v>0</v>
      </c>
      <c r="U133" s="8">
        <v>0</v>
      </c>
      <c r="V133" s="8">
        <v>0</v>
      </c>
      <c r="W133" s="8">
        <v>0</v>
      </c>
      <c r="Y133" s="4" t="s">
        <v>58</v>
      </c>
      <c r="Z133" s="8">
        <v>0</v>
      </c>
      <c r="AA133" s="8">
        <v>0</v>
      </c>
      <c r="AB133" s="8">
        <v>0</v>
      </c>
      <c r="AC133" s="8">
        <v>0</v>
      </c>
      <c r="AE133" s="4" t="s">
        <v>58</v>
      </c>
      <c r="AF133" s="8">
        <v>0</v>
      </c>
      <c r="AG133" s="8">
        <v>0</v>
      </c>
      <c r="AH133" s="8">
        <v>0</v>
      </c>
      <c r="AI133" s="8">
        <v>0</v>
      </c>
      <c r="AJ133" s="8"/>
      <c r="AK133" s="8"/>
      <c r="AL133" s="8"/>
      <c r="AM133" s="8"/>
    </row>
    <row r="134" spans="1:39" ht="12.75">
      <c r="A134" s="4" t="s">
        <v>59</v>
      </c>
      <c r="B134" s="8">
        <v>0</v>
      </c>
      <c r="C134" s="8">
        <v>0</v>
      </c>
      <c r="D134" s="8">
        <v>0</v>
      </c>
      <c r="E134" s="8">
        <v>0</v>
      </c>
      <c r="G134" s="4" t="s">
        <v>59</v>
      </c>
      <c r="H134" s="8">
        <v>0</v>
      </c>
      <c r="I134" s="8">
        <v>0</v>
      </c>
      <c r="J134" s="8">
        <v>0</v>
      </c>
      <c r="K134" s="8">
        <v>0</v>
      </c>
      <c r="M134" s="4" t="s">
        <v>59</v>
      </c>
      <c r="N134" s="8">
        <v>0</v>
      </c>
      <c r="O134" s="8">
        <v>0</v>
      </c>
      <c r="P134" s="8">
        <v>0</v>
      </c>
      <c r="Q134" s="8">
        <v>0</v>
      </c>
      <c r="S134" s="4" t="s">
        <v>59</v>
      </c>
      <c r="T134" s="8">
        <v>0</v>
      </c>
      <c r="U134" s="8">
        <v>0</v>
      </c>
      <c r="V134" s="8">
        <v>0</v>
      </c>
      <c r="W134" s="8">
        <v>0</v>
      </c>
      <c r="Y134" s="4" t="s">
        <v>59</v>
      </c>
      <c r="Z134" s="8">
        <v>0</v>
      </c>
      <c r="AA134" s="8">
        <v>0</v>
      </c>
      <c r="AB134" s="8">
        <v>0</v>
      </c>
      <c r="AC134" s="8">
        <v>0</v>
      </c>
      <c r="AE134" s="4" t="s">
        <v>59</v>
      </c>
      <c r="AF134" s="8">
        <v>0</v>
      </c>
      <c r="AG134" s="8">
        <v>0</v>
      </c>
      <c r="AH134" s="8">
        <v>0</v>
      </c>
      <c r="AI134" s="8">
        <v>0</v>
      </c>
      <c r="AJ134" s="8"/>
      <c r="AK134" s="8"/>
      <c r="AL134" s="8"/>
      <c r="AM134" s="8"/>
    </row>
    <row r="135" spans="1:39" ht="12.75">
      <c r="A135" s="4" t="s">
        <v>60</v>
      </c>
      <c r="B135" s="7"/>
      <c r="C135" s="8">
        <v>0</v>
      </c>
      <c r="D135" s="8">
        <v>0</v>
      </c>
      <c r="E135" s="8">
        <v>0</v>
      </c>
      <c r="G135" s="4" t="s">
        <v>60</v>
      </c>
      <c r="H135" s="7"/>
      <c r="I135" s="8">
        <v>0</v>
      </c>
      <c r="J135" s="8">
        <v>0.1</v>
      </c>
      <c r="K135" s="8">
        <v>0</v>
      </c>
      <c r="M135" s="4" t="s">
        <v>60</v>
      </c>
      <c r="N135" s="7"/>
      <c r="O135" s="8">
        <v>0.1</v>
      </c>
      <c r="P135" s="8">
        <v>0.3</v>
      </c>
      <c r="Q135" s="8">
        <v>0.2</v>
      </c>
      <c r="S135" s="4" t="s">
        <v>60</v>
      </c>
      <c r="T135" s="7"/>
      <c r="U135" s="8">
        <v>0</v>
      </c>
      <c r="V135" s="8">
        <v>0</v>
      </c>
      <c r="W135" s="8">
        <v>0</v>
      </c>
      <c r="Y135" s="4" t="s">
        <v>60</v>
      </c>
      <c r="Z135" s="7"/>
      <c r="AA135" s="8">
        <v>0</v>
      </c>
      <c r="AB135" s="8">
        <v>0</v>
      </c>
      <c r="AC135" s="8">
        <v>0</v>
      </c>
      <c r="AE135" s="4" t="s">
        <v>60</v>
      </c>
      <c r="AF135" s="7"/>
      <c r="AG135" s="8">
        <v>0</v>
      </c>
      <c r="AH135" s="8">
        <v>0</v>
      </c>
      <c r="AI135" s="8">
        <v>0</v>
      </c>
      <c r="AJ135" s="8"/>
      <c r="AK135" s="8"/>
      <c r="AL135" s="8"/>
      <c r="AM135" s="8"/>
    </row>
    <row r="136" spans="1:39" ht="12.75">
      <c r="A136" s="4" t="s">
        <v>61</v>
      </c>
      <c r="B136" s="7"/>
      <c r="C136" s="7"/>
      <c r="D136" s="7"/>
      <c r="E136" s="8">
        <v>0</v>
      </c>
      <c r="G136" s="4" t="s">
        <v>61</v>
      </c>
      <c r="H136" s="7"/>
      <c r="I136" s="7"/>
      <c r="J136" s="7"/>
      <c r="K136" s="8">
        <v>0</v>
      </c>
      <c r="M136" s="4" t="s">
        <v>61</v>
      </c>
      <c r="N136" s="7"/>
      <c r="O136" s="7"/>
      <c r="P136" s="7"/>
      <c r="Q136" s="8">
        <v>0</v>
      </c>
      <c r="S136" s="4" t="s">
        <v>61</v>
      </c>
      <c r="T136" s="7"/>
      <c r="U136" s="7"/>
      <c r="V136" s="7"/>
      <c r="W136" s="8">
        <v>0</v>
      </c>
      <c r="Y136" s="4" t="s">
        <v>61</v>
      </c>
      <c r="Z136" s="7"/>
      <c r="AA136" s="7"/>
      <c r="AB136" s="7"/>
      <c r="AC136" s="8">
        <v>0</v>
      </c>
      <c r="AE136" s="4" t="s">
        <v>61</v>
      </c>
      <c r="AF136" s="7"/>
      <c r="AG136" s="7"/>
      <c r="AH136" s="7"/>
      <c r="AI136" s="8">
        <v>0</v>
      </c>
      <c r="AJ136" s="8"/>
      <c r="AK136" s="8"/>
      <c r="AL136" s="8"/>
      <c r="AM136" s="8"/>
    </row>
    <row r="137" spans="1:39" ht="12.75">
      <c r="A137" s="4" t="s">
        <v>62</v>
      </c>
      <c r="B137" s="7"/>
      <c r="C137" s="7"/>
      <c r="D137" s="7"/>
      <c r="E137" s="8">
        <v>0</v>
      </c>
      <c r="G137" s="4" t="s">
        <v>62</v>
      </c>
      <c r="H137" s="7"/>
      <c r="I137" s="7"/>
      <c r="J137" s="7"/>
      <c r="K137" s="8">
        <v>0</v>
      </c>
      <c r="M137" s="4" t="s">
        <v>62</v>
      </c>
      <c r="N137" s="7"/>
      <c r="O137" s="7"/>
      <c r="P137" s="7"/>
      <c r="Q137" s="8">
        <v>0</v>
      </c>
      <c r="S137" s="4" t="s">
        <v>62</v>
      </c>
      <c r="T137" s="7"/>
      <c r="U137" s="7"/>
      <c r="V137" s="7"/>
      <c r="W137" s="8">
        <v>0</v>
      </c>
      <c r="Y137" s="4" t="s">
        <v>62</v>
      </c>
      <c r="Z137" s="7"/>
      <c r="AA137" s="7"/>
      <c r="AB137" s="7"/>
      <c r="AC137" s="8">
        <v>0</v>
      </c>
      <c r="AE137" s="4" t="s">
        <v>62</v>
      </c>
      <c r="AF137" s="7"/>
      <c r="AG137" s="7"/>
      <c r="AH137" s="7"/>
      <c r="AI137" s="8">
        <v>0</v>
      </c>
      <c r="AJ137" s="8"/>
      <c r="AK137" s="8"/>
      <c r="AL137" s="8"/>
      <c r="AM137" s="8"/>
    </row>
    <row r="138" spans="1:39" ht="12.75">
      <c r="A138" s="4" t="s">
        <v>63</v>
      </c>
      <c r="B138" s="7"/>
      <c r="C138" s="7"/>
      <c r="D138" s="8">
        <v>0</v>
      </c>
      <c r="E138" s="8">
        <v>0</v>
      </c>
      <c r="G138" s="4" t="s">
        <v>63</v>
      </c>
      <c r="H138" s="7"/>
      <c r="I138" s="7"/>
      <c r="J138" s="8">
        <v>0</v>
      </c>
      <c r="K138" s="8">
        <v>0</v>
      </c>
      <c r="M138" s="4" t="s">
        <v>63</v>
      </c>
      <c r="N138" s="7"/>
      <c r="O138" s="7"/>
      <c r="P138" s="8">
        <v>0</v>
      </c>
      <c r="Q138" s="8">
        <v>0</v>
      </c>
      <c r="S138" s="4" t="s">
        <v>63</v>
      </c>
      <c r="T138" s="7"/>
      <c r="U138" s="7"/>
      <c r="V138" s="8">
        <v>0</v>
      </c>
      <c r="W138" s="8">
        <v>0</v>
      </c>
      <c r="Y138" s="4" t="s">
        <v>63</v>
      </c>
      <c r="Z138" s="7"/>
      <c r="AA138" s="7"/>
      <c r="AB138" s="8">
        <v>0</v>
      </c>
      <c r="AC138" s="8">
        <v>0</v>
      </c>
      <c r="AE138" s="4" t="s">
        <v>63</v>
      </c>
      <c r="AF138" s="7"/>
      <c r="AG138" s="7"/>
      <c r="AH138" s="8">
        <v>0</v>
      </c>
      <c r="AI138" s="8">
        <v>0</v>
      </c>
      <c r="AJ138" s="8"/>
      <c r="AK138" s="8"/>
      <c r="AL138" s="8"/>
      <c r="AM138" s="8"/>
    </row>
    <row r="139" spans="1:39" ht="12.75">
      <c r="A139" s="4" t="s">
        <v>64</v>
      </c>
      <c r="B139" s="7"/>
      <c r="C139" s="8">
        <v>0</v>
      </c>
      <c r="D139" s="8">
        <v>0</v>
      </c>
      <c r="E139" s="8">
        <v>0</v>
      </c>
      <c r="G139" s="4" t="s">
        <v>64</v>
      </c>
      <c r="H139" s="7"/>
      <c r="I139" s="8">
        <v>0</v>
      </c>
      <c r="J139" s="8">
        <v>0.1</v>
      </c>
      <c r="K139" s="8">
        <v>0</v>
      </c>
      <c r="M139" s="4" t="s">
        <v>64</v>
      </c>
      <c r="N139" s="7"/>
      <c r="O139" s="8">
        <v>0.1</v>
      </c>
      <c r="P139" s="8">
        <v>0.4</v>
      </c>
      <c r="Q139" s="8">
        <v>0.1</v>
      </c>
      <c r="S139" s="4" t="s">
        <v>64</v>
      </c>
      <c r="T139" s="7"/>
      <c r="U139" s="8">
        <v>0</v>
      </c>
      <c r="V139" s="8">
        <v>0</v>
      </c>
      <c r="W139" s="8">
        <v>0</v>
      </c>
      <c r="Y139" s="4" t="s">
        <v>64</v>
      </c>
      <c r="Z139" s="7"/>
      <c r="AA139" s="8">
        <v>0</v>
      </c>
      <c r="AB139" s="8">
        <v>0</v>
      </c>
      <c r="AC139" s="8">
        <v>0</v>
      </c>
      <c r="AE139" s="4" t="s">
        <v>64</v>
      </c>
      <c r="AF139" s="7"/>
      <c r="AG139" s="8">
        <v>0</v>
      </c>
      <c r="AH139" s="8">
        <v>0.3</v>
      </c>
      <c r="AI139" s="8">
        <v>0</v>
      </c>
      <c r="AJ139" s="8"/>
      <c r="AK139" s="8"/>
      <c r="AL139" s="8"/>
      <c r="AM139" s="8"/>
    </row>
    <row r="140" spans="1:39" ht="12.75">
      <c r="A140" s="4" t="s">
        <v>65</v>
      </c>
      <c r="B140" s="8">
        <v>0</v>
      </c>
      <c r="C140" s="8">
        <v>0</v>
      </c>
      <c r="D140" s="8">
        <v>0</v>
      </c>
      <c r="E140" s="8">
        <v>0</v>
      </c>
      <c r="G140" s="4" t="s">
        <v>65</v>
      </c>
      <c r="H140" s="8">
        <v>0</v>
      </c>
      <c r="I140" s="8">
        <v>0.2</v>
      </c>
      <c r="J140" s="8">
        <v>0.1</v>
      </c>
      <c r="K140" s="8">
        <v>0</v>
      </c>
      <c r="M140" s="4" t="s">
        <v>65</v>
      </c>
      <c r="N140" s="8">
        <v>0.1</v>
      </c>
      <c r="O140" s="8">
        <v>0.3</v>
      </c>
      <c r="P140" s="8">
        <v>0.3</v>
      </c>
      <c r="Q140" s="8">
        <v>0</v>
      </c>
      <c r="S140" s="4" t="s">
        <v>65</v>
      </c>
      <c r="T140" s="8">
        <v>0</v>
      </c>
      <c r="U140" s="8">
        <v>0</v>
      </c>
      <c r="V140" s="8">
        <v>0</v>
      </c>
      <c r="W140" s="8">
        <v>0</v>
      </c>
      <c r="Y140" s="4" t="s">
        <v>65</v>
      </c>
      <c r="Z140" s="8">
        <v>0</v>
      </c>
      <c r="AA140" s="8">
        <v>0</v>
      </c>
      <c r="AB140" s="8">
        <v>0</v>
      </c>
      <c r="AC140" s="8">
        <v>0</v>
      </c>
      <c r="AE140" s="4" t="s">
        <v>65</v>
      </c>
      <c r="AF140" s="8">
        <v>0</v>
      </c>
      <c r="AG140" s="8">
        <v>0.1</v>
      </c>
      <c r="AH140" s="8">
        <v>0</v>
      </c>
      <c r="AI140" s="8">
        <v>0</v>
      </c>
      <c r="AJ140" s="8"/>
      <c r="AK140" s="8"/>
      <c r="AL140" s="8"/>
      <c r="AM140" s="8"/>
    </row>
    <row r="141" spans="1:39" ht="12.75">
      <c r="A141" s="4" t="s">
        <v>66</v>
      </c>
      <c r="B141" s="8">
        <v>0</v>
      </c>
      <c r="C141" s="8">
        <v>0</v>
      </c>
      <c r="D141" s="8">
        <v>0</v>
      </c>
      <c r="E141" s="8">
        <v>0</v>
      </c>
      <c r="G141" s="4" t="s">
        <v>66</v>
      </c>
      <c r="H141" s="8">
        <v>0</v>
      </c>
      <c r="I141" s="8">
        <v>0</v>
      </c>
      <c r="J141" s="8">
        <v>0</v>
      </c>
      <c r="K141" s="8">
        <v>0</v>
      </c>
      <c r="M141" s="4" t="s">
        <v>66</v>
      </c>
      <c r="N141" s="8">
        <v>0</v>
      </c>
      <c r="O141" s="8">
        <v>0</v>
      </c>
      <c r="P141" s="8">
        <v>0</v>
      </c>
      <c r="Q141" s="8">
        <v>0</v>
      </c>
      <c r="S141" s="4" t="s">
        <v>66</v>
      </c>
      <c r="T141" s="8">
        <v>0</v>
      </c>
      <c r="U141" s="8">
        <v>0</v>
      </c>
      <c r="V141" s="8">
        <v>0</v>
      </c>
      <c r="W141" s="8">
        <v>0</v>
      </c>
      <c r="Y141" s="4" t="s">
        <v>66</v>
      </c>
      <c r="Z141" s="8">
        <v>0</v>
      </c>
      <c r="AA141" s="8">
        <v>0</v>
      </c>
      <c r="AB141" s="8">
        <v>0</v>
      </c>
      <c r="AC141" s="8">
        <v>0</v>
      </c>
      <c r="AE141" s="4" t="s">
        <v>66</v>
      </c>
      <c r="AF141" s="8">
        <v>0</v>
      </c>
      <c r="AG141" s="8">
        <v>0</v>
      </c>
      <c r="AH141" s="8">
        <v>0</v>
      </c>
      <c r="AI141" s="8">
        <v>0</v>
      </c>
      <c r="AJ141" s="8"/>
      <c r="AK141" s="8"/>
      <c r="AL141" s="8"/>
      <c r="AM141" s="8"/>
    </row>
    <row r="142" spans="1:39" ht="12.75">
      <c r="A142" s="4" t="s">
        <v>67</v>
      </c>
      <c r="B142" s="8">
        <v>0</v>
      </c>
      <c r="C142" s="8">
        <v>0</v>
      </c>
      <c r="D142" s="8">
        <v>0</v>
      </c>
      <c r="E142" s="8">
        <v>0</v>
      </c>
      <c r="G142" s="4" t="s">
        <v>67</v>
      </c>
      <c r="H142" s="8">
        <v>0.2</v>
      </c>
      <c r="I142" s="8">
        <v>0</v>
      </c>
      <c r="J142" s="8">
        <v>0</v>
      </c>
      <c r="K142" s="8">
        <v>0</v>
      </c>
      <c r="M142" s="4" t="s">
        <v>67</v>
      </c>
      <c r="N142" s="8">
        <v>0.5</v>
      </c>
      <c r="O142" s="8">
        <v>0.1</v>
      </c>
      <c r="P142" s="8">
        <v>0.1</v>
      </c>
      <c r="Q142" s="8">
        <v>0.1</v>
      </c>
      <c r="S142" s="4" t="s">
        <v>67</v>
      </c>
      <c r="T142" s="8">
        <v>0</v>
      </c>
      <c r="U142" s="8">
        <v>0</v>
      </c>
      <c r="V142" s="8">
        <v>0</v>
      </c>
      <c r="W142" s="8">
        <v>0</v>
      </c>
      <c r="Y142" s="4" t="s">
        <v>67</v>
      </c>
      <c r="Z142" s="8">
        <v>0.1</v>
      </c>
      <c r="AA142" s="8">
        <v>0</v>
      </c>
      <c r="AB142" s="8">
        <v>0</v>
      </c>
      <c r="AC142" s="8">
        <v>0</v>
      </c>
      <c r="AE142" s="4" t="s">
        <v>67</v>
      </c>
      <c r="AF142" s="8">
        <v>0.3</v>
      </c>
      <c r="AG142" s="8">
        <v>0.1</v>
      </c>
      <c r="AH142" s="8">
        <v>0</v>
      </c>
      <c r="AI142" s="8">
        <v>0</v>
      </c>
      <c r="AJ142" s="8"/>
      <c r="AK142" s="8"/>
      <c r="AL142" s="8"/>
      <c r="AM142" s="8"/>
    </row>
    <row r="143" spans="1:39" ht="12.75">
      <c r="A143" s="4" t="s">
        <v>68</v>
      </c>
      <c r="B143" s="8">
        <v>0</v>
      </c>
      <c r="C143" s="8">
        <v>0</v>
      </c>
      <c r="D143" s="8">
        <v>0</v>
      </c>
      <c r="E143" s="8">
        <v>0</v>
      </c>
      <c r="G143" s="4" t="s">
        <v>68</v>
      </c>
      <c r="H143" s="8">
        <v>0</v>
      </c>
      <c r="I143" s="8">
        <v>0</v>
      </c>
      <c r="J143" s="8">
        <v>0</v>
      </c>
      <c r="K143" s="8">
        <v>0</v>
      </c>
      <c r="M143" s="4" t="s">
        <v>68</v>
      </c>
      <c r="N143" s="8">
        <v>0.2</v>
      </c>
      <c r="O143" s="8">
        <v>0</v>
      </c>
      <c r="P143" s="8">
        <v>0</v>
      </c>
      <c r="Q143" s="8">
        <v>0</v>
      </c>
      <c r="S143" s="4" t="s">
        <v>68</v>
      </c>
      <c r="T143" s="8">
        <v>0</v>
      </c>
      <c r="U143" s="8">
        <v>0</v>
      </c>
      <c r="V143" s="8">
        <v>0</v>
      </c>
      <c r="W143" s="8">
        <v>0</v>
      </c>
      <c r="Y143" s="4" t="s">
        <v>68</v>
      </c>
      <c r="Z143" s="8">
        <v>0</v>
      </c>
      <c r="AA143" s="8">
        <v>0</v>
      </c>
      <c r="AB143" s="8">
        <v>0</v>
      </c>
      <c r="AC143" s="8">
        <v>0</v>
      </c>
      <c r="AE143" s="4" t="s">
        <v>68</v>
      </c>
      <c r="AF143" s="8">
        <v>0</v>
      </c>
      <c r="AG143" s="8">
        <v>0</v>
      </c>
      <c r="AH143" s="8">
        <v>0</v>
      </c>
      <c r="AI143" s="8">
        <v>0</v>
      </c>
      <c r="AJ143" s="8"/>
      <c r="AK143" s="8"/>
      <c r="AL143" s="8"/>
      <c r="AM143" s="8"/>
    </row>
    <row r="144" spans="1:39" ht="12.75">
      <c r="A144" s="4" t="s">
        <v>69</v>
      </c>
      <c r="B144" s="8">
        <v>0.6</v>
      </c>
      <c r="C144" s="8">
        <v>0.6</v>
      </c>
      <c r="D144" s="8">
        <v>0.1</v>
      </c>
      <c r="E144" s="8">
        <v>0</v>
      </c>
      <c r="G144" s="4" t="s">
        <v>69</v>
      </c>
      <c r="H144" s="8">
        <v>1</v>
      </c>
      <c r="I144" s="8">
        <v>0.9</v>
      </c>
      <c r="J144" s="8">
        <v>0.3</v>
      </c>
      <c r="K144" s="8">
        <v>0</v>
      </c>
      <c r="M144" s="4" t="s">
        <v>69</v>
      </c>
      <c r="N144" s="8">
        <v>1</v>
      </c>
      <c r="O144" s="8">
        <v>1</v>
      </c>
      <c r="P144" s="8">
        <v>0.5</v>
      </c>
      <c r="Q144" s="8">
        <v>0</v>
      </c>
      <c r="S144" s="4" t="s">
        <v>69</v>
      </c>
      <c r="T144" s="8">
        <v>0.2</v>
      </c>
      <c r="U144" s="8">
        <v>0.2</v>
      </c>
      <c r="V144" s="8">
        <v>0</v>
      </c>
      <c r="W144" s="8">
        <v>0</v>
      </c>
      <c r="Y144" s="4" t="s">
        <v>69</v>
      </c>
      <c r="Z144" s="8">
        <v>0.7</v>
      </c>
      <c r="AA144" s="8">
        <v>0.7</v>
      </c>
      <c r="AB144" s="8">
        <v>0</v>
      </c>
      <c r="AC144" s="8">
        <v>0</v>
      </c>
      <c r="AE144" s="4" t="s">
        <v>69</v>
      </c>
      <c r="AF144" s="8">
        <v>0.9</v>
      </c>
      <c r="AG144" s="8">
        <v>1</v>
      </c>
      <c r="AH144" s="8">
        <v>0.1</v>
      </c>
      <c r="AI144" s="8">
        <v>0</v>
      </c>
      <c r="AJ144" s="8"/>
      <c r="AK144" s="8"/>
      <c r="AL144" s="8"/>
      <c r="AM144" s="8"/>
    </row>
    <row r="145" spans="1:39" ht="12.75">
      <c r="A145" s="4" t="s">
        <v>70</v>
      </c>
      <c r="B145" s="8">
        <v>0</v>
      </c>
      <c r="C145" s="8">
        <v>0</v>
      </c>
      <c r="D145" s="8">
        <v>0</v>
      </c>
      <c r="E145" s="8">
        <v>0</v>
      </c>
      <c r="G145" s="4" t="s">
        <v>70</v>
      </c>
      <c r="H145" s="8">
        <v>0</v>
      </c>
      <c r="I145" s="8">
        <v>0</v>
      </c>
      <c r="J145" s="8">
        <v>0.2</v>
      </c>
      <c r="K145" s="8">
        <v>0</v>
      </c>
      <c r="M145" s="4" t="s">
        <v>70</v>
      </c>
      <c r="N145" s="8">
        <v>0</v>
      </c>
      <c r="O145" s="8">
        <v>0.1</v>
      </c>
      <c r="P145" s="8">
        <v>0.4</v>
      </c>
      <c r="Q145" s="8">
        <v>0.1</v>
      </c>
      <c r="S145" s="4" t="s">
        <v>70</v>
      </c>
      <c r="T145" s="8">
        <v>0</v>
      </c>
      <c r="U145" s="8">
        <v>0</v>
      </c>
      <c r="V145" s="8">
        <v>0</v>
      </c>
      <c r="W145" s="8">
        <v>0</v>
      </c>
      <c r="Y145" s="4" t="s">
        <v>70</v>
      </c>
      <c r="Z145" s="8">
        <v>0</v>
      </c>
      <c r="AA145" s="8">
        <v>0</v>
      </c>
      <c r="AB145" s="8">
        <v>0.1</v>
      </c>
      <c r="AC145" s="8">
        <v>0</v>
      </c>
      <c r="AE145" s="4" t="s">
        <v>70</v>
      </c>
      <c r="AF145" s="8">
        <v>0</v>
      </c>
      <c r="AG145" s="8">
        <v>0</v>
      </c>
      <c r="AH145" s="8">
        <v>0.2</v>
      </c>
      <c r="AI145" s="8">
        <v>0</v>
      </c>
      <c r="AJ145" s="8"/>
      <c r="AK145" s="8"/>
      <c r="AL145" s="8"/>
      <c r="AM145" s="8"/>
    </row>
    <row r="146" spans="1:39" ht="12.75">
      <c r="A146" s="4" t="s">
        <v>71</v>
      </c>
      <c r="B146" s="7"/>
      <c r="C146" s="8">
        <v>0</v>
      </c>
      <c r="D146" s="8">
        <v>0</v>
      </c>
      <c r="E146" s="8">
        <v>0</v>
      </c>
      <c r="G146" s="4" t="s">
        <v>71</v>
      </c>
      <c r="H146" s="7"/>
      <c r="I146" s="8">
        <v>0.1</v>
      </c>
      <c r="J146" s="8">
        <v>0</v>
      </c>
      <c r="K146" s="8">
        <v>0</v>
      </c>
      <c r="M146" s="4" t="s">
        <v>71</v>
      </c>
      <c r="N146" s="7"/>
      <c r="O146" s="8">
        <v>0.2</v>
      </c>
      <c r="P146" s="8">
        <v>0.1</v>
      </c>
      <c r="Q146" s="8">
        <v>0.1</v>
      </c>
      <c r="S146" s="4" t="s">
        <v>71</v>
      </c>
      <c r="T146" s="7"/>
      <c r="U146" s="8">
        <v>0</v>
      </c>
      <c r="V146" s="8">
        <v>0</v>
      </c>
      <c r="W146" s="8">
        <v>0</v>
      </c>
      <c r="Y146" s="4" t="s">
        <v>71</v>
      </c>
      <c r="Z146" s="7"/>
      <c r="AA146" s="8">
        <v>0</v>
      </c>
      <c r="AB146" s="8">
        <v>0</v>
      </c>
      <c r="AC146" s="8">
        <v>0</v>
      </c>
      <c r="AE146" s="4" t="s">
        <v>71</v>
      </c>
      <c r="AF146" s="7"/>
      <c r="AG146" s="8">
        <v>0.1</v>
      </c>
      <c r="AH146" s="8">
        <v>0</v>
      </c>
      <c r="AI146" s="8">
        <v>0</v>
      </c>
      <c r="AJ146" s="8"/>
      <c r="AK146" s="8"/>
      <c r="AL146" s="8"/>
      <c r="AM146" s="8"/>
    </row>
    <row r="147" spans="1:39" ht="12.75">
      <c r="A147" s="4" t="s">
        <v>72</v>
      </c>
      <c r="B147" s="8">
        <v>0</v>
      </c>
      <c r="C147" s="8">
        <v>0</v>
      </c>
      <c r="D147" s="8">
        <v>0</v>
      </c>
      <c r="E147" s="8">
        <v>0</v>
      </c>
      <c r="G147" s="4" t="s">
        <v>72</v>
      </c>
      <c r="H147" s="8">
        <v>0.1</v>
      </c>
      <c r="I147" s="8">
        <v>0</v>
      </c>
      <c r="J147" s="8">
        <v>0</v>
      </c>
      <c r="K147" s="8">
        <v>0</v>
      </c>
      <c r="M147" s="4" t="s">
        <v>72</v>
      </c>
      <c r="N147" s="8">
        <v>0.2</v>
      </c>
      <c r="O147" s="8">
        <v>0.1</v>
      </c>
      <c r="P147" s="8">
        <v>0.1</v>
      </c>
      <c r="Q147" s="8">
        <v>0.4</v>
      </c>
      <c r="S147" s="4" t="s">
        <v>72</v>
      </c>
      <c r="T147" s="8">
        <v>0</v>
      </c>
      <c r="U147" s="8">
        <v>0</v>
      </c>
      <c r="V147" s="8">
        <v>0</v>
      </c>
      <c r="W147" s="8">
        <v>0</v>
      </c>
      <c r="Y147" s="4" t="s">
        <v>72</v>
      </c>
      <c r="Z147" s="8">
        <v>0</v>
      </c>
      <c r="AA147" s="8">
        <v>0</v>
      </c>
      <c r="AB147" s="8">
        <v>0</v>
      </c>
      <c r="AC147" s="8">
        <v>0</v>
      </c>
      <c r="AE147" s="4" t="s">
        <v>72</v>
      </c>
      <c r="AF147" s="8">
        <v>0.1</v>
      </c>
      <c r="AG147" s="8">
        <v>0</v>
      </c>
      <c r="AH147" s="8">
        <v>0</v>
      </c>
      <c r="AI147" s="8">
        <v>0</v>
      </c>
      <c r="AJ147" s="8"/>
      <c r="AK147" s="8"/>
      <c r="AL147" s="8"/>
      <c r="AM147" s="8"/>
    </row>
    <row r="148" spans="1:39" ht="25.5">
      <c r="A148" s="6" t="s">
        <v>73</v>
      </c>
      <c r="B148" s="8">
        <v>0</v>
      </c>
      <c r="C148" s="8">
        <v>0</v>
      </c>
      <c r="D148" s="8">
        <v>0</v>
      </c>
      <c r="E148" s="8">
        <v>0</v>
      </c>
      <c r="G148" s="6" t="s">
        <v>73</v>
      </c>
      <c r="H148" s="8">
        <v>0</v>
      </c>
      <c r="I148" s="8">
        <v>0.1</v>
      </c>
      <c r="J148" s="8">
        <v>0.2</v>
      </c>
      <c r="K148" s="8">
        <v>0</v>
      </c>
      <c r="M148" s="6" t="s">
        <v>73</v>
      </c>
      <c r="N148" s="8">
        <v>0.1</v>
      </c>
      <c r="O148" s="8">
        <v>0.3</v>
      </c>
      <c r="P148" s="8">
        <v>0.5</v>
      </c>
      <c r="Q148" s="8">
        <v>0.2</v>
      </c>
      <c r="S148" s="6" t="s">
        <v>73</v>
      </c>
      <c r="T148" s="8">
        <v>0</v>
      </c>
      <c r="U148" s="8">
        <v>0</v>
      </c>
      <c r="V148" s="8">
        <v>0</v>
      </c>
      <c r="W148" s="8">
        <v>0</v>
      </c>
      <c r="Y148" s="6" t="s">
        <v>73</v>
      </c>
      <c r="Z148" s="8">
        <v>0</v>
      </c>
      <c r="AA148" s="8">
        <v>0</v>
      </c>
      <c r="AB148" s="8">
        <v>0</v>
      </c>
      <c r="AC148" s="8">
        <v>0</v>
      </c>
      <c r="AE148" s="6" t="s">
        <v>73</v>
      </c>
      <c r="AF148" s="8">
        <v>0</v>
      </c>
      <c r="AG148" s="8">
        <v>0.1</v>
      </c>
      <c r="AH148" s="8">
        <v>0.2</v>
      </c>
      <c r="AI148" s="8">
        <v>0</v>
      </c>
      <c r="AJ148" s="8"/>
      <c r="AK148" s="8"/>
      <c r="AL148" s="8"/>
      <c r="AM148" s="8"/>
    </row>
    <row r="149" spans="1:39" ht="12.75">
      <c r="A149" s="4" t="s">
        <v>74</v>
      </c>
      <c r="B149" s="8">
        <v>0</v>
      </c>
      <c r="C149" s="8">
        <v>0</v>
      </c>
      <c r="D149" s="8">
        <v>0.1</v>
      </c>
      <c r="E149" s="8">
        <v>0</v>
      </c>
      <c r="G149" s="4" t="s">
        <v>74</v>
      </c>
      <c r="H149" s="8">
        <v>0</v>
      </c>
      <c r="I149" s="8">
        <v>0.3</v>
      </c>
      <c r="J149" s="8">
        <v>0.5</v>
      </c>
      <c r="K149" s="8">
        <v>0</v>
      </c>
      <c r="M149" s="4" t="s">
        <v>74</v>
      </c>
      <c r="N149" s="8">
        <v>0.1</v>
      </c>
      <c r="O149" s="8">
        <v>0.5</v>
      </c>
      <c r="P149" s="8">
        <v>0.7</v>
      </c>
      <c r="Q149" s="8">
        <v>0</v>
      </c>
      <c r="S149" s="4" t="s">
        <v>74</v>
      </c>
      <c r="T149" s="8">
        <v>0</v>
      </c>
      <c r="U149" s="8">
        <v>0</v>
      </c>
      <c r="V149" s="8">
        <v>0</v>
      </c>
      <c r="W149" s="8">
        <v>0</v>
      </c>
      <c r="Y149" s="4" t="s">
        <v>74</v>
      </c>
      <c r="Z149" s="8">
        <v>0</v>
      </c>
      <c r="AA149" s="8">
        <v>0.1</v>
      </c>
      <c r="AB149" s="8">
        <v>0.3</v>
      </c>
      <c r="AC149" s="8">
        <v>0</v>
      </c>
      <c r="AE149" s="4" t="s">
        <v>74</v>
      </c>
      <c r="AF149" s="8">
        <v>0</v>
      </c>
      <c r="AG149" s="8">
        <v>0.2</v>
      </c>
      <c r="AH149" s="8">
        <v>0.4</v>
      </c>
      <c r="AI149" s="8">
        <v>0</v>
      </c>
      <c r="AJ149" s="8"/>
      <c r="AK149" s="8"/>
      <c r="AL149" s="8"/>
      <c r="AM149" s="8"/>
    </row>
    <row r="150" spans="1:39" ht="12.75">
      <c r="A150" s="4" t="s">
        <v>75</v>
      </c>
      <c r="B150" s="8">
        <v>0</v>
      </c>
      <c r="C150" s="8">
        <v>0</v>
      </c>
      <c r="D150" s="8">
        <v>0</v>
      </c>
      <c r="E150" s="8">
        <v>0</v>
      </c>
      <c r="G150" s="4" t="s">
        <v>75</v>
      </c>
      <c r="H150" s="8">
        <v>0</v>
      </c>
      <c r="I150" s="8">
        <v>0</v>
      </c>
      <c r="J150" s="8">
        <v>0</v>
      </c>
      <c r="K150" s="8">
        <v>0</v>
      </c>
      <c r="M150" s="4" t="s">
        <v>75</v>
      </c>
      <c r="N150" s="8">
        <v>0.1</v>
      </c>
      <c r="O150" s="8">
        <v>0.1</v>
      </c>
      <c r="P150" s="8">
        <v>0</v>
      </c>
      <c r="Q150" s="8">
        <v>0</v>
      </c>
      <c r="S150" s="4" t="s">
        <v>75</v>
      </c>
      <c r="T150" s="8">
        <v>0</v>
      </c>
      <c r="U150" s="8">
        <v>0</v>
      </c>
      <c r="V150" s="8">
        <v>0</v>
      </c>
      <c r="W150" s="8">
        <v>0</v>
      </c>
      <c r="Y150" s="4" t="s">
        <v>75</v>
      </c>
      <c r="Z150" s="8">
        <v>0</v>
      </c>
      <c r="AA150" s="8">
        <v>0</v>
      </c>
      <c r="AB150" s="8">
        <v>0</v>
      </c>
      <c r="AC150" s="8">
        <v>0</v>
      </c>
      <c r="AE150" s="4" t="s">
        <v>75</v>
      </c>
      <c r="AF150" s="8">
        <v>0</v>
      </c>
      <c r="AG150" s="8">
        <v>0</v>
      </c>
      <c r="AH150" s="8">
        <v>0</v>
      </c>
      <c r="AI150" s="8">
        <v>0</v>
      </c>
      <c r="AJ150" s="8"/>
      <c r="AK150" s="8"/>
      <c r="AL150" s="8"/>
      <c r="AM150" s="8"/>
    </row>
    <row r="151" spans="1:39" ht="12.75">
      <c r="A151" s="4" t="s">
        <v>76</v>
      </c>
      <c r="B151" s="8">
        <v>0</v>
      </c>
      <c r="C151" s="8">
        <v>0</v>
      </c>
      <c r="D151" s="8">
        <v>0</v>
      </c>
      <c r="E151" s="8">
        <v>0</v>
      </c>
      <c r="G151" s="4" t="s">
        <v>76</v>
      </c>
      <c r="H151" s="8">
        <v>0.1</v>
      </c>
      <c r="I151" s="8">
        <v>0.3</v>
      </c>
      <c r="J151" s="8">
        <v>0.4</v>
      </c>
      <c r="K151" s="8">
        <v>0.2</v>
      </c>
      <c r="M151" s="4" t="s">
        <v>76</v>
      </c>
      <c r="N151" s="8">
        <v>0.5</v>
      </c>
      <c r="O151" s="8">
        <v>0.8</v>
      </c>
      <c r="P151" s="8">
        <v>0.7</v>
      </c>
      <c r="Q151" s="8">
        <v>0.4</v>
      </c>
      <c r="S151" s="4" t="s">
        <v>76</v>
      </c>
      <c r="T151" s="8">
        <v>0</v>
      </c>
      <c r="U151" s="8">
        <v>0</v>
      </c>
      <c r="V151" s="8">
        <v>0</v>
      </c>
      <c r="W151" s="8">
        <v>0</v>
      </c>
      <c r="Y151" s="4" t="s">
        <v>76</v>
      </c>
      <c r="Z151" s="8">
        <v>0</v>
      </c>
      <c r="AA151" s="8">
        <v>0.1</v>
      </c>
      <c r="AB151" s="8">
        <v>0.1</v>
      </c>
      <c r="AC151" s="8">
        <v>0</v>
      </c>
      <c r="AE151" s="4" t="s">
        <v>76</v>
      </c>
      <c r="AF151" s="8">
        <v>0.1</v>
      </c>
      <c r="AG151" s="8">
        <v>0.3</v>
      </c>
      <c r="AH151" s="8">
        <v>0.3</v>
      </c>
      <c r="AI151" s="8">
        <v>0.1</v>
      </c>
      <c r="AJ151" s="8"/>
      <c r="AK151" s="8"/>
      <c r="AL151" s="8"/>
      <c r="AM151" s="8"/>
    </row>
    <row r="152" spans="1:39" ht="12.75">
      <c r="A152" s="4" t="s">
        <v>77</v>
      </c>
      <c r="B152" s="8">
        <v>0</v>
      </c>
      <c r="C152" s="8">
        <v>0</v>
      </c>
      <c r="D152" s="8">
        <v>0</v>
      </c>
      <c r="E152" s="8">
        <v>0</v>
      </c>
      <c r="G152" s="4" t="s">
        <v>77</v>
      </c>
      <c r="H152" s="8">
        <v>0.1</v>
      </c>
      <c r="I152" s="8">
        <v>0.3</v>
      </c>
      <c r="J152" s="8">
        <v>0.4</v>
      </c>
      <c r="K152" s="8">
        <v>0.2</v>
      </c>
      <c r="M152" s="4" t="s">
        <v>77</v>
      </c>
      <c r="N152" s="8">
        <v>0.5</v>
      </c>
      <c r="O152" s="8">
        <v>0.8</v>
      </c>
      <c r="P152" s="8">
        <v>0.7</v>
      </c>
      <c r="Q152" s="8">
        <v>0.4</v>
      </c>
      <c r="S152" s="4" t="s">
        <v>77</v>
      </c>
      <c r="T152" s="8">
        <v>0</v>
      </c>
      <c r="U152" s="8">
        <v>0</v>
      </c>
      <c r="V152" s="8">
        <v>0</v>
      </c>
      <c r="W152" s="8">
        <v>0</v>
      </c>
      <c r="Y152" s="4" t="s">
        <v>77</v>
      </c>
      <c r="Z152" s="8">
        <v>0</v>
      </c>
      <c r="AA152" s="8">
        <v>0.1</v>
      </c>
      <c r="AB152" s="8">
        <v>0.1</v>
      </c>
      <c r="AC152" s="8">
        <v>0</v>
      </c>
      <c r="AE152" s="4" t="s">
        <v>77</v>
      </c>
      <c r="AF152" s="8">
        <v>0.1</v>
      </c>
      <c r="AG152" s="8">
        <v>0.3</v>
      </c>
      <c r="AH152" s="8">
        <v>0.3</v>
      </c>
      <c r="AI152" s="8">
        <v>0.1</v>
      </c>
      <c r="AJ152" s="8"/>
      <c r="AK152" s="8"/>
      <c r="AL152" s="8"/>
      <c r="AM152" s="8"/>
    </row>
    <row r="153" spans="1:39" ht="12.75">
      <c r="A153" s="4" t="s">
        <v>78</v>
      </c>
      <c r="B153" s="8">
        <v>0.1</v>
      </c>
      <c r="C153" s="8">
        <v>0</v>
      </c>
      <c r="D153" s="8">
        <v>0</v>
      </c>
      <c r="E153" s="8">
        <v>0</v>
      </c>
      <c r="G153" s="4" t="s">
        <v>78</v>
      </c>
      <c r="H153" s="8">
        <v>0.6</v>
      </c>
      <c r="I153" s="8">
        <v>0.1</v>
      </c>
      <c r="J153" s="8">
        <v>0</v>
      </c>
      <c r="K153" s="8">
        <v>0</v>
      </c>
      <c r="M153" s="4" t="s">
        <v>78</v>
      </c>
      <c r="N153" s="8">
        <v>0.9</v>
      </c>
      <c r="O153" s="8">
        <v>0.3</v>
      </c>
      <c r="P153" s="8">
        <v>0.1</v>
      </c>
      <c r="Q153" s="8">
        <v>0</v>
      </c>
      <c r="S153" s="4" t="s">
        <v>78</v>
      </c>
      <c r="T153" s="8">
        <v>0</v>
      </c>
      <c r="U153" s="8">
        <v>0</v>
      </c>
      <c r="V153" s="8">
        <v>0</v>
      </c>
      <c r="W153" s="8">
        <v>0</v>
      </c>
      <c r="Y153" s="4" t="s">
        <v>78</v>
      </c>
      <c r="Z153" s="8">
        <v>0.2</v>
      </c>
      <c r="AA153" s="8">
        <v>0</v>
      </c>
      <c r="AB153" s="8">
        <v>0</v>
      </c>
      <c r="AC153" s="8">
        <v>0</v>
      </c>
      <c r="AE153" s="4" t="s">
        <v>78</v>
      </c>
      <c r="AF153" s="8">
        <v>0.5</v>
      </c>
      <c r="AG153" s="8">
        <v>0.1</v>
      </c>
      <c r="AH153" s="8">
        <v>0</v>
      </c>
      <c r="AI153" s="8">
        <v>0</v>
      </c>
      <c r="AJ153" s="8"/>
      <c r="AK153" s="8"/>
      <c r="AL153" s="8"/>
      <c r="AM153" s="8"/>
    </row>
    <row r="154" spans="1:39" ht="12.75">
      <c r="A154" s="4" t="s">
        <v>79</v>
      </c>
      <c r="B154" s="8">
        <v>0</v>
      </c>
      <c r="C154" s="8">
        <v>0</v>
      </c>
      <c r="D154" s="8">
        <v>0</v>
      </c>
      <c r="E154" s="8">
        <v>0</v>
      </c>
      <c r="G154" s="4" t="s">
        <v>79</v>
      </c>
      <c r="H154" s="8">
        <v>0</v>
      </c>
      <c r="I154" s="8">
        <v>0</v>
      </c>
      <c r="J154" s="8">
        <v>0</v>
      </c>
      <c r="K154" s="8">
        <v>0</v>
      </c>
      <c r="M154" s="4" t="s">
        <v>79</v>
      </c>
      <c r="N154" s="8">
        <v>0</v>
      </c>
      <c r="O154" s="8">
        <v>0</v>
      </c>
      <c r="P154" s="8">
        <v>0</v>
      </c>
      <c r="Q154" s="8">
        <v>0</v>
      </c>
      <c r="S154" s="4" t="s">
        <v>79</v>
      </c>
      <c r="T154" s="8">
        <v>0</v>
      </c>
      <c r="U154" s="8">
        <v>0</v>
      </c>
      <c r="V154" s="8">
        <v>0</v>
      </c>
      <c r="W154" s="8">
        <v>0</v>
      </c>
      <c r="Y154" s="4" t="s">
        <v>79</v>
      </c>
      <c r="Z154" s="8">
        <v>0</v>
      </c>
      <c r="AA154" s="8">
        <v>0</v>
      </c>
      <c r="AB154" s="8">
        <v>0</v>
      </c>
      <c r="AC154" s="8">
        <v>0</v>
      </c>
      <c r="AE154" s="4" t="s">
        <v>79</v>
      </c>
      <c r="AF154" s="8">
        <v>0</v>
      </c>
      <c r="AG154" s="8">
        <v>0</v>
      </c>
      <c r="AH154" s="8">
        <v>0</v>
      </c>
      <c r="AI154" s="8">
        <v>0</v>
      </c>
      <c r="AJ154" s="8"/>
      <c r="AK154" s="8"/>
      <c r="AL154" s="8"/>
      <c r="AM154" s="8"/>
    </row>
    <row r="155" spans="1:39" ht="12.75">
      <c r="A155" s="4" t="s">
        <v>80</v>
      </c>
      <c r="D155" s="5">
        <v>0</v>
      </c>
      <c r="E155" s="5">
        <v>0</v>
      </c>
      <c r="G155" s="4" t="s">
        <v>80</v>
      </c>
      <c r="J155" s="5"/>
      <c r="K155" s="5"/>
      <c r="M155" s="4" t="s">
        <v>80</v>
      </c>
      <c r="P155" s="5">
        <v>0</v>
      </c>
      <c r="Q155" s="5">
        <v>0</v>
      </c>
      <c r="S155" s="4" t="s">
        <v>80</v>
      </c>
      <c r="V155" s="5">
        <v>0</v>
      </c>
      <c r="W155" s="5">
        <v>0</v>
      </c>
      <c r="Y155" s="4" t="s">
        <v>80</v>
      </c>
      <c r="AE155" s="4" t="s">
        <v>80</v>
      </c>
      <c r="AH155" s="5">
        <v>0</v>
      </c>
      <c r="AI155" s="5">
        <v>0</v>
      </c>
    </row>
    <row r="156" spans="1:39" ht="12.75">
      <c r="A156" s="9" t="s">
        <v>81</v>
      </c>
      <c r="B156" s="10">
        <f>AVERAGE(B82:B155)</f>
        <v>4.2105263157894736E-2</v>
      </c>
      <c r="C156" s="11">
        <f>AVERAGE(C82:C155)</f>
        <v>3.035714285714286E-2</v>
      </c>
      <c r="D156" s="11">
        <f>AVERAGE(D82:D155)</f>
        <v>3.8095238095238099E-2</v>
      </c>
      <c r="E156" s="11">
        <f>AVERAGE(E82:E155)</f>
        <v>7.462686567164179E-3</v>
      </c>
      <c r="G156" s="9" t="s">
        <v>81</v>
      </c>
      <c r="H156" s="10">
        <f>AVERAGE(H82:H155)</f>
        <v>0.12456140350877187</v>
      </c>
      <c r="I156" s="11">
        <f>AVERAGE(I82:I155)</f>
        <v>0.12678571428571425</v>
      </c>
      <c r="J156" s="11">
        <f>AVERAGE(J82:J155)</f>
        <v>0.12096774193548387</v>
      </c>
      <c r="K156" s="11">
        <f>AVERAGE(K82:K155)</f>
        <v>5.1515151515151528E-2</v>
      </c>
      <c r="M156" s="9" t="s">
        <v>81</v>
      </c>
      <c r="N156" s="10">
        <f>AVERAGE(N82:N155)</f>
        <v>0.22807017543859645</v>
      </c>
      <c r="O156" s="11">
        <f>AVERAGE(O82:O155)</f>
        <v>0.24464285714285711</v>
      </c>
      <c r="P156" s="11">
        <f>AVERAGE(P82:P155)</f>
        <v>0.23174603174603173</v>
      </c>
      <c r="Q156" s="11">
        <f>AVERAGE(Q82:Q155)</f>
        <v>0.15970149253731342</v>
      </c>
      <c r="S156" s="9" t="s">
        <v>81</v>
      </c>
      <c r="T156" s="10">
        <f>AVERAGE(T82:T155)</f>
        <v>1.4035087719298246E-2</v>
      </c>
      <c r="U156" s="11">
        <f>AVERAGE(U82:U155)</f>
        <v>8.9285714285714281E-3</v>
      </c>
      <c r="V156" s="11">
        <f>AVERAGE(V82:V155)</f>
        <v>9.5238095238095229E-3</v>
      </c>
      <c r="W156" s="11">
        <f>AVERAGE(W82:W155)</f>
        <v>0</v>
      </c>
      <c r="Y156" s="9" t="s">
        <v>81</v>
      </c>
      <c r="Z156" s="10">
        <f>AVERAGE(Z82:Z155)</f>
        <v>6.1403508771929821E-2</v>
      </c>
      <c r="AA156" s="11">
        <f>AVERAGE(AA82:AA155)</f>
        <v>6.2500000000000014E-2</v>
      </c>
      <c r="AB156" s="11">
        <f>AVERAGE(AB82:AB155)</f>
        <v>4.8387096774193554E-2</v>
      </c>
      <c r="AC156" s="11">
        <f>AVERAGE(AC82:AC155)</f>
        <v>1.2121212121212121E-2</v>
      </c>
      <c r="AE156" s="9" t="s">
        <v>81</v>
      </c>
      <c r="AF156" s="10">
        <f>AVERAGE(AF82:AF155)</f>
        <v>0.12105263157894737</v>
      </c>
      <c r="AG156" s="11">
        <f>AVERAGE(AG82:AG155)</f>
        <v>0.12678571428571422</v>
      </c>
      <c r="AH156" s="11">
        <f>AVERAGE(AH82:AH155)</f>
        <v>9.3650793650793637E-2</v>
      </c>
      <c r="AI156" s="11">
        <f>AVERAGE(AI82:AI155)</f>
        <v>2.9850746268656716E-2</v>
      </c>
    </row>
    <row r="157" spans="1:39" ht="12.75">
      <c r="A157" s="4" t="s">
        <v>82</v>
      </c>
      <c r="B157" s="12">
        <f>MIN(B82:B155)</f>
        <v>0</v>
      </c>
      <c r="C157" s="7">
        <f>MIN(C82:C155)</f>
        <v>0</v>
      </c>
      <c r="D157" s="7">
        <f>MIN(D82:D155)</f>
        <v>0</v>
      </c>
      <c r="E157" s="7">
        <f>MIN(E82:E155)</f>
        <v>0</v>
      </c>
      <c r="G157" s="4" t="s">
        <v>82</v>
      </c>
      <c r="H157" s="12">
        <f>MIN(H82:H155)</f>
        <v>0</v>
      </c>
      <c r="I157" s="7">
        <f>MIN(I82:I155)</f>
        <v>0</v>
      </c>
      <c r="J157" s="7">
        <f>MIN(J82:J155)</f>
        <v>0</v>
      </c>
      <c r="K157" s="7">
        <f>MIN(K82:K155)</f>
        <v>0</v>
      </c>
      <c r="M157" s="4" t="s">
        <v>82</v>
      </c>
      <c r="N157" s="12">
        <f>MIN(N82:N155)</f>
        <v>0</v>
      </c>
      <c r="O157" s="7">
        <f>MIN(O82:O155)</f>
        <v>0</v>
      </c>
      <c r="P157" s="7">
        <f>MIN(P82:P155)</f>
        <v>0</v>
      </c>
      <c r="Q157" s="7">
        <f>MIN(Q82:Q155)</f>
        <v>0</v>
      </c>
      <c r="S157" s="4" t="s">
        <v>82</v>
      </c>
      <c r="T157" s="12">
        <f>MIN(T82:T155)</f>
        <v>0</v>
      </c>
      <c r="U157" s="7">
        <f>MIN(U82:U155)</f>
        <v>0</v>
      </c>
      <c r="V157" s="7">
        <f>MIN(V82:V155)</f>
        <v>0</v>
      </c>
      <c r="W157" s="7">
        <f>MIN(W82:W155)</f>
        <v>0</v>
      </c>
      <c r="Y157" s="4" t="s">
        <v>82</v>
      </c>
      <c r="Z157" s="12">
        <f>MIN(Z82:Z155)</f>
        <v>0</v>
      </c>
      <c r="AA157" s="7">
        <f>MIN(AA82:AA155)</f>
        <v>0</v>
      </c>
      <c r="AB157" s="7">
        <f>MIN(AB82:AB155)</f>
        <v>0</v>
      </c>
      <c r="AC157" s="7">
        <f>MIN(AC82:AC155)</f>
        <v>0</v>
      </c>
      <c r="AE157" s="4" t="s">
        <v>82</v>
      </c>
      <c r="AF157" s="12">
        <f>MIN(AF82:AF155)</f>
        <v>0</v>
      </c>
      <c r="AG157" s="7">
        <f>MIN(AG82:AG155)</f>
        <v>0</v>
      </c>
      <c r="AH157" s="7">
        <f>MIN(AH82:AH155)</f>
        <v>0</v>
      </c>
      <c r="AI157" s="7">
        <f>MIN(AI82:AI155)</f>
        <v>0</v>
      </c>
    </row>
    <row r="158" spans="1:39" ht="12.75">
      <c r="A158" s="4" t="s">
        <v>83</v>
      </c>
      <c r="B158" s="12">
        <f>MAX(B82:B155)</f>
        <v>0.6</v>
      </c>
      <c r="C158" s="7">
        <f>MAX(C82:C155)</f>
        <v>0.6</v>
      </c>
      <c r="D158" s="7">
        <f>MAX(D82:D155)</f>
        <v>0.6</v>
      </c>
      <c r="E158" s="7">
        <f>MAX(E82:E155)</f>
        <v>0.3</v>
      </c>
      <c r="G158" s="4" t="s">
        <v>83</v>
      </c>
      <c r="H158" s="12">
        <f>MAX(H82:H155)</f>
        <v>1</v>
      </c>
      <c r="I158" s="7">
        <f>MAX(I82:I155)</f>
        <v>0.9</v>
      </c>
      <c r="J158" s="7">
        <f>MAX(J82:J155)</f>
        <v>1</v>
      </c>
      <c r="K158" s="7">
        <f>MAX(K82:K155)</f>
        <v>0.6</v>
      </c>
      <c r="M158" s="4" t="s">
        <v>83</v>
      </c>
      <c r="N158" s="12">
        <f>MAX(N82:N155)</f>
        <v>1</v>
      </c>
      <c r="O158" s="7">
        <f>MAX(O82:O155)</f>
        <v>1</v>
      </c>
      <c r="P158" s="7">
        <f>MAX(P82:P155)</f>
        <v>1</v>
      </c>
      <c r="Q158" s="7">
        <f>MAX(Q82:Q155)</f>
        <v>0.8</v>
      </c>
      <c r="S158" s="4" t="s">
        <v>83</v>
      </c>
      <c r="T158" s="12">
        <f>MAX(T82:T155)</f>
        <v>0.2</v>
      </c>
      <c r="U158" s="7">
        <f>MAX(U82:U155)</f>
        <v>0.2</v>
      </c>
      <c r="V158" s="7">
        <f>MAX(V82:V155)</f>
        <v>0.2</v>
      </c>
      <c r="W158" s="7">
        <f>MAX(W82:W155)</f>
        <v>0</v>
      </c>
      <c r="Y158" s="4" t="s">
        <v>83</v>
      </c>
      <c r="Z158" s="12">
        <f>MAX(Z82:Z155)</f>
        <v>0.7</v>
      </c>
      <c r="AA158" s="7">
        <f>MAX(AA82:AA155)</f>
        <v>0.7</v>
      </c>
      <c r="AB158" s="7">
        <f>MAX(AB82:AB155)</f>
        <v>0.6</v>
      </c>
      <c r="AC158" s="7">
        <f>MAX(AC82:AC155)</f>
        <v>0.3</v>
      </c>
      <c r="AE158" s="4" t="s">
        <v>83</v>
      </c>
      <c r="AF158" s="12">
        <f>MAX(AF82:AF155)</f>
        <v>0.9</v>
      </c>
      <c r="AG158" s="7">
        <f>MAX(AG82:AG155)</f>
        <v>1</v>
      </c>
      <c r="AH158" s="7">
        <f>MAX(AH82:AH155)</f>
        <v>0.7</v>
      </c>
      <c r="AI158" s="7">
        <f>MAX(AI82:AI155)</f>
        <v>0.6</v>
      </c>
    </row>
    <row r="161" spans="1:39" ht="12.75">
      <c r="A161" s="1" t="s">
        <v>90</v>
      </c>
      <c r="B161" s="2" t="s">
        <v>1</v>
      </c>
      <c r="C161" s="2" t="s">
        <v>2</v>
      </c>
      <c r="D161" s="2" t="s">
        <v>3</v>
      </c>
      <c r="E161" s="2" t="s">
        <v>4</v>
      </c>
      <c r="G161" s="1" t="s">
        <v>91</v>
      </c>
      <c r="H161" s="2" t="s">
        <v>1</v>
      </c>
      <c r="I161" s="2" t="s">
        <v>2</v>
      </c>
      <c r="J161" s="2" t="s">
        <v>3</v>
      </c>
      <c r="K161" s="2" t="s">
        <v>4</v>
      </c>
      <c r="M161" s="1" t="s">
        <v>92</v>
      </c>
      <c r="N161" s="2" t="s">
        <v>1</v>
      </c>
      <c r="O161" s="2" t="s">
        <v>2</v>
      </c>
      <c r="P161" s="2" t="s">
        <v>3</v>
      </c>
      <c r="Q161" s="2" t="s">
        <v>4</v>
      </c>
      <c r="S161" s="1" t="s">
        <v>93</v>
      </c>
      <c r="T161" s="2" t="s">
        <v>1</v>
      </c>
      <c r="U161" s="2" t="s">
        <v>2</v>
      </c>
      <c r="V161" s="2" t="s">
        <v>3</v>
      </c>
      <c r="W161" s="2" t="s">
        <v>4</v>
      </c>
      <c r="Y161" s="1" t="s">
        <v>94</v>
      </c>
      <c r="Z161" s="2" t="s">
        <v>1</v>
      </c>
      <c r="AA161" s="2" t="s">
        <v>2</v>
      </c>
      <c r="AB161" s="2" t="s">
        <v>3</v>
      </c>
      <c r="AC161" s="2" t="s">
        <v>4</v>
      </c>
      <c r="AE161" s="1" t="s">
        <v>95</v>
      </c>
      <c r="AF161" s="2" t="s">
        <v>1</v>
      </c>
      <c r="AG161" s="2" t="s">
        <v>2</v>
      </c>
      <c r="AH161" s="2" t="s">
        <v>3</v>
      </c>
      <c r="AI161" s="2" t="s">
        <v>4</v>
      </c>
      <c r="AJ161" s="3"/>
      <c r="AK161" s="3"/>
      <c r="AL161" s="3"/>
      <c r="AM161" s="3"/>
    </row>
    <row r="162" spans="1:39" ht="12.75">
      <c r="A162" s="4" t="s">
        <v>10</v>
      </c>
      <c r="B162" s="5">
        <v>0</v>
      </c>
      <c r="G162" s="4" t="s">
        <v>10</v>
      </c>
      <c r="H162" s="5">
        <v>0</v>
      </c>
      <c r="M162" s="4" t="s">
        <v>10</v>
      </c>
      <c r="N162" s="5">
        <v>0</v>
      </c>
      <c r="S162" s="4" t="s">
        <v>10</v>
      </c>
      <c r="T162" s="3">
        <v>0.25</v>
      </c>
      <c r="Y162" s="4" t="s">
        <v>10</v>
      </c>
      <c r="Z162" s="3">
        <v>0.5</v>
      </c>
      <c r="AE162" s="4" t="s">
        <v>10</v>
      </c>
      <c r="AF162" s="3">
        <v>0.5</v>
      </c>
    </row>
    <row r="163" spans="1:39" ht="12.75">
      <c r="A163" s="4" t="s">
        <v>11</v>
      </c>
      <c r="G163" s="4" t="s">
        <v>11</v>
      </c>
      <c r="M163" s="4" t="s">
        <v>11</v>
      </c>
      <c r="S163" s="4" t="s">
        <v>11</v>
      </c>
      <c r="Y163" s="4" t="s">
        <v>11</v>
      </c>
      <c r="AE163" s="4" t="s">
        <v>11</v>
      </c>
    </row>
    <row r="164" spans="1:39" ht="12.75">
      <c r="A164" s="4" t="s">
        <v>12</v>
      </c>
      <c r="B164" s="5">
        <v>0</v>
      </c>
      <c r="C164" s="5">
        <v>0</v>
      </c>
      <c r="D164" s="5">
        <v>0</v>
      </c>
      <c r="E164" s="5">
        <v>0</v>
      </c>
      <c r="G164" s="4" t="s">
        <v>12</v>
      </c>
      <c r="H164" s="5">
        <v>0</v>
      </c>
      <c r="I164" s="5">
        <v>0</v>
      </c>
      <c r="J164" s="5">
        <v>0</v>
      </c>
      <c r="K164" s="5">
        <v>0</v>
      </c>
      <c r="M164" s="4" t="s">
        <v>12</v>
      </c>
      <c r="N164" s="5">
        <v>0</v>
      </c>
      <c r="O164" s="5">
        <v>0</v>
      </c>
      <c r="P164" s="5">
        <v>0</v>
      </c>
      <c r="Q164" s="5">
        <v>0</v>
      </c>
      <c r="S164" s="4" t="s">
        <v>12</v>
      </c>
      <c r="T164" s="3">
        <v>0.01</v>
      </c>
      <c r="U164" s="3">
        <v>0.01</v>
      </c>
      <c r="V164" s="3">
        <v>0.1</v>
      </c>
      <c r="W164" s="3">
        <v>0.25</v>
      </c>
      <c r="Y164" s="4" t="s">
        <v>12</v>
      </c>
      <c r="Z164" s="3">
        <v>0.25</v>
      </c>
      <c r="AA164" s="3">
        <v>0.25</v>
      </c>
      <c r="AB164" s="3">
        <v>0.25</v>
      </c>
      <c r="AC164" s="3">
        <v>0.25</v>
      </c>
      <c r="AE164" s="4" t="s">
        <v>12</v>
      </c>
      <c r="AF164" s="3">
        <v>0.25</v>
      </c>
      <c r="AG164" s="3">
        <v>0.25</v>
      </c>
      <c r="AH164" s="3">
        <v>0.5</v>
      </c>
      <c r="AI164" s="3">
        <v>0.5</v>
      </c>
      <c r="AJ164" s="3"/>
      <c r="AK164" s="3"/>
      <c r="AL164" s="3"/>
      <c r="AM164" s="3"/>
    </row>
    <row r="165" spans="1:39" ht="12.75">
      <c r="A165" s="4" t="s">
        <v>12</v>
      </c>
      <c r="B165" s="5">
        <v>0</v>
      </c>
      <c r="C165" s="5">
        <v>0</v>
      </c>
      <c r="D165" s="5">
        <v>0</v>
      </c>
      <c r="E165" s="5">
        <v>0</v>
      </c>
      <c r="G165" s="4" t="s">
        <v>12</v>
      </c>
      <c r="H165" s="5">
        <v>0</v>
      </c>
      <c r="I165" s="5">
        <v>0</v>
      </c>
      <c r="J165" s="5">
        <v>0</v>
      </c>
      <c r="K165" s="5">
        <v>0</v>
      </c>
      <c r="M165" s="4" t="s">
        <v>12</v>
      </c>
      <c r="N165" s="5">
        <v>0</v>
      </c>
      <c r="O165" s="5">
        <v>0</v>
      </c>
      <c r="P165" s="5">
        <v>0</v>
      </c>
      <c r="Q165" s="5">
        <v>0</v>
      </c>
      <c r="S165" s="4" t="s">
        <v>12</v>
      </c>
      <c r="T165" s="3">
        <v>0.01</v>
      </c>
      <c r="U165" s="3">
        <v>0.1</v>
      </c>
      <c r="V165" s="3">
        <v>0.25</v>
      </c>
      <c r="W165" s="3">
        <v>0.25</v>
      </c>
      <c r="Y165" s="4" t="s">
        <v>12</v>
      </c>
      <c r="Z165" s="3">
        <v>0.25</v>
      </c>
      <c r="AA165" s="3">
        <v>0.25</v>
      </c>
      <c r="AB165" s="3">
        <v>0.25</v>
      </c>
      <c r="AC165" s="3">
        <v>0.5</v>
      </c>
      <c r="AE165" s="4" t="s">
        <v>12</v>
      </c>
      <c r="AF165" s="3">
        <v>0.25</v>
      </c>
      <c r="AG165" s="3">
        <v>0.5</v>
      </c>
      <c r="AH165" s="3">
        <v>0.5</v>
      </c>
      <c r="AI165" s="3">
        <v>0.5</v>
      </c>
      <c r="AJ165" s="3"/>
      <c r="AK165" s="3"/>
      <c r="AL165" s="3"/>
      <c r="AM165" s="3"/>
    </row>
    <row r="166" spans="1:39" ht="12.75">
      <c r="A166" s="4" t="s">
        <v>13</v>
      </c>
      <c r="B166" s="5">
        <v>0</v>
      </c>
      <c r="C166" s="5">
        <v>0</v>
      </c>
      <c r="D166" s="5">
        <v>0</v>
      </c>
      <c r="E166" s="5">
        <v>0</v>
      </c>
      <c r="G166" s="4" t="s">
        <v>13</v>
      </c>
      <c r="H166" s="5">
        <v>0</v>
      </c>
      <c r="I166" s="5">
        <v>0</v>
      </c>
      <c r="J166" s="5">
        <v>0</v>
      </c>
      <c r="K166" s="5">
        <v>0</v>
      </c>
      <c r="M166" s="4" t="s">
        <v>13</v>
      </c>
      <c r="N166" s="5">
        <v>0</v>
      </c>
      <c r="O166" s="5">
        <v>0</v>
      </c>
      <c r="P166" s="5">
        <v>0</v>
      </c>
      <c r="Q166" s="5">
        <v>0</v>
      </c>
      <c r="S166" s="4" t="s">
        <v>13</v>
      </c>
      <c r="T166" s="3">
        <v>0.1</v>
      </c>
      <c r="U166" s="3">
        <v>0.1</v>
      </c>
      <c r="V166" s="3">
        <v>0.1</v>
      </c>
      <c r="W166" s="3">
        <v>0.1</v>
      </c>
      <c r="Y166" s="4" t="s">
        <v>13</v>
      </c>
      <c r="Z166" s="3">
        <v>0.25</v>
      </c>
      <c r="AA166" s="3">
        <v>0.25</v>
      </c>
      <c r="AB166" s="3">
        <v>0.25</v>
      </c>
      <c r="AC166" s="3">
        <v>0.1</v>
      </c>
      <c r="AE166" s="4" t="s">
        <v>13</v>
      </c>
      <c r="AF166" s="3">
        <v>0.5</v>
      </c>
      <c r="AG166" s="3">
        <v>0.25</v>
      </c>
      <c r="AH166" s="3">
        <v>0.25</v>
      </c>
      <c r="AI166" s="3">
        <v>0.25</v>
      </c>
      <c r="AJ166" s="3"/>
      <c r="AK166" s="3"/>
      <c r="AL166" s="3"/>
      <c r="AM166" s="3"/>
    </row>
    <row r="167" spans="1:39" ht="12.75">
      <c r="A167" s="4" t="s">
        <v>14</v>
      </c>
      <c r="B167" s="5">
        <v>0</v>
      </c>
      <c r="C167" s="5">
        <v>0</v>
      </c>
      <c r="D167" s="5">
        <v>0</v>
      </c>
      <c r="E167" s="5">
        <v>0</v>
      </c>
      <c r="G167" s="4" t="s">
        <v>14</v>
      </c>
      <c r="H167" s="5">
        <v>0</v>
      </c>
      <c r="I167" s="5">
        <v>0</v>
      </c>
      <c r="J167" s="5">
        <v>0</v>
      </c>
      <c r="K167" s="5">
        <v>0</v>
      </c>
      <c r="M167" s="4" t="s">
        <v>14</v>
      </c>
      <c r="N167" s="5">
        <v>0</v>
      </c>
      <c r="O167" s="5">
        <v>0</v>
      </c>
      <c r="P167" s="5">
        <v>0</v>
      </c>
      <c r="Q167" s="5">
        <v>0</v>
      </c>
      <c r="S167" s="4" t="s">
        <v>14</v>
      </c>
      <c r="T167" s="3">
        <v>0.5</v>
      </c>
      <c r="U167" s="3">
        <v>0.5</v>
      </c>
      <c r="V167" s="3">
        <v>0.5</v>
      </c>
      <c r="W167" s="3">
        <v>0.25</v>
      </c>
      <c r="Y167" s="4" t="s">
        <v>14</v>
      </c>
      <c r="Z167" s="3">
        <v>1.5</v>
      </c>
      <c r="AA167" s="3">
        <v>1</v>
      </c>
      <c r="AB167" s="3">
        <v>1</v>
      </c>
      <c r="AC167" s="3">
        <v>0.5</v>
      </c>
      <c r="AE167" s="4" t="s">
        <v>14</v>
      </c>
      <c r="AF167" s="3">
        <v>2</v>
      </c>
      <c r="AG167" s="3">
        <v>1.5</v>
      </c>
      <c r="AH167" s="3">
        <v>2</v>
      </c>
      <c r="AI167" s="3">
        <v>0.5</v>
      </c>
      <c r="AJ167" s="3"/>
      <c r="AK167" s="3"/>
      <c r="AL167" s="3"/>
      <c r="AM167" s="3"/>
    </row>
    <row r="168" spans="1:39" ht="12.75">
      <c r="A168" s="4" t="s">
        <v>15</v>
      </c>
      <c r="B168" s="5">
        <v>0</v>
      </c>
      <c r="C168" s="5">
        <v>0</v>
      </c>
      <c r="D168" s="5">
        <v>0</v>
      </c>
      <c r="E168" s="5">
        <v>0</v>
      </c>
      <c r="G168" s="4" t="s">
        <v>15</v>
      </c>
      <c r="H168" s="5">
        <v>0</v>
      </c>
      <c r="I168" s="5">
        <v>0</v>
      </c>
      <c r="J168" s="5">
        <v>0</v>
      </c>
      <c r="K168" s="5">
        <v>0</v>
      </c>
      <c r="M168" s="4" t="s">
        <v>15</v>
      </c>
      <c r="N168" s="5">
        <v>0</v>
      </c>
      <c r="O168" s="5">
        <v>0</v>
      </c>
      <c r="P168" s="5">
        <v>0</v>
      </c>
      <c r="Q168" s="5">
        <v>0</v>
      </c>
      <c r="S168" s="4" t="s">
        <v>15</v>
      </c>
      <c r="T168" s="3">
        <v>0.5</v>
      </c>
      <c r="U168" s="3">
        <v>0.5</v>
      </c>
      <c r="V168" s="3">
        <v>0.5</v>
      </c>
      <c r="W168" s="3">
        <v>0.25</v>
      </c>
      <c r="Y168" s="4" t="s">
        <v>15</v>
      </c>
      <c r="Z168" s="3">
        <v>1.5</v>
      </c>
      <c r="AA168" s="3">
        <v>1</v>
      </c>
      <c r="AB168" s="3">
        <v>1</v>
      </c>
      <c r="AC168" s="3">
        <v>0.5</v>
      </c>
      <c r="AE168" s="4" t="s">
        <v>15</v>
      </c>
      <c r="AF168" s="3">
        <v>2</v>
      </c>
      <c r="AG168" s="3">
        <v>1.5</v>
      </c>
      <c r="AH168" s="3">
        <v>2</v>
      </c>
      <c r="AI168" s="3">
        <v>0.5</v>
      </c>
      <c r="AJ168" s="3"/>
      <c r="AK168" s="3"/>
      <c r="AL168" s="3"/>
      <c r="AM168" s="3"/>
    </row>
    <row r="169" spans="1:39" ht="12.75">
      <c r="A169" s="4" t="s">
        <v>15</v>
      </c>
      <c r="B169" s="5">
        <v>0</v>
      </c>
      <c r="C169" s="5">
        <v>0</v>
      </c>
      <c r="D169" s="5">
        <v>0</v>
      </c>
      <c r="E169" s="5">
        <v>0</v>
      </c>
      <c r="G169" s="4" t="s">
        <v>15</v>
      </c>
      <c r="H169" s="5">
        <v>0</v>
      </c>
      <c r="I169" s="5">
        <v>0</v>
      </c>
      <c r="J169" s="5">
        <v>0</v>
      </c>
      <c r="K169" s="5">
        <v>0</v>
      </c>
      <c r="M169" s="4" t="s">
        <v>15</v>
      </c>
      <c r="N169" s="5">
        <v>0</v>
      </c>
      <c r="O169" s="5">
        <v>0</v>
      </c>
      <c r="P169" s="5">
        <v>0</v>
      </c>
      <c r="Q169" s="5">
        <v>0</v>
      </c>
      <c r="S169" s="4" t="s">
        <v>15</v>
      </c>
      <c r="T169" s="3">
        <v>0.5</v>
      </c>
      <c r="U169" s="3">
        <v>0.5</v>
      </c>
      <c r="V169" s="3">
        <v>0.25</v>
      </c>
      <c r="W169" s="3">
        <v>0.1</v>
      </c>
      <c r="Y169" s="4" t="s">
        <v>15</v>
      </c>
      <c r="Z169" s="3">
        <v>1</v>
      </c>
      <c r="AA169" s="3">
        <v>1</v>
      </c>
      <c r="AB169" s="3">
        <v>0.5</v>
      </c>
      <c r="AC169" s="3">
        <v>0.25</v>
      </c>
      <c r="AE169" s="4" t="s">
        <v>15</v>
      </c>
      <c r="AF169" s="3">
        <v>1.5</v>
      </c>
      <c r="AG169" s="3">
        <v>2</v>
      </c>
      <c r="AH169" s="3">
        <v>0.5</v>
      </c>
      <c r="AI169" s="3">
        <v>0.5</v>
      </c>
      <c r="AJ169" s="3"/>
      <c r="AK169" s="3"/>
      <c r="AL169" s="3"/>
      <c r="AM169" s="3"/>
    </row>
    <row r="170" spans="1:39" ht="12.75">
      <c r="A170" s="4" t="s">
        <v>16</v>
      </c>
      <c r="B170" s="5">
        <v>0</v>
      </c>
      <c r="C170" s="5">
        <v>0</v>
      </c>
      <c r="D170" s="5">
        <v>0</v>
      </c>
      <c r="E170" s="5">
        <v>0</v>
      </c>
      <c r="G170" s="4" t="s">
        <v>16</v>
      </c>
      <c r="H170" s="5">
        <v>0</v>
      </c>
      <c r="I170" s="5">
        <v>0</v>
      </c>
      <c r="J170" s="5">
        <v>0</v>
      </c>
      <c r="K170" s="5">
        <v>0</v>
      </c>
      <c r="M170" s="4" t="s">
        <v>16</v>
      </c>
      <c r="N170" s="5">
        <v>0</v>
      </c>
      <c r="O170" s="5">
        <v>0</v>
      </c>
      <c r="P170" s="5">
        <v>0</v>
      </c>
      <c r="Q170" s="5">
        <v>0</v>
      </c>
      <c r="S170" s="4" t="s">
        <v>16</v>
      </c>
      <c r="T170" s="3">
        <v>0.5</v>
      </c>
      <c r="U170" s="3">
        <v>0.5</v>
      </c>
      <c r="V170" s="3">
        <v>0.25</v>
      </c>
      <c r="W170" s="3">
        <v>0.1</v>
      </c>
      <c r="Y170" s="4" t="s">
        <v>16</v>
      </c>
      <c r="Z170" s="3">
        <v>1</v>
      </c>
      <c r="AA170" s="3">
        <v>1</v>
      </c>
      <c r="AB170" s="3">
        <v>0.5</v>
      </c>
      <c r="AC170" s="3">
        <v>0.25</v>
      </c>
      <c r="AE170" s="4" t="s">
        <v>16</v>
      </c>
      <c r="AF170" s="3">
        <v>1.5</v>
      </c>
      <c r="AG170" s="3">
        <v>2</v>
      </c>
      <c r="AH170" s="3">
        <v>0.5</v>
      </c>
      <c r="AI170" s="3">
        <v>0.5</v>
      </c>
      <c r="AJ170" s="3"/>
      <c r="AK170" s="3"/>
      <c r="AL170" s="3"/>
      <c r="AM170" s="3"/>
    </row>
    <row r="171" spans="1:39" ht="12.75">
      <c r="A171" s="4" t="s">
        <v>17</v>
      </c>
      <c r="B171" s="5">
        <v>0</v>
      </c>
      <c r="C171" s="5">
        <v>0</v>
      </c>
      <c r="D171" s="5">
        <v>0</v>
      </c>
      <c r="E171" s="5">
        <v>0</v>
      </c>
      <c r="G171" s="4" t="s">
        <v>17</v>
      </c>
      <c r="H171" s="5">
        <v>0</v>
      </c>
      <c r="I171" s="5">
        <v>0</v>
      </c>
      <c r="J171" s="5">
        <v>0</v>
      </c>
      <c r="K171" s="5">
        <v>0</v>
      </c>
      <c r="M171" s="4" t="s">
        <v>17</v>
      </c>
      <c r="N171" s="5">
        <v>0</v>
      </c>
      <c r="O171" s="5">
        <v>0.1</v>
      </c>
      <c r="P171" s="5">
        <v>0</v>
      </c>
      <c r="Q171" s="5">
        <v>0</v>
      </c>
      <c r="S171" s="4" t="s">
        <v>17</v>
      </c>
      <c r="T171" s="3">
        <v>0.1</v>
      </c>
      <c r="U171" s="3">
        <v>0.25</v>
      </c>
      <c r="V171" s="3">
        <v>1.5</v>
      </c>
      <c r="W171" s="3">
        <v>0.01</v>
      </c>
      <c r="Y171" s="4" t="s">
        <v>17</v>
      </c>
      <c r="Z171" s="3">
        <v>0.5</v>
      </c>
      <c r="AA171" s="3">
        <v>2</v>
      </c>
      <c r="AB171" s="3">
        <v>2.5</v>
      </c>
      <c r="AC171" s="3">
        <v>0.25</v>
      </c>
      <c r="AE171" s="4" t="s">
        <v>17</v>
      </c>
      <c r="AF171" s="3">
        <v>1.5</v>
      </c>
      <c r="AG171" s="3">
        <v>2.5</v>
      </c>
      <c r="AH171" s="3">
        <v>3</v>
      </c>
      <c r="AI171" s="3">
        <v>0.5</v>
      </c>
      <c r="AJ171" s="3"/>
      <c r="AK171" s="3"/>
      <c r="AL171" s="3"/>
      <c r="AM171" s="3"/>
    </row>
    <row r="172" spans="1:39" ht="25.5">
      <c r="A172" s="6" t="s">
        <v>18</v>
      </c>
      <c r="B172" s="5">
        <v>0</v>
      </c>
      <c r="C172" s="5">
        <v>0</v>
      </c>
      <c r="D172" s="5">
        <v>0</v>
      </c>
      <c r="E172" s="5">
        <v>0</v>
      </c>
      <c r="G172" s="6" t="s">
        <v>18</v>
      </c>
      <c r="H172" s="5">
        <v>0</v>
      </c>
      <c r="I172" s="5">
        <v>0</v>
      </c>
      <c r="J172" s="5">
        <v>0</v>
      </c>
      <c r="K172" s="5">
        <v>0</v>
      </c>
      <c r="M172" s="6" t="s">
        <v>18</v>
      </c>
      <c r="N172" s="5">
        <v>0</v>
      </c>
      <c r="O172" s="5">
        <v>0.1</v>
      </c>
      <c r="P172" s="5">
        <v>0</v>
      </c>
      <c r="Q172" s="5">
        <v>0</v>
      </c>
      <c r="S172" s="6" t="s">
        <v>18</v>
      </c>
      <c r="T172" s="3">
        <v>0.1</v>
      </c>
      <c r="U172" s="3">
        <v>0.25</v>
      </c>
      <c r="V172" s="3">
        <v>1.5</v>
      </c>
      <c r="W172" s="3">
        <v>0.01</v>
      </c>
      <c r="Y172" s="6" t="s">
        <v>18</v>
      </c>
      <c r="Z172" s="3">
        <v>0.5</v>
      </c>
      <c r="AA172" s="3">
        <v>2</v>
      </c>
      <c r="AB172" s="3">
        <v>2.5</v>
      </c>
      <c r="AC172" s="3">
        <v>0.25</v>
      </c>
      <c r="AE172" s="6" t="s">
        <v>18</v>
      </c>
      <c r="AF172" s="3">
        <v>1.5</v>
      </c>
      <c r="AG172" s="3">
        <v>2.5</v>
      </c>
      <c r="AH172" s="3">
        <v>3</v>
      </c>
      <c r="AI172" s="3">
        <v>0.5</v>
      </c>
      <c r="AJ172" s="3"/>
      <c r="AK172" s="3"/>
      <c r="AL172" s="3"/>
      <c r="AM172" s="3"/>
    </row>
    <row r="173" spans="1:39" ht="12.75">
      <c r="A173" s="4" t="s">
        <v>19</v>
      </c>
      <c r="B173" s="5">
        <v>0</v>
      </c>
      <c r="G173" s="4" t="s">
        <v>19</v>
      </c>
      <c r="H173" s="5">
        <v>0</v>
      </c>
      <c r="M173" s="4" t="s">
        <v>19</v>
      </c>
      <c r="N173" s="5">
        <v>0</v>
      </c>
      <c r="S173" s="4" t="s">
        <v>19</v>
      </c>
      <c r="T173" s="3">
        <v>0.25</v>
      </c>
      <c r="Y173" s="4" t="s">
        <v>19</v>
      </c>
      <c r="Z173" s="3">
        <v>0.5</v>
      </c>
      <c r="AE173" s="4" t="s">
        <v>19</v>
      </c>
      <c r="AF173" s="3">
        <v>0.5</v>
      </c>
    </row>
    <row r="174" spans="1:39" ht="12.75">
      <c r="A174" s="4" t="s">
        <v>20</v>
      </c>
      <c r="B174" s="5">
        <v>0</v>
      </c>
      <c r="G174" s="4" t="s">
        <v>20</v>
      </c>
      <c r="H174" s="5">
        <v>0</v>
      </c>
      <c r="M174" s="4" t="s">
        <v>20</v>
      </c>
      <c r="N174" s="5">
        <v>0</v>
      </c>
      <c r="S174" s="4" t="s">
        <v>20</v>
      </c>
      <c r="T174" s="3">
        <v>0.25</v>
      </c>
      <c r="Y174" s="4" t="s">
        <v>20</v>
      </c>
      <c r="Z174" s="3">
        <v>0.5</v>
      </c>
      <c r="AE174" s="4" t="s">
        <v>20</v>
      </c>
      <c r="AF174" s="3">
        <v>1</v>
      </c>
    </row>
    <row r="175" spans="1:39" ht="12.75">
      <c r="A175" s="4" t="s">
        <v>21</v>
      </c>
      <c r="B175" s="5">
        <v>0</v>
      </c>
      <c r="G175" s="4" t="s">
        <v>21</v>
      </c>
      <c r="H175" s="5">
        <v>0</v>
      </c>
      <c r="M175" s="4" t="s">
        <v>21</v>
      </c>
      <c r="N175" s="5">
        <v>0</v>
      </c>
      <c r="S175" s="4" t="s">
        <v>21</v>
      </c>
      <c r="T175" s="3">
        <v>0.25</v>
      </c>
      <c r="Y175" s="4" t="s">
        <v>21</v>
      </c>
      <c r="Z175" s="3">
        <v>0.5</v>
      </c>
      <c r="AE175" s="4" t="s">
        <v>21</v>
      </c>
      <c r="AF175" s="3">
        <v>1</v>
      </c>
    </row>
    <row r="176" spans="1:39" ht="12.75">
      <c r="A176" s="4" t="s">
        <v>22</v>
      </c>
      <c r="G176" s="4" t="s">
        <v>22</v>
      </c>
      <c r="M176" s="4" t="s">
        <v>22</v>
      </c>
      <c r="S176" s="4" t="s">
        <v>22</v>
      </c>
      <c r="Y176" s="4" t="s">
        <v>22</v>
      </c>
      <c r="AE176" s="4" t="s">
        <v>22</v>
      </c>
    </row>
    <row r="177" spans="1:39" ht="12.75">
      <c r="A177" s="4" t="s">
        <v>23</v>
      </c>
      <c r="B177" s="5">
        <v>0</v>
      </c>
      <c r="C177" s="5">
        <v>0</v>
      </c>
      <c r="D177" s="5">
        <v>0</v>
      </c>
      <c r="E177" s="5">
        <v>0</v>
      </c>
      <c r="G177" s="4" t="s">
        <v>23</v>
      </c>
      <c r="H177" s="5">
        <v>0</v>
      </c>
      <c r="I177" s="5">
        <v>0</v>
      </c>
      <c r="J177" s="5">
        <v>0</v>
      </c>
      <c r="K177" s="5">
        <v>0</v>
      </c>
      <c r="M177" s="4" t="s">
        <v>23</v>
      </c>
      <c r="N177" s="5">
        <v>0</v>
      </c>
      <c r="O177" s="5">
        <v>0</v>
      </c>
      <c r="P177" s="5">
        <v>0</v>
      </c>
      <c r="Q177" s="5">
        <v>0</v>
      </c>
      <c r="S177" s="4" t="s">
        <v>23</v>
      </c>
      <c r="T177" s="3">
        <v>0.5</v>
      </c>
      <c r="U177" s="3">
        <v>0.5</v>
      </c>
      <c r="V177" s="3">
        <v>0.25</v>
      </c>
      <c r="W177" s="3">
        <v>0.25</v>
      </c>
      <c r="Y177" s="4" t="s">
        <v>23</v>
      </c>
      <c r="Z177" s="3">
        <v>1</v>
      </c>
      <c r="AA177" s="3">
        <v>1</v>
      </c>
      <c r="AB177" s="3">
        <v>0.5</v>
      </c>
      <c r="AC177" s="3">
        <v>0.25</v>
      </c>
      <c r="AE177" s="4" t="s">
        <v>23</v>
      </c>
      <c r="AF177" s="3">
        <v>1.5</v>
      </c>
      <c r="AG177" s="3">
        <v>1.5</v>
      </c>
      <c r="AH177" s="3">
        <v>0.5</v>
      </c>
      <c r="AI177" s="3">
        <v>0.5</v>
      </c>
      <c r="AJ177" s="3"/>
      <c r="AK177" s="3"/>
      <c r="AL177" s="3"/>
      <c r="AM177" s="3"/>
    </row>
    <row r="178" spans="1:39" ht="12.75">
      <c r="A178" s="4" t="s">
        <v>24</v>
      </c>
      <c r="B178" s="5">
        <v>0</v>
      </c>
      <c r="C178" s="5">
        <v>0</v>
      </c>
      <c r="D178" s="5">
        <v>0</v>
      </c>
      <c r="E178" s="5">
        <v>0</v>
      </c>
      <c r="G178" s="4" t="s">
        <v>24</v>
      </c>
      <c r="H178" s="5">
        <v>0</v>
      </c>
      <c r="I178" s="5">
        <v>0</v>
      </c>
      <c r="J178" s="5">
        <v>0</v>
      </c>
      <c r="K178" s="5">
        <v>0</v>
      </c>
      <c r="M178" s="4" t="s">
        <v>24</v>
      </c>
      <c r="N178" s="5">
        <v>0</v>
      </c>
      <c r="O178" s="5">
        <v>0</v>
      </c>
      <c r="P178" s="5">
        <v>0</v>
      </c>
      <c r="Q178" s="5">
        <v>0</v>
      </c>
      <c r="S178" s="4" t="s">
        <v>24</v>
      </c>
      <c r="T178" s="3">
        <v>1</v>
      </c>
      <c r="U178" s="3">
        <v>0.5</v>
      </c>
      <c r="V178" s="3">
        <v>0.25</v>
      </c>
      <c r="W178" s="3">
        <v>0.1</v>
      </c>
      <c r="Y178" s="4" t="s">
        <v>24</v>
      </c>
      <c r="Z178" s="3">
        <v>2</v>
      </c>
      <c r="AA178" s="3">
        <v>1.5</v>
      </c>
      <c r="AB178" s="3">
        <v>0.5</v>
      </c>
      <c r="AC178" s="3">
        <v>0.25</v>
      </c>
      <c r="AE178" s="4" t="s">
        <v>24</v>
      </c>
      <c r="AF178" s="3">
        <v>2.5</v>
      </c>
      <c r="AG178" s="3">
        <v>2</v>
      </c>
      <c r="AH178" s="3">
        <v>0.5</v>
      </c>
      <c r="AI178" s="3">
        <v>0.5</v>
      </c>
      <c r="AJ178" s="3"/>
      <c r="AK178" s="3"/>
      <c r="AL178" s="3"/>
      <c r="AM178" s="3"/>
    </row>
    <row r="179" spans="1:39" ht="12.75">
      <c r="A179" s="4" t="s">
        <v>25</v>
      </c>
      <c r="B179" s="5">
        <v>0</v>
      </c>
      <c r="C179" s="5"/>
      <c r="D179" s="5"/>
      <c r="E179" s="5"/>
      <c r="G179" s="4" t="s">
        <v>25</v>
      </c>
      <c r="H179" s="5">
        <v>0</v>
      </c>
      <c r="I179" s="5"/>
      <c r="J179" s="5"/>
      <c r="K179" s="5"/>
      <c r="M179" s="4" t="s">
        <v>25</v>
      </c>
      <c r="N179" s="5">
        <v>0</v>
      </c>
      <c r="O179" s="5"/>
      <c r="P179" s="5"/>
      <c r="Q179" s="5"/>
      <c r="S179" s="4" t="s">
        <v>25</v>
      </c>
      <c r="T179" s="3">
        <v>0.25</v>
      </c>
      <c r="Y179" s="4" t="s">
        <v>25</v>
      </c>
      <c r="Z179" s="3">
        <v>0.25</v>
      </c>
      <c r="AE179" s="4" t="s">
        <v>25</v>
      </c>
      <c r="AF179" s="3">
        <v>0.25</v>
      </c>
    </row>
    <row r="180" spans="1:39" ht="12.75">
      <c r="A180" s="4" t="s">
        <v>26</v>
      </c>
      <c r="B180" s="5">
        <v>0</v>
      </c>
      <c r="C180" s="5">
        <v>0</v>
      </c>
      <c r="D180" s="5">
        <v>0</v>
      </c>
      <c r="E180" s="5">
        <v>0</v>
      </c>
      <c r="G180" s="4" t="s">
        <v>26</v>
      </c>
      <c r="H180" s="5">
        <v>0</v>
      </c>
      <c r="I180" s="5">
        <v>0</v>
      </c>
      <c r="J180" s="5">
        <v>0</v>
      </c>
      <c r="K180" s="5">
        <v>0</v>
      </c>
      <c r="M180" s="4" t="s">
        <v>26</v>
      </c>
      <c r="N180" s="5">
        <v>0</v>
      </c>
      <c r="O180" s="5">
        <v>0</v>
      </c>
      <c r="P180" s="5">
        <v>0</v>
      </c>
      <c r="Q180" s="5">
        <v>0</v>
      </c>
      <c r="S180" s="4" t="s">
        <v>26</v>
      </c>
      <c r="T180" s="3">
        <v>0</v>
      </c>
      <c r="U180" s="3">
        <v>0</v>
      </c>
      <c r="V180" s="3">
        <v>0</v>
      </c>
      <c r="W180" s="3">
        <v>0.1</v>
      </c>
      <c r="Y180" s="4" t="s">
        <v>26</v>
      </c>
      <c r="Z180" s="3">
        <v>0.01</v>
      </c>
      <c r="AA180" s="3">
        <v>0</v>
      </c>
      <c r="AB180" s="3">
        <v>0.01</v>
      </c>
      <c r="AC180" s="3">
        <v>0.25</v>
      </c>
      <c r="AE180" s="4" t="s">
        <v>26</v>
      </c>
      <c r="AF180" s="3">
        <v>0.25</v>
      </c>
      <c r="AG180" s="3">
        <v>0</v>
      </c>
      <c r="AH180" s="3">
        <v>0.25</v>
      </c>
      <c r="AI180" s="3">
        <v>0.5</v>
      </c>
      <c r="AJ180" s="3"/>
      <c r="AK180" s="3"/>
      <c r="AL180" s="3"/>
      <c r="AM180" s="3"/>
    </row>
    <row r="181" spans="1:39" ht="12.75">
      <c r="A181" s="4" t="s">
        <v>27</v>
      </c>
      <c r="B181" s="5">
        <v>0</v>
      </c>
      <c r="C181" s="5">
        <v>0</v>
      </c>
      <c r="D181" s="5">
        <v>0</v>
      </c>
      <c r="E181" s="5">
        <v>0</v>
      </c>
      <c r="G181" s="4" t="s">
        <v>27</v>
      </c>
      <c r="H181" s="5">
        <v>0</v>
      </c>
      <c r="I181" s="5">
        <v>0</v>
      </c>
      <c r="J181" s="5">
        <v>0</v>
      </c>
      <c r="K181" s="5">
        <v>0</v>
      </c>
      <c r="M181" s="4" t="s">
        <v>27</v>
      </c>
      <c r="N181" s="5">
        <v>0</v>
      </c>
      <c r="O181" s="5">
        <v>0</v>
      </c>
      <c r="P181" s="5">
        <v>0</v>
      </c>
      <c r="Q181" s="5">
        <v>0</v>
      </c>
      <c r="S181" s="4" t="s">
        <v>27</v>
      </c>
      <c r="T181" s="3">
        <v>0</v>
      </c>
      <c r="U181" s="3">
        <v>0</v>
      </c>
      <c r="V181" s="3">
        <v>0</v>
      </c>
      <c r="W181" s="3">
        <v>0.1</v>
      </c>
      <c r="Y181" s="4" t="s">
        <v>27</v>
      </c>
      <c r="Z181" s="3">
        <v>0.01</v>
      </c>
      <c r="AA181" s="3">
        <v>0</v>
      </c>
      <c r="AB181" s="3">
        <v>0.01</v>
      </c>
      <c r="AC181" s="3">
        <v>0.25</v>
      </c>
      <c r="AE181" s="4" t="s">
        <v>27</v>
      </c>
      <c r="AF181" s="3">
        <v>0.25</v>
      </c>
      <c r="AG181" s="3">
        <v>0</v>
      </c>
      <c r="AH181" s="3">
        <v>0.25</v>
      </c>
      <c r="AI181" s="3">
        <v>0.5</v>
      </c>
      <c r="AJ181" s="3"/>
      <c r="AK181" s="3"/>
      <c r="AL181" s="3"/>
      <c r="AM181" s="3"/>
    </row>
    <row r="182" spans="1:39" ht="12.75">
      <c r="A182" s="4" t="s">
        <v>28</v>
      </c>
      <c r="B182" s="5">
        <v>0</v>
      </c>
      <c r="C182" s="5">
        <v>0</v>
      </c>
      <c r="D182" s="5">
        <v>0</v>
      </c>
      <c r="E182" s="5">
        <v>0</v>
      </c>
      <c r="G182" s="4" t="s">
        <v>28</v>
      </c>
      <c r="H182" s="5">
        <v>0</v>
      </c>
      <c r="I182" s="5">
        <v>0</v>
      </c>
      <c r="J182" s="5">
        <v>0</v>
      </c>
      <c r="K182" s="5">
        <v>0</v>
      </c>
      <c r="M182" s="4" t="s">
        <v>28</v>
      </c>
      <c r="N182" s="5">
        <v>0</v>
      </c>
      <c r="O182" s="5">
        <v>0</v>
      </c>
      <c r="P182" s="5">
        <v>0</v>
      </c>
      <c r="Q182" s="5">
        <v>0</v>
      </c>
      <c r="S182" s="4" t="s">
        <v>28</v>
      </c>
      <c r="T182" s="3">
        <v>0</v>
      </c>
      <c r="U182" s="3">
        <v>0</v>
      </c>
      <c r="V182" s="3">
        <v>0</v>
      </c>
      <c r="W182" s="3">
        <v>0.1</v>
      </c>
      <c r="Y182" s="4" t="s">
        <v>28</v>
      </c>
      <c r="Z182" s="3">
        <v>0.01</v>
      </c>
      <c r="AA182" s="3">
        <v>0</v>
      </c>
      <c r="AB182" s="3">
        <v>0.01</v>
      </c>
      <c r="AC182" s="3">
        <v>0.25</v>
      </c>
      <c r="AE182" s="4" t="s">
        <v>28</v>
      </c>
      <c r="AF182" s="3">
        <v>0.25</v>
      </c>
      <c r="AG182" s="3">
        <v>0</v>
      </c>
      <c r="AH182" s="3">
        <v>0.25</v>
      </c>
      <c r="AI182" s="3">
        <v>0.5</v>
      </c>
      <c r="AJ182" s="3"/>
      <c r="AK182" s="3"/>
      <c r="AL182" s="3"/>
      <c r="AM182" s="3"/>
    </row>
    <row r="183" spans="1:39" ht="12.75">
      <c r="A183" s="4" t="s">
        <v>27</v>
      </c>
      <c r="B183" s="5">
        <v>0</v>
      </c>
      <c r="C183" s="5">
        <v>0</v>
      </c>
      <c r="D183" s="5">
        <v>0</v>
      </c>
      <c r="E183" s="5">
        <v>0</v>
      </c>
      <c r="G183" s="4" t="s">
        <v>27</v>
      </c>
      <c r="H183" s="5">
        <v>0</v>
      </c>
      <c r="I183" s="5">
        <v>0</v>
      </c>
      <c r="J183" s="5">
        <v>0</v>
      </c>
      <c r="K183" s="5">
        <v>0</v>
      </c>
      <c r="M183" s="4" t="s">
        <v>27</v>
      </c>
      <c r="N183" s="5">
        <v>0</v>
      </c>
      <c r="O183" s="5">
        <v>0</v>
      </c>
      <c r="P183" s="5">
        <v>0</v>
      </c>
      <c r="Q183" s="5">
        <v>0</v>
      </c>
      <c r="S183" s="4" t="s">
        <v>27</v>
      </c>
      <c r="T183" s="3">
        <v>0</v>
      </c>
      <c r="U183" s="3">
        <v>0</v>
      </c>
      <c r="V183" s="3">
        <v>0</v>
      </c>
      <c r="W183" s="3">
        <v>0.1</v>
      </c>
      <c r="Y183" s="4" t="s">
        <v>27</v>
      </c>
      <c r="Z183" s="3">
        <v>0.01</v>
      </c>
      <c r="AA183" s="3">
        <v>0</v>
      </c>
      <c r="AB183" s="3">
        <v>0.01</v>
      </c>
      <c r="AC183" s="3">
        <v>0.25</v>
      </c>
      <c r="AE183" s="4" t="s">
        <v>27</v>
      </c>
      <c r="AF183" s="3">
        <v>0.25</v>
      </c>
      <c r="AG183" s="3">
        <v>0</v>
      </c>
      <c r="AH183" s="3">
        <v>0.25</v>
      </c>
      <c r="AI183" s="3">
        <v>0.5</v>
      </c>
      <c r="AJ183" s="3"/>
      <c r="AK183" s="3"/>
      <c r="AL183" s="3"/>
      <c r="AM183" s="3"/>
    </row>
    <row r="184" spans="1:39" ht="12.75">
      <c r="A184" s="4" t="s">
        <v>29</v>
      </c>
      <c r="B184" s="5">
        <v>0</v>
      </c>
      <c r="C184" s="5">
        <v>0</v>
      </c>
      <c r="D184" s="5">
        <v>0</v>
      </c>
      <c r="E184" s="5">
        <v>0</v>
      </c>
      <c r="G184" s="4" t="s">
        <v>29</v>
      </c>
      <c r="H184" s="5">
        <v>0</v>
      </c>
      <c r="I184" s="5">
        <v>0</v>
      </c>
      <c r="J184" s="5">
        <v>0</v>
      </c>
      <c r="K184" s="5">
        <v>0</v>
      </c>
      <c r="M184" s="4" t="s">
        <v>29</v>
      </c>
      <c r="N184" s="5">
        <v>0</v>
      </c>
      <c r="O184" s="5">
        <v>0</v>
      </c>
      <c r="P184" s="5">
        <v>0</v>
      </c>
      <c r="Q184" s="5">
        <v>0</v>
      </c>
      <c r="S184" s="4" t="s">
        <v>29</v>
      </c>
      <c r="T184" s="3">
        <v>0</v>
      </c>
      <c r="U184" s="3">
        <v>0</v>
      </c>
      <c r="V184" s="3">
        <v>0</v>
      </c>
      <c r="W184" s="3">
        <v>0.1</v>
      </c>
      <c r="Y184" s="4" t="s">
        <v>29</v>
      </c>
      <c r="Z184" s="3">
        <v>0.01</v>
      </c>
      <c r="AA184" s="3">
        <v>0</v>
      </c>
      <c r="AB184" s="3">
        <v>0.01</v>
      </c>
      <c r="AC184" s="3">
        <v>0.25</v>
      </c>
      <c r="AE184" s="4" t="s">
        <v>29</v>
      </c>
      <c r="AF184" s="3">
        <v>0.25</v>
      </c>
      <c r="AG184" s="3">
        <v>0</v>
      </c>
      <c r="AH184" s="3">
        <v>0.25</v>
      </c>
      <c r="AI184" s="3">
        <v>0.5</v>
      </c>
      <c r="AJ184" s="3"/>
      <c r="AK184" s="3"/>
      <c r="AL184" s="3"/>
      <c r="AM184" s="3"/>
    </row>
    <row r="185" spans="1:39" ht="12.75">
      <c r="A185" s="4" t="s">
        <v>30</v>
      </c>
      <c r="B185" s="5">
        <v>0</v>
      </c>
      <c r="C185" s="5">
        <v>0</v>
      </c>
      <c r="D185" s="5">
        <v>0</v>
      </c>
      <c r="E185" s="5">
        <v>0</v>
      </c>
      <c r="G185" s="4" t="s">
        <v>30</v>
      </c>
      <c r="H185" s="5">
        <v>0</v>
      </c>
      <c r="I185" s="5">
        <v>0</v>
      </c>
      <c r="J185" s="5">
        <v>0</v>
      </c>
      <c r="K185" s="5">
        <v>0</v>
      </c>
      <c r="M185" s="4" t="s">
        <v>30</v>
      </c>
      <c r="N185" s="5">
        <v>0</v>
      </c>
      <c r="O185" s="5">
        <v>0</v>
      </c>
      <c r="P185" s="5">
        <v>0</v>
      </c>
      <c r="Q185" s="5">
        <v>0</v>
      </c>
      <c r="S185" s="4" t="s">
        <v>30</v>
      </c>
      <c r="T185" s="3">
        <v>0</v>
      </c>
      <c r="U185" s="3">
        <v>0</v>
      </c>
      <c r="V185" s="3">
        <v>0.1</v>
      </c>
      <c r="W185" s="3">
        <v>0</v>
      </c>
      <c r="Y185" s="4" t="s">
        <v>30</v>
      </c>
      <c r="Z185" s="3">
        <v>0.01</v>
      </c>
      <c r="AA185" s="3">
        <v>0.5</v>
      </c>
      <c r="AB185" s="3">
        <v>0.25</v>
      </c>
      <c r="AC185" s="3">
        <v>0.01</v>
      </c>
      <c r="AE185" s="4" t="s">
        <v>30</v>
      </c>
      <c r="AF185" s="3">
        <v>0.25</v>
      </c>
      <c r="AG185" s="3">
        <v>2</v>
      </c>
      <c r="AH185" s="3">
        <v>1.5</v>
      </c>
      <c r="AI185" s="3">
        <v>0.25</v>
      </c>
      <c r="AJ185" s="3"/>
      <c r="AK185" s="3"/>
      <c r="AL185" s="3"/>
      <c r="AM185" s="3"/>
    </row>
    <row r="186" spans="1:39" ht="12.75">
      <c r="A186" s="4" t="s">
        <v>31</v>
      </c>
      <c r="B186" s="5">
        <v>0</v>
      </c>
      <c r="C186" s="5">
        <v>0</v>
      </c>
      <c r="D186" s="5">
        <v>0</v>
      </c>
      <c r="E186" s="5">
        <v>0</v>
      </c>
      <c r="G186" s="4" t="s">
        <v>31</v>
      </c>
      <c r="H186" s="5">
        <v>0</v>
      </c>
      <c r="I186" s="5">
        <v>0</v>
      </c>
      <c r="J186" s="5">
        <v>0</v>
      </c>
      <c r="K186" s="5">
        <v>0</v>
      </c>
      <c r="M186" s="4" t="s">
        <v>31</v>
      </c>
      <c r="N186" s="5">
        <v>0</v>
      </c>
      <c r="O186" s="5">
        <v>0</v>
      </c>
      <c r="P186" s="5">
        <v>0</v>
      </c>
      <c r="Q186" s="5">
        <v>0</v>
      </c>
      <c r="S186" s="4" t="s">
        <v>31</v>
      </c>
      <c r="T186" s="3">
        <v>0</v>
      </c>
      <c r="U186" s="3">
        <v>0</v>
      </c>
      <c r="V186" s="3">
        <v>0.1</v>
      </c>
      <c r="W186" s="3">
        <v>0</v>
      </c>
      <c r="Y186" s="4" t="s">
        <v>31</v>
      </c>
      <c r="Z186" s="3">
        <v>0.01</v>
      </c>
      <c r="AA186" s="3">
        <v>0.5</v>
      </c>
      <c r="AB186" s="3">
        <v>0.25</v>
      </c>
      <c r="AC186" s="3">
        <v>0.01</v>
      </c>
      <c r="AE186" s="4" t="s">
        <v>31</v>
      </c>
      <c r="AF186" s="3">
        <v>0.25</v>
      </c>
      <c r="AG186" s="3">
        <v>2</v>
      </c>
      <c r="AH186" s="3">
        <v>1.5</v>
      </c>
      <c r="AI186" s="3">
        <v>0.25</v>
      </c>
      <c r="AJ186" s="3"/>
      <c r="AK186" s="3"/>
      <c r="AL186" s="3"/>
      <c r="AM186" s="3"/>
    </row>
    <row r="187" spans="1:39" ht="14.25" customHeight="1">
      <c r="A187" s="4" t="s">
        <v>32</v>
      </c>
      <c r="B187" s="7"/>
      <c r="C187" s="7"/>
      <c r="D187" s="7"/>
      <c r="E187" s="8">
        <v>0</v>
      </c>
      <c r="G187" s="4" t="s">
        <v>32</v>
      </c>
      <c r="H187" s="7"/>
      <c r="I187" s="7"/>
      <c r="J187" s="7"/>
      <c r="K187" s="8">
        <v>0</v>
      </c>
      <c r="M187" s="4" t="s">
        <v>32</v>
      </c>
      <c r="N187" s="7"/>
      <c r="O187" s="7"/>
      <c r="P187" s="7"/>
      <c r="Q187" s="8">
        <v>0</v>
      </c>
      <c r="S187" s="4" t="s">
        <v>32</v>
      </c>
      <c r="T187" s="13"/>
      <c r="U187" s="13"/>
      <c r="V187" s="13"/>
      <c r="W187" s="306">
        <v>0.25</v>
      </c>
      <c r="Y187" s="4" t="s">
        <v>32</v>
      </c>
      <c r="AC187" s="3">
        <v>0.5</v>
      </c>
      <c r="AE187" s="4" t="s">
        <v>32</v>
      </c>
      <c r="AI187" s="3">
        <v>1</v>
      </c>
      <c r="AJ187" s="3"/>
      <c r="AK187" s="3"/>
      <c r="AL187" s="3"/>
      <c r="AM187" s="3"/>
    </row>
    <row r="188" spans="1:39" ht="12.75">
      <c r="A188" s="4" t="s">
        <v>33</v>
      </c>
      <c r="B188" s="7"/>
      <c r="C188" s="7"/>
      <c r="D188" s="7"/>
      <c r="E188" s="8">
        <v>0</v>
      </c>
      <c r="G188" s="4" t="s">
        <v>33</v>
      </c>
      <c r="H188" s="7"/>
      <c r="I188" s="7"/>
      <c r="J188" s="7"/>
      <c r="K188" s="8">
        <v>0</v>
      </c>
      <c r="M188" s="4" t="s">
        <v>33</v>
      </c>
      <c r="N188" s="7"/>
      <c r="O188" s="7"/>
      <c r="P188" s="7"/>
      <c r="Q188" s="8">
        <v>0</v>
      </c>
      <c r="S188" s="4" t="s">
        <v>33</v>
      </c>
      <c r="T188" s="13"/>
      <c r="U188" s="13"/>
      <c r="V188" s="13"/>
      <c r="W188" s="306">
        <v>0.5</v>
      </c>
      <c r="Y188" s="4" t="s">
        <v>33</v>
      </c>
      <c r="AC188" s="3">
        <v>1</v>
      </c>
      <c r="AE188" s="4" t="s">
        <v>33</v>
      </c>
      <c r="AI188" s="3">
        <v>2</v>
      </c>
      <c r="AJ188" s="3"/>
      <c r="AK188" s="3"/>
      <c r="AL188" s="3"/>
      <c r="AM188" s="3"/>
    </row>
    <row r="189" spans="1:39" ht="12.75">
      <c r="A189" s="4" t="s">
        <v>34</v>
      </c>
      <c r="B189" s="8">
        <v>0</v>
      </c>
      <c r="C189" s="8">
        <v>0</v>
      </c>
      <c r="D189" s="8">
        <v>0</v>
      </c>
      <c r="E189" s="8">
        <v>0</v>
      </c>
      <c r="G189" s="4" t="s">
        <v>34</v>
      </c>
      <c r="H189" s="8">
        <v>0</v>
      </c>
      <c r="I189" s="8">
        <v>0</v>
      </c>
      <c r="J189" s="8">
        <v>0</v>
      </c>
      <c r="K189" s="8">
        <v>0</v>
      </c>
      <c r="M189" s="4" t="s">
        <v>34</v>
      </c>
      <c r="N189" s="8">
        <v>0</v>
      </c>
      <c r="O189" s="8">
        <v>0</v>
      </c>
      <c r="P189" s="8">
        <v>0</v>
      </c>
      <c r="Q189" s="8">
        <v>0</v>
      </c>
      <c r="S189" s="4" t="s">
        <v>34</v>
      </c>
      <c r="T189" s="306">
        <v>0.1</v>
      </c>
      <c r="U189" s="306">
        <v>0.01</v>
      </c>
      <c r="V189" s="306">
        <v>0.01</v>
      </c>
      <c r="W189" s="306">
        <v>0.25</v>
      </c>
      <c r="Y189" s="4" t="s">
        <v>34</v>
      </c>
      <c r="Z189" s="3">
        <v>0.25</v>
      </c>
      <c r="AA189" s="3">
        <v>0.1</v>
      </c>
      <c r="AB189" s="3">
        <v>0.1</v>
      </c>
      <c r="AC189" s="3">
        <v>0.5</v>
      </c>
      <c r="AE189" s="4" t="s">
        <v>34</v>
      </c>
      <c r="AF189" s="3">
        <v>0.5</v>
      </c>
      <c r="AG189" s="3">
        <v>0.25</v>
      </c>
      <c r="AH189" s="3">
        <v>0.1</v>
      </c>
      <c r="AI189" s="3">
        <v>2</v>
      </c>
      <c r="AJ189" s="3"/>
      <c r="AK189" s="3"/>
      <c r="AL189" s="3"/>
      <c r="AM189" s="3"/>
    </row>
    <row r="190" spans="1:39" ht="12.75">
      <c r="A190" s="4" t="s">
        <v>35</v>
      </c>
      <c r="B190" s="8">
        <v>0</v>
      </c>
      <c r="C190" s="8">
        <v>0</v>
      </c>
      <c r="D190" s="8">
        <v>0</v>
      </c>
      <c r="E190" s="8">
        <v>0</v>
      </c>
      <c r="G190" s="4" t="s">
        <v>35</v>
      </c>
      <c r="H190" s="8">
        <v>0</v>
      </c>
      <c r="I190" s="8">
        <v>0</v>
      </c>
      <c r="J190" s="8">
        <v>0</v>
      </c>
      <c r="K190" s="8">
        <v>0</v>
      </c>
      <c r="M190" s="4" t="s">
        <v>35</v>
      </c>
      <c r="N190" s="8">
        <v>0</v>
      </c>
      <c r="O190" s="8">
        <v>0</v>
      </c>
      <c r="P190" s="8">
        <v>0</v>
      </c>
      <c r="Q190" s="8">
        <v>0</v>
      </c>
      <c r="S190" s="4" t="s">
        <v>35</v>
      </c>
      <c r="T190" s="306">
        <v>0</v>
      </c>
      <c r="U190" s="306">
        <v>0</v>
      </c>
      <c r="V190" s="306">
        <v>0.1</v>
      </c>
      <c r="W190" s="306">
        <v>0.25</v>
      </c>
      <c r="Y190" s="4" t="s">
        <v>35</v>
      </c>
      <c r="Z190" s="3">
        <v>0.01</v>
      </c>
      <c r="AA190" s="3">
        <v>0.01</v>
      </c>
      <c r="AB190" s="3">
        <v>0.25</v>
      </c>
      <c r="AC190" s="3">
        <v>0.5</v>
      </c>
      <c r="AE190" s="4" t="s">
        <v>35</v>
      </c>
      <c r="AF190" s="3">
        <v>0.1</v>
      </c>
      <c r="AG190" s="3">
        <v>0.1</v>
      </c>
      <c r="AH190" s="3">
        <v>1</v>
      </c>
      <c r="AI190" s="3">
        <v>1.5</v>
      </c>
      <c r="AJ190" s="3"/>
      <c r="AK190" s="3"/>
      <c r="AL190" s="3"/>
      <c r="AM190" s="3"/>
    </row>
    <row r="191" spans="1:39" ht="25.5">
      <c r="A191" s="6" t="s">
        <v>36</v>
      </c>
      <c r="B191" s="8">
        <v>0</v>
      </c>
      <c r="C191" s="8">
        <v>0</v>
      </c>
      <c r="D191" s="8">
        <v>0</v>
      </c>
      <c r="E191" s="8">
        <v>0</v>
      </c>
      <c r="G191" s="6" t="s">
        <v>36</v>
      </c>
      <c r="H191" s="8">
        <v>0</v>
      </c>
      <c r="I191" s="8">
        <v>0</v>
      </c>
      <c r="J191" s="8">
        <v>0</v>
      </c>
      <c r="K191" s="8">
        <v>0</v>
      </c>
      <c r="M191" s="6" t="s">
        <v>36</v>
      </c>
      <c r="N191" s="8">
        <v>0</v>
      </c>
      <c r="O191" s="8">
        <v>0</v>
      </c>
      <c r="P191" s="8">
        <v>0</v>
      </c>
      <c r="Q191" s="8">
        <v>0</v>
      </c>
      <c r="S191" s="6" t="s">
        <v>36</v>
      </c>
      <c r="T191" s="306">
        <v>0</v>
      </c>
      <c r="U191" s="306">
        <v>0</v>
      </c>
      <c r="V191" s="306">
        <v>0.1</v>
      </c>
      <c r="W191" s="306">
        <v>0.25</v>
      </c>
      <c r="Y191" s="6" t="s">
        <v>36</v>
      </c>
      <c r="Z191" s="15">
        <v>0.01</v>
      </c>
      <c r="AA191" s="16">
        <v>0.01</v>
      </c>
      <c r="AB191" s="16">
        <v>0.25</v>
      </c>
      <c r="AC191" s="16">
        <v>0.5</v>
      </c>
      <c r="AE191" s="6" t="s">
        <v>36</v>
      </c>
      <c r="AF191" s="3">
        <v>0.1</v>
      </c>
      <c r="AG191" s="3">
        <v>0.1</v>
      </c>
      <c r="AH191" s="3">
        <v>1</v>
      </c>
      <c r="AI191" s="3">
        <v>1.5</v>
      </c>
      <c r="AJ191" s="3"/>
      <c r="AK191" s="3"/>
      <c r="AL191" s="3"/>
      <c r="AM191" s="3"/>
    </row>
    <row r="192" spans="1:39" ht="25.5">
      <c r="A192" s="6" t="s">
        <v>37</v>
      </c>
      <c r="B192" s="8">
        <v>0</v>
      </c>
      <c r="C192" s="8">
        <v>0</v>
      </c>
      <c r="D192" s="8">
        <v>0</v>
      </c>
      <c r="E192" s="8">
        <v>0</v>
      </c>
      <c r="G192" s="6" t="s">
        <v>37</v>
      </c>
      <c r="H192" s="8">
        <v>0</v>
      </c>
      <c r="I192" s="8">
        <v>0</v>
      </c>
      <c r="J192" s="8">
        <v>0</v>
      </c>
      <c r="K192" s="8">
        <v>0</v>
      </c>
      <c r="M192" s="6" t="s">
        <v>37</v>
      </c>
      <c r="N192" s="8">
        <v>0</v>
      </c>
      <c r="O192" s="8">
        <v>0</v>
      </c>
      <c r="P192" s="8">
        <v>0</v>
      </c>
      <c r="Q192" s="8">
        <v>0</v>
      </c>
      <c r="S192" s="6" t="s">
        <v>37</v>
      </c>
      <c r="T192" s="306">
        <v>0</v>
      </c>
      <c r="U192" s="306">
        <v>0</v>
      </c>
      <c r="V192" s="306">
        <v>0.1</v>
      </c>
      <c r="W192" s="306">
        <v>0.25</v>
      </c>
      <c r="Y192" s="6" t="s">
        <v>37</v>
      </c>
      <c r="Z192" s="17">
        <v>0.01</v>
      </c>
      <c r="AA192" s="18">
        <v>0.01</v>
      </c>
      <c r="AB192" s="18">
        <v>0.25</v>
      </c>
      <c r="AC192" s="18">
        <v>0.5</v>
      </c>
      <c r="AE192" s="6" t="s">
        <v>37</v>
      </c>
      <c r="AF192" s="3">
        <v>0.1</v>
      </c>
      <c r="AG192" s="3">
        <v>0.1</v>
      </c>
      <c r="AH192" s="3">
        <v>1</v>
      </c>
      <c r="AI192" s="3">
        <v>1.5</v>
      </c>
      <c r="AJ192" s="3"/>
      <c r="AK192" s="3"/>
      <c r="AL192" s="3"/>
      <c r="AM192" s="3"/>
    </row>
    <row r="193" spans="1:39" ht="12.75">
      <c r="A193" s="4" t="s">
        <v>38</v>
      </c>
      <c r="B193" s="8">
        <v>0</v>
      </c>
      <c r="C193" s="8">
        <v>0</v>
      </c>
      <c r="D193" s="8">
        <v>0</v>
      </c>
      <c r="E193" s="8">
        <v>0</v>
      </c>
      <c r="G193" s="4" t="s">
        <v>38</v>
      </c>
      <c r="H193" s="8">
        <v>0.3</v>
      </c>
      <c r="I193" s="8">
        <v>0</v>
      </c>
      <c r="J193" s="8">
        <v>0</v>
      </c>
      <c r="K193" s="8">
        <v>0</v>
      </c>
      <c r="M193" s="4" t="s">
        <v>38</v>
      </c>
      <c r="N193" s="8">
        <v>0.5</v>
      </c>
      <c r="O193" s="8">
        <v>0.1</v>
      </c>
      <c r="P193" s="8">
        <v>0</v>
      </c>
      <c r="Q193" s="8">
        <v>0</v>
      </c>
      <c r="S193" s="4" t="s">
        <v>38</v>
      </c>
      <c r="T193" s="306">
        <v>1.5</v>
      </c>
      <c r="U193" s="306">
        <v>1.5</v>
      </c>
      <c r="V193" s="306">
        <v>0.1</v>
      </c>
      <c r="W193" s="306">
        <v>0.25</v>
      </c>
      <c r="Y193" s="4" t="s">
        <v>38</v>
      </c>
      <c r="Z193" s="3">
        <v>3</v>
      </c>
      <c r="AA193" s="3">
        <v>4</v>
      </c>
      <c r="AB193" s="3">
        <v>0.25</v>
      </c>
      <c r="AC193" s="3">
        <v>0.5</v>
      </c>
      <c r="AE193" s="4" t="s">
        <v>38</v>
      </c>
      <c r="AF193" s="3">
        <v>5</v>
      </c>
      <c r="AG193" s="3">
        <v>5</v>
      </c>
      <c r="AH193" s="3">
        <v>0.25</v>
      </c>
      <c r="AI193" s="3">
        <v>0.5</v>
      </c>
      <c r="AJ193" s="3"/>
      <c r="AK193" s="3"/>
      <c r="AL193" s="3"/>
      <c r="AM193" s="3"/>
    </row>
    <row r="194" spans="1:39" ht="12.75">
      <c r="A194" s="4" t="s">
        <v>39</v>
      </c>
      <c r="B194" s="8">
        <v>0</v>
      </c>
      <c r="C194" s="8">
        <v>0</v>
      </c>
      <c r="D194" s="8">
        <v>0</v>
      </c>
      <c r="E194" s="8">
        <v>0</v>
      </c>
      <c r="G194" s="4" t="s">
        <v>39</v>
      </c>
      <c r="H194" s="8">
        <v>0</v>
      </c>
      <c r="I194" s="8">
        <v>0</v>
      </c>
      <c r="J194" s="8">
        <v>0</v>
      </c>
      <c r="K194" s="8">
        <v>0</v>
      </c>
      <c r="M194" s="4" t="s">
        <v>39</v>
      </c>
      <c r="N194" s="8">
        <v>0</v>
      </c>
      <c r="O194" s="8">
        <v>0</v>
      </c>
      <c r="P194" s="8">
        <v>0</v>
      </c>
      <c r="Q194" s="8">
        <v>0</v>
      </c>
      <c r="S194" s="4" t="s">
        <v>39</v>
      </c>
      <c r="T194" s="306">
        <v>0.01</v>
      </c>
      <c r="U194" s="306">
        <v>0.1</v>
      </c>
      <c r="V194" s="306">
        <v>0</v>
      </c>
      <c r="W194" s="306">
        <v>0.1</v>
      </c>
      <c r="Y194" s="4" t="s">
        <v>39</v>
      </c>
      <c r="Z194" s="3">
        <v>0.5</v>
      </c>
      <c r="AA194" s="3">
        <v>1</v>
      </c>
      <c r="AB194" s="3">
        <v>1.5</v>
      </c>
      <c r="AC194" s="3">
        <v>0.5</v>
      </c>
      <c r="AE194" s="4" t="s">
        <v>39</v>
      </c>
      <c r="AF194" s="3">
        <v>2</v>
      </c>
      <c r="AG194" s="3">
        <v>2</v>
      </c>
      <c r="AH194" s="3">
        <v>2</v>
      </c>
      <c r="AI194" s="3">
        <v>1</v>
      </c>
      <c r="AJ194" s="3"/>
      <c r="AK194" s="3"/>
      <c r="AL194" s="3"/>
      <c r="AM194" s="3"/>
    </row>
    <row r="195" spans="1:39" ht="12.75">
      <c r="A195" s="4" t="s">
        <v>40</v>
      </c>
      <c r="B195" s="8">
        <v>0</v>
      </c>
      <c r="C195" s="8">
        <v>0</v>
      </c>
      <c r="D195" s="8">
        <v>0</v>
      </c>
      <c r="E195" s="8">
        <v>0</v>
      </c>
      <c r="G195" s="4" t="s">
        <v>40</v>
      </c>
      <c r="H195" s="8">
        <v>0.1</v>
      </c>
      <c r="I195" s="8">
        <v>0</v>
      </c>
      <c r="J195" s="8">
        <v>0</v>
      </c>
      <c r="K195" s="8">
        <v>0</v>
      </c>
      <c r="M195" s="4" t="s">
        <v>40</v>
      </c>
      <c r="N195" s="8">
        <v>0.3</v>
      </c>
      <c r="O195" s="8">
        <v>0</v>
      </c>
      <c r="P195" s="8">
        <v>0</v>
      </c>
      <c r="Q195" s="8">
        <v>0</v>
      </c>
      <c r="S195" s="4" t="s">
        <v>40</v>
      </c>
      <c r="T195" s="306">
        <v>0.5</v>
      </c>
      <c r="U195" s="306">
        <v>0.5</v>
      </c>
      <c r="V195" s="306">
        <v>0.5</v>
      </c>
      <c r="W195" s="306">
        <v>0.25</v>
      </c>
      <c r="Y195" s="4" t="s">
        <v>40</v>
      </c>
      <c r="Z195" s="3">
        <v>2</v>
      </c>
      <c r="AA195" s="3">
        <v>1</v>
      </c>
      <c r="AB195" s="3">
        <v>1</v>
      </c>
      <c r="AC195" s="3">
        <v>0.5</v>
      </c>
      <c r="AE195" s="4" t="s">
        <v>40</v>
      </c>
      <c r="AF195" s="3">
        <v>5</v>
      </c>
      <c r="AG195" s="3">
        <v>2</v>
      </c>
      <c r="AH195" s="3">
        <v>1.5</v>
      </c>
      <c r="AI195" s="3">
        <v>0.5</v>
      </c>
      <c r="AJ195" s="3"/>
      <c r="AK195" s="3"/>
      <c r="AL195" s="3"/>
      <c r="AM195" s="3"/>
    </row>
    <row r="196" spans="1:39" ht="12.75">
      <c r="A196" s="4" t="s">
        <v>41</v>
      </c>
      <c r="B196" s="8">
        <v>0.1</v>
      </c>
      <c r="C196" s="8">
        <v>0</v>
      </c>
      <c r="D196" s="8">
        <v>0</v>
      </c>
      <c r="E196" s="8">
        <v>0</v>
      </c>
      <c r="G196" s="4" t="s">
        <v>41</v>
      </c>
      <c r="H196" s="8">
        <v>0.4</v>
      </c>
      <c r="I196" s="8">
        <v>0.1</v>
      </c>
      <c r="J196" s="8">
        <v>0.1</v>
      </c>
      <c r="K196" s="8">
        <v>0</v>
      </c>
      <c r="M196" s="4" t="s">
        <v>41</v>
      </c>
      <c r="N196" s="8">
        <v>0.6</v>
      </c>
      <c r="O196" s="8">
        <v>0.3</v>
      </c>
      <c r="P196" s="8">
        <v>0.4</v>
      </c>
      <c r="Q196" s="8">
        <v>0.1</v>
      </c>
      <c r="S196" s="4" t="s">
        <v>41</v>
      </c>
      <c r="T196" s="3">
        <v>1.5</v>
      </c>
      <c r="U196" s="3">
        <v>1.5</v>
      </c>
      <c r="V196" s="3">
        <v>2</v>
      </c>
      <c r="W196" s="3">
        <v>0.5</v>
      </c>
      <c r="Y196" s="4" t="s">
        <v>41</v>
      </c>
      <c r="Z196" s="3">
        <v>4</v>
      </c>
      <c r="AA196" s="3">
        <v>2.5</v>
      </c>
      <c r="AB196" s="3">
        <v>3</v>
      </c>
      <c r="AC196" s="3">
        <v>1.5</v>
      </c>
      <c r="AE196" s="4" t="s">
        <v>41</v>
      </c>
      <c r="AF196" s="3">
        <v>7</v>
      </c>
      <c r="AG196" s="3">
        <v>4</v>
      </c>
      <c r="AH196" s="3">
        <v>4</v>
      </c>
      <c r="AI196" s="3">
        <v>2</v>
      </c>
      <c r="AJ196" s="3"/>
      <c r="AK196" s="3"/>
      <c r="AL196" s="3"/>
      <c r="AM196" s="3"/>
    </row>
    <row r="197" spans="1:39" ht="12.75">
      <c r="A197" s="4" t="s">
        <v>42</v>
      </c>
      <c r="B197" s="8">
        <v>0.1</v>
      </c>
      <c r="C197" s="8">
        <v>0</v>
      </c>
      <c r="D197" s="8">
        <v>0</v>
      </c>
      <c r="E197" s="8">
        <v>0</v>
      </c>
      <c r="G197" s="4" t="s">
        <v>42</v>
      </c>
      <c r="H197" s="8">
        <v>0.4</v>
      </c>
      <c r="I197" s="8">
        <v>0.1</v>
      </c>
      <c r="J197" s="8">
        <v>0.1</v>
      </c>
      <c r="K197" s="8">
        <v>0</v>
      </c>
      <c r="M197" s="4" t="s">
        <v>42</v>
      </c>
      <c r="N197" s="8">
        <v>0.6</v>
      </c>
      <c r="O197" s="8">
        <v>0.3</v>
      </c>
      <c r="P197" s="8">
        <v>0.4</v>
      </c>
      <c r="Q197" s="8">
        <v>0.1</v>
      </c>
      <c r="S197" s="4" t="s">
        <v>42</v>
      </c>
      <c r="T197" s="3">
        <v>1.5</v>
      </c>
      <c r="U197" s="3">
        <v>1.5</v>
      </c>
      <c r="V197" s="3">
        <v>2</v>
      </c>
      <c r="W197" s="3">
        <v>0.5</v>
      </c>
      <c r="Y197" s="4" t="s">
        <v>42</v>
      </c>
      <c r="Z197" s="3">
        <v>4</v>
      </c>
      <c r="AA197" s="3">
        <v>2.5</v>
      </c>
      <c r="AB197" s="3">
        <v>3</v>
      </c>
      <c r="AC197" s="3">
        <v>1.5</v>
      </c>
      <c r="AE197" s="4" t="s">
        <v>42</v>
      </c>
      <c r="AF197" s="3">
        <v>7</v>
      </c>
      <c r="AG197" s="3">
        <v>4</v>
      </c>
      <c r="AH197" s="3">
        <v>4</v>
      </c>
      <c r="AI197" s="3">
        <v>2</v>
      </c>
      <c r="AJ197" s="3"/>
      <c r="AK197" s="3"/>
      <c r="AL197" s="3"/>
      <c r="AM197" s="3"/>
    </row>
    <row r="198" spans="1:39" ht="12.75">
      <c r="A198" s="4" t="s">
        <v>43</v>
      </c>
      <c r="B198" s="8">
        <v>0</v>
      </c>
      <c r="C198" s="8">
        <v>0</v>
      </c>
      <c r="D198" s="8">
        <v>0</v>
      </c>
      <c r="E198" s="8">
        <v>0</v>
      </c>
      <c r="G198" s="4" t="s">
        <v>43</v>
      </c>
      <c r="H198" s="8">
        <v>0</v>
      </c>
      <c r="I198" s="8">
        <v>0</v>
      </c>
      <c r="J198" s="8">
        <v>0</v>
      </c>
      <c r="K198" s="8">
        <v>0</v>
      </c>
      <c r="M198" s="4" t="s">
        <v>43</v>
      </c>
      <c r="N198" s="8">
        <v>0</v>
      </c>
      <c r="O198" s="8">
        <v>0</v>
      </c>
      <c r="P198" s="8">
        <v>0</v>
      </c>
      <c r="Q198" s="8">
        <v>0</v>
      </c>
      <c r="S198" s="4" t="s">
        <v>43</v>
      </c>
      <c r="T198" s="3">
        <v>0.01</v>
      </c>
      <c r="U198" s="3">
        <v>0</v>
      </c>
      <c r="V198" s="3">
        <v>0.01</v>
      </c>
      <c r="W198" s="3">
        <v>0.01</v>
      </c>
      <c r="Y198" s="4" t="s">
        <v>43</v>
      </c>
      <c r="Z198" s="3">
        <v>1</v>
      </c>
      <c r="AA198" s="3">
        <v>0.5</v>
      </c>
      <c r="AB198" s="3">
        <v>0.25</v>
      </c>
      <c r="AC198" s="3">
        <v>0.5</v>
      </c>
      <c r="AE198" s="4" t="s">
        <v>43</v>
      </c>
      <c r="AF198" s="3">
        <v>2</v>
      </c>
      <c r="AG198" s="3">
        <v>1</v>
      </c>
      <c r="AH198" s="3">
        <v>1</v>
      </c>
      <c r="AI198" s="3">
        <v>1</v>
      </c>
      <c r="AJ198" s="3"/>
      <c r="AK198" s="3"/>
      <c r="AL198" s="3"/>
      <c r="AM198" s="3"/>
    </row>
    <row r="199" spans="1:39" ht="12.75">
      <c r="A199" s="4" t="s">
        <v>44</v>
      </c>
      <c r="B199" s="8">
        <v>0</v>
      </c>
      <c r="C199" s="8">
        <v>0</v>
      </c>
      <c r="D199" s="8">
        <v>0</v>
      </c>
      <c r="E199" s="8">
        <v>0</v>
      </c>
      <c r="G199" s="4" t="s">
        <v>44</v>
      </c>
      <c r="H199" s="8">
        <v>0</v>
      </c>
      <c r="I199" s="8">
        <v>0</v>
      </c>
      <c r="J199" s="8">
        <v>0</v>
      </c>
      <c r="K199" s="8">
        <v>0</v>
      </c>
      <c r="M199" s="4" t="s">
        <v>44</v>
      </c>
      <c r="N199" s="8">
        <v>0</v>
      </c>
      <c r="O199" s="8">
        <v>0</v>
      </c>
      <c r="P199" s="8">
        <v>0</v>
      </c>
      <c r="Q199" s="8">
        <v>0</v>
      </c>
      <c r="S199" s="4" t="s">
        <v>44</v>
      </c>
      <c r="T199" s="3">
        <v>0.01</v>
      </c>
      <c r="U199" s="3">
        <v>0</v>
      </c>
      <c r="V199" s="3">
        <v>0.01</v>
      </c>
      <c r="W199" s="3">
        <v>0.01</v>
      </c>
      <c r="Y199" s="4" t="s">
        <v>44</v>
      </c>
      <c r="Z199" s="3">
        <v>1</v>
      </c>
      <c r="AA199" s="3">
        <v>0.5</v>
      </c>
      <c r="AB199" s="3">
        <v>0.25</v>
      </c>
      <c r="AC199" s="3">
        <v>0.5</v>
      </c>
      <c r="AE199" s="4" t="s">
        <v>44</v>
      </c>
      <c r="AF199" s="3">
        <v>2</v>
      </c>
      <c r="AG199" s="3">
        <v>1</v>
      </c>
      <c r="AH199" s="3">
        <v>1</v>
      </c>
      <c r="AI199" s="3">
        <v>1</v>
      </c>
      <c r="AJ199" s="3"/>
      <c r="AK199" s="3"/>
      <c r="AL199" s="3"/>
      <c r="AM199" s="3"/>
    </row>
    <row r="200" spans="1:39" ht="12.75">
      <c r="A200" s="4" t="s">
        <v>45</v>
      </c>
      <c r="B200" s="8">
        <v>0</v>
      </c>
      <c r="C200" s="8">
        <v>0</v>
      </c>
      <c r="D200" s="8">
        <v>0</v>
      </c>
      <c r="E200" s="8">
        <v>0</v>
      </c>
      <c r="G200" s="4" t="s">
        <v>45</v>
      </c>
      <c r="H200" s="8">
        <v>0</v>
      </c>
      <c r="I200" s="8">
        <v>0</v>
      </c>
      <c r="J200" s="8">
        <v>0</v>
      </c>
      <c r="K200" s="8">
        <v>0</v>
      </c>
      <c r="M200" s="4" t="s">
        <v>45</v>
      </c>
      <c r="N200" s="8">
        <v>0</v>
      </c>
      <c r="O200" s="8">
        <v>0</v>
      </c>
      <c r="P200" s="8">
        <v>0</v>
      </c>
      <c r="Q200" s="8">
        <v>0</v>
      </c>
      <c r="S200" s="4" t="s">
        <v>45</v>
      </c>
      <c r="T200" s="3">
        <v>0.01</v>
      </c>
      <c r="U200" s="3">
        <v>0</v>
      </c>
      <c r="V200" s="3">
        <v>0.01</v>
      </c>
      <c r="W200" s="3">
        <v>0.01</v>
      </c>
      <c r="Y200" s="4" t="s">
        <v>45</v>
      </c>
      <c r="Z200" s="3">
        <v>1</v>
      </c>
      <c r="AA200" s="3">
        <v>0.5</v>
      </c>
      <c r="AB200" s="3">
        <v>0.25</v>
      </c>
      <c r="AC200" s="3">
        <v>0.5</v>
      </c>
      <c r="AE200" s="4" t="s">
        <v>45</v>
      </c>
      <c r="AF200" s="3">
        <v>2</v>
      </c>
      <c r="AG200" s="3">
        <v>1</v>
      </c>
      <c r="AH200" s="3">
        <v>1</v>
      </c>
      <c r="AI200" s="3">
        <v>1</v>
      </c>
      <c r="AJ200" s="3"/>
      <c r="AK200" s="3"/>
      <c r="AL200" s="3"/>
      <c r="AM200" s="3"/>
    </row>
    <row r="201" spans="1:39" ht="12.75">
      <c r="A201" s="4" t="s">
        <v>46</v>
      </c>
      <c r="B201" s="8">
        <v>0</v>
      </c>
      <c r="C201" s="8">
        <v>0</v>
      </c>
      <c r="D201" s="8">
        <v>0</v>
      </c>
      <c r="E201" s="8">
        <v>0</v>
      </c>
      <c r="G201" s="4" t="s">
        <v>46</v>
      </c>
      <c r="H201" s="8">
        <v>0</v>
      </c>
      <c r="I201" s="8">
        <v>0</v>
      </c>
      <c r="J201" s="8">
        <v>0</v>
      </c>
      <c r="K201" s="8">
        <v>0</v>
      </c>
      <c r="M201" s="4" t="s">
        <v>46</v>
      </c>
      <c r="N201" s="8">
        <v>0</v>
      </c>
      <c r="O201" s="8">
        <v>0</v>
      </c>
      <c r="P201" s="8">
        <v>0</v>
      </c>
      <c r="Q201" s="8">
        <v>0</v>
      </c>
      <c r="S201" s="4" t="s">
        <v>46</v>
      </c>
      <c r="T201" s="3">
        <v>0.01</v>
      </c>
      <c r="U201" s="3">
        <v>0</v>
      </c>
      <c r="V201" s="3">
        <v>0.01</v>
      </c>
      <c r="W201" s="3">
        <v>0.01</v>
      </c>
      <c r="Y201" s="4" t="s">
        <v>46</v>
      </c>
      <c r="Z201" s="3">
        <v>1</v>
      </c>
      <c r="AA201" s="3">
        <v>0.5</v>
      </c>
      <c r="AB201" s="3">
        <v>0.25</v>
      </c>
      <c r="AC201" s="3">
        <v>0.5</v>
      </c>
      <c r="AE201" s="4" t="s">
        <v>46</v>
      </c>
      <c r="AF201" s="3">
        <v>2</v>
      </c>
      <c r="AG201" s="3">
        <v>1</v>
      </c>
      <c r="AH201" s="3">
        <v>1</v>
      </c>
      <c r="AI201" s="3">
        <v>1</v>
      </c>
      <c r="AJ201" s="3"/>
      <c r="AK201" s="3"/>
      <c r="AL201" s="3"/>
      <c r="AM201" s="3"/>
    </row>
    <row r="202" spans="1:39" ht="12.75">
      <c r="A202" s="4" t="s">
        <v>47</v>
      </c>
      <c r="B202" s="8">
        <v>0</v>
      </c>
      <c r="C202" s="8">
        <v>0</v>
      </c>
      <c r="D202" s="8">
        <v>0</v>
      </c>
      <c r="E202" s="8">
        <v>0</v>
      </c>
      <c r="G202" s="4" t="s">
        <v>47</v>
      </c>
      <c r="H202" s="8">
        <v>0</v>
      </c>
      <c r="I202" s="8">
        <v>0</v>
      </c>
      <c r="J202" s="8">
        <v>0</v>
      </c>
      <c r="K202" s="8">
        <v>0</v>
      </c>
      <c r="M202" s="4" t="s">
        <v>47</v>
      </c>
      <c r="N202" s="8">
        <v>0</v>
      </c>
      <c r="O202" s="8">
        <v>0</v>
      </c>
      <c r="P202" s="8">
        <v>0</v>
      </c>
      <c r="Q202" s="8">
        <v>0</v>
      </c>
      <c r="S202" s="4" t="s">
        <v>47</v>
      </c>
      <c r="T202" s="3">
        <v>0.01</v>
      </c>
      <c r="U202" s="3">
        <v>0.01</v>
      </c>
      <c r="V202" s="3">
        <v>0.1</v>
      </c>
      <c r="W202" s="3">
        <v>0.25</v>
      </c>
      <c r="Y202" s="4" t="s">
        <v>47</v>
      </c>
      <c r="Z202" s="3">
        <v>0.25</v>
      </c>
      <c r="AA202" s="3">
        <v>0.5</v>
      </c>
      <c r="AB202" s="3">
        <v>1</v>
      </c>
      <c r="AC202" s="3">
        <v>1.5</v>
      </c>
      <c r="AE202" s="4" t="s">
        <v>47</v>
      </c>
      <c r="AF202" s="3">
        <v>0.5</v>
      </c>
      <c r="AG202" s="3">
        <v>1</v>
      </c>
      <c r="AH202" s="3">
        <v>1</v>
      </c>
      <c r="AI202" s="3">
        <v>3</v>
      </c>
      <c r="AJ202" s="3"/>
      <c r="AK202" s="3"/>
      <c r="AL202" s="3"/>
      <c r="AM202" s="3"/>
    </row>
    <row r="203" spans="1:39" ht="12.75">
      <c r="A203" s="4" t="s">
        <v>48</v>
      </c>
      <c r="B203" s="8">
        <v>0</v>
      </c>
      <c r="C203" s="8">
        <v>0</v>
      </c>
      <c r="D203" s="8">
        <v>0</v>
      </c>
      <c r="E203" s="8">
        <v>0</v>
      </c>
      <c r="G203" s="4" t="s">
        <v>48</v>
      </c>
      <c r="H203" s="8">
        <v>0</v>
      </c>
      <c r="I203" s="8">
        <v>0</v>
      </c>
      <c r="J203" s="8">
        <v>0</v>
      </c>
      <c r="K203" s="8">
        <v>0</v>
      </c>
      <c r="M203" s="4" t="s">
        <v>48</v>
      </c>
      <c r="N203" s="8">
        <v>0</v>
      </c>
      <c r="O203" s="8">
        <v>0</v>
      </c>
      <c r="P203" s="8">
        <v>0</v>
      </c>
      <c r="Q203" s="8">
        <v>0</v>
      </c>
      <c r="S203" s="4" t="s">
        <v>48</v>
      </c>
      <c r="T203" s="3">
        <v>0.01</v>
      </c>
      <c r="U203" s="3">
        <v>0.01</v>
      </c>
      <c r="V203" s="3">
        <v>0.1</v>
      </c>
      <c r="W203" s="3">
        <v>0.25</v>
      </c>
      <c r="Y203" s="4" t="s">
        <v>48</v>
      </c>
      <c r="Z203" s="3">
        <v>0.25</v>
      </c>
      <c r="AA203" s="3">
        <v>0.5</v>
      </c>
      <c r="AB203" s="3">
        <v>1</v>
      </c>
      <c r="AC203" s="3">
        <v>1.5</v>
      </c>
      <c r="AE203" s="4" t="s">
        <v>48</v>
      </c>
      <c r="AF203" s="3">
        <v>0.5</v>
      </c>
      <c r="AG203" s="3">
        <v>1</v>
      </c>
      <c r="AH203" s="3">
        <v>1</v>
      </c>
      <c r="AI203" s="3">
        <v>3</v>
      </c>
      <c r="AJ203" s="3"/>
      <c r="AK203" s="3"/>
      <c r="AL203" s="3"/>
      <c r="AM203" s="3"/>
    </row>
    <row r="204" spans="1:39" ht="12.75">
      <c r="A204" s="4" t="s">
        <v>49</v>
      </c>
      <c r="B204" s="8">
        <v>0</v>
      </c>
      <c r="C204" s="8">
        <v>0</v>
      </c>
      <c r="D204" s="8">
        <v>0</v>
      </c>
      <c r="E204" s="8">
        <v>0</v>
      </c>
      <c r="G204" s="4" t="s">
        <v>49</v>
      </c>
      <c r="H204" s="8">
        <v>0</v>
      </c>
      <c r="I204" s="8">
        <v>0</v>
      </c>
      <c r="J204" s="8">
        <v>0</v>
      </c>
      <c r="K204" s="8">
        <v>0</v>
      </c>
      <c r="M204" s="4" t="s">
        <v>49</v>
      </c>
      <c r="N204" s="8">
        <v>0</v>
      </c>
      <c r="O204" s="8">
        <v>0</v>
      </c>
      <c r="P204" s="8">
        <v>0</v>
      </c>
      <c r="Q204" s="8">
        <v>0</v>
      </c>
      <c r="S204" s="4" t="s">
        <v>49</v>
      </c>
      <c r="T204" s="3">
        <v>0.25</v>
      </c>
      <c r="U204" s="3">
        <v>0.5</v>
      </c>
      <c r="V204" s="3">
        <v>0.25</v>
      </c>
      <c r="W204" s="3">
        <v>0.1</v>
      </c>
      <c r="Y204" s="4" t="s">
        <v>49</v>
      </c>
      <c r="Z204" s="3">
        <v>0.5</v>
      </c>
      <c r="AA204" s="3">
        <v>1</v>
      </c>
      <c r="AB204" s="3">
        <v>0.5</v>
      </c>
      <c r="AC204" s="3">
        <v>0.1</v>
      </c>
      <c r="AE204" s="4" t="s">
        <v>49</v>
      </c>
      <c r="AF204" s="3">
        <v>1</v>
      </c>
      <c r="AG204" s="3">
        <v>2</v>
      </c>
      <c r="AH204" s="3">
        <v>1</v>
      </c>
      <c r="AI204" s="3">
        <v>0.1</v>
      </c>
      <c r="AJ204" s="3"/>
      <c r="AK204" s="3"/>
      <c r="AL204" s="3"/>
      <c r="AM204" s="3"/>
    </row>
    <row r="205" spans="1:39" ht="12.75">
      <c r="A205" s="4" t="s">
        <v>50</v>
      </c>
      <c r="B205" s="7"/>
      <c r="C205" s="7"/>
      <c r="D205" s="8">
        <v>0</v>
      </c>
      <c r="E205" s="8">
        <v>0</v>
      </c>
      <c r="G205" s="4" t="s">
        <v>50</v>
      </c>
      <c r="H205" s="7"/>
      <c r="I205" s="7"/>
      <c r="J205" s="8">
        <v>0</v>
      </c>
      <c r="K205" s="8">
        <v>0</v>
      </c>
      <c r="M205" s="4" t="s">
        <v>50</v>
      </c>
      <c r="N205" s="7"/>
      <c r="O205" s="7"/>
      <c r="P205" s="8">
        <v>0</v>
      </c>
      <c r="Q205" s="8">
        <v>0</v>
      </c>
      <c r="S205" s="4" t="s">
        <v>50</v>
      </c>
      <c r="V205" s="3">
        <v>0</v>
      </c>
      <c r="W205" s="3">
        <v>0.1</v>
      </c>
      <c r="Y205" s="4" t="s">
        <v>50</v>
      </c>
      <c r="AB205" s="3">
        <v>0.1</v>
      </c>
      <c r="AC205" s="3">
        <v>0.25</v>
      </c>
      <c r="AE205" s="4" t="s">
        <v>50</v>
      </c>
      <c r="AH205" s="3">
        <v>0.25</v>
      </c>
      <c r="AI205" s="3">
        <v>0.25</v>
      </c>
      <c r="AJ205" s="3"/>
      <c r="AK205" s="3"/>
      <c r="AL205" s="3"/>
      <c r="AM205" s="3"/>
    </row>
    <row r="206" spans="1:39" ht="12.75">
      <c r="A206" s="4" t="s">
        <v>51</v>
      </c>
      <c r="B206" s="7"/>
      <c r="C206" s="7"/>
      <c r="D206" s="8">
        <v>0</v>
      </c>
      <c r="E206" s="8">
        <v>0</v>
      </c>
      <c r="G206" s="4" t="s">
        <v>51</v>
      </c>
      <c r="H206" s="7"/>
      <c r="I206" s="7"/>
      <c r="J206" s="8">
        <v>0</v>
      </c>
      <c r="K206" s="8">
        <v>0</v>
      </c>
      <c r="M206" s="4" t="s">
        <v>51</v>
      </c>
      <c r="N206" s="7"/>
      <c r="O206" s="7"/>
      <c r="P206" s="8">
        <v>0</v>
      </c>
      <c r="Q206" s="8">
        <v>0</v>
      </c>
      <c r="S206" s="4" t="s">
        <v>51</v>
      </c>
      <c r="V206" s="3">
        <v>0</v>
      </c>
      <c r="W206" s="3">
        <v>0.1</v>
      </c>
      <c r="Y206" s="4" t="s">
        <v>51</v>
      </c>
      <c r="AB206" s="3">
        <v>0.1</v>
      </c>
      <c r="AC206" s="3">
        <v>0.25</v>
      </c>
      <c r="AE206" s="4" t="s">
        <v>51</v>
      </c>
      <c r="AH206" s="3">
        <v>0.25</v>
      </c>
      <c r="AI206" s="3">
        <v>0.25</v>
      </c>
      <c r="AJ206" s="3"/>
      <c r="AK206" s="3"/>
      <c r="AL206" s="3"/>
      <c r="AM206" s="3"/>
    </row>
    <row r="207" spans="1:39" ht="25.5">
      <c r="A207" s="6" t="s">
        <v>52</v>
      </c>
      <c r="B207" s="8">
        <v>0</v>
      </c>
      <c r="C207" s="8">
        <v>0</v>
      </c>
      <c r="D207" s="8">
        <v>0</v>
      </c>
      <c r="E207" s="8">
        <v>0</v>
      </c>
      <c r="G207" s="6" t="s">
        <v>52</v>
      </c>
      <c r="H207" s="8">
        <v>0</v>
      </c>
      <c r="I207" s="8">
        <v>0</v>
      </c>
      <c r="J207" s="8">
        <v>0</v>
      </c>
      <c r="K207" s="8">
        <v>0</v>
      </c>
      <c r="M207" s="6" t="s">
        <v>52</v>
      </c>
      <c r="N207" s="8">
        <v>0</v>
      </c>
      <c r="O207" s="8">
        <v>0</v>
      </c>
      <c r="P207" s="8">
        <v>0</v>
      </c>
      <c r="Q207" s="8">
        <v>0</v>
      </c>
      <c r="S207" s="6" t="s">
        <v>52</v>
      </c>
      <c r="T207" s="3">
        <v>0</v>
      </c>
      <c r="U207" s="3">
        <v>0</v>
      </c>
      <c r="V207" s="3">
        <v>0</v>
      </c>
      <c r="W207" s="3">
        <v>0</v>
      </c>
      <c r="Y207" s="6" t="s">
        <v>52</v>
      </c>
      <c r="Z207" s="3">
        <v>0.01</v>
      </c>
      <c r="AA207" s="3">
        <v>0.01</v>
      </c>
      <c r="AB207" s="3">
        <v>0</v>
      </c>
      <c r="AC207" s="3">
        <v>0.01</v>
      </c>
      <c r="AE207" s="6" t="s">
        <v>52</v>
      </c>
      <c r="AF207" s="3">
        <v>0.25</v>
      </c>
      <c r="AG207" s="3">
        <v>0.25</v>
      </c>
      <c r="AH207" s="3">
        <v>0.01</v>
      </c>
      <c r="AI207" s="3">
        <v>0.25</v>
      </c>
      <c r="AJ207" s="3"/>
      <c r="AK207" s="3"/>
      <c r="AL207" s="3"/>
      <c r="AM207" s="3"/>
    </row>
    <row r="208" spans="1:39" ht="12.75">
      <c r="A208" s="4" t="s">
        <v>53</v>
      </c>
      <c r="B208" s="8">
        <v>0</v>
      </c>
      <c r="C208" s="8">
        <v>0</v>
      </c>
      <c r="D208" s="8">
        <v>0</v>
      </c>
      <c r="E208" s="8">
        <v>0</v>
      </c>
      <c r="G208" s="4" t="s">
        <v>53</v>
      </c>
      <c r="H208" s="8">
        <v>0</v>
      </c>
      <c r="I208" s="8">
        <v>0</v>
      </c>
      <c r="J208" s="8">
        <v>0</v>
      </c>
      <c r="K208" s="8">
        <v>0</v>
      </c>
      <c r="M208" s="4" t="s">
        <v>53</v>
      </c>
      <c r="N208" s="8">
        <v>0</v>
      </c>
      <c r="O208" s="8">
        <v>0</v>
      </c>
      <c r="P208" s="8">
        <v>0</v>
      </c>
      <c r="Q208" s="8">
        <v>0</v>
      </c>
      <c r="S208" s="4" t="s">
        <v>53</v>
      </c>
      <c r="T208" s="3">
        <v>0</v>
      </c>
      <c r="U208" s="3">
        <v>0</v>
      </c>
      <c r="V208" s="3">
        <v>0</v>
      </c>
      <c r="W208" s="3">
        <v>0</v>
      </c>
      <c r="Y208" s="4" t="s">
        <v>53</v>
      </c>
      <c r="Z208" s="3">
        <v>0.01</v>
      </c>
      <c r="AA208" s="3">
        <v>0.01</v>
      </c>
      <c r="AB208" s="3">
        <v>0</v>
      </c>
      <c r="AC208" s="3">
        <v>0.01</v>
      </c>
      <c r="AE208" s="4" t="s">
        <v>53</v>
      </c>
      <c r="AF208" s="3">
        <v>0.25</v>
      </c>
      <c r="AG208" s="3">
        <v>0.25</v>
      </c>
      <c r="AH208" s="3">
        <v>0.01</v>
      </c>
      <c r="AI208" s="3">
        <v>0.25</v>
      </c>
      <c r="AJ208" s="3"/>
      <c r="AK208" s="3"/>
      <c r="AL208" s="3"/>
      <c r="AM208" s="3"/>
    </row>
    <row r="209" spans="1:39" ht="25.5">
      <c r="A209" s="6" t="s">
        <v>54</v>
      </c>
      <c r="B209" s="7"/>
      <c r="C209" s="7"/>
      <c r="D209" s="8">
        <v>0</v>
      </c>
      <c r="E209" s="8">
        <v>0</v>
      </c>
      <c r="G209" s="6" t="s">
        <v>54</v>
      </c>
      <c r="H209" s="7"/>
      <c r="I209" s="7"/>
      <c r="J209" s="8">
        <v>0</v>
      </c>
      <c r="K209" s="8">
        <v>0</v>
      </c>
      <c r="M209" s="6" t="s">
        <v>54</v>
      </c>
      <c r="N209" s="7"/>
      <c r="O209" s="7"/>
      <c r="P209" s="8">
        <v>0</v>
      </c>
      <c r="Q209" s="8">
        <v>0</v>
      </c>
      <c r="S209" s="6" t="s">
        <v>54</v>
      </c>
      <c r="V209" s="3">
        <v>0</v>
      </c>
      <c r="W209" s="3">
        <v>0.01</v>
      </c>
      <c r="Y209" s="6" t="s">
        <v>54</v>
      </c>
      <c r="AB209" s="3">
        <v>0.01</v>
      </c>
      <c r="AC209" s="3">
        <v>0.25</v>
      </c>
      <c r="AE209" s="6" t="s">
        <v>54</v>
      </c>
      <c r="AH209" s="3">
        <v>0.25</v>
      </c>
      <c r="AI209" s="3">
        <v>0.5</v>
      </c>
      <c r="AJ209" s="3"/>
      <c r="AK209" s="3"/>
      <c r="AL209" s="3"/>
      <c r="AM209" s="3"/>
    </row>
    <row r="210" spans="1:39" ht="25.5">
      <c r="A210" s="6" t="s">
        <v>55</v>
      </c>
      <c r="B210" s="7"/>
      <c r="C210" s="7"/>
      <c r="D210" s="8">
        <v>0</v>
      </c>
      <c r="E210" s="8">
        <v>0</v>
      </c>
      <c r="G210" s="6" t="s">
        <v>55</v>
      </c>
      <c r="H210" s="7"/>
      <c r="I210" s="7"/>
      <c r="J210" s="8">
        <v>0</v>
      </c>
      <c r="K210" s="8">
        <v>0</v>
      </c>
      <c r="M210" s="6" t="s">
        <v>55</v>
      </c>
      <c r="N210" s="7"/>
      <c r="O210" s="7"/>
      <c r="P210" s="8">
        <v>0</v>
      </c>
      <c r="Q210" s="8">
        <v>0</v>
      </c>
      <c r="S210" s="6" t="s">
        <v>55</v>
      </c>
      <c r="V210" s="3">
        <v>0</v>
      </c>
      <c r="W210" s="3">
        <v>0.01</v>
      </c>
      <c r="Y210" s="6" t="s">
        <v>55</v>
      </c>
      <c r="AB210" s="3">
        <v>0.01</v>
      </c>
      <c r="AC210" s="3">
        <v>0.25</v>
      </c>
      <c r="AE210" s="6" t="s">
        <v>55</v>
      </c>
      <c r="AH210" s="3">
        <v>0.25</v>
      </c>
      <c r="AI210" s="3">
        <v>0.5</v>
      </c>
      <c r="AJ210" s="3"/>
      <c r="AK210" s="3"/>
      <c r="AL210" s="3"/>
      <c r="AM210" s="3"/>
    </row>
    <row r="211" spans="1:39" ht="25.5">
      <c r="A211" s="6" t="s">
        <v>56</v>
      </c>
      <c r="B211" s="7"/>
      <c r="C211" s="7"/>
      <c r="D211" s="8">
        <v>0</v>
      </c>
      <c r="E211" s="8">
        <v>0</v>
      </c>
      <c r="G211" s="6" t="s">
        <v>56</v>
      </c>
      <c r="H211" s="7"/>
      <c r="I211" s="7"/>
      <c r="J211" s="8">
        <v>0</v>
      </c>
      <c r="K211" s="8">
        <v>0</v>
      </c>
      <c r="M211" s="6" t="s">
        <v>56</v>
      </c>
      <c r="N211" s="7"/>
      <c r="O211" s="7"/>
      <c r="P211" s="8">
        <v>0</v>
      </c>
      <c r="Q211" s="8">
        <v>0</v>
      </c>
      <c r="S211" s="6" t="s">
        <v>56</v>
      </c>
      <c r="V211" s="3">
        <v>0</v>
      </c>
      <c r="W211" s="3">
        <v>0.01</v>
      </c>
      <c r="Y211" s="6" t="s">
        <v>56</v>
      </c>
      <c r="AB211" s="3">
        <v>0.01</v>
      </c>
      <c r="AC211" s="3">
        <v>0.25</v>
      </c>
      <c r="AE211" s="6" t="s">
        <v>56</v>
      </c>
      <c r="AH211" s="3">
        <v>0.25</v>
      </c>
      <c r="AI211" s="3">
        <v>0.5</v>
      </c>
      <c r="AJ211" s="3"/>
      <c r="AK211" s="3"/>
      <c r="AL211" s="3"/>
      <c r="AM211" s="3"/>
    </row>
    <row r="212" spans="1:39" ht="12.75">
      <c r="A212" s="4" t="s">
        <v>57</v>
      </c>
      <c r="B212" s="7"/>
      <c r="C212" s="8">
        <v>0</v>
      </c>
      <c r="D212" s="8">
        <v>0</v>
      </c>
      <c r="E212" s="8">
        <v>0</v>
      </c>
      <c r="G212" s="4" t="s">
        <v>57</v>
      </c>
      <c r="H212" s="7"/>
      <c r="I212" s="8">
        <v>0</v>
      </c>
      <c r="J212" s="8">
        <v>0</v>
      </c>
      <c r="K212" s="8">
        <v>0</v>
      </c>
      <c r="M212" s="4" t="s">
        <v>57</v>
      </c>
      <c r="N212" s="7"/>
      <c r="O212" s="8">
        <v>0</v>
      </c>
      <c r="P212" s="8">
        <v>0</v>
      </c>
      <c r="Q212" s="8">
        <v>0</v>
      </c>
      <c r="S212" s="4" t="s">
        <v>57</v>
      </c>
      <c r="U212" s="3">
        <v>0</v>
      </c>
      <c r="V212" s="3">
        <v>0.01</v>
      </c>
      <c r="W212" s="3">
        <v>0.25</v>
      </c>
      <c r="Y212" s="4" t="s">
        <v>57</v>
      </c>
      <c r="AA212" s="3">
        <v>0.1</v>
      </c>
      <c r="AB212" s="3">
        <v>0.5</v>
      </c>
      <c r="AC212" s="3">
        <v>0.5</v>
      </c>
      <c r="AE212" s="4" t="s">
        <v>57</v>
      </c>
      <c r="AG212" s="3">
        <v>0.5</v>
      </c>
      <c r="AH212" s="3">
        <v>1.5</v>
      </c>
      <c r="AI212" s="3">
        <v>1</v>
      </c>
      <c r="AJ212" s="3"/>
      <c r="AK212" s="3"/>
      <c r="AL212" s="3"/>
      <c r="AM212" s="3"/>
    </row>
    <row r="213" spans="1:39" ht="12.75">
      <c r="A213" s="4" t="s">
        <v>58</v>
      </c>
      <c r="B213" s="8">
        <v>0</v>
      </c>
      <c r="C213" s="8">
        <v>0</v>
      </c>
      <c r="D213" s="8">
        <v>0</v>
      </c>
      <c r="E213" s="8">
        <v>0</v>
      </c>
      <c r="G213" s="4" t="s">
        <v>58</v>
      </c>
      <c r="H213" s="8">
        <v>0</v>
      </c>
      <c r="I213" s="8">
        <v>0</v>
      </c>
      <c r="J213" s="8">
        <v>0</v>
      </c>
      <c r="K213" s="8">
        <v>0</v>
      </c>
      <c r="M213" s="4" t="s">
        <v>58</v>
      </c>
      <c r="N213" s="8">
        <v>0</v>
      </c>
      <c r="O213" s="8">
        <v>0</v>
      </c>
      <c r="P213" s="8">
        <v>0</v>
      </c>
      <c r="Q213" s="8">
        <v>0</v>
      </c>
      <c r="S213" s="4" t="s">
        <v>58</v>
      </c>
      <c r="T213" s="3">
        <v>0.01</v>
      </c>
      <c r="U213" s="3">
        <v>0.01</v>
      </c>
      <c r="V213" s="3">
        <v>0.01</v>
      </c>
      <c r="W213" s="3">
        <v>0.25</v>
      </c>
      <c r="Y213" s="4" t="s">
        <v>58</v>
      </c>
      <c r="Z213" s="3">
        <v>0.1</v>
      </c>
      <c r="AA213" s="3">
        <v>0.01</v>
      </c>
      <c r="AB213" s="3">
        <v>0.1</v>
      </c>
      <c r="AC213" s="3">
        <v>0.5</v>
      </c>
      <c r="AE213" s="4" t="s">
        <v>58</v>
      </c>
      <c r="AF213" s="3">
        <v>0.25</v>
      </c>
      <c r="AG213" s="3">
        <v>0.1</v>
      </c>
      <c r="AH213" s="3">
        <v>0.1</v>
      </c>
      <c r="AI213" s="3">
        <v>0.5</v>
      </c>
      <c r="AJ213" s="3"/>
      <c r="AK213" s="3"/>
      <c r="AL213" s="3"/>
      <c r="AM213" s="3"/>
    </row>
    <row r="214" spans="1:39" ht="12.75">
      <c r="A214" s="4" t="s">
        <v>59</v>
      </c>
      <c r="B214" s="8">
        <v>0</v>
      </c>
      <c r="C214" s="8">
        <v>0</v>
      </c>
      <c r="D214" s="8">
        <v>0</v>
      </c>
      <c r="E214" s="8">
        <v>0</v>
      </c>
      <c r="G214" s="4" t="s">
        <v>59</v>
      </c>
      <c r="H214" s="8">
        <v>0</v>
      </c>
      <c r="I214" s="8">
        <v>0</v>
      </c>
      <c r="J214" s="8">
        <v>0</v>
      </c>
      <c r="K214" s="8">
        <v>0</v>
      </c>
      <c r="M214" s="4" t="s">
        <v>59</v>
      </c>
      <c r="N214" s="8">
        <v>0</v>
      </c>
      <c r="O214" s="8">
        <v>0</v>
      </c>
      <c r="P214" s="8">
        <v>0</v>
      </c>
      <c r="Q214" s="8">
        <v>0</v>
      </c>
      <c r="S214" s="4" t="s">
        <v>59</v>
      </c>
      <c r="T214" s="3">
        <v>0.01</v>
      </c>
      <c r="U214" s="3">
        <v>0.01</v>
      </c>
      <c r="V214" s="3">
        <v>0.01</v>
      </c>
      <c r="W214" s="3">
        <v>0.25</v>
      </c>
      <c r="Y214" s="4" t="s">
        <v>59</v>
      </c>
      <c r="Z214" s="3">
        <v>0.1</v>
      </c>
      <c r="AA214" s="3">
        <v>0.01</v>
      </c>
      <c r="AB214" s="3">
        <v>0.1</v>
      </c>
      <c r="AC214" s="3">
        <v>0.5</v>
      </c>
      <c r="AE214" s="4" t="s">
        <v>59</v>
      </c>
      <c r="AF214" s="3">
        <v>0.25</v>
      </c>
      <c r="AG214" s="3">
        <v>0.1</v>
      </c>
      <c r="AH214" s="3">
        <v>0.1</v>
      </c>
      <c r="AI214" s="3">
        <v>0.5</v>
      </c>
      <c r="AJ214" s="3"/>
      <c r="AK214" s="3"/>
      <c r="AL214" s="3"/>
      <c r="AM214" s="3"/>
    </row>
    <row r="215" spans="1:39" ht="12.75">
      <c r="A215" s="4" t="s">
        <v>60</v>
      </c>
      <c r="B215" s="7"/>
      <c r="C215" s="8">
        <v>0</v>
      </c>
      <c r="D215" s="8">
        <v>0</v>
      </c>
      <c r="E215" s="8">
        <v>0</v>
      </c>
      <c r="G215" s="4" t="s">
        <v>60</v>
      </c>
      <c r="H215" s="7"/>
      <c r="I215" s="8">
        <v>0</v>
      </c>
      <c r="J215" s="8">
        <v>0</v>
      </c>
      <c r="K215" s="8">
        <v>0</v>
      </c>
      <c r="M215" s="4" t="s">
        <v>60</v>
      </c>
      <c r="N215" s="7"/>
      <c r="O215" s="8">
        <v>0</v>
      </c>
      <c r="P215" s="8">
        <v>0</v>
      </c>
      <c r="Q215" s="8">
        <v>0</v>
      </c>
      <c r="S215" s="4" t="s">
        <v>60</v>
      </c>
      <c r="U215" s="3">
        <v>0.01</v>
      </c>
      <c r="V215" s="3">
        <v>0.01</v>
      </c>
      <c r="W215" s="3">
        <v>0.01</v>
      </c>
      <c r="Y215" s="4" t="s">
        <v>60</v>
      </c>
      <c r="AA215" s="3">
        <v>0.25</v>
      </c>
      <c r="AB215" s="3">
        <v>0.5</v>
      </c>
      <c r="AC215" s="3">
        <v>0.25</v>
      </c>
      <c r="AE215" s="4" t="s">
        <v>60</v>
      </c>
      <c r="AG215" s="3">
        <v>0.5</v>
      </c>
      <c r="AH215" s="3">
        <v>2</v>
      </c>
      <c r="AI215" s="3">
        <v>1</v>
      </c>
      <c r="AJ215" s="3"/>
      <c r="AK215" s="3"/>
      <c r="AL215" s="3"/>
      <c r="AM215" s="3"/>
    </row>
    <row r="216" spans="1:39" ht="12.75">
      <c r="A216" s="4" t="s">
        <v>61</v>
      </c>
      <c r="B216" s="7"/>
      <c r="C216" s="7"/>
      <c r="D216" s="7"/>
      <c r="E216" s="8">
        <v>0</v>
      </c>
      <c r="G216" s="4" t="s">
        <v>61</v>
      </c>
      <c r="H216" s="7"/>
      <c r="I216" s="7"/>
      <c r="J216" s="7"/>
      <c r="K216" s="8">
        <v>0</v>
      </c>
      <c r="M216" s="4" t="s">
        <v>61</v>
      </c>
      <c r="N216" s="7"/>
      <c r="O216" s="7"/>
      <c r="P216" s="7"/>
      <c r="Q216" s="8">
        <v>0</v>
      </c>
      <c r="S216" s="4" t="s">
        <v>61</v>
      </c>
      <c r="W216" s="3">
        <v>0</v>
      </c>
      <c r="Y216" s="4" t="s">
        <v>61</v>
      </c>
      <c r="AC216" s="3">
        <v>0.01</v>
      </c>
      <c r="AE216" s="4" t="s">
        <v>61</v>
      </c>
      <c r="AI216" s="3">
        <v>0.01</v>
      </c>
      <c r="AJ216" s="3"/>
      <c r="AK216" s="3"/>
      <c r="AL216" s="3"/>
      <c r="AM216" s="3"/>
    </row>
    <row r="217" spans="1:39" ht="12.75">
      <c r="A217" s="4" t="s">
        <v>62</v>
      </c>
      <c r="B217" s="8"/>
      <c r="C217" s="7"/>
      <c r="D217" s="7"/>
      <c r="E217" s="8">
        <v>0</v>
      </c>
      <c r="G217" s="4" t="s">
        <v>62</v>
      </c>
      <c r="H217" s="7"/>
      <c r="I217" s="7"/>
      <c r="J217" s="7"/>
      <c r="K217" s="8">
        <v>0</v>
      </c>
      <c r="M217" s="4" t="s">
        <v>62</v>
      </c>
      <c r="N217" s="7"/>
      <c r="O217" s="7"/>
      <c r="P217" s="7"/>
      <c r="Q217" s="8">
        <v>0</v>
      </c>
      <c r="S217" s="4" t="s">
        <v>62</v>
      </c>
      <c r="W217" s="3">
        <v>0.01</v>
      </c>
      <c r="Y217" s="4" t="s">
        <v>62</v>
      </c>
      <c r="AC217" s="3">
        <v>0.1</v>
      </c>
      <c r="AE217" s="4" t="s">
        <v>62</v>
      </c>
      <c r="AI217" s="3">
        <v>0.25</v>
      </c>
      <c r="AJ217" s="3"/>
      <c r="AK217" s="3"/>
      <c r="AL217" s="3"/>
      <c r="AM217" s="3"/>
    </row>
    <row r="218" spans="1:39" ht="12.75">
      <c r="A218" s="4" t="s">
        <v>63</v>
      </c>
      <c r="B218" s="7"/>
      <c r="C218" s="7"/>
      <c r="D218" s="8">
        <v>0</v>
      </c>
      <c r="E218" s="8">
        <v>0</v>
      </c>
      <c r="G218" s="4" t="s">
        <v>63</v>
      </c>
      <c r="H218" s="7"/>
      <c r="I218" s="7"/>
      <c r="J218" s="8">
        <v>0</v>
      </c>
      <c r="K218" s="8">
        <v>0</v>
      </c>
      <c r="M218" s="4" t="s">
        <v>63</v>
      </c>
      <c r="N218" s="7"/>
      <c r="O218" s="7"/>
      <c r="P218" s="8">
        <v>0</v>
      </c>
      <c r="Q218" s="8">
        <v>0</v>
      </c>
      <c r="S218" s="4" t="s">
        <v>63</v>
      </c>
      <c r="V218" s="3">
        <v>0.01</v>
      </c>
      <c r="W218" s="3">
        <v>0.01</v>
      </c>
      <c r="Y218" s="4" t="s">
        <v>63</v>
      </c>
      <c r="AB218" s="3">
        <v>0.1</v>
      </c>
      <c r="AC218" s="3">
        <v>0.25</v>
      </c>
      <c r="AE218" s="4" t="s">
        <v>63</v>
      </c>
      <c r="AH218" s="3">
        <v>0.25</v>
      </c>
      <c r="AI218" s="3">
        <v>0.5</v>
      </c>
      <c r="AJ218" s="3"/>
      <c r="AK218" s="3"/>
      <c r="AL218" s="3"/>
      <c r="AM218" s="3"/>
    </row>
    <row r="219" spans="1:39" ht="12.75">
      <c r="A219" s="4" t="s">
        <v>64</v>
      </c>
      <c r="B219" s="7"/>
      <c r="C219" s="8">
        <v>0</v>
      </c>
      <c r="D219" s="8">
        <v>0</v>
      </c>
      <c r="E219" s="8">
        <v>0</v>
      </c>
      <c r="G219" s="4" t="s">
        <v>64</v>
      </c>
      <c r="H219" s="7"/>
      <c r="I219" s="8">
        <v>0</v>
      </c>
      <c r="J219" s="8">
        <v>0</v>
      </c>
      <c r="K219" s="8">
        <v>0</v>
      </c>
      <c r="M219" s="4" t="s">
        <v>64</v>
      </c>
      <c r="N219" s="7"/>
      <c r="O219" s="8">
        <v>0</v>
      </c>
      <c r="P219" s="8">
        <v>0</v>
      </c>
      <c r="Q219" s="8">
        <v>0</v>
      </c>
      <c r="S219" s="4" t="s">
        <v>64</v>
      </c>
      <c r="U219" s="3">
        <v>0.25</v>
      </c>
      <c r="V219" s="3">
        <v>0.25</v>
      </c>
      <c r="W219" s="3">
        <v>0.5</v>
      </c>
      <c r="Y219" s="4" t="s">
        <v>64</v>
      </c>
      <c r="AA219" s="3">
        <v>0.5</v>
      </c>
      <c r="AB219" s="3">
        <v>0.5</v>
      </c>
      <c r="AC219" s="3">
        <v>0.5</v>
      </c>
      <c r="AE219" s="4" t="s">
        <v>64</v>
      </c>
      <c r="AG219" s="3">
        <v>1</v>
      </c>
      <c r="AH219" s="3">
        <v>1</v>
      </c>
      <c r="AI219" s="3">
        <v>1</v>
      </c>
      <c r="AJ219" s="3"/>
      <c r="AK219" s="3"/>
      <c r="AL219" s="3"/>
      <c r="AM219" s="3"/>
    </row>
    <row r="220" spans="1:39" ht="12.75">
      <c r="A220" s="4" t="s">
        <v>65</v>
      </c>
      <c r="B220" s="8">
        <v>0</v>
      </c>
      <c r="C220" s="8">
        <v>0</v>
      </c>
      <c r="D220" s="8">
        <v>0</v>
      </c>
      <c r="E220" s="8">
        <v>0</v>
      </c>
      <c r="G220" s="4" t="s">
        <v>65</v>
      </c>
      <c r="H220" s="8">
        <v>0</v>
      </c>
      <c r="I220" s="8">
        <v>0</v>
      </c>
      <c r="J220" s="8">
        <v>0</v>
      </c>
      <c r="K220" s="8">
        <v>0</v>
      </c>
      <c r="M220" s="4" t="s">
        <v>65</v>
      </c>
      <c r="N220" s="8">
        <v>0</v>
      </c>
      <c r="O220" s="8">
        <v>0</v>
      </c>
      <c r="P220" s="8">
        <v>0</v>
      </c>
      <c r="Q220" s="8">
        <v>0</v>
      </c>
      <c r="S220" s="4" t="s">
        <v>65</v>
      </c>
      <c r="T220" s="3">
        <v>0.1</v>
      </c>
      <c r="U220" s="3">
        <v>0.25</v>
      </c>
      <c r="V220" s="3">
        <v>0.25</v>
      </c>
      <c r="W220" s="3">
        <v>0.1</v>
      </c>
      <c r="Y220" s="4" t="s">
        <v>65</v>
      </c>
      <c r="Z220" s="3">
        <v>0.5</v>
      </c>
      <c r="AA220" s="3">
        <v>1</v>
      </c>
      <c r="AB220" s="3">
        <v>1</v>
      </c>
      <c r="AC220" s="3">
        <v>0.25</v>
      </c>
      <c r="AE220" s="4" t="s">
        <v>65</v>
      </c>
      <c r="AF220" s="3">
        <v>1.5</v>
      </c>
      <c r="AG220" s="3">
        <v>2</v>
      </c>
      <c r="AH220" s="3">
        <v>2</v>
      </c>
      <c r="AI220" s="3">
        <v>0.5</v>
      </c>
      <c r="AJ220" s="3"/>
      <c r="AK220" s="3"/>
      <c r="AL220" s="3"/>
      <c r="AM220" s="3"/>
    </row>
    <row r="221" spans="1:39" ht="12.75">
      <c r="A221" s="4" t="s">
        <v>66</v>
      </c>
      <c r="B221" s="8">
        <v>0</v>
      </c>
      <c r="C221" s="8">
        <v>0</v>
      </c>
      <c r="D221" s="8">
        <v>0</v>
      </c>
      <c r="E221" s="8">
        <v>0</v>
      </c>
      <c r="G221" s="4" t="s">
        <v>66</v>
      </c>
      <c r="H221" s="8">
        <v>0</v>
      </c>
      <c r="I221" s="8">
        <v>0</v>
      </c>
      <c r="J221" s="8">
        <v>0</v>
      </c>
      <c r="K221" s="8">
        <v>0</v>
      </c>
      <c r="M221" s="4" t="s">
        <v>66</v>
      </c>
      <c r="N221" s="8">
        <v>0</v>
      </c>
      <c r="O221" s="8">
        <v>0</v>
      </c>
      <c r="P221" s="8">
        <v>0</v>
      </c>
      <c r="Q221" s="8">
        <v>0</v>
      </c>
      <c r="S221" s="4" t="s">
        <v>66</v>
      </c>
      <c r="T221" s="3">
        <v>0.1</v>
      </c>
      <c r="U221" s="3">
        <v>0.01</v>
      </c>
      <c r="V221" s="3">
        <v>0.01</v>
      </c>
      <c r="W221" s="3">
        <v>0</v>
      </c>
      <c r="Y221" s="4" t="s">
        <v>66</v>
      </c>
      <c r="Z221" s="3">
        <v>0.25</v>
      </c>
      <c r="AA221" s="3">
        <v>0.1</v>
      </c>
      <c r="AB221" s="3">
        <v>0.01</v>
      </c>
      <c r="AC221" s="3">
        <v>0.01</v>
      </c>
      <c r="AE221" s="4" t="s">
        <v>66</v>
      </c>
      <c r="AF221" s="3">
        <v>0.5</v>
      </c>
      <c r="AG221" s="3">
        <v>0.1</v>
      </c>
      <c r="AH221" s="3">
        <v>0.01</v>
      </c>
      <c r="AI221" s="3">
        <v>0.01</v>
      </c>
      <c r="AJ221" s="3"/>
      <c r="AK221" s="3"/>
      <c r="AL221" s="3"/>
      <c r="AM221" s="3"/>
    </row>
    <row r="222" spans="1:39" ht="12.75">
      <c r="A222" s="4" t="s">
        <v>67</v>
      </c>
      <c r="B222" s="8">
        <v>0</v>
      </c>
      <c r="C222" s="8">
        <v>0</v>
      </c>
      <c r="D222" s="8">
        <v>0</v>
      </c>
      <c r="E222" s="8">
        <v>0</v>
      </c>
      <c r="G222" s="4" t="s">
        <v>67</v>
      </c>
      <c r="H222" s="8">
        <v>0</v>
      </c>
      <c r="I222" s="8">
        <v>0</v>
      </c>
      <c r="J222" s="8">
        <v>0</v>
      </c>
      <c r="K222" s="8">
        <v>0</v>
      </c>
      <c r="M222" s="4" t="s">
        <v>67</v>
      </c>
      <c r="N222" s="8">
        <v>0</v>
      </c>
      <c r="O222" s="8">
        <v>0</v>
      </c>
      <c r="P222" s="8">
        <v>0</v>
      </c>
      <c r="Q222" s="8">
        <v>0</v>
      </c>
      <c r="S222" s="4" t="s">
        <v>67</v>
      </c>
      <c r="T222" s="3">
        <v>0.1</v>
      </c>
      <c r="U222" s="3">
        <v>0.01</v>
      </c>
      <c r="V222" s="3">
        <v>0.1</v>
      </c>
      <c r="W222" s="3">
        <v>0.25</v>
      </c>
      <c r="Y222" s="4" t="s">
        <v>67</v>
      </c>
      <c r="Z222" s="3">
        <v>0.5</v>
      </c>
      <c r="AA222" s="3">
        <v>0.25</v>
      </c>
      <c r="AB222" s="3">
        <v>0.5</v>
      </c>
      <c r="AC222" s="3">
        <v>0.5</v>
      </c>
      <c r="AE222" s="4" t="s">
        <v>67</v>
      </c>
      <c r="AF222" s="3">
        <v>1</v>
      </c>
      <c r="AG222" s="3">
        <v>1</v>
      </c>
      <c r="AH222" s="3">
        <v>1</v>
      </c>
      <c r="AI222" s="3">
        <v>1</v>
      </c>
      <c r="AJ222" s="3"/>
      <c r="AK222" s="3"/>
      <c r="AL222" s="3"/>
      <c r="AM222" s="3"/>
    </row>
    <row r="223" spans="1:39" ht="12.75">
      <c r="A223" s="4" t="s">
        <v>68</v>
      </c>
      <c r="B223" s="8">
        <v>0</v>
      </c>
      <c r="C223" s="8">
        <v>0</v>
      </c>
      <c r="D223" s="8">
        <v>0</v>
      </c>
      <c r="E223" s="8">
        <v>0</v>
      </c>
      <c r="G223" s="4" t="s">
        <v>68</v>
      </c>
      <c r="H223" s="8">
        <v>0</v>
      </c>
      <c r="I223" s="8">
        <v>0</v>
      </c>
      <c r="J223" s="8">
        <v>0</v>
      </c>
      <c r="K223" s="8">
        <v>0</v>
      </c>
      <c r="M223" s="4" t="s">
        <v>68</v>
      </c>
      <c r="N223" s="8">
        <v>0</v>
      </c>
      <c r="O223" s="8">
        <v>0</v>
      </c>
      <c r="P223" s="8">
        <v>0</v>
      </c>
      <c r="Q223" s="8">
        <v>0</v>
      </c>
      <c r="S223" s="4" t="s">
        <v>68</v>
      </c>
      <c r="T223" s="3">
        <v>0.5</v>
      </c>
      <c r="U223" s="3">
        <v>0.25</v>
      </c>
      <c r="V223" s="3">
        <v>0.25</v>
      </c>
      <c r="W223" s="3">
        <v>0.25</v>
      </c>
      <c r="Y223" s="4" t="s">
        <v>68</v>
      </c>
      <c r="Z223" s="3">
        <v>0.5</v>
      </c>
      <c r="AA223" s="3">
        <v>0.5</v>
      </c>
      <c r="AB223" s="3">
        <v>0.25</v>
      </c>
      <c r="AC223" s="3">
        <v>0.25</v>
      </c>
      <c r="AE223" s="4" t="s">
        <v>68</v>
      </c>
      <c r="AF223" s="3">
        <v>1</v>
      </c>
      <c r="AG223" s="3">
        <v>0.5</v>
      </c>
      <c r="AH223" s="3">
        <v>0.5</v>
      </c>
      <c r="AI223" s="3">
        <v>0.5</v>
      </c>
      <c r="AJ223" s="3"/>
      <c r="AK223" s="3"/>
      <c r="AL223" s="3"/>
      <c r="AM223" s="3"/>
    </row>
    <row r="224" spans="1:39" ht="12.75">
      <c r="A224" s="4" t="s">
        <v>69</v>
      </c>
      <c r="B224" s="8">
        <v>0</v>
      </c>
      <c r="C224" s="8">
        <v>0</v>
      </c>
      <c r="D224" s="8">
        <v>0</v>
      </c>
      <c r="E224" s="8">
        <v>0</v>
      </c>
      <c r="G224" s="4" t="s">
        <v>69</v>
      </c>
      <c r="H224" s="8">
        <v>0.2</v>
      </c>
      <c r="I224" s="8">
        <v>0.2</v>
      </c>
      <c r="J224" s="8">
        <v>0</v>
      </c>
      <c r="K224" s="8">
        <v>0</v>
      </c>
      <c r="M224" s="4" t="s">
        <v>69</v>
      </c>
      <c r="N224" s="8">
        <v>0.4</v>
      </c>
      <c r="O224" s="8">
        <v>0.5</v>
      </c>
      <c r="P224" s="8">
        <v>0</v>
      </c>
      <c r="Q224" s="8">
        <v>0</v>
      </c>
      <c r="S224" s="4" t="s">
        <v>69</v>
      </c>
      <c r="T224" s="3">
        <v>2</v>
      </c>
      <c r="U224" s="3">
        <v>1.5</v>
      </c>
      <c r="V224" s="3">
        <v>0.5</v>
      </c>
      <c r="W224" s="3">
        <v>0.01</v>
      </c>
      <c r="Y224" s="4" t="s">
        <v>69</v>
      </c>
      <c r="Z224" s="3">
        <v>4</v>
      </c>
      <c r="AA224" s="3">
        <v>4</v>
      </c>
      <c r="AB224" s="3">
        <v>1.5</v>
      </c>
      <c r="AC224" s="3">
        <v>0.1</v>
      </c>
      <c r="AE224" s="4" t="s">
        <v>69</v>
      </c>
      <c r="AF224" s="3">
        <v>5</v>
      </c>
      <c r="AG224" s="3">
        <v>5</v>
      </c>
      <c r="AH224" s="3">
        <v>2.5</v>
      </c>
      <c r="AI224" s="3">
        <v>0.25</v>
      </c>
      <c r="AJ224" s="3"/>
      <c r="AK224" s="3"/>
      <c r="AL224" s="3"/>
      <c r="AM224" s="3"/>
    </row>
    <row r="225" spans="1:39" ht="12.75">
      <c r="A225" s="4" t="s">
        <v>70</v>
      </c>
      <c r="B225" s="8">
        <v>0</v>
      </c>
      <c r="C225" s="8">
        <v>0</v>
      </c>
      <c r="D225" s="8">
        <v>0</v>
      </c>
      <c r="E225" s="8">
        <v>0</v>
      </c>
      <c r="G225" s="4" t="s">
        <v>70</v>
      </c>
      <c r="H225" s="8">
        <v>0</v>
      </c>
      <c r="I225" s="8">
        <v>0</v>
      </c>
      <c r="J225" s="8">
        <v>0</v>
      </c>
      <c r="K225" s="8">
        <v>0</v>
      </c>
      <c r="M225" s="4" t="s">
        <v>70</v>
      </c>
      <c r="N225" s="8">
        <v>0</v>
      </c>
      <c r="O225" s="8">
        <v>0</v>
      </c>
      <c r="P225" s="8">
        <v>0</v>
      </c>
      <c r="Q225" s="8">
        <v>0</v>
      </c>
      <c r="S225" s="4" t="s">
        <v>70</v>
      </c>
      <c r="T225" s="3">
        <v>0.01</v>
      </c>
      <c r="U225" s="3">
        <v>0.01</v>
      </c>
      <c r="V225" s="3">
        <v>0.01</v>
      </c>
      <c r="W225" s="3">
        <v>0.1</v>
      </c>
      <c r="Y225" s="4" t="s">
        <v>70</v>
      </c>
      <c r="Z225" s="3">
        <v>0.1</v>
      </c>
      <c r="AA225" s="3">
        <v>0.1</v>
      </c>
      <c r="AB225" s="3">
        <v>0.1</v>
      </c>
      <c r="AC225" s="3">
        <v>0.25</v>
      </c>
      <c r="AE225" s="4" t="s">
        <v>70</v>
      </c>
      <c r="AF225" s="3">
        <v>0.1</v>
      </c>
      <c r="AG225" s="3">
        <v>0.5</v>
      </c>
      <c r="AH225" s="3">
        <v>0.25</v>
      </c>
      <c r="AI225" s="3">
        <v>0.5</v>
      </c>
      <c r="AJ225" s="3"/>
      <c r="AK225" s="3"/>
      <c r="AL225" s="3"/>
      <c r="AM225" s="3"/>
    </row>
    <row r="226" spans="1:39" ht="12.75">
      <c r="A226" s="4" t="s">
        <v>71</v>
      </c>
      <c r="B226" s="7"/>
      <c r="C226" s="8">
        <v>0</v>
      </c>
      <c r="D226" s="8">
        <v>0</v>
      </c>
      <c r="E226" s="8">
        <v>0</v>
      </c>
      <c r="G226" s="4" t="s">
        <v>71</v>
      </c>
      <c r="H226" s="7"/>
      <c r="I226" s="8">
        <v>0</v>
      </c>
      <c r="J226" s="8">
        <v>0</v>
      </c>
      <c r="K226" s="8">
        <v>0</v>
      </c>
      <c r="M226" s="4" t="s">
        <v>71</v>
      </c>
      <c r="N226" s="7"/>
      <c r="O226" s="8">
        <v>0</v>
      </c>
      <c r="P226" s="8">
        <v>0</v>
      </c>
      <c r="Q226" s="8">
        <v>0</v>
      </c>
      <c r="S226" s="4" t="s">
        <v>71</v>
      </c>
      <c r="U226" s="3">
        <v>0.1</v>
      </c>
      <c r="V226" s="3">
        <v>0.01</v>
      </c>
      <c r="W226" s="3">
        <v>0.1</v>
      </c>
      <c r="Y226" s="4" t="s">
        <v>71</v>
      </c>
      <c r="AA226" s="3">
        <v>0.25</v>
      </c>
      <c r="AB226" s="3">
        <v>0.1</v>
      </c>
      <c r="AC226" s="3">
        <v>0.25</v>
      </c>
      <c r="AE226" s="4" t="s">
        <v>71</v>
      </c>
      <c r="AG226" s="3">
        <v>1</v>
      </c>
      <c r="AH226" s="3">
        <v>0.25</v>
      </c>
      <c r="AI226" s="3">
        <v>0.5</v>
      </c>
      <c r="AJ226" s="3"/>
      <c r="AK226" s="3"/>
      <c r="AL226" s="3"/>
      <c r="AM226" s="3"/>
    </row>
    <row r="227" spans="1:39" ht="12.75">
      <c r="A227" s="4" t="s">
        <v>72</v>
      </c>
      <c r="B227" s="8">
        <v>0</v>
      </c>
      <c r="C227" s="8">
        <v>0</v>
      </c>
      <c r="D227" s="8">
        <v>0</v>
      </c>
      <c r="E227" s="8">
        <v>0</v>
      </c>
      <c r="G227" s="4" t="s">
        <v>72</v>
      </c>
      <c r="H227" s="8">
        <v>0</v>
      </c>
      <c r="I227" s="8">
        <v>0</v>
      </c>
      <c r="J227" s="8">
        <v>0</v>
      </c>
      <c r="K227" s="8">
        <v>0</v>
      </c>
      <c r="M227" s="4" t="s">
        <v>72</v>
      </c>
      <c r="N227" s="8">
        <v>0</v>
      </c>
      <c r="O227" s="8">
        <v>0</v>
      </c>
      <c r="P227" s="8">
        <v>0</v>
      </c>
      <c r="Q227" s="8">
        <v>0</v>
      </c>
      <c r="S227" s="4" t="s">
        <v>72</v>
      </c>
      <c r="T227" s="3">
        <v>0.1</v>
      </c>
      <c r="U227" s="3">
        <v>0.01</v>
      </c>
      <c r="V227" s="3">
        <v>0.1</v>
      </c>
      <c r="W227" s="3">
        <v>0.5</v>
      </c>
      <c r="Y227" s="4" t="s">
        <v>72</v>
      </c>
      <c r="Z227" s="3">
        <v>0.25</v>
      </c>
      <c r="AA227" s="3">
        <v>0.1</v>
      </c>
      <c r="AB227" s="3">
        <v>0.25</v>
      </c>
      <c r="AC227" s="3">
        <v>1</v>
      </c>
      <c r="AE227" s="4" t="s">
        <v>72</v>
      </c>
      <c r="AF227" s="3">
        <v>1</v>
      </c>
      <c r="AG227" s="3">
        <v>0.25</v>
      </c>
      <c r="AH227" s="3">
        <v>0.5</v>
      </c>
      <c r="AI227" s="3">
        <v>1.5</v>
      </c>
      <c r="AJ227" s="3"/>
      <c r="AK227" s="3"/>
      <c r="AL227" s="3"/>
      <c r="AM227" s="3"/>
    </row>
    <row r="228" spans="1:39" ht="25.5">
      <c r="A228" s="6" t="s">
        <v>73</v>
      </c>
      <c r="B228" s="8">
        <v>0</v>
      </c>
      <c r="C228" s="8">
        <v>0</v>
      </c>
      <c r="D228" s="8">
        <v>0</v>
      </c>
      <c r="E228" s="8">
        <v>0</v>
      </c>
      <c r="G228" s="6" t="s">
        <v>73</v>
      </c>
      <c r="H228" s="8">
        <v>0</v>
      </c>
      <c r="I228" s="8">
        <v>0</v>
      </c>
      <c r="J228" s="8">
        <v>0</v>
      </c>
      <c r="K228" s="8">
        <v>0</v>
      </c>
      <c r="M228" s="6" t="s">
        <v>73</v>
      </c>
      <c r="N228" s="8">
        <v>0</v>
      </c>
      <c r="O228" s="8">
        <v>0</v>
      </c>
      <c r="P228" s="8">
        <v>0</v>
      </c>
      <c r="Q228" s="8">
        <v>0</v>
      </c>
      <c r="S228" s="6" t="s">
        <v>73</v>
      </c>
      <c r="T228" s="3">
        <v>0.01</v>
      </c>
      <c r="U228" s="3">
        <v>0.25</v>
      </c>
      <c r="V228" s="3">
        <v>0.25</v>
      </c>
      <c r="W228" s="3">
        <v>0.25</v>
      </c>
      <c r="Y228" s="6" t="s">
        <v>73</v>
      </c>
      <c r="Z228" s="3">
        <v>0.25</v>
      </c>
      <c r="AA228" s="3">
        <v>1</v>
      </c>
      <c r="AB228" s="3">
        <v>1</v>
      </c>
      <c r="AC228" s="3">
        <v>1</v>
      </c>
      <c r="AE228" s="6" t="s">
        <v>73</v>
      </c>
      <c r="AF228" s="3">
        <v>2</v>
      </c>
      <c r="AG228" s="3">
        <v>2.5</v>
      </c>
      <c r="AH228" s="3">
        <v>1.5</v>
      </c>
      <c r="AI228" s="3">
        <v>1.5</v>
      </c>
      <c r="AJ228" s="3"/>
      <c r="AK228" s="3"/>
      <c r="AL228" s="3"/>
      <c r="AM228" s="3"/>
    </row>
    <row r="229" spans="1:39" ht="12.75">
      <c r="A229" s="4" t="s">
        <v>74</v>
      </c>
      <c r="B229" s="8">
        <v>0</v>
      </c>
      <c r="C229" s="8">
        <v>0</v>
      </c>
      <c r="D229" s="8">
        <v>0</v>
      </c>
      <c r="E229" s="8">
        <v>0</v>
      </c>
      <c r="G229" s="4" t="s">
        <v>74</v>
      </c>
      <c r="H229" s="8">
        <v>0</v>
      </c>
      <c r="I229" s="8">
        <v>0</v>
      </c>
      <c r="J229" s="8">
        <v>0</v>
      </c>
      <c r="K229" s="8">
        <v>0</v>
      </c>
      <c r="M229" s="4" t="s">
        <v>74</v>
      </c>
      <c r="N229" s="8">
        <v>0</v>
      </c>
      <c r="O229" s="8">
        <v>0</v>
      </c>
      <c r="P229" s="8">
        <v>0</v>
      </c>
      <c r="Q229" s="8">
        <v>0</v>
      </c>
      <c r="S229" s="4" t="s">
        <v>74</v>
      </c>
      <c r="T229" s="3">
        <v>0.01</v>
      </c>
      <c r="U229" s="3">
        <v>0.5</v>
      </c>
      <c r="V229" s="3">
        <v>0.5</v>
      </c>
      <c r="W229" s="3">
        <v>0.25</v>
      </c>
      <c r="Y229" s="4" t="s">
        <v>74</v>
      </c>
      <c r="Z229" s="3">
        <v>0.5</v>
      </c>
      <c r="AA229" s="3">
        <v>1.5</v>
      </c>
      <c r="AB229" s="3">
        <v>2</v>
      </c>
      <c r="AC229" s="3">
        <v>0.5</v>
      </c>
      <c r="AE229" s="4" t="s">
        <v>74</v>
      </c>
      <c r="AF229" s="3">
        <v>2</v>
      </c>
      <c r="AG229" s="3">
        <v>3</v>
      </c>
      <c r="AH229" s="3">
        <v>3</v>
      </c>
      <c r="AI229" s="3">
        <v>0.5</v>
      </c>
      <c r="AJ229" s="3"/>
      <c r="AK229" s="3"/>
      <c r="AL229" s="3"/>
      <c r="AM229" s="3"/>
    </row>
    <row r="230" spans="1:39" ht="12.75">
      <c r="A230" s="4" t="s">
        <v>75</v>
      </c>
      <c r="B230" s="8">
        <v>0</v>
      </c>
      <c r="C230" s="8">
        <v>0</v>
      </c>
      <c r="D230" s="8">
        <v>0</v>
      </c>
      <c r="E230" s="8">
        <v>0</v>
      </c>
      <c r="G230" s="4" t="s">
        <v>75</v>
      </c>
      <c r="H230" s="8">
        <v>0</v>
      </c>
      <c r="I230" s="8">
        <v>0</v>
      </c>
      <c r="J230" s="8">
        <v>0</v>
      </c>
      <c r="K230" s="8">
        <v>0</v>
      </c>
      <c r="M230" s="4" t="s">
        <v>75</v>
      </c>
      <c r="N230" s="8">
        <v>0</v>
      </c>
      <c r="O230" s="8">
        <v>0</v>
      </c>
      <c r="P230" s="8">
        <v>0</v>
      </c>
      <c r="Q230" s="8">
        <v>0</v>
      </c>
      <c r="S230" s="4" t="s">
        <v>75</v>
      </c>
      <c r="T230" s="3">
        <v>0.01</v>
      </c>
      <c r="U230" s="3">
        <v>0.01</v>
      </c>
      <c r="V230" s="3">
        <v>0.01</v>
      </c>
      <c r="W230" s="3">
        <v>0.01</v>
      </c>
      <c r="Y230" s="4" t="s">
        <v>75</v>
      </c>
      <c r="Z230" s="3">
        <v>0.25</v>
      </c>
      <c r="AA230" s="3">
        <v>0.01</v>
      </c>
      <c r="AB230" s="3">
        <v>0.01</v>
      </c>
      <c r="AC230" s="3">
        <v>0.01</v>
      </c>
      <c r="AE230" s="4" t="s">
        <v>75</v>
      </c>
      <c r="AF230" s="3">
        <v>1</v>
      </c>
      <c r="AG230" s="3">
        <v>0.25</v>
      </c>
      <c r="AH230" s="3">
        <v>0.1</v>
      </c>
      <c r="AI230" s="3">
        <v>0.01</v>
      </c>
      <c r="AJ230" s="3"/>
      <c r="AK230" s="3"/>
      <c r="AL230" s="3"/>
      <c r="AM230" s="3"/>
    </row>
    <row r="231" spans="1:39" ht="12.75">
      <c r="A231" s="4" t="s">
        <v>76</v>
      </c>
      <c r="B231" s="8">
        <v>0</v>
      </c>
      <c r="C231" s="8">
        <v>0</v>
      </c>
      <c r="D231" s="8">
        <v>0</v>
      </c>
      <c r="E231" s="8">
        <v>0</v>
      </c>
      <c r="G231" s="4" t="s">
        <v>76</v>
      </c>
      <c r="H231" s="8">
        <v>0</v>
      </c>
      <c r="I231" s="8">
        <v>0</v>
      </c>
      <c r="J231" s="8">
        <v>0</v>
      </c>
      <c r="K231" s="8">
        <v>0</v>
      </c>
      <c r="M231" s="4" t="s">
        <v>76</v>
      </c>
      <c r="N231" s="8">
        <v>0</v>
      </c>
      <c r="O231" s="8">
        <v>0</v>
      </c>
      <c r="P231" s="8">
        <v>0</v>
      </c>
      <c r="Q231" s="8">
        <v>0</v>
      </c>
      <c r="S231" s="4" t="s">
        <v>76</v>
      </c>
      <c r="T231" s="3">
        <v>0.5</v>
      </c>
      <c r="U231" s="3">
        <v>0.5</v>
      </c>
      <c r="V231" s="3">
        <v>0.5</v>
      </c>
      <c r="W231" s="3">
        <v>0.5</v>
      </c>
      <c r="Y231" s="4" t="s">
        <v>76</v>
      </c>
      <c r="Z231" s="3">
        <v>1</v>
      </c>
      <c r="AA231" s="3">
        <v>1</v>
      </c>
      <c r="AB231" s="3">
        <v>1.5</v>
      </c>
      <c r="AC231" s="3">
        <v>1</v>
      </c>
      <c r="AE231" s="4" t="s">
        <v>76</v>
      </c>
      <c r="AF231" s="3">
        <v>2</v>
      </c>
      <c r="AG231" s="3">
        <v>1.5</v>
      </c>
      <c r="AH231" s="3">
        <v>2</v>
      </c>
      <c r="AI231" s="3">
        <v>1.5</v>
      </c>
      <c r="AJ231" s="3"/>
      <c r="AK231" s="3"/>
      <c r="AL231" s="3"/>
      <c r="AM231" s="3"/>
    </row>
    <row r="232" spans="1:39" ht="12.75">
      <c r="A232" s="4" t="s">
        <v>77</v>
      </c>
      <c r="B232" s="8">
        <v>0</v>
      </c>
      <c r="C232" s="8">
        <v>0</v>
      </c>
      <c r="D232" s="8">
        <v>0</v>
      </c>
      <c r="E232" s="8">
        <v>0</v>
      </c>
      <c r="G232" s="4" t="s">
        <v>77</v>
      </c>
      <c r="H232" s="8">
        <v>0</v>
      </c>
      <c r="I232" s="8">
        <v>0</v>
      </c>
      <c r="J232" s="8">
        <v>0</v>
      </c>
      <c r="K232" s="8">
        <v>0</v>
      </c>
      <c r="M232" s="4" t="s">
        <v>77</v>
      </c>
      <c r="N232" s="8">
        <v>0</v>
      </c>
      <c r="O232" s="8">
        <v>0</v>
      </c>
      <c r="P232" s="8">
        <v>0</v>
      </c>
      <c r="Q232" s="8">
        <v>0</v>
      </c>
      <c r="S232" s="4" t="s">
        <v>77</v>
      </c>
      <c r="T232" s="3">
        <v>0.5</v>
      </c>
      <c r="U232" s="3">
        <v>0.5</v>
      </c>
      <c r="V232" s="3">
        <v>0.5</v>
      </c>
      <c r="W232" s="3">
        <v>0.5</v>
      </c>
      <c r="Y232" s="4" t="s">
        <v>77</v>
      </c>
      <c r="Z232" s="3">
        <v>1</v>
      </c>
      <c r="AA232" s="3">
        <v>1</v>
      </c>
      <c r="AB232" s="3">
        <v>1.5</v>
      </c>
      <c r="AC232" s="3">
        <v>1</v>
      </c>
      <c r="AE232" s="4" t="s">
        <v>77</v>
      </c>
      <c r="AF232" s="3">
        <v>2</v>
      </c>
      <c r="AG232" s="3">
        <v>1.5</v>
      </c>
      <c r="AH232" s="3">
        <v>2</v>
      </c>
      <c r="AI232" s="3">
        <v>1.5</v>
      </c>
      <c r="AJ232" s="3"/>
      <c r="AK232" s="3"/>
      <c r="AL232" s="3"/>
      <c r="AM232" s="3"/>
    </row>
    <row r="233" spans="1:39" ht="12.75">
      <c r="A233" s="4" t="s">
        <v>78</v>
      </c>
      <c r="B233" s="8">
        <v>0</v>
      </c>
      <c r="C233" s="8">
        <v>0</v>
      </c>
      <c r="D233" s="8">
        <v>0</v>
      </c>
      <c r="E233" s="8">
        <v>0</v>
      </c>
      <c r="G233" s="4" t="s">
        <v>78</v>
      </c>
      <c r="H233" s="8">
        <v>0</v>
      </c>
      <c r="I233" s="8">
        <v>0</v>
      </c>
      <c r="J233" s="8">
        <v>0</v>
      </c>
      <c r="K233" s="8">
        <v>0</v>
      </c>
      <c r="M233" s="4" t="s">
        <v>78</v>
      </c>
      <c r="N233" s="8">
        <v>0</v>
      </c>
      <c r="O233" s="8">
        <v>0</v>
      </c>
      <c r="P233" s="8">
        <v>0</v>
      </c>
      <c r="Q233" s="8">
        <v>0</v>
      </c>
      <c r="S233" s="4" t="s">
        <v>78</v>
      </c>
      <c r="T233" s="3">
        <v>1</v>
      </c>
      <c r="U233" s="3">
        <v>0.25</v>
      </c>
      <c r="V233" s="3">
        <v>0.5</v>
      </c>
      <c r="W233" s="3">
        <v>0.01</v>
      </c>
      <c r="Y233" s="4" t="s">
        <v>78</v>
      </c>
      <c r="Z233" s="3">
        <v>2</v>
      </c>
      <c r="AA233" s="3">
        <v>0.5</v>
      </c>
      <c r="AB233" s="3">
        <v>1</v>
      </c>
      <c r="AC233" s="3">
        <v>0.1</v>
      </c>
      <c r="AE233" s="4" t="s">
        <v>78</v>
      </c>
      <c r="AF233" s="3">
        <v>2.5</v>
      </c>
      <c r="AG233" s="3">
        <v>1</v>
      </c>
      <c r="AH233" s="3">
        <v>1.5</v>
      </c>
      <c r="AI233" s="3">
        <v>0.1</v>
      </c>
      <c r="AJ233" s="3"/>
      <c r="AK233" s="3"/>
      <c r="AL233" s="3"/>
      <c r="AM233" s="3"/>
    </row>
    <row r="234" spans="1:39" ht="12.75">
      <c r="A234" s="4" t="s">
        <v>79</v>
      </c>
      <c r="B234" s="8">
        <v>0</v>
      </c>
      <c r="C234" s="8">
        <v>0</v>
      </c>
      <c r="D234" s="8">
        <v>0</v>
      </c>
      <c r="E234" s="8">
        <v>0</v>
      </c>
      <c r="G234" s="4" t="s">
        <v>79</v>
      </c>
      <c r="H234" s="8">
        <v>0</v>
      </c>
      <c r="I234" s="8">
        <v>0</v>
      </c>
      <c r="J234" s="8">
        <v>0</v>
      </c>
      <c r="K234" s="8">
        <v>0</v>
      </c>
      <c r="M234" s="4" t="s">
        <v>79</v>
      </c>
      <c r="N234" s="8">
        <v>0</v>
      </c>
      <c r="O234" s="8">
        <v>0</v>
      </c>
      <c r="P234" s="8">
        <v>0</v>
      </c>
      <c r="Q234" s="8">
        <v>0</v>
      </c>
      <c r="S234" s="4" t="s">
        <v>79</v>
      </c>
      <c r="T234" s="3">
        <v>0.1</v>
      </c>
      <c r="U234" s="3">
        <v>0.01</v>
      </c>
      <c r="V234" s="3">
        <v>0.01</v>
      </c>
      <c r="W234" s="3">
        <v>0.01</v>
      </c>
      <c r="Y234" s="4" t="s">
        <v>79</v>
      </c>
      <c r="Z234" s="3">
        <v>0.25</v>
      </c>
      <c r="AA234" s="3">
        <v>0.1</v>
      </c>
      <c r="AB234" s="3">
        <v>0.1</v>
      </c>
      <c r="AC234" s="3">
        <v>0.01</v>
      </c>
      <c r="AE234" s="4" t="s">
        <v>79</v>
      </c>
      <c r="AF234" s="3">
        <v>0.25</v>
      </c>
      <c r="AG234" s="3">
        <v>0.25</v>
      </c>
      <c r="AH234" s="3">
        <v>0.1</v>
      </c>
      <c r="AI234" s="3">
        <v>0.01</v>
      </c>
      <c r="AJ234" s="3"/>
      <c r="AK234" s="3"/>
      <c r="AL234" s="3"/>
      <c r="AM234" s="3"/>
    </row>
    <row r="235" spans="1:39" ht="12.75">
      <c r="A235" s="4" t="s">
        <v>80</v>
      </c>
      <c r="D235" s="5">
        <v>0</v>
      </c>
      <c r="E235" s="5">
        <v>0</v>
      </c>
      <c r="G235" s="4" t="s">
        <v>80</v>
      </c>
      <c r="M235" s="4" t="s">
        <v>80</v>
      </c>
      <c r="P235" s="5">
        <v>0</v>
      </c>
      <c r="Q235" s="5">
        <v>0</v>
      </c>
      <c r="S235" s="4" t="s">
        <v>80</v>
      </c>
      <c r="Y235" s="4" t="s">
        <v>80</v>
      </c>
      <c r="AB235" s="3">
        <v>0.3</v>
      </c>
      <c r="AC235" s="3">
        <v>0.3</v>
      </c>
      <c r="AE235" s="4" t="s">
        <v>80</v>
      </c>
      <c r="AH235" s="3">
        <v>0.6</v>
      </c>
      <c r="AI235" s="3">
        <v>0.6</v>
      </c>
    </row>
    <row r="236" spans="1:39" ht="12.75">
      <c r="A236" s="9" t="s">
        <v>81</v>
      </c>
      <c r="B236" s="10">
        <f>AVERAGE(B162:B235)</f>
        <v>3.5087719298245615E-3</v>
      </c>
      <c r="C236" s="11">
        <f>AVERAGE(C162:C235)</f>
        <v>0</v>
      </c>
      <c r="D236" s="11">
        <f>AVERAGE(D162:D235)</f>
        <v>0</v>
      </c>
      <c r="E236" s="11">
        <f>AVERAGE(E162:E235)</f>
        <v>0</v>
      </c>
      <c r="G236" s="9" t="s">
        <v>81</v>
      </c>
      <c r="H236" s="10">
        <f>AVERAGE(H162:H235)</f>
        <v>2.4561403508771933E-2</v>
      </c>
      <c r="I236" s="11">
        <f>AVERAGE(I162:I235)</f>
        <v>7.1428571428571435E-3</v>
      </c>
      <c r="J236" s="11">
        <f>AVERAGE(J162:J235)</f>
        <v>3.2258064516129032E-3</v>
      </c>
      <c r="K236" s="11">
        <f>AVERAGE(K162:K235)</f>
        <v>0</v>
      </c>
      <c r="M236" s="9" t="s">
        <v>81</v>
      </c>
      <c r="N236" s="10">
        <f>AVERAGE(N162:N235)</f>
        <v>4.2105263157894736E-2</v>
      </c>
      <c r="O236" s="11">
        <f>AVERAGE(O162:O235)</f>
        <v>2.5000000000000001E-2</v>
      </c>
      <c r="P236" s="11">
        <f>AVERAGE(P162:P235)</f>
        <v>1.2698412698412698E-2</v>
      </c>
      <c r="Q236" s="11">
        <f>AVERAGE(Q162:Q235)</f>
        <v>2.9850746268656717E-3</v>
      </c>
      <c r="S236" s="9" t="s">
        <v>81</v>
      </c>
      <c r="T236" s="19">
        <f>AVERAGE(T162:T235)</f>
        <v>0.27280701754385955</v>
      </c>
      <c r="U236" s="19">
        <f>AVERAGE(U162:U235)</f>
        <v>0.24607142857142852</v>
      </c>
      <c r="V236" s="19">
        <f>AVERAGE(V162:V235)</f>
        <v>0.23951612903225797</v>
      </c>
      <c r="W236" s="19">
        <f>AVERAGE(W162:W235)</f>
        <v>0.15924242424242416</v>
      </c>
      <c r="Y236" s="9" t="s">
        <v>81</v>
      </c>
      <c r="Z236" s="19">
        <f>AVERAGE(Z162:Z235)</f>
        <v>0.74421052631578966</v>
      </c>
      <c r="AA236" s="19">
        <f>AVERAGE(AA162:AA235)</f>
        <v>0.70857142857142874</v>
      </c>
      <c r="AB236" s="19">
        <f>AVERAGE(AB162:AB235)</f>
        <v>0.58015873015873032</v>
      </c>
      <c r="AC236" s="19">
        <f>AVERAGE(AC162:AC235)</f>
        <v>0.41985074626865693</v>
      </c>
      <c r="AE236" s="9" t="s">
        <v>81</v>
      </c>
      <c r="AF236" s="19">
        <f>AVERAGE(AF162:AF235)</f>
        <v>1.3973684210526316</v>
      </c>
      <c r="AG236" s="19">
        <f>AVERAGE(AG162:AG235)</f>
        <v>1.2339285714285715</v>
      </c>
      <c r="AH236" s="19">
        <f>AVERAGE(AH162:AH235)</f>
        <v>1.0060317460317461</v>
      </c>
      <c r="AI236" s="19">
        <f>AVERAGE(AI162:AI235)</f>
        <v>0.76999999999999991</v>
      </c>
    </row>
    <row r="237" spans="1:39" ht="12.75">
      <c r="A237" s="4" t="s">
        <v>82</v>
      </c>
      <c r="B237" s="12">
        <f>MIN(B162:B235)</f>
        <v>0</v>
      </c>
      <c r="C237" s="7">
        <f>MIN(C162:C235)</f>
        <v>0</v>
      </c>
      <c r="D237" s="7">
        <f>MIN(D162:D235)</f>
        <v>0</v>
      </c>
      <c r="E237" s="7">
        <f>MIN(E162:E235)</f>
        <v>0</v>
      </c>
      <c r="G237" s="4" t="s">
        <v>82</v>
      </c>
      <c r="H237" s="12">
        <f>MIN(H162:H235)</f>
        <v>0</v>
      </c>
      <c r="I237" s="7">
        <f>MIN(I162:I235)</f>
        <v>0</v>
      </c>
      <c r="J237" s="7">
        <f>MIN(J162:J235)</f>
        <v>0</v>
      </c>
      <c r="K237" s="7">
        <f>MIN(K162:K235)</f>
        <v>0</v>
      </c>
      <c r="M237" s="4" t="s">
        <v>82</v>
      </c>
      <c r="N237" s="12">
        <f>MIN(N162:N235)</f>
        <v>0</v>
      </c>
      <c r="O237" s="7">
        <f>MIN(O162:O235)</f>
        <v>0</v>
      </c>
      <c r="P237" s="7">
        <f>MIN(P162:P235)</f>
        <v>0</v>
      </c>
      <c r="Q237" s="7">
        <f>MIN(Q162:Q235)</f>
        <v>0</v>
      </c>
      <c r="S237" s="4" t="s">
        <v>82</v>
      </c>
      <c r="T237" s="20">
        <f>MIN(T162:T235)</f>
        <v>0</v>
      </c>
      <c r="U237" s="20">
        <f>MIN(U162:U235)</f>
        <v>0</v>
      </c>
      <c r="V237" s="20">
        <f>MIN(V162:V235)</f>
        <v>0</v>
      </c>
      <c r="W237" s="20">
        <f>MIN(W162:W235)</f>
        <v>0</v>
      </c>
      <c r="Y237" s="4" t="s">
        <v>82</v>
      </c>
      <c r="Z237" s="20">
        <f>MIN(Z162:Z235)</f>
        <v>0.01</v>
      </c>
      <c r="AA237" s="20">
        <f>MIN(AA162:AA235)</f>
        <v>0</v>
      </c>
      <c r="AB237" s="20">
        <f>MIN(AB162:AB235)</f>
        <v>0</v>
      </c>
      <c r="AC237" s="20">
        <f>MIN(AC162:AC235)</f>
        <v>0.01</v>
      </c>
      <c r="AE237" s="4" t="s">
        <v>82</v>
      </c>
      <c r="AF237" s="20">
        <f>MIN(AF162:AF235)</f>
        <v>0.1</v>
      </c>
      <c r="AG237" s="20">
        <f>MIN(AG162:AG235)</f>
        <v>0</v>
      </c>
      <c r="AH237" s="20">
        <f>MIN(AH162:AH235)</f>
        <v>0.01</v>
      </c>
      <c r="AI237" s="20">
        <f>MIN(AI162:AI235)</f>
        <v>0.01</v>
      </c>
    </row>
    <row r="238" spans="1:39" ht="12.75">
      <c r="A238" s="4" t="s">
        <v>83</v>
      </c>
      <c r="B238" s="12">
        <f>MAX(B162:B235)</f>
        <v>0.1</v>
      </c>
      <c r="C238" s="7">
        <f>MAX(C162:C235)</f>
        <v>0</v>
      </c>
      <c r="D238" s="7">
        <f>MAX(D162:D235)</f>
        <v>0</v>
      </c>
      <c r="E238" s="7">
        <f>MAX(E162:E235)</f>
        <v>0</v>
      </c>
      <c r="G238" s="4" t="s">
        <v>83</v>
      </c>
      <c r="H238" s="12">
        <f>MAX(H162:H235)</f>
        <v>0.4</v>
      </c>
      <c r="I238" s="7">
        <f>MAX(I162:I235)</f>
        <v>0.2</v>
      </c>
      <c r="J238" s="7">
        <f>MAX(J162:J235)</f>
        <v>0.1</v>
      </c>
      <c r="K238" s="7">
        <f>MAX(K162:K235)</f>
        <v>0</v>
      </c>
      <c r="M238" s="4" t="s">
        <v>83</v>
      </c>
      <c r="N238" s="12">
        <f>MAX(N162:N235)</f>
        <v>0.6</v>
      </c>
      <c r="O238" s="7">
        <f>MAX(O162:O235)</f>
        <v>0.5</v>
      </c>
      <c r="P238" s="7">
        <f>MAX(P162:P235)</f>
        <v>0.4</v>
      </c>
      <c r="Q238" s="7">
        <f>MAX(Q162:Q235)</f>
        <v>0.1</v>
      </c>
      <c r="S238" s="4" t="s">
        <v>83</v>
      </c>
      <c r="T238" s="20">
        <f>MAX(T162:T235)</f>
        <v>2</v>
      </c>
      <c r="U238" s="20">
        <f>MAX(U162:U235)</f>
        <v>1.5</v>
      </c>
      <c r="V238" s="20">
        <f>MAX(V162:V235)</f>
        <v>2</v>
      </c>
      <c r="W238" s="20">
        <f>MAX(W162:W235)</f>
        <v>0.5</v>
      </c>
      <c r="Y238" s="4" t="s">
        <v>83</v>
      </c>
      <c r="Z238" s="20">
        <f>MAX(Z162:Z235)</f>
        <v>4</v>
      </c>
      <c r="AA238" s="20">
        <f>MAX(AA162:AA235)</f>
        <v>4</v>
      </c>
      <c r="AB238" s="20">
        <f>MAX(AB162:AB235)</f>
        <v>3</v>
      </c>
      <c r="AC238" s="20">
        <f>MAX(AC162:AC235)</f>
        <v>1.5</v>
      </c>
      <c r="AE238" s="4" t="s">
        <v>83</v>
      </c>
      <c r="AF238" s="20">
        <f>MAX(AF162:AF235)</f>
        <v>7</v>
      </c>
      <c r="AG238" s="20">
        <f>MAX(AG162:AG235)</f>
        <v>5</v>
      </c>
      <c r="AH238" s="20">
        <f>MAX(AH162:AH235)</f>
        <v>4</v>
      </c>
      <c r="AI238" s="20">
        <f>MAX(AI162:AI235)</f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I22"/>
  <sheetViews>
    <sheetView workbookViewId="0"/>
  </sheetViews>
  <sheetFormatPr defaultColWidth="14.42578125" defaultRowHeight="15.75" customHeight="1"/>
  <sheetData>
    <row r="1" spans="1:9">
      <c r="A1" s="28"/>
      <c r="B1" s="119">
        <v>0.9506944444444444</v>
      </c>
      <c r="C1" s="140" t="s">
        <v>173</v>
      </c>
      <c r="D1" s="121" t="s">
        <v>174</v>
      </c>
      <c r="E1" s="310" t="s">
        <v>187</v>
      </c>
      <c r="F1" s="311"/>
      <c r="G1" s="311"/>
      <c r="H1" s="311"/>
      <c r="I1" s="311"/>
    </row>
    <row r="22" spans="1:9">
      <c r="A22" s="28"/>
      <c r="B22" s="119">
        <v>0.95833333333333337</v>
      </c>
      <c r="C22" s="140" t="s">
        <v>173</v>
      </c>
      <c r="D22" s="121" t="s">
        <v>174</v>
      </c>
      <c r="E22" s="310" t="s">
        <v>184</v>
      </c>
      <c r="F22" s="311"/>
      <c r="G22" s="311"/>
      <c r="H22" s="311"/>
      <c r="I22" s="311"/>
    </row>
  </sheetData>
  <mergeCells count="2">
    <mergeCell ref="E1:I1"/>
    <mergeCell ref="E22:I22"/>
  </mergeCells>
  <hyperlinks>
    <hyperlink ref="B1" r:id="rId1" location="ILM/202006162249/202006162249" display="https://mesonet.agron.iastate.edu/lsr/ - ILM/202006162249/202006162249" xr:uid="{00000000-0004-0000-0700-000000000000}"/>
    <hyperlink ref="D1" r:id="rId2" location="ILM/202006162249/202006162249" xr:uid="{00000000-0004-0000-0700-000001000000}"/>
    <hyperlink ref="B22" r:id="rId3" location="ILM/202006162300/202006162300" display="https://mesonet.agron.iastate.edu/lsr/ - ILM/202006162300/202006162300" xr:uid="{00000000-0004-0000-0700-000002000000}"/>
    <hyperlink ref="D22" r:id="rId4" location="ILM/202006162300/202006162300" xr:uid="{00000000-0004-0000-0700-000003000000}"/>
  </hyperlinks>
  <pageMargins left="0.7" right="0.7" top="0.75" bottom="0.75" header="0.3" footer="0.3"/>
  <drawing r:id="rId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M143"/>
  <sheetViews>
    <sheetView workbookViewId="0"/>
  </sheetViews>
  <sheetFormatPr defaultColWidth="14.42578125" defaultRowHeight="15.75" customHeight="1"/>
  <cols>
    <col min="3" max="3" width="16" customWidth="1"/>
    <col min="4" max="4" width="15.42578125" customWidth="1"/>
    <col min="22" max="22" width="15.28515625" customWidth="1"/>
    <col min="24" max="24" width="15.140625" customWidth="1"/>
    <col min="26" max="26" width="16.28515625" customWidth="1"/>
    <col min="34" max="34" width="15.28515625" customWidth="1"/>
    <col min="36" max="36" width="15" customWidth="1"/>
    <col min="38" max="38" width="16.42578125" customWidth="1"/>
  </cols>
  <sheetData>
    <row r="1" spans="1:39">
      <c r="A1" s="24" t="s">
        <v>188</v>
      </c>
      <c r="B1" s="25">
        <v>43998</v>
      </c>
    </row>
    <row r="2" spans="1:39">
      <c r="B2" s="3" t="s">
        <v>115</v>
      </c>
      <c r="C2" s="27" t="s">
        <v>116</v>
      </c>
      <c r="D2" s="27" t="s">
        <v>161</v>
      </c>
      <c r="E2" s="3" t="s">
        <v>117</v>
      </c>
    </row>
    <row r="3" spans="1:39">
      <c r="A3" s="28"/>
      <c r="B3" s="119">
        <v>0.91319444444444442</v>
      </c>
      <c r="C3" s="140" t="s">
        <v>189</v>
      </c>
      <c r="D3" s="121" t="s">
        <v>190</v>
      </c>
      <c r="E3" s="318" t="s">
        <v>191</v>
      </c>
      <c r="F3" s="311"/>
      <c r="G3" s="311"/>
      <c r="H3" s="311"/>
      <c r="I3" s="311"/>
    </row>
    <row r="4" spans="1:39">
      <c r="A4" s="32"/>
      <c r="B4" s="33"/>
      <c r="C4" s="142" t="s">
        <v>122</v>
      </c>
      <c r="D4" s="143" t="s">
        <v>123</v>
      </c>
      <c r="E4" s="144" t="s">
        <v>124</v>
      </c>
      <c r="F4" s="144" t="s">
        <v>125</v>
      </c>
      <c r="G4" s="144" t="s">
        <v>124</v>
      </c>
      <c r="H4" s="144" t="s">
        <v>126</v>
      </c>
      <c r="I4" s="145" t="s">
        <v>124</v>
      </c>
      <c r="J4" s="144" t="s">
        <v>127</v>
      </c>
      <c r="K4" s="144" t="s">
        <v>124</v>
      </c>
      <c r="L4" s="146" t="s">
        <v>128</v>
      </c>
      <c r="M4" s="144" t="s">
        <v>124</v>
      </c>
      <c r="N4" s="144" t="s">
        <v>129</v>
      </c>
      <c r="O4" s="147" t="s">
        <v>124</v>
      </c>
      <c r="P4" s="148" t="s">
        <v>130</v>
      </c>
      <c r="Q4" s="149" t="s">
        <v>124</v>
      </c>
      <c r="R4" s="149" t="s">
        <v>131</v>
      </c>
      <c r="S4" s="149" t="s">
        <v>124</v>
      </c>
      <c r="T4" s="148" t="s">
        <v>132</v>
      </c>
      <c r="U4" s="147" t="s">
        <v>124</v>
      </c>
      <c r="V4" s="150" t="s">
        <v>133</v>
      </c>
      <c r="W4" s="150" t="s">
        <v>124</v>
      </c>
      <c r="X4" s="151" t="s">
        <v>134</v>
      </c>
      <c r="Y4" s="150" t="s">
        <v>124</v>
      </c>
      <c r="Z4" s="151" t="s">
        <v>135</v>
      </c>
      <c r="AA4" s="152" t="s">
        <v>124</v>
      </c>
      <c r="AB4" s="151" t="s">
        <v>136</v>
      </c>
      <c r="AC4" s="150" t="s">
        <v>124</v>
      </c>
      <c r="AD4" s="151" t="s">
        <v>137</v>
      </c>
      <c r="AE4" s="150" t="s">
        <v>124</v>
      </c>
      <c r="AF4" s="151" t="s">
        <v>138</v>
      </c>
      <c r="AG4" s="152" t="s">
        <v>124</v>
      </c>
      <c r="AH4" s="153" t="s">
        <v>139</v>
      </c>
      <c r="AI4" s="150" t="s">
        <v>124</v>
      </c>
      <c r="AJ4" s="153" t="s">
        <v>140</v>
      </c>
      <c r="AK4" s="150" t="s">
        <v>124</v>
      </c>
      <c r="AL4" s="153" t="s">
        <v>143</v>
      </c>
      <c r="AM4" s="152" t="s">
        <v>124</v>
      </c>
    </row>
    <row r="5" spans="1:39">
      <c r="A5" s="32"/>
      <c r="B5" s="154" t="s">
        <v>142</v>
      </c>
      <c r="C5" s="155">
        <v>0.70833333333333337</v>
      </c>
      <c r="D5" s="158"/>
      <c r="E5" s="159"/>
      <c r="F5" s="156">
        <v>0.1</v>
      </c>
      <c r="G5" s="157">
        <v>0.95833333333333337</v>
      </c>
      <c r="H5" s="156">
        <v>0.3</v>
      </c>
      <c r="I5" s="155">
        <v>0.95833333333333337</v>
      </c>
      <c r="J5" s="158"/>
      <c r="K5" s="159"/>
      <c r="L5" s="158"/>
      <c r="M5" s="159"/>
      <c r="N5" s="158"/>
      <c r="O5" s="160"/>
      <c r="P5" s="158"/>
      <c r="Q5" s="159"/>
      <c r="R5" s="158"/>
      <c r="S5" s="159"/>
      <c r="T5" s="158"/>
      <c r="U5" s="160"/>
      <c r="V5" s="158"/>
      <c r="W5" s="159"/>
      <c r="X5" s="158"/>
      <c r="Y5" s="159"/>
      <c r="Z5" s="158"/>
      <c r="AA5" s="160"/>
      <c r="AB5" s="161"/>
      <c r="AC5" s="161"/>
      <c r="AD5" s="161"/>
      <c r="AE5" s="161"/>
      <c r="AF5" s="161"/>
      <c r="AG5" s="162"/>
      <c r="AH5" s="123">
        <v>0.1</v>
      </c>
      <c r="AI5" s="65">
        <v>0.95833333333333337</v>
      </c>
      <c r="AJ5" s="123">
        <v>0.25</v>
      </c>
      <c r="AK5" s="65">
        <v>0.95833333333333337</v>
      </c>
      <c r="AL5" s="123">
        <v>0.5</v>
      </c>
      <c r="AM5" s="67">
        <v>0.87152777777777779</v>
      </c>
    </row>
    <row r="6" spans="1:39">
      <c r="A6" s="32"/>
      <c r="B6" s="163"/>
      <c r="C6" s="155">
        <v>0.75</v>
      </c>
      <c r="D6" s="158"/>
      <c r="E6" s="159"/>
      <c r="F6" s="158"/>
      <c r="G6" s="157">
        <v>0</v>
      </c>
      <c r="H6" s="156">
        <v>0.2</v>
      </c>
      <c r="I6" s="155">
        <v>0</v>
      </c>
      <c r="J6" s="158"/>
      <c r="K6" s="159"/>
      <c r="L6" s="158"/>
      <c r="M6" s="159"/>
      <c r="N6" s="158"/>
      <c r="O6" s="160"/>
      <c r="P6" s="158"/>
      <c r="Q6" s="159"/>
      <c r="R6" s="158"/>
      <c r="S6" s="159"/>
      <c r="T6" s="158"/>
      <c r="U6" s="160"/>
      <c r="V6" s="159"/>
      <c r="W6" s="161"/>
      <c r="X6" s="158"/>
      <c r="Y6" s="159"/>
      <c r="Z6" s="158"/>
      <c r="AA6" s="160"/>
      <c r="AB6" s="161"/>
      <c r="AC6" s="161"/>
      <c r="AD6" s="161"/>
      <c r="AE6" s="161"/>
      <c r="AF6" s="161"/>
      <c r="AG6" s="162"/>
      <c r="AH6" s="123">
        <v>0.1</v>
      </c>
      <c r="AI6" s="65">
        <v>0</v>
      </c>
      <c r="AJ6" s="123">
        <v>0.25</v>
      </c>
      <c r="AK6" s="65">
        <v>0</v>
      </c>
      <c r="AL6" s="123">
        <v>0.25</v>
      </c>
      <c r="AM6" s="67">
        <v>0</v>
      </c>
    </row>
    <row r="7" spans="1:39">
      <c r="A7" s="32"/>
      <c r="B7" s="163"/>
      <c r="C7" s="155">
        <v>0.79166666666666663</v>
      </c>
      <c r="D7" s="158"/>
      <c r="E7" s="157">
        <v>4.1666666666666664E-2</v>
      </c>
      <c r="F7" s="158"/>
      <c r="G7" s="157">
        <v>4.1666666666666664E-2</v>
      </c>
      <c r="H7" s="156">
        <v>0.1</v>
      </c>
      <c r="I7" s="155">
        <v>4.1666666666666664E-2</v>
      </c>
      <c r="J7" s="158"/>
      <c r="K7" s="159"/>
      <c r="L7" s="158"/>
      <c r="M7" s="159"/>
      <c r="N7" s="158"/>
      <c r="O7" s="160"/>
      <c r="P7" s="158"/>
      <c r="Q7" s="159"/>
      <c r="R7" s="158"/>
      <c r="S7" s="159"/>
      <c r="T7" s="158"/>
      <c r="U7" s="160"/>
      <c r="V7" s="159"/>
      <c r="W7" s="161"/>
      <c r="X7" s="158"/>
      <c r="Y7" s="159"/>
      <c r="Z7" s="158"/>
      <c r="AA7" s="160"/>
      <c r="AB7" s="161"/>
      <c r="AC7" s="161"/>
      <c r="AD7" s="161"/>
      <c r="AE7" s="161"/>
      <c r="AF7" s="161"/>
      <c r="AG7" s="162"/>
      <c r="AH7" s="123">
        <v>0.1</v>
      </c>
      <c r="AI7" s="65">
        <v>4.1666666666666664E-2</v>
      </c>
      <c r="AJ7" s="123">
        <v>0.25</v>
      </c>
      <c r="AK7" s="65">
        <v>4.1666666666666664E-2</v>
      </c>
      <c r="AL7" s="123">
        <v>0.25</v>
      </c>
      <c r="AM7" s="67">
        <v>4.1666666666666664E-2</v>
      </c>
    </row>
    <row r="8" spans="1:39">
      <c r="A8" s="32"/>
      <c r="B8" s="164"/>
      <c r="C8" s="165">
        <v>0.83333333333333337</v>
      </c>
      <c r="D8" s="166"/>
      <c r="E8" s="167">
        <v>8.3333333333333329E-2</v>
      </c>
      <c r="F8" s="166"/>
      <c r="G8" s="167">
        <v>8.3333333333333329E-2</v>
      </c>
      <c r="H8" s="168">
        <v>0.1</v>
      </c>
      <c r="I8" s="165">
        <v>8.3333333333333329E-2</v>
      </c>
      <c r="J8" s="166"/>
      <c r="K8" s="169"/>
      <c r="L8" s="166"/>
      <c r="M8" s="167">
        <v>8.3333333333333329E-2</v>
      </c>
      <c r="N8" s="168">
        <v>0.1</v>
      </c>
      <c r="O8" s="165">
        <v>8.3333333333333329E-2</v>
      </c>
      <c r="P8" s="166"/>
      <c r="Q8" s="169"/>
      <c r="R8" s="166"/>
      <c r="S8" s="169"/>
      <c r="T8" s="166"/>
      <c r="U8" s="165">
        <v>8.3333333333333329E-2</v>
      </c>
      <c r="V8" s="171"/>
      <c r="W8" s="171"/>
      <c r="X8" s="166"/>
      <c r="Y8" s="169"/>
      <c r="Z8" s="166"/>
      <c r="AA8" s="170"/>
      <c r="AB8" s="171"/>
      <c r="AC8" s="171"/>
      <c r="AD8" s="171"/>
      <c r="AE8" s="171"/>
      <c r="AF8" s="171"/>
      <c r="AG8" s="172"/>
      <c r="AH8" s="173">
        <v>0.1</v>
      </c>
      <c r="AI8" s="174">
        <v>8.3333333333333329E-2</v>
      </c>
      <c r="AJ8" s="173">
        <v>0.1</v>
      </c>
      <c r="AK8" s="174">
        <v>8.3333333333333329E-2</v>
      </c>
      <c r="AL8" s="173">
        <v>0.25</v>
      </c>
      <c r="AM8" s="175">
        <v>8.3333333333333329E-2</v>
      </c>
    </row>
    <row r="9" spans="1:39">
      <c r="A9" s="32"/>
      <c r="B9" s="176"/>
      <c r="C9" s="177" t="s">
        <v>122</v>
      </c>
      <c r="D9" s="178" t="s">
        <v>123</v>
      </c>
      <c r="E9" s="179" t="s">
        <v>124</v>
      </c>
      <c r="F9" s="179" t="s">
        <v>125</v>
      </c>
      <c r="G9" s="179" t="s">
        <v>124</v>
      </c>
      <c r="H9" s="179" t="s">
        <v>126</v>
      </c>
      <c r="I9" s="180" t="s">
        <v>124</v>
      </c>
      <c r="J9" s="179" t="s">
        <v>127</v>
      </c>
      <c r="K9" s="179" t="s">
        <v>124</v>
      </c>
      <c r="L9" s="181" t="s">
        <v>128</v>
      </c>
      <c r="M9" s="179" t="s">
        <v>124</v>
      </c>
      <c r="N9" s="179" t="s">
        <v>129</v>
      </c>
      <c r="O9" s="180" t="s">
        <v>124</v>
      </c>
      <c r="P9" s="182" t="s">
        <v>130</v>
      </c>
      <c r="Q9" s="183" t="s">
        <v>124</v>
      </c>
      <c r="R9" s="183" t="s">
        <v>131</v>
      </c>
      <c r="S9" s="183" t="s">
        <v>124</v>
      </c>
      <c r="T9" s="182" t="s">
        <v>132</v>
      </c>
      <c r="U9" s="184" t="s">
        <v>124</v>
      </c>
      <c r="V9" s="185" t="s">
        <v>139</v>
      </c>
      <c r="W9" s="183" t="s">
        <v>124</v>
      </c>
      <c r="X9" s="185" t="s">
        <v>140</v>
      </c>
      <c r="Y9" s="183" t="s">
        <v>124</v>
      </c>
      <c r="Z9" s="185" t="s">
        <v>143</v>
      </c>
      <c r="AA9" s="184" t="s">
        <v>124</v>
      </c>
      <c r="AB9" s="314"/>
      <c r="AC9" s="309"/>
      <c r="AD9" s="309"/>
      <c r="AE9" s="309"/>
      <c r="AF9" s="309"/>
      <c r="AG9" s="309"/>
      <c r="AH9" s="309"/>
      <c r="AI9" s="309"/>
      <c r="AJ9" s="309"/>
      <c r="AK9" s="309"/>
      <c r="AL9" s="309"/>
      <c r="AM9" s="309"/>
    </row>
    <row r="10" spans="1:39">
      <c r="A10" s="32"/>
      <c r="B10" s="186" t="s">
        <v>144</v>
      </c>
      <c r="C10" s="187" t="s">
        <v>192</v>
      </c>
      <c r="D10" s="158"/>
      <c r="E10" s="159"/>
      <c r="F10" s="158"/>
      <c r="G10" s="159"/>
      <c r="H10" s="158"/>
      <c r="I10" s="160"/>
      <c r="J10" s="159"/>
      <c r="K10" s="159"/>
      <c r="L10" s="158"/>
      <c r="M10" s="159"/>
      <c r="N10" s="158"/>
      <c r="O10" s="160"/>
      <c r="P10" s="161"/>
      <c r="Q10" s="159"/>
      <c r="R10" s="159"/>
      <c r="S10" s="161"/>
      <c r="T10" s="161"/>
      <c r="U10" s="162"/>
      <c r="V10" s="123">
        <v>0.01</v>
      </c>
      <c r="W10" s="65">
        <v>0.91666666666666663</v>
      </c>
      <c r="X10" s="123">
        <v>0.1</v>
      </c>
      <c r="Y10" s="65">
        <v>0.95833333333333337</v>
      </c>
      <c r="Z10" s="123">
        <v>0.25</v>
      </c>
      <c r="AA10" s="67">
        <v>0.91666666666666663</v>
      </c>
      <c r="AB10" s="309"/>
      <c r="AC10" s="309"/>
      <c r="AD10" s="309"/>
      <c r="AE10" s="309"/>
      <c r="AF10" s="309"/>
      <c r="AG10" s="309"/>
      <c r="AH10" s="309"/>
      <c r="AI10" s="309"/>
      <c r="AJ10" s="309"/>
      <c r="AK10" s="309"/>
      <c r="AL10" s="309"/>
      <c r="AM10" s="309"/>
    </row>
    <row r="11" spans="1:39">
      <c r="A11" s="32"/>
      <c r="B11" s="188"/>
      <c r="C11" s="187" t="s">
        <v>177</v>
      </c>
      <c r="D11" s="158"/>
      <c r="E11" s="159"/>
      <c r="F11" s="158"/>
      <c r="G11" s="159"/>
      <c r="H11" s="158"/>
      <c r="I11" s="160"/>
      <c r="J11" s="159"/>
      <c r="K11" s="159"/>
      <c r="L11" s="158"/>
      <c r="M11" s="159"/>
      <c r="N11" s="158"/>
      <c r="O11" s="160"/>
      <c r="P11" s="161"/>
      <c r="Q11" s="159"/>
      <c r="R11" s="159"/>
      <c r="S11" s="161"/>
      <c r="T11" s="161"/>
      <c r="U11" s="160"/>
      <c r="V11" s="123">
        <v>0.01</v>
      </c>
      <c r="W11" s="65">
        <v>0.91666666666666663</v>
      </c>
      <c r="X11" s="123">
        <v>0.01</v>
      </c>
      <c r="Y11" s="65">
        <v>0.83333333333333337</v>
      </c>
      <c r="Z11" s="123">
        <v>0.1</v>
      </c>
      <c r="AA11" s="67">
        <v>0.875</v>
      </c>
      <c r="AB11" s="309"/>
      <c r="AC11" s="309"/>
      <c r="AD11" s="309"/>
      <c r="AE11" s="309"/>
      <c r="AF11" s="309"/>
      <c r="AG11" s="309"/>
      <c r="AH11" s="309"/>
      <c r="AI11" s="309"/>
      <c r="AJ11" s="309"/>
      <c r="AK11" s="309"/>
      <c r="AL11" s="309"/>
      <c r="AM11" s="309"/>
    </row>
    <row r="12" spans="1:39">
      <c r="A12" s="32"/>
      <c r="B12" s="188"/>
      <c r="C12" s="187" t="s">
        <v>178</v>
      </c>
      <c r="D12" s="158"/>
      <c r="E12" s="159"/>
      <c r="F12" s="158"/>
      <c r="G12" s="159"/>
      <c r="H12" s="158"/>
      <c r="I12" s="155">
        <v>4.1666666666666664E-2</v>
      </c>
      <c r="J12" s="159"/>
      <c r="K12" s="159"/>
      <c r="L12" s="158"/>
      <c r="M12" s="159"/>
      <c r="N12" s="158"/>
      <c r="O12" s="160"/>
      <c r="P12" s="161"/>
      <c r="Q12" s="159"/>
      <c r="R12" s="159"/>
      <c r="S12" s="161"/>
      <c r="T12" s="161"/>
      <c r="U12" s="160"/>
      <c r="V12" s="123">
        <v>0.01</v>
      </c>
      <c r="W12" s="65">
        <v>0.83333333333333337</v>
      </c>
      <c r="X12" s="123">
        <v>0.1</v>
      </c>
      <c r="Y12" s="65">
        <v>4.1666666666666664E-2</v>
      </c>
      <c r="Z12" s="123">
        <v>0.1</v>
      </c>
      <c r="AA12" s="67">
        <v>4.1666666666666664E-2</v>
      </c>
      <c r="AB12" s="309"/>
      <c r="AC12" s="309"/>
      <c r="AD12" s="309"/>
      <c r="AE12" s="309"/>
      <c r="AF12" s="309"/>
      <c r="AG12" s="309"/>
      <c r="AH12" s="309"/>
      <c r="AI12" s="309"/>
      <c r="AJ12" s="309"/>
      <c r="AK12" s="309"/>
      <c r="AL12" s="309"/>
      <c r="AM12" s="309"/>
    </row>
    <row r="13" spans="1:39">
      <c r="A13" s="32"/>
      <c r="B13" s="164"/>
      <c r="C13" s="189" t="s">
        <v>179</v>
      </c>
      <c r="D13" s="166"/>
      <c r="E13" s="167">
        <v>8.3333333333333329E-2</v>
      </c>
      <c r="F13" s="166"/>
      <c r="G13" s="167">
        <v>8.3333333333333329E-2</v>
      </c>
      <c r="H13" s="166"/>
      <c r="I13" s="165">
        <v>8.3333333333333329E-2</v>
      </c>
      <c r="J13" s="169"/>
      <c r="K13" s="169"/>
      <c r="L13" s="190"/>
      <c r="M13" s="167">
        <v>8.3333333333333329E-2</v>
      </c>
      <c r="N13" s="166"/>
      <c r="O13" s="165">
        <v>8.3333333333333329E-2</v>
      </c>
      <c r="P13" s="171"/>
      <c r="Q13" s="169"/>
      <c r="R13" s="169"/>
      <c r="S13" s="171"/>
      <c r="T13" s="171"/>
      <c r="U13" s="172"/>
      <c r="V13" s="173">
        <v>0.01</v>
      </c>
      <c r="W13" s="174">
        <v>8.3333333333333329E-2</v>
      </c>
      <c r="X13" s="173">
        <v>0.1</v>
      </c>
      <c r="Y13" s="174">
        <v>8.3333333333333329E-2</v>
      </c>
      <c r="Z13" s="173">
        <v>0.1</v>
      </c>
      <c r="AA13" s="175">
        <v>8.3333333333333329E-2</v>
      </c>
      <c r="AB13" s="309"/>
      <c r="AC13" s="309"/>
      <c r="AD13" s="309"/>
      <c r="AE13" s="309"/>
      <c r="AF13" s="309"/>
      <c r="AG13" s="309"/>
      <c r="AH13" s="309"/>
      <c r="AI13" s="309"/>
      <c r="AJ13" s="309"/>
      <c r="AK13" s="309"/>
      <c r="AL13" s="309"/>
      <c r="AM13" s="309"/>
    </row>
    <row r="14" spans="1:39">
      <c r="A14" s="32"/>
      <c r="B14" s="191"/>
      <c r="C14" s="177" t="s">
        <v>122</v>
      </c>
      <c r="D14" s="179" t="s">
        <v>127</v>
      </c>
      <c r="E14" s="179" t="s">
        <v>124</v>
      </c>
      <c r="F14" s="181" t="s">
        <v>128</v>
      </c>
      <c r="G14" s="179" t="s">
        <v>124</v>
      </c>
      <c r="H14" s="179" t="s">
        <v>129</v>
      </c>
      <c r="I14" s="180" t="s">
        <v>124</v>
      </c>
      <c r="J14" s="178" t="s">
        <v>130</v>
      </c>
      <c r="K14" s="179" t="s">
        <v>124</v>
      </c>
      <c r="L14" s="179" t="s">
        <v>131</v>
      </c>
      <c r="M14" s="183" t="s">
        <v>124</v>
      </c>
      <c r="N14" s="182" t="s">
        <v>132</v>
      </c>
      <c r="O14" s="184" t="s">
        <v>124</v>
      </c>
      <c r="P14" s="183" t="s">
        <v>133</v>
      </c>
      <c r="Q14" s="183" t="s">
        <v>124</v>
      </c>
      <c r="R14" s="192" t="s">
        <v>134</v>
      </c>
      <c r="S14" s="183" t="s">
        <v>124</v>
      </c>
      <c r="T14" s="192" t="s">
        <v>135</v>
      </c>
      <c r="U14" s="184" t="s">
        <v>124</v>
      </c>
      <c r="V14" s="314"/>
      <c r="W14" s="309"/>
      <c r="X14" s="309"/>
      <c r="Y14" s="309"/>
      <c r="Z14" s="309"/>
      <c r="AA14" s="309"/>
      <c r="AB14" s="309"/>
      <c r="AC14" s="309"/>
      <c r="AD14" s="309"/>
      <c r="AE14" s="309"/>
      <c r="AF14" s="309"/>
      <c r="AG14" s="309"/>
      <c r="AH14" s="309"/>
      <c r="AI14" s="309"/>
      <c r="AJ14" s="309"/>
      <c r="AK14" s="309"/>
      <c r="AL14" s="309"/>
      <c r="AM14" s="309"/>
    </row>
    <row r="15" spans="1:39">
      <c r="A15" s="32"/>
      <c r="B15" s="154" t="s">
        <v>148</v>
      </c>
      <c r="C15" s="187" t="s">
        <v>181</v>
      </c>
      <c r="D15" s="158"/>
      <c r="E15" s="159"/>
      <c r="F15" s="158"/>
      <c r="G15" s="159"/>
      <c r="H15" s="158"/>
      <c r="I15" s="160"/>
      <c r="J15" s="159"/>
      <c r="K15" s="161"/>
      <c r="L15" s="191"/>
      <c r="M15" s="159"/>
      <c r="N15" s="158"/>
      <c r="O15" s="160"/>
      <c r="P15" s="161"/>
      <c r="Q15" s="161"/>
      <c r="R15" s="161"/>
      <c r="S15" s="161"/>
      <c r="T15" s="161"/>
      <c r="U15" s="162"/>
      <c r="V15" s="309"/>
      <c r="W15" s="309"/>
      <c r="X15" s="309"/>
      <c r="Y15" s="309"/>
      <c r="Z15" s="309"/>
      <c r="AA15" s="309"/>
      <c r="AB15" s="309"/>
      <c r="AC15" s="309"/>
      <c r="AD15" s="309"/>
      <c r="AE15" s="309"/>
      <c r="AF15" s="309"/>
      <c r="AG15" s="309"/>
      <c r="AH15" s="309"/>
      <c r="AI15" s="309"/>
      <c r="AJ15" s="309"/>
      <c r="AK15" s="309"/>
      <c r="AL15" s="309"/>
      <c r="AM15" s="309"/>
    </row>
    <row r="16" spans="1:39">
      <c r="A16" s="32"/>
      <c r="B16" s="176"/>
      <c r="C16" s="177" t="s">
        <v>122</v>
      </c>
      <c r="D16" s="178" t="s">
        <v>130</v>
      </c>
      <c r="E16" s="179" t="s">
        <v>124</v>
      </c>
      <c r="F16" s="179" t="s">
        <v>131</v>
      </c>
      <c r="G16" s="179" t="s">
        <v>124</v>
      </c>
      <c r="H16" s="178" t="s">
        <v>132</v>
      </c>
      <c r="I16" s="180" t="s">
        <v>124</v>
      </c>
      <c r="J16" s="179" t="s">
        <v>133</v>
      </c>
      <c r="K16" s="179" t="s">
        <v>124</v>
      </c>
      <c r="L16" s="194" t="s">
        <v>134</v>
      </c>
      <c r="M16" s="183" t="s">
        <v>124</v>
      </c>
      <c r="N16" s="192" t="s">
        <v>135</v>
      </c>
      <c r="O16" s="184" t="s">
        <v>124</v>
      </c>
      <c r="P16" s="192" t="s">
        <v>136</v>
      </c>
      <c r="Q16" s="183" t="s">
        <v>124</v>
      </c>
      <c r="R16" s="192" t="s">
        <v>137</v>
      </c>
      <c r="S16" s="183" t="s">
        <v>124</v>
      </c>
      <c r="T16" s="192" t="s">
        <v>138</v>
      </c>
      <c r="U16" s="184" t="s">
        <v>124</v>
      </c>
      <c r="V16" s="309"/>
      <c r="W16" s="309"/>
      <c r="X16" s="309"/>
      <c r="Y16" s="309"/>
      <c r="Z16" s="309"/>
      <c r="AA16" s="309"/>
      <c r="AB16" s="309"/>
      <c r="AC16" s="309"/>
      <c r="AD16" s="309"/>
      <c r="AE16" s="309"/>
      <c r="AF16" s="309"/>
      <c r="AG16" s="309"/>
      <c r="AH16" s="309"/>
      <c r="AI16" s="309"/>
      <c r="AJ16" s="309"/>
      <c r="AK16" s="309"/>
      <c r="AL16" s="309"/>
      <c r="AM16" s="309"/>
    </row>
    <row r="17" spans="1:39">
      <c r="A17" s="32"/>
      <c r="B17" s="195" t="s">
        <v>150</v>
      </c>
      <c r="C17" s="193" t="s">
        <v>183</v>
      </c>
      <c r="D17" s="319" t="s">
        <v>182</v>
      </c>
      <c r="E17" s="320"/>
      <c r="F17" s="320"/>
      <c r="G17" s="320"/>
      <c r="H17" s="320"/>
      <c r="I17" s="320"/>
      <c r="J17" s="320"/>
      <c r="K17" s="320"/>
      <c r="L17" s="320"/>
      <c r="M17" s="320"/>
      <c r="N17" s="320"/>
      <c r="O17" s="320"/>
      <c r="P17" s="320"/>
      <c r="Q17" s="320"/>
      <c r="R17" s="320"/>
      <c r="S17" s="320"/>
      <c r="T17" s="320"/>
      <c r="U17" s="321"/>
      <c r="V17" s="309"/>
      <c r="W17" s="309"/>
      <c r="X17" s="309"/>
      <c r="Y17" s="309"/>
      <c r="Z17" s="309"/>
      <c r="AA17" s="309"/>
      <c r="AB17" s="309"/>
      <c r="AC17" s="309"/>
      <c r="AD17" s="309"/>
      <c r="AE17" s="309"/>
      <c r="AF17" s="309"/>
      <c r="AG17" s="309"/>
      <c r="AH17" s="309"/>
      <c r="AI17" s="309"/>
      <c r="AJ17" s="309"/>
      <c r="AK17" s="309"/>
      <c r="AL17" s="309"/>
      <c r="AM17" s="309"/>
    </row>
    <row r="18" spans="1:39">
      <c r="A18" s="32"/>
      <c r="B18" s="202"/>
      <c r="C18" s="196"/>
      <c r="D18" s="138"/>
      <c r="E18" s="139"/>
      <c r="F18" s="139"/>
      <c r="G18" s="139"/>
      <c r="H18" s="139"/>
      <c r="I18" s="139"/>
    </row>
    <row r="19" spans="1:39">
      <c r="A19" s="28"/>
      <c r="B19" s="119">
        <v>4.8611111111111112E-2</v>
      </c>
      <c r="C19" s="140" t="s">
        <v>193</v>
      </c>
      <c r="D19" s="121" t="s">
        <v>194</v>
      </c>
      <c r="E19" s="318" t="s">
        <v>195</v>
      </c>
      <c r="F19" s="311"/>
      <c r="G19" s="311"/>
      <c r="H19" s="311"/>
      <c r="I19" s="311"/>
    </row>
    <row r="20" spans="1:39">
      <c r="A20" s="32"/>
      <c r="B20" s="33"/>
      <c r="C20" s="142" t="s">
        <v>122</v>
      </c>
      <c r="D20" s="143" t="s">
        <v>123</v>
      </c>
      <c r="E20" s="144" t="s">
        <v>124</v>
      </c>
      <c r="F20" s="144" t="s">
        <v>125</v>
      </c>
      <c r="G20" s="144" t="s">
        <v>124</v>
      </c>
      <c r="H20" s="144" t="s">
        <v>126</v>
      </c>
      <c r="I20" s="145" t="s">
        <v>124</v>
      </c>
      <c r="J20" s="144" t="s">
        <v>127</v>
      </c>
      <c r="K20" s="144" t="s">
        <v>124</v>
      </c>
      <c r="L20" s="146" t="s">
        <v>128</v>
      </c>
      <c r="M20" s="144" t="s">
        <v>124</v>
      </c>
      <c r="N20" s="144" t="s">
        <v>129</v>
      </c>
      <c r="O20" s="147" t="s">
        <v>124</v>
      </c>
      <c r="P20" s="148" t="s">
        <v>130</v>
      </c>
      <c r="Q20" s="149" t="s">
        <v>124</v>
      </c>
      <c r="R20" s="149" t="s">
        <v>131</v>
      </c>
      <c r="S20" s="149" t="s">
        <v>124</v>
      </c>
      <c r="T20" s="148" t="s">
        <v>132</v>
      </c>
      <c r="U20" s="147" t="s">
        <v>124</v>
      </c>
      <c r="V20" s="150" t="s">
        <v>133</v>
      </c>
      <c r="W20" s="150" t="s">
        <v>124</v>
      </c>
      <c r="X20" s="151" t="s">
        <v>134</v>
      </c>
      <c r="Y20" s="150" t="s">
        <v>124</v>
      </c>
      <c r="Z20" s="151" t="s">
        <v>135</v>
      </c>
      <c r="AA20" s="152" t="s">
        <v>124</v>
      </c>
      <c r="AB20" s="151" t="s">
        <v>136</v>
      </c>
      <c r="AC20" s="150" t="s">
        <v>124</v>
      </c>
      <c r="AD20" s="151" t="s">
        <v>137</v>
      </c>
      <c r="AE20" s="150" t="s">
        <v>124</v>
      </c>
      <c r="AF20" s="151" t="s">
        <v>138</v>
      </c>
      <c r="AG20" s="152" t="s">
        <v>124</v>
      </c>
      <c r="AH20" s="153" t="s">
        <v>139</v>
      </c>
      <c r="AI20" s="150" t="s">
        <v>124</v>
      </c>
      <c r="AJ20" s="153" t="s">
        <v>140</v>
      </c>
      <c r="AK20" s="150" t="s">
        <v>124</v>
      </c>
      <c r="AL20" s="153" t="s">
        <v>143</v>
      </c>
      <c r="AM20" s="152" t="s">
        <v>124</v>
      </c>
    </row>
    <row r="21" spans="1:39">
      <c r="A21" s="32"/>
      <c r="B21" s="154" t="s">
        <v>142</v>
      </c>
      <c r="C21" s="155">
        <v>0.79166666666666663</v>
      </c>
      <c r="D21" s="156">
        <v>0.2</v>
      </c>
      <c r="E21" s="157">
        <v>4.1666666666666664E-2</v>
      </c>
      <c r="F21" s="156">
        <v>0.6</v>
      </c>
      <c r="G21" s="157">
        <v>4.1666666666666664E-2</v>
      </c>
      <c r="H21" s="156">
        <v>1</v>
      </c>
      <c r="I21" s="155">
        <v>4.1666666666666664E-2</v>
      </c>
      <c r="J21" s="158"/>
      <c r="K21" s="159"/>
      <c r="L21" s="156">
        <v>0.3</v>
      </c>
      <c r="M21" s="157">
        <v>4.1666666666666664E-2</v>
      </c>
      <c r="N21" s="156">
        <v>0.7</v>
      </c>
      <c r="O21" s="155">
        <v>4.1666666666666664E-2</v>
      </c>
      <c r="P21" s="158"/>
      <c r="Q21" s="159"/>
      <c r="R21" s="156">
        <v>0.1</v>
      </c>
      <c r="S21" s="157">
        <v>4.1666666666666664E-2</v>
      </c>
      <c r="T21" s="156">
        <v>0.3</v>
      </c>
      <c r="U21" s="155">
        <v>4.1666666666666664E-2</v>
      </c>
      <c r="V21" s="158"/>
      <c r="W21" s="159"/>
      <c r="X21" s="158"/>
      <c r="Y21" s="159"/>
      <c r="Z21" s="156">
        <v>0.1</v>
      </c>
      <c r="AA21" s="155">
        <v>4.1666666666666664E-2</v>
      </c>
      <c r="AB21" s="161"/>
      <c r="AC21" s="161"/>
      <c r="AD21" s="161"/>
      <c r="AE21" s="161"/>
      <c r="AF21" s="161"/>
      <c r="AG21" s="162"/>
      <c r="AH21" s="123">
        <v>0.25</v>
      </c>
      <c r="AI21" s="65">
        <v>4.1666666666666664E-2</v>
      </c>
      <c r="AJ21" s="123">
        <v>1</v>
      </c>
      <c r="AK21" s="65">
        <v>4.1666666666666664E-2</v>
      </c>
      <c r="AL21" s="123">
        <v>1.5</v>
      </c>
      <c r="AM21" s="67">
        <v>4.1666666666666664E-2</v>
      </c>
    </row>
    <row r="22" spans="1:39">
      <c r="A22" s="32"/>
      <c r="B22" s="163"/>
      <c r="C22" s="155">
        <v>0.83333333333333337</v>
      </c>
      <c r="D22" s="156">
        <v>1</v>
      </c>
      <c r="E22" s="157">
        <v>0.95138888888888884</v>
      </c>
      <c r="F22" s="156">
        <v>1</v>
      </c>
      <c r="G22" s="157">
        <v>0.9375</v>
      </c>
      <c r="H22" s="156">
        <v>1</v>
      </c>
      <c r="I22" s="155">
        <v>0.88888888888888884</v>
      </c>
      <c r="J22" s="156">
        <v>0.7</v>
      </c>
      <c r="K22" s="157">
        <v>8.3333333333333329E-2</v>
      </c>
      <c r="L22" s="156">
        <v>1</v>
      </c>
      <c r="M22" s="157">
        <v>0.98611111111111116</v>
      </c>
      <c r="N22" s="156">
        <v>1</v>
      </c>
      <c r="O22" s="155">
        <v>0.94097222222222221</v>
      </c>
      <c r="P22" s="156">
        <v>0.1</v>
      </c>
      <c r="Q22" s="157">
        <v>8.3333333333333329E-2</v>
      </c>
      <c r="R22" s="156">
        <v>0.6</v>
      </c>
      <c r="S22" s="157">
        <v>8.3333333333333329E-2</v>
      </c>
      <c r="T22" s="156">
        <v>0.7</v>
      </c>
      <c r="U22" s="155">
        <v>8.3333333333333329E-2</v>
      </c>
      <c r="V22" s="159"/>
      <c r="W22" s="161"/>
      <c r="X22" s="156">
        <v>0.3</v>
      </c>
      <c r="Y22" s="157">
        <v>8.3333333333333329E-2</v>
      </c>
      <c r="Z22" s="156">
        <v>0.4</v>
      </c>
      <c r="AA22" s="155">
        <v>8.3333333333333329E-2</v>
      </c>
      <c r="AB22" s="161"/>
      <c r="AC22" s="161"/>
      <c r="AD22" s="156">
        <v>0.1</v>
      </c>
      <c r="AE22" s="157">
        <v>8.3333333333333329E-2</v>
      </c>
      <c r="AF22" s="156">
        <v>0.1</v>
      </c>
      <c r="AG22" s="155">
        <v>8.3333333333333329E-2</v>
      </c>
      <c r="AH22" s="123">
        <v>1</v>
      </c>
      <c r="AI22" s="65">
        <v>8.3333333333333329E-2</v>
      </c>
      <c r="AJ22" s="123">
        <v>2</v>
      </c>
      <c r="AK22" s="65">
        <v>8.3333333333333329E-2</v>
      </c>
      <c r="AL22" s="123">
        <v>3</v>
      </c>
      <c r="AM22" s="67">
        <v>8.3333333333333329E-2</v>
      </c>
    </row>
    <row r="23" spans="1:39">
      <c r="A23" s="32"/>
      <c r="B23" s="163"/>
      <c r="C23" s="155">
        <v>0.875</v>
      </c>
      <c r="D23" s="156">
        <v>1</v>
      </c>
      <c r="E23" s="157">
        <v>0.125</v>
      </c>
      <c r="F23" s="156">
        <v>1</v>
      </c>
      <c r="G23" s="157">
        <v>0.94791666666666663</v>
      </c>
      <c r="H23" s="156">
        <v>1</v>
      </c>
      <c r="I23" s="155">
        <v>0.92013888888888884</v>
      </c>
      <c r="J23" s="156">
        <v>0.4</v>
      </c>
      <c r="K23" s="157">
        <v>0.125</v>
      </c>
      <c r="L23" s="156">
        <v>0.9</v>
      </c>
      <c r="M23" s="157">
        <v>0.125</v>
      </c>
      <c r="N23" s="156">
        <v>1</v>
      </c>
      <c r="O23" s="155">
        <v>0.98958333333333337</v>
      </c>
      <c r="P23" s="158"/>
      <c r="Q23" s="159"/>
      <c r="R23" s="156">
        <v>0.4</v>
      </c>
      <c r="S23" s="157">
        <v>0.125</v>
      </c>
      <c r="T23" s="156">
        <v>0.6</v>
      </c>
      <c r="U23" s="155">
        <v>0.125</v>
      </c>
      <c r="V23" s="159"/>
      <c r="W23" s="161"/>
      <c r="X23" s="156">
        <v>0.1</v>
      </c>
      <c r="Y23" s="157">
        <v>0.125</v>
      </c>
      <c r="Z23" s="156">
        <v>0.4</v>
      </c>
      <c r="AA23" s="155">
        <v>0.125</v>
      </c>
      <c r="AB23" s="161"/>
      <c r="AC23" s="161"/>
      <c r="AD23" s="161"/>
      <c r="AE23" s="161"/>
      <c r="AF23" s="161"/>
      <c r="AG23" s="162"/>
      <c r="AH23" s="123">
        <v>0.5</v>
      </c>
      <c r="AI23" s="65">
        <v>0.125</v>
      </c>
      <c r="AJ23" s="123">
        <v>1.5</v>
      </c>
      <c r="AK23" s="65">
        <v>0.125</v>
      </c>
      <c r="AL23" s="123">
        <v>2</v>
      </c>
      <c r="AM23" s="67">
        <v>0.125</v>
      </c>
    </row>
    <row r="24" spans="1:39">
      <c r="A24" s="32"/>
      <c r="B24" s="163"/>
      <c r="C24" s="155">
        <v>0.91666666666666663</v>
      </c>
      <c r="D24" s="156">
        <v>0.6</v>
      </c>
      <c r="E24" s="157">
        <v>0.16666666666666666</v>
      </c>
      <c r="F24" s="156">
        <v>1</v>
      </c>
      <c r="G24" s="157">
        <v>2.4305555555555556E-2</v>
      </c>
      <c r="H24" s="156">
        <v>1</v>
      </c>
      <c r="I24" s="155">
        <v>0.96527777777777779</v>
      </c>
      <c r="J24" s="156">
        <v>0.1</v>
      </c>
      <c r="K24" s="157">
        <v>0.16666666666666666</v>
      </c>
      <c r="L24" s="156">
        <v>0.4</v>
      </c>
      <c r="M24" s="157">
        <v>0.16666666666666666</v>
      </c>
      <c r="N24" s="156">
        <v>0.7</v>
      </c>
      <c r="O24" s="155">
        <v>0.16666666666666666</v>
      </c>
      <c r="P24" s="158"/>
      <c r="Q24" s="159"/>
      <c r="R24" s="156">
        <v>0.1</v>
      </c>
      <c r="S24" s="157">
        <v>0.16666666666666666</v>
      </c>
      <c r="T24" s="156">
        <v>0.2</v>
      </c>
      <c r="U24" s="155">
        <v>0.16666666666666666</v>
      </c>
      <c r="V24" s="159"/>
      <c r="W24" s="161"/>
      <c r="X24" s="158"/>
      <c r="Y24" s="159"/>
      <c r="Z24" s="156">
        <v>0.1</v>
      </c>
      <c r="AA24" s="155">
        <v>0.16666666666666666</v>
      </c>
      <c r="AB24" s="161"/>
      <c r="AC24" s="161"/>
      <c r="AD24" s="161"/>
      <c r="AE24" s="161"/>
      <c r="AF24" s="161"/>
      <c r="AG24" s="162"/>
      <c r="AH24" s="123">
        <v>0.5</v>
      </c>
      <c r="AI24" s="65">
        <v>0.99652777777777779</v>
      </c>
      <c r="AJ24" s="123">
        <v>1</v>
      </c>
      <c r="AK24" s="65">
        <v>0.16666666666666666</v>
      </c>
      <c r="AL24" s="123">
        <v>1.5</v>
      </c>
      <c r="AM24" s="67">
        <v>0.16666666666666666</v>
      </c>
    </row>
    <row r="25" spans="1:39">
      <c r="A25" s="32"/>
      <c r="B25" s="163"/>
      <c r="C25" s="155">
        <v>0.95833333333333337</v>
      </c>
      <c r="D25" s="156">
        <v>1</v>
      </c>
      <c r="E25" s="157">
        <v>5.2083333333333336E-2</v>
      </c>
      <c r="F25" s="156">
        <v>1</v>
      </c>
      <c r="G25" s="157">
        <v>6.9444444444444441E-3</v>
      </c>
      <c r="H25" s="156">
        <v>1</v>
      </c>
      <c r="I25" s="155">
        <v>0.98263888888888884</v>
      </c>
      <c r="J25" s="5">
        <v>0.6</v>
      </c>
      <c r="K25" s="58">
        <v>0.16319444444444445</v>
      </c>
      <c r="L25" s="156">
        <v>0.8</v>
      </c>
      <c r="M25" s="157">
        <v>0.10069444444444445</v>
      </c>
      <c r="N25" s="156">
        <v>0.8</v>
      </c>
      <c r="O25" s="155">
        <v>6.5972222222222224E-2</v>
      </c>
      <c r="P25" s="158"/>
      <c r="Q25" s="159"/>
      <c r="R25" s="156">
        <v>0.3</v>
      </c>
      <c r="S25" s="157">
        <v>0.1111111111111111</v>
      </c>
      <c r="T25" s="156">
        <v>0.6</v>
      </c>
      <c r="U25" s="155">
        <v>9.375E-2</v>
      </c>
      <c r="V25" s="159"/>
      <c r="W25" s="161"/>
      <c r="X25" s="158"/>
      <c r="Y25" s="157">
        <v>0.20833333333333334</v>
      </c>
      <c r="Z25" s="156">
        <v>0.2</v>
      </c>
      <c r="AA25" s="155">
        <v>8.6805555555555552E-2</v>
      </c>
      <c r="AB25" s="161"/>
      <c r="AC25" s="161"/>
      <c r="AD25" s="161"/>
      <c r="AE25" s="161"/>
      <c r="AF25" s="161"/>
      <c r="AG25" s="162"/>
      <c r="AH25" s="123">
        <v>0.5</v>
      </c>
      <c r="AI25" s="65">
        <v>0.13541666666666666</v>
      </c>
      <c r="AJ25" s="123">
        <v>1</v>
      </c>
      <c r="AK25" s="65">
        <v>0.1076388888888889</v>
      </c>
      <c r="AL25" s="123">
        <v>2</v>
      </c>
      <c r="AM25" s="67">
        <v>0.20833333333333334</v>
      </c>
    </row>
    <row r="26" spans="1:39">
      <c r="A26" s="32"/>
      <c r="B26" s="164"/>
      <c r="C26" s="203">
        <v>0</v>
      </c>
      <c r="D26" s="168">
        <v>0.2</v>
      </c>
      <c r="E26" s="167">
        <v>0.1111111111111111</v>
      </c>
      <c r="F26" s="168">
        <v>0.7</v>
      </c>
      <c r="G26" s="167">
        <v>0.1111111111111111</v>
      </c>
      <c r="H26" s="168">
        <v>1</v>
      </c>
      <c r="I26" s="165">
        <v>5.2083333333333336E-2</v>
      </c>
      <c r="J26" s="166"/>
      <c r="K26" s="169"/>
      <c r="L26" s="168">
        <v>0.1</v>
      </c>
      <c r="M26" s="167">
        <v>0.13541666666666666</v>
      </c>
      <c r="N26" s="204">
        <v>0.6</v>
      </c>
      <c r="O26" s="205">
        <v>0.1388888888888889</v>
      </c>
      <c r="P26" s="166"/>
      <c r="Q26" s="169"/>
      <c r="R26" s="168"/>
      <c r="S26" s="167"/>
      <c r="T26" s="168">
        <v>0.4</v>
      </c>
      <c r="U26" s="165">
        <v>0.1111111111111111</v>
      </c>
      <c r="V26" s="171"/>
      <c r="W26" s="171"/>
      <c r="X26" s="166"/>
      <c r="Y26" s="169"/>
      <c r="Z26" s="168">
        <v>0.1</v>
      </c>
      <c r="AA26" s="165">
        <v>0.13194444444444445</v>
      </c>
      <c r="AB26" s="171"/>
      <c r="AC26" s="171"/>
      <c r="AD26" s="171"/>
      <c r="AE26" s="171"/>
      <c r="AF26" s="171"/>
      <c r="AG26" s="172"/>
      <c r="AH26" s="173">
        <v>0.25</v>
      </c>
      <c r="AI26" s="174">
        <v>0.11805555555555555</v>
      </c>
      <c r="AJ26" s="173">
        <v>0.5</v>
      </c>
      <c r="AK26" s="174">
        <v>0.1111111111111111</v>
      </c>
      <c r="AL26" s="173">
        <v>0.5</v>
      </c>
      <c r="AM26" s="175">
        <v>0.13541666666666666</v>
      </c>
    </row>
    <row r="27" spans="1:39">
      <c r="A27" s="32"/>
      <c r="B27" s="176"/>
      <c r="C27" s="177" t="s">
        <v>122</v>
      </c>
      <c r="D27" s="178" t="s">
        <v>123</v>
      </c>
      <c r="E27" s="179" t="s">
        <v>124</v>
      </c>
      <c r="F27" s="179" t="s">
        <v>125</v>
      </c>
      <c r="G27" s="179" t="s">
        <v>124</v>
      </c>
      <c r="H27" s="179" t="s">
        <v>126</v>
      </c>
      <c r="I27" s="180" t="s">
        <v>124</v>
      </c>
      <c r="J27" s="179" t="s">
        <v>127</v>
      </c>
      <c r="K27" s="179" t="s">
        <v>124</v>
      </c>
      <c r="L27" s="181" t="s">
        <v>128</v>
      </c>
      <c r="M27" s="179" t="s">
        <v>124</v>
      </c>
      <c r="N27" s="179" t="s">
        <v>129</v>
      </c>
      <c r="O27" s="180" t="s">
        <v>124</v>
      </c>
      <c r="P27" s="182" t="s">
        <v>130</v>
      </c>
      <c r="Q27" s="183" t="s">
        <v>124</v>
      </c>
      <c r="R27" s="183" t="s">
        <v>131</v>
      </c>
      <c r="S27" s="183" t="s">
        <v>124</v>
      </c>
      <c r="T27" s="182" t="s">
        <v>132</v>
      </c>
      <c r="U27" s="184" t="s">
        <v>124</v>
      </c>
      <c r="V27" s="185" t="s">
        <v>139</v>
      </c>
      <c r="W27" s="183" t="s">
        <v>124</v>
      </c>
      <c r="X27" s="185" t="s">
        <v>140</v>
      </c>
      <c r="Y27" s="183" t="s">
        <v>124</v>
      </c>
      <c r="Z27" s="185" t="s">
        <v>143</v>
      </c>
      <c r="AA27" s="184" t="s">
        <v>124</v>
      </c>
      <c r="AB27" s="314"/>
      <c r="AC27" s="309"/>
      <c r="AD27" s="309"/>
      <c r="AE27" s="309"/>
      <c r="AF27" s="309"/>
      <c r="AG27" s="309"/>
      <c r="AH27" s="309"/>
      <c r="AI27" s="309"/>
      <c r="AJ27" s="309"/>
      <c r="AK27" s="309"/>
      <c r="AL27" s="309"/>
      <c r="AM27" s="309"/>
    </row>
    <row r="28" spans="1:39">
      <c r="A28" s="32"/>
      <c r="B28" s="186" t="s">
        <v>144</v>
      </c>
      <c r="C28" s="187" t="s">
        <v>178</v>
      </c>
      <c r="D28" s="158"/>
      <c r="E28" s="159"/>
      <c r="F28" s="158"/>
      <c r="G28" s="157">
        <v>0.875</v>
      </c>
      <c r="H28" s="156">
        <v>0.1</v>
      </c>
      <c r="I28" s="155">
        <v>0.875</v>
      </c>
      <c r="J28" s="159"/>
      <c r="K28" s="159"/>
      <c r="L28" s="158"/>
      <c r="M28" s="159"/>
      <c r="N28" s="156">
        <v>0.1</v>
      </c>
      <c r="O28" s="155">
        <v>0.875</v>
      </c>
      <c r="P28" s="161"/>
      <c r="Q28" s="159"/>
      <c r="R28" s="159"/>
      <c r="S28" s="161"/>
      <c r="T28" s="161"/>
      <c r="U28" s="162"/>
      <c r="V28" s="18"/>
      <c r="W28" s="65">
        <v>0.875</v>
      </c>
      <c r="X28" s="123">
        <v>0.01</v>
      </c>
      <c r="Y28" s="65">
        <v>0.875</v>
      </c>
      <c r="Z28" s="123">
        <v>0.01</v>
      </c>
      <c r="AA28" s="67">
        <v>0.875</v>
      </c>
      <c r="AB28" s="309"/>
      <c r="AC28" s="309"/>
      <c r="AD28" s="309"/>
      <c r="AE28" s="309"/>
      <c r="AF28" s="309"/>
      <c r="AG28" s="309"/>
      <c r="AH28" s="309"/>
      <c r="AI28" s="309"/>
      <c r="AJ28" s="309"/>
      <c r="AK28" s="309"/>
      <c r="AL28" s="309"/>
      <c r="AM28" s="309"/>
    </row>
    <row r="29" spans="1:39">
      <c r="A29" s="32"/>
      <c r="B29" s="188"/>
      <c r="C29" s="187" t="s">
        <v>179</v>
      </c>
      <c r="D29" s="158"/>
      <c r="E29" s="159"/>
      <c r="F29" s="156">
        <v>0.1</v>
      </c>
      <c r="G29" s="157">
        <v>0.91666666666666663</v>
      </c>
      <c r="H29" s="156">
        <v>0.3</v>
      </c>
      <c r="I29" s="155">
        <v>0.91666666666666663</v>
      </c>
      <c r="J29" s="159"/>
      <c r="K29" s="157">
        <v>0.91666666666666663</v>
      </c>
      <c r="L29" s="156">
        <v>0.1</v>
      </c>
      <c r="M29" s="157">
        <v>0.91666666666666663</v>
      </c>
      <c r="N29" s="156">
        <v>0.2</v>
      </c>
      <c r="O29" s="155">
        <v>0.91666666666666663</v>
      </c>
      <c r="P29" s="161"/>
      <c r="Q29" s="159"/>
      <c r="R29" s="159"/>
      <c r="S29" s="161"/>
      <c r="T29" s="161"/>
      <c r="U29" s="155">
        <v>0</v>
      </c>
      <c r="V29" s="18"/>
      <c r="W29" s="65">
        <v>0.91666666666666663</v>
      </c>
      <c r="X29" s="123">
        <v>0.01</v>
      </c>
      <c r="Y29" s="65">
        <v>0.91666666666666663</v>
      </c>
      <c r="Z29" s="123">
        <v>0.5</v>
      </c>
      <c r="AA29" s="67">
        <v>0.91666666666666663</v>
      </c>
      <c r="AB29" s="309"/>
      <c r="AC29" s="309"/>
      <c r="AD29" s="309"/>
      <c r="AE29" s="309"/>
      <c r="AF29" s="309"/>
      <c r="AG29" s="309"/>
      <c r="AH29" s="309"/>
      <c r="AI29" s="309"/>
      <c r="AJ29" s="309"/>
      <c r="AK29" s="309"/>
      <c r="AL29" s="309"/>
      <c r="AM29" s="309"/>
    </row>
    <row r="30" spans="1:39">
      <c r="A30" s="32"/>
      <c r="B30" s="188"/>
      <c r="C30" s="187" t="s">
        <v>180</v>
      </c>
      <c r="D30" s="158"/>
      <c r="E30" s="157">
        <v>0.95833333333333337</v>
      </c>
      <c r="F30" s="156">
        <v>0.2</v>
      </c>
      <c r="G30" s="157">
        <v>0.91666666666666663</v>
      </c>
      <c r="H30" s="156">
        <v>0.4</v>
      </c>
      <c r="I30" s="155">
        <v>0.91666666666666663</v>
      </c>
      <c r="J30" s="156">
        <v>0.1</v>
      </c>
      <c r="K30" s="157">
        <v>0.95833333333333337</v>
      </c>
      <c r="L30" s="156">
        <v>0.1</v>
      </c>
      <c r="M30" s="157">
        <v>0.95833333333333337</v>
      </c>
      <c r="N30" s="156">
        <v>0.3</v>
      </c>
      <c r="O30" s="155">
        <v>0.95833333333333337</v>
      </c>
      <c r="P30" s="161"/>
      <c r="Q30" s="159"/>
      <c r="T30" s="156">
        <v>0.1</v>
      </c>
      <c r="U30" s="155">
        <v>4.1666666666666664E-2</v>
      </c>
      <c r="V30" s="123">
        <v>0.01</v>
      </c>
      <c r="W30" s="65">
        <v>0.95833333333333337</v>
      </c>
      <c r="X30" s="123">
        <v>0.1</v>
      </c>
      <c r="Y30" s="65">
        <v>0.95833333333333337</v>
      </c>
      <c r="Z30" s="123">
        <v>0.25</v>
      </c>
      <c r="AA30" s="67">
        <v>0.95833333333333337</v>
      </c>
      <c r="AB30" s="309"/>
      <c r="AC30" s="309"/>
      <c r="AD30" s="309"/>
      <c r="AE30" s="309"/>
      <c r="AF30" s="309"/>
      <c r="AG30" s="309"/>
      <c r="AH30" s="309"/>
      <c r="AI30" s="309"/>
      <c r="AJ30" s="309"/>
      <c r="AK30" s="309"/>
      <c r="AL30" s="309"/>
      <c r="AM30" s="309"/>
    </row>
    <row r="31" spans="1:39">
      <c r="A31" s="32"/>
      <c r="B31" s="188"/>
      <c r="C31" s="187" t="s">
        <v>185</v>
      </c>
      <c r="D31" s="158"/>
      <c r="E31" s="157">
        <v>0.95833333333333337</v>
      </c>
      <c r="F31" s="156">
        <v>0.1</v>
      </c>
      <c r="G31" s="157">
        <v>0.95833333333333337</v>
      </c>
      <c r="H31" s="156">
        <v>0.5</v>
      </c>
      <c r="I31" s="155">
        <v>0.95833333333333337</v>
      </c>
      <c r="J31" s="159"/>
      <c r="K31" s="159"/>
      <c r="L31" s="158"/>
      <c r="M31" s="159"/>
      <c r="N31" s="156">
        <v>0.2</v>
      </c>
      <c r="O31" s="155">
        <v>4.1666666666666664E-2</v>
      </c>
      <c r="P31" s="161"/>
      <c r="Q31" s="159"/>
      <c r="R31" s="159"/>
      <c r="S31" s="161"/>
      <c r="T31" s="161"/>
      <c r="U31" s="160"/>
      <c r="V31" s="123">
        <v>0.01</v>
      </c>
      <c r="W31" s="65">
        <v>0.95833333333333337</v>
      </c>
      <c r="X31" s="123">
        <v>0.25</v>
      </c>
      <c r="Y31" s="65">
        <v>0.95833333333333337</v>
      </c>
      <c r="Z31" s="123">
        <v>0.5</v>
      </c>
      <c r="AA31" s="67">
        <v>4.1666666666666664E-2</v>
      </c>
      <c r="AB31" s="309"/>
      <c r="AC31" s="309"/>
      <c r="AD31" s="309"/>
      <c r="AE31" s="309"/>
      <c r="AF31" s="309"/>
      <c r="AG31" s="309"/>
      <c r="AH31" s="309"/>
      <c r="AI31" s="309"/>
      <c r="AJ31" s="309"/>
      <c r="AK31" s="309"/>
      <c r="AL31" s="309"/>
      <c r="AM31" s="309"/>
    </row>
    <row r="32" spans="1:39">
      <c r="A32" s="32"/>
      <c r="B32" s="188"/>
      <c r="C32" s="187" t="s">
        <v>196</v>
      </c>
      <c r="D32" s="156">
        <v>0.6</v>
      </c>
      <c r="E32" s="157">
        <v>4.1666666666666664E-2</v>
      </c>
      <c r="F32" s="156">
        <v>1</v>
      </c>
      <c r="G32" s="157">
        <v>0</v>
      </c>
      <c r="H32" s="156">
        <v>1</v>
      </c>
      <c r="I32" s="155">
        <v>4.1666666666666664E-2</v>
      </c>
      <c r="J32" s="156">
        <v>0.1</v>
      </c>
      <c r="K32" s="157">
        <v>4.1666666666666664E-2</v>
      </c>
      <c r="L32" s="156">
        <v>0.4</v>
      </c>
      <c r="M32" s="157">
        <v>4.1666666666666664E-2</v>
      </c>
      <c r="N32" s="156">
        <v>0.7</v>
      </c>
      <c r="O32" s="155">
        <v>4.1666666666666664E-2</v>
      </c>
      <c r="P32" s="161"/>
      <c r="Q32" s="159"/>
      <c r="R32" s="159"/>
      <c r="S32" s="161"/>
      <c r="T32" s="156">
        <v>0.3</v>
      </c>
      <c r="U32" s="155">
        <v>4.1666666666666664E-2</v>
      </c>
      <c r="V32" s="123">
        <v>0.5</v>
      </c>
      <c r="W32" s="65">
        <v>4.1666666666666664E-2</v>
      </c>
      <c r="X32" s="123">
        <v>1</v>
      </c>
      <c r="Y32" s="65">
        <v>4.1666666666666664E-2</v>
      </c>
      <c r="Z32" s="123">
        <v>2.5</v>
      </c>
      <c r="AA32" s="67">
        <v>4.1666666666666664E-2</v>
      </c>
      <c r="AB32" s="309"/>
      <c r="AC32" s="309"/>
      <c r="AD32" s="309"/>
      <c r="AE32" s="309"/>
      <c r="AF32" s="309"/>
      <c r="AG32" s="309"/>
      <c r="AH32" s="309"/>
      <c r="AI32" s="309"/>
      <c r="AJ32" s="309"/>
      <c r="AK32" s="309"/>
      <c r="AL32" s="309"/>
      <c r="AM32" s="309"/>
    </row>
    <row r="33" spans="1:39">
      <c r="A33" s="32"/>
      <c r="B33" s="164"/>
      <c r="C33" s="206" t="s">
        <v>197</v>
      </c>
      <c r="D33" s="166"/>
      <c r="E33" s="169"/>
      <c r="F33" s="168">
        <v>0.7</v>
      </c>
      <c r="G33" s="167">
        <v>4.1666666666666664E-2</v>
      </c>
      <c r="H33" s="168">
        <v>1</v>
      </c>
      <c r="I33" s="165">
        <v>4.1666666666666664E-2</v>
      </c>
      <c r="J33" s="169"/>
      <c r="K33" s="169"/>
      <c r="L33" s="168">
        <v>0.2</v>
      </c>
      <c r="M33" s="167">
        <v>4.1666666666666664E-2</v>
      </c>
      <c r="N33" s="168">
        <v>0.5</v>
      </c>
      <c r="O33" s="165">
        <v>4.1666666666666664E-2</v>
      </c>
      <c r="P33" s="171"/>
      <c r="Q33" s="169"/>
      <c r="R33" s="169"/>
      <c r="S33" s="171"/>
      <c r="T33" s="168">
        <v>0.2</v>
      </c>
      <c r="U33" s="165">
        <v>4.1666666666666664E-2</v>
      </c>
      <c r="V33" s="173">
        <v>0.25</v>
      </c>
      <c r="W33" s="174">
        <v>4.1666666666666664E-2</v>
      </c>
      <c r="X33" s="173">
        <v>0.25</v>
      </c>
      <c r="Y33" s="174">
        <v>8.3333333333333329E-2</v>
      </c>
      <c r="Z33" s="173">
        <v>0.5</v>
      </c>
      <c r="AA33" s="175">
        <v>4.1666666666666664E-2</v>
      </c>
      <c r="AB33" s="309"/>
      <c r="AC33" s="309"/>
      <c r="AD33" s="309"/>
      <c r="AE33" s="309"/>
      <c r="AF33" s="309"/>
      <c r="AG33" s="309"/>
      <c r="AH33" s="309"/>
      <c r="AI33" s="309"/>
      <c r="AJ33" s="309"/>
      <c r="AK33" s="309"/>
      <c r="AL33" s="309"/>
      <c r="AM33" s="309"/>
    </row>
    <row r="34" spans="1:39">
      <c r="A34" s="32"/>
      <c r="B34" s="191"/>
      <c r="C34" s="177" t="s">
        <v>122</v>
      </c>
      <c r="D34" s="179" t="s">
        <v>127</v>
      </c>
      <c r="E34" s="179" t="s">
        <v>124</v>
      </c>
      <c r="F34" s="181" t="s">
        <v>128</v>
      </c>
      <c r="G34" s="179" t="s">
        <v>124</v>
      </c>
      <c r="H34" s="179" t="s">
        <v>129</v>
      </c>
      <c r="I34" s="180" t="s">
        <v>124</v>
      </c>
      <c r="J34" s="178" t="s">
        <v>130</v>
      </c>
      <c r="K34" s="179" t="s">
        <v>124</v>
      </c>
      <c r="L34" s="179" t="s">
        <v>131</v>
      </c>
      <c r="M34" s="183" t="s">
        <v>124</v>
      </c>
      <c r="N34" s="182" t="s">
        <v>132</v>
      </c>
      <c r="O34" s="184" t="s">
        <v>124</v>
      </c>
      <c r="P34" s="183" t="s">
        <v>133</v>
      </c>
      <c r="Q34" s="183" t="s">
        <v>124</v>
      </c>
      <c r="R34" s="192" t="s">
        <v>134</v>
      </c>
      <c r="S34" s="183" t="s">
        <v>124</v>
      </c>
      <c r="T34" s="192" t="s">
        <v>135</v>
      </c>
      <c r="U34" s="184" t="s">
        <v>124</v>
      </c>
      <c r="V34" s="314"/>
      <c r="W34" s="309"/>
      <c r="X34" s="309"/>
      <c r="Y34" s="309"/>
      <c r="Z34" s="309"/>
      <c r="AA34" s="309"/>
      <c r="AB34" s="309"/>
      <c r="AC34" s="309"/>
      <c r="AD34" s="309"/>
      <c r="AE34" s="309"/>
      <c r="AF34" s="309"/>
      <c r="AG34" s="309"/>
      <c r="AH34" s="309"/>
      <c r="AI34" s="309"/>
      <c r="AJ34" s="309"/>
      <c r="AK34" s="309"/>
      <c r="AL34" s="309"/>
      <c r="AM34" s="309"/>
    </row>
    <row r="35" spans="1:39">
      <c r="A35" s="32"/>
      <c r="B35" s="154" t="s">
        <v>148</v>
      </c>
      <c r="C35" s="187" t="s">
        <v>198</v>
      </c>
      <c r="D35" s="158"/>
      <c r="E35" s="159"/>
      <c r="F35" s="158"/>
      <c r="G35" s="157">
        <v>0.91666666666666663</v>
      </c>
      <c r="H35" s="156">
        <v>0.2</v>
      </c>
      <c r="I35" s="155">
        <v>0.91666666666666663</v>
      </c>
      <c r="J35" s="159"/>
      <c r="K35" s="161"/>
      <c r="L35" s="191"/>
      <c r="M35" s="159"/>
      <c r="N35" s="156">
        <v>0.1</v>
      </c>
      <c r="O35" s="155">
        <v>0.91666666666666663</v>
      </c>
      <c r="P35" s="161"/>
      <c r="Q35" s="161"/>
      <c r="R35" s="161"/>
      <c r="S35" s="161"/>
      <c r="T35" s="161"/>
      <c r="U35" s="162"/>
      <c r="V35" s="309"/>
      <c r="W35" s="309"/>
      <c r="X35" s="309"/>
      <c r="Y35" s="309"/>
      <c r="Z35" s="309"/>
      <c r="AA35" s="309"/>
      <c r="AB35" s="309"/>
      <c r="AC35" s="309"/>
      <c r="AD35" s="309"/>
      <c r="AE35" s="309"/>
      <c r="AF35" s="309"/>
      <c r="AG35" s="309"/>
      <c r="AH35" s="309"/>
      <c r="AI35" s="309"/>
      <c r="AJ35" s="309"/>
      <c r="AK35" s="309"/>
      <c r="AL35" s="309"/>
      <c r="AM35" s="309"/>
    </row>
    <row r="36" spans="1:39">
      <c r="A36" s="32"/>
      <c r="B36" s="164"/>
      <c r="C36" s="189" t="s">
        <v>199</v>
      </c>
      <c r="D36" s="166"/>
      <c r="E36" s="169"/>
      <c r="F36" s="166"/>
      <c r="G36" s="169"/>
      <c r="H36" s="168">
        <v>0.3</v>
      </c>
      <c r="I36" s="165">
        <v>4.1666666666666664E-2</v>
      </c>
      <c r="J36" s="169"/>
      <c r="K36" s="166"/>
      <c r="L36" s="166"/>
      <c r="M36" s="169"/>
      <c r="N36" s="169"/>
      <c r="O36" s="172"/>
      <c r="P36" s="171"/>
      <c r="Q36" s="171"/>
      <c r="R36" s="171"/>
      <c r="S36" s="171"/>
      <c r="T36" s="171"/>
      <c r="U36" s="172"/>
      <c r="V36" s="309"/>
      <c r="W36" s="309"/>
      <c r="X36" s="309"/>
      <c r="Y36" s="309"/>
      <c r="Z36" s="309"/>
      <c r="AA36" s="309"/>
      <c r="AB36" s="309"/>
      <c r="AC36" s="309"/>
      <c r="AD36" s="309"/>
      <c r="AE36" s="309"/>
      <c r="AF36" s="309"/>
      <c r="AG36" s="309"/>
      <c r="AH36" s="309"/>
      <c r="AI36" s="309"/>
      <c r="AJ36" s="309"/>
      <c r="AK36" s="309"/>
      <c r="AL36" s="309"/>
      <c r="AM36" s="309"/>
    </row>
    <row r="37" spans="1:39">
      <c r="A37" s="32"/>
      <c r="B37" s="176"/>
      <c r="C37" s="177" t="s">
        <v>122</v>
      </c>
      <c r="D37" s="178" t="s">
        <v>130</v>
      </c>
      <c r="E37" s="179" t="s">
        <v>124</v>
      </c>
      <c r="F37" s="179" t="s">
        <v>131</v>
      </c>
      <c r="G37" s="179" t="s">
        <v>124</v>
      </c>
      <c r="H37" s="178" t="s">
        <v>132</v>
      </c>
      <c r="I37" s="180" t="s">
        <v>124</v>
      </c>
      <c r="J37" s="179" t="s">
        <v>133</v>
      </c>
      <c r="K37" s="179" t="s">
        <v>124</v>
      </c>
      <c r="L37" s="194" t="s">
        <v>134</v>
      </c>
      <c r="M37" s="183" t="s">
        <v>124</v>
      </c>
      <c r="N37" s="192" t="s">
        <v>135</v>
      </c>
      <c r="O37" s="184" t="s">
        <v>124</v>
      </c>
      <c r="P37" s="192" t="s">
        <v>136</v>
      </c>
      <c r="Q37" s="183" t="s">
        <v>124</v>
      </c>
      <c r="R37" s="192" t="s">
        <v>137</v>
      </c>
      <c r="S37" s="183" t="s">
        <v>124</v>
      </c>
      <c r="T37" s="192" t="s">
        <v>138</v>
      </c>
      <c r="U37" s="184" t="s">
        <v>124</v>
      </c>
      <c r="V37" s="309"/>
      <c r="W37" s="309"/>
      <c r="X37" s="309"/>
      <c r="Y37" s="309"/>
      <c r="Z37" s="309"/>
      <c r="AA37" s="309"/>
      <c r="AB37" s="309"/>
      <c r="AC37" s="309"/>
      <c r="AD37" s="309"/>
      <c r="AE37" s="309"/>
      <c r="AF37" s="309"/>
      <c r="AG37" s="309"/>
      <c r="AH37" s="309"/>
      <c r="AI37" s="309"/>
      <c r="AJ37" s="309"/>
      <c r="AK37" s="309"/>
      <c r="AL37" s="309"/>
      <c r="AM37" s="309"/>
    </row>
    <row r="38" spans="1:39">
      <c r="A38" s="32"/>
      <c r="B38" s="195" t="s">
        <v>150</v>
      </c>
      <c r="C38" s="193" t="s">
        <v>200</v>
      </c>
      <c r="D38" s="166"/>
      <c r="E38" s="169"/>
      <c r="F38" s="169"/>
      <c r="G38" s="166"/>
      <c r="H38" s="107">
        <v>0.1</v>
      </c>
      <c r="I38" s="165">
        <v>4.1666666666666664E-2</v>
      </c>
      <c r="J38" s="169"/>
      <c r="K38" s="166"/>
      <c r="L38" s="166"/>
      <c r="M38" s="169"/>
      <c r="N38" s="169"/>
      <c r="O38" s="172"/>
      <c r="P38" s="171"/>
      <c r="Q38" s="171"/>
      <c r="R38" s="171"/>
      <c r="S38" s="171"/>
      <c r="T38" s="171"/>
      <c r="U38" s="171"/>
      <c r="V38" s="309"/>
      <c r="W38" s="309"/>
      <c r="X38" s="309"/>
      <c r="Y38" s="309"/>
      <c r="Z38" s="309"/>
      <c r="AA38" s="309"/>
      <c r="AB38" s="309"/>
      <c r="AC38" s="309"/>
      <c r="AD38" s="309"/>
      <c r="AE38" s="309"/>
      <c r="AF38" s="309"/>
      <c r="AG38" s="309"/>
      <c r="AH38" s="309"/>
      <c r="AI38" s="309"/>
      <c r="AJ38" s="309"/>
      <c r="AK38" s="309"/>
      <c r="AL38" s="309"/>
      <c r="AM38" s="309"/>
    </row>
    <row r="39" spans="1:39">
      <c r="A39" s="32"/>
      <c r="B39" s="202"/>
      <c r="C39" s="196"/>
      <c r="D39" s="138"/>
      <c r="E39" s="139"/>
      <c r="F39" s="139"/>
      <c r="G39" s="139"/>
      <c r="H39" s="139"/>
      <c r="I39" s="139"/>
    </row>
    <row r="40" spans="1:39">
      <c r="A40" s="28"/>
      <c r="B40" s="119">
        <v>5.9027777777777776E-2</v>
      </c>
      <c r="C40" s="140" t="s">
        <v>193</v>
      </c>
      <c r="D40" s="121" t="s">
        <v>201</v>
      </c>
      <c r="E40" s="318" t="s">
        <v>202</v>
      </c>
      <c r="F40" s="311"/>
      <c r="G40" s="311"/>
      <c r="H40" s="311"/>
      <c r="I40" s="311"/>
    </row>
    <row r="41" spans="1:39">
      <c r="A41" s="32"/>
      <c r="B41" s="33"/>
      <c r="C41" s="142" t="s">
        <v>122</v>
      </c>
      <c r="D41" s="143" t="s">
        <v>123</v>
      </c>
      <c r="E41" s="144" t="s">
        <v>124</v>
      </c>
      <c r="F41" s="144" t="s">
        <v>125</v>
      </c>
      <c r="G41" s="144" t="s">
        <v>124</v>
      </c>
      <c r="H41" s="144" t="s">
        <v>126</v>
      </c>
      <c r="I41" s="145" t="s">
        <v>124</v>
      </c>
      <c r="J41" s="144" t="s">
        <v>127</v>
      </c>
      <c r="K41" s="144" t="s">
        <v>124</v>
      </c>
      <c r="L41" s="146" t="s">
        <v>128</v>
      </c>
      <c r="M41" s="144" t="s">
        <v>124</v>
      </c>
      <c r="N41" s="144" t="s">
        <v>129</v>
      </c>
      <c r="O41" s="147" t="s">
        <v>124</v>
      </c>
      <c r="P41" s="148" t="s">
        <v>130</v>
      </c>
      <c r="Q41" s="149" t="s">
        <v>124</v>
      </c>
      <c r="R41" s="149" t="s">
        <v>131</v>
      </c>
      <c r="S41" s="149" t="s">
        <v>124</v>
      </c>
      <c r="T41" s="148" t="s">
        <v>132</v>
      </c>
      <c r="U41" s="147" t="s">
        <v>124</v>
      </c>
      <c r="V41" s="150" t="s">
        <v>133</v>
      </c>
      <c r="W41" s="150" t="s">
        <v>124</v>
      </c>
      <c r="X41" s="151" t="s">
        <v>134</v>
      </c>
      <c r="Y41" s="150" t="s">
        <v>124</v>
      </c>
      <c r="Z41" s="151" t="s">
        <v>135</v>
      </c>
      <c r="AA41" s="152" t="s">
        <v>124</v>
      </c>
      <c r="AB41" s="151" t="s">
        <v>136</v>
      </c>
      <c r="AC41" s="150" t="s">
        <v>124</v>
      </c>
      <c r="AD41" s="151" t="s">
        <v>137</v>
      </c>
      <c r="AE41" s="150" t="s">
        <v>124</v>
      </c>
      <c r="AF41" s="151" t="s">
        <v>138</v>
      </c>
      <c r="AG41" s="152" t="s">
        <v>124</v>
      </c>
      <c r="AH41" s="153" t="s">
        <v>139</v>
      </c>
      <c r="AI41" s="150" t="s">
        <v>124</v>
      </c>
      <c r="AJ41" s="153" t="s">
        <v>140</v>
      </c>
      <c r="AK41" s="150" t="s">
        <v>124</v>
      </c>
      <c r="AL41" s="153" t="s">
        <v>143</v>
      </c>
      <c r="AM41" s="152" t="s">
        <v>124</v>
      </c>
    </row>
    <row r="42" spans="1:39">
      <c r="A42" s="32"/>
      <c r="B42" s="154" t="s">
        <v>142</v>
      </c>
      <c r="C42" s="155">
        <v>0.79166666666666663</v>
      </c>
      <c r="D42" s="156">
        <v>0.2</v>
      </c>
      <c r="E42" s="157">
        <v>4.1666666666666664E-2</v>
      </c>
      <c r="F42" s="156">
        <v>0.6</v>
      </c>
      <c r="G42" s="157">
        <v>4.1666666666666664E-2</v>
      </c>
      <c r="H42" s="156">
        <v>1</v>
      </c>
      <c r="I42" s="155">
        <v>4.1666666666666664E-2</v>
      </c>
      <c r="J42" s="158"/>
      <c r="K42" s="159"/>
      <c r="L42" s="156">
        <v>0.3</v>
      </c>
      <c r="M42" s="157">
        <v>4.1666666666666664E-2</v>
      </c>
      <c r="N42" s="156">
        <v>0.7</v>
      </c>
      <c r="O42" s="155">
        <v>4.1666666666666664E-2</v>
      </c>
      <c r="P42" s="158"/>
      <c r="Q42" s="159"/>
      <c r="R42" s="156">
        <v>0.1</v>
      </c>
      <c r="S42" s="157">
        <v>4.1666666666666664E-2</v>
      </c>
      <c r="T42" s="156">
        <v>0.3</v>
      </c>
      <c r="U42" s="155">
        <v>4.1666666666666664E-2</v>
      </c>
      <c r="V42" s="158"/>
      <c r="W42" s="159"/>
      <c r="X42" s="158"/>
      <c r="Y42" s="159"/>
      <c r="Z42" s="156">
        <v>0.1</v>
      </c>
      <c r="AA42" s="155">
        <v>4.1666666666666664E-2</v>
      </c>
      <c r="AB42" s="161"/>
      <c r="AC42" s="161"/>
      <c r="AD42" s="161"/>
      <c r="AE42" s="161"/>
      <c r="AF42" s="161"/>
      <c r="AG42" s="162"/>
      <c r="AH42" s="123">
        <v>0.25</v>
      </c>
      <c r="AI42" s="65">
        <v>4.1666666666666664E-2</v>
      </c>
      <c r="AJ42" s="123">
        <v>1</v>
      </c>
      <c r="AK42" s="65">
        <v>4.1666666666666664E-2</v>
      </c>
      <c r="AL42" s="123">
        <v>1.5</v>
      </c>
      <c r="AM42" s="67">
        <v>4.1666666666666664E-2</v>
      </c>
    </row>
    <row r="43" spans="1:39">
      <c r="A43" s="32"/>
      <c r="B43" s="163"/>
      <c r="C43" s="155">
        <v>0.83333333333333337</v>
      </c>
      <c r="D43" s="156">
        <v>1</v>
      </c>
      <c r="E43" s="157">
        <v>0.95138888888888884</v>
      </c>
      <c r="F43" s="156">
        <v>1</v>
      </c>
      <c r="G43" s="157">
        <v>0.9375</v>
      </c>
      <c r="H43" s="156">
        <v>1</v>
      </c>
      <c r="I43" s="155">
        <v>0.88888888888888884</v>
      </c>
      <c r="J43" s="156">
        <v>0.7</v>
      </c>
      <c r="K43" s="157">
        <v>8.3333333333333329E-2</v>
      </c>
      <c r="L43" s="156">
        <v>1</v>
      </c>
      <c r="M43" s="157">
        <v>0.98611111111111116</v>
      </c>
      <c r="N43" s="156">
        <v>1</v>
      </c>
      <c r="O43" s="155">
        <v>0.94097222222222221</v>
      </c>
      <c r="P43" s="156">
        <v>0.1</v>
      </c>
      <c r="Q43" s="157">
        <v>8.3333333333333329E-2</v>
      </c>
      <c r="R43" s="156">
        <v>0.6</v>
      </c>
      <c r="S43" s="157">
        <v>8.3333333333333329E-2</v>
      </c>
      <c r="T43" s="156">
        <v>0.7</v>
      </c>
      <c r="U43" s="155">
        <v>8.3333333333333329E-2</v>
      </c>
      <c r="V43" s="159"/>
      <c r="W43" s="161"/>
      <c r="X43" s="156">
        <v>0.3</v>
      </c>
      <c r="Y43" s="157">
        <v>8.3333333333333329E-2</v>
      </c>
      <c r="Z43" s="156">
        <v>0.4</v>
      </c>
      <c r="AA43" s="155">
        <v>8.3333333333333329E-2</v>
      </c>
      <c r="AB43" s="161"/>
      <c r="AC43" s="161"/>
      <c r="AD43" s="156">
        <v>0.1</v>
      </c>
      <c r="AE43" s="157">
        <v>8.3333333333333329E-2</v>
      </c>
      <c r="AF43" s="156">
        <v>0.1</v>
      </c>
      <c r="AG43" s="155">
        <v>8.3333333333333329E-2</v>
      </c>
      <c r="AH43" s="123">
        <v>1</v>
      </c>
      <c r="AI43" s="65">
        <v>8.3333333333333329E-2</v>
      </c>
      <c r="AJ43" s="123">
        <v>2</v>
      </c>
      <c r="AK43" s="65">
        <v>8.3333333333333329E-2</v>
      </c>
      <c r="AL43" s="123">
        <v>3</v>
      </c>
      <c r="AM43" s="67">
        <v>8.3333333333333329E-2</v>
      </c>
    </row>
    <row r="44" spans="1:39">
      <c r="A44" s="32"/>
      <c r="B44" s="163"/>
      <c r="C44" s="155">
        <v>0.875</v>
      </c>
      <c r="D44" s="156">
        <v>1</v>
      </c>
      <c r="E44" s="157">
        <v>0.125</v>
      </c>
      <c r="F44" s="156">
        <v>1</v>
      </c>
      <c r="G44" s="157">
        <v>0.94791666666666663</v>
      </c>
      <c r="H44" s="156">
        <v>1</v>
      </c>
      <c r="I44" s="155">
        <v>0.92013888888888884</v>
      </c>
      <c r="J44" s="156">
        <v>0.4</v>
      </c>
      <c r="K44" s="157">
        <v>0.125</v>
      </c>
      <c r="L44" s="156">
        <v>0.9</v>
      </c>
      <c r="M44" s="157">
        <v>0.125</v>
      </c>
      <c r="N44" s="156">
        <v>1</v>
      </c>
      <c r="O44" s="155">
        <v>0.98958333333333337</v>
      </c>
      <c r="P44" s="158"/>
      <c r="Q44" s="159"/>
      <c r="R44" s="156">
        <v>0.4</v>
      </c>
      <c r="S44" s="157">
        <v>0.125</v>
      </c>
      <c r="T44" s="156">
        <v>0.6</v>
      </c>
      <c r="U44" s="155">
        <v>0.125</v>
      </c>
      <c r="V44" s="159"/>
      <c r="W44" s="161"/>
      <c r="X44" s="156">
        <v>0.1</v>
      </c>
      <c r="Y44" s="157">
        <v>0.125</v>
      </c>
      <c r="Z44" s="156">
        <v>0.4</v>
      </c>
      <c r="AA44" s="155">
        <v>0.125</v>
      </c>
      <c r="AB44" s="161"/>
      <c r="AC44" s="161"/>
      <c r="AD44" s="161"/>
      <c r="AE44" s="161"/>
      <c r="AF44" s="161"/>
      <c r="AG44" s="162"/>
      <c r="AH44" s="123">
        <v>0.5</v>
      </c>
      <c r="AI44" s="65">
        <v>0.125</v>
      </c>
      <c r="AJ44" s="123">
        <v>1.5</v>
      </c>
      <c r="AK44" s="65">
        <v>0.125</v>
      </c>
      <c r="AL44" s="123">
        <v>2</v>
      </c>
      <c r="AM44" s="67">
        <v>0.125</v>
      </c>
    </row>
    <row r="45" spans="1:39">
      <c r="A45" s="32"/>
      <c r="B45" s="163"/>
      <c r="C45" s="155">
        <v>0.91666666666666663</v>
      </c>
      <c r="D45" s="156">
        <v>0.6</v>
      </c>
      <c r="E45" s="157">
        <v>0.16666666666666666</v>
      </c>
      <c r="F45" s="156">
        <v>1</v>
      </c>
      <c r="G45" s="157">
        <v>2.4305555555555556E-2</v>
      </c>
      <c r="H45" s="156">
        <v>1</v>
      </c>
      <c r="I45" s="155">
        <v>0.96527777777777779</v>
      </c>
      <c r="J45" s="156">
        <v>0.1</v>
      </c>
      <c r="K45" s="157">
        <v>0.16666666666666666</v>
      </c>
      <c r="L45" s="156">
        <v>0.4</v>
      </c>
      <c r="M45" s="157">
        <v>0.16666666666666666</v>
      </c>
      <c r="N45" s="156">
        <v>0.7</v>
      </c>
      <c r="O45" s="155">
        <v>0.16666666666666666</v>
      </c>
      <c r="P45" s="158"/>
      <c r="Q45" s="159"/>
      <c r="R45" s="156">
        <v>0.1</v>
      </c>
      <c r="S45" s="157">
        <v>0.16666666666666666</v>
      </c>
      <c r="T45" s="156">
        <v>0.2</v>
      </c>
      <c r="U45" s="155">
        <v>0.16666666666666666</v>
      </c>
      <c r="V45" s="159"/>
      <c r="W45" s="161"/>
      <c r="X45" s="158"/>
      <c r="Y45" s="159"/>
      <c r="Z45" s="156">
        <v>0.1</v>
      </c>
      <c r="AA45" s="155">
        <v>0.16666666666666666</v>
      </c>
      <c r="AB45" s="161"/>
      <c r="AC45" s="161"/>
      <c r="AD45" s="161"/>
      <c r="AE45" s="161"/>
      <c r="AF45" s="161"/>
      <c r="AG45" s="162"/>
      <c r="AH45" s="123">
        <v>0.5</v>
      </c>
      <c r="AI45" s="65">
        <v>0.99652777777777779</v>
      </c>
      <c r="AJ45" s="123">
        <v>1</v>
      </c>
      <c r="AK45" s="65">
        <v>0.16666666666666666</v>
      </c>
      <c r="AL45" s="123">
        <v>1.5</v>
      </c>
      <c r="AM45" s="67">
        <v>0.16666666666666666</v>
      </c>
    </row>
    <row r="46" spans="1:39">
      <c r="A46" s="32"/>
      <c r="B46" s="163"/>
      <c r="C46" s="155">
        <v>0.95833333333333337</v>
      </c>
      <c r="D46" s="156">
        <v>1</v>
      </c>
      <c r="E46" s="157">
        <v>5.2083333333333336E-2</v>
      </c>
      <c r="F46" s="156">
        <v>1</v>
      </c>
      <c r="G46" s="157">
        <v>6.9444444444444441E-3</v>
      </c>
      <c r="H46" s="156">
        <v>1</v>
      </c>
      <c r="I46" s="155">
        <v>0.98263888888888884</v>
      </c>
      <c r="J46" s="5">
        <v>0.6</v>
      </c>
      <c r="K46" s="58">
        <v>0.16319444444444445</v>
      </c>
      <c r="L46" s="156">
        <v>0.8</v>
      </c>
      <c r="M46" s="157">
        <v>0.10069444444444445</v>
      </c>
      <c r="N46" s="156">
        <v>0.8</v>
      </c>
      <c r="O46" s="155">
        <v>6.5972222222222224E-2</v>
      </c>
      <c r="P46" s="158"/>
      <c r="Q46" s="159"/>
      <c r="R46" s="156">
        <v>0.3</v>
      </c>
      <c r="S46" s="157">
        <v>0.1111111111111111</v>
      </c>
      <c r="T46" s="156">
        <v>0.6</v>
      </c>
      <c r="U46" s="155">
        <v>9.375E-2</v>
      </c>
      <c r="V46" s="159"/>
      <c r="W46" s="161"/>
      <c r="X46" s="158"/>
      <c r="Y46" s="157">
        <v>0.20833333333333334</v>
      </c>
      <c r="Z46" s="156">
        <v>0.2</v>
      </c>
      <c r="AA46" s="155">
        <v>8.6805555555555552E-2</v>
      </c>
      <c r="AB46" s="161"/>
      <c r="AC46" s="161"/>
      <c r="AD46" s="161"/>
      <c r="AE46" s="161"/>
      <c r="AF46" s="161"/>
      <c r="AG46" s="162"/>
      <c r="AH46" s="123">
        <v>0.5</v>
      </c>
      <c r="AI46" s="65">
        <v>0.13541666666666666</v>
      </c>
      <c r="AJ46" s="123">
        <v>1</v>
      </c>
      <c r="AK46" s="65">
        <v>0.1076388888888889</v>
      </c>
      <c r="AL46" s="123">
        <v>2</v>
      </c>
      <c r="AM46" s="67">
        <v>0.20833333333333334</v>
      </c>
    </row>
    <row r="47" spans="1:39">
      <c r="A47" s="32"/>
      <c r="B47" s="164"/>
      <c r="C47" s="203">
        <v>0</v>
      </c>
      <c r="D47" s="168">
        <v>0.2</v>
      </c>
      <c r="E47" s="167">
        <v>0.1111111111111111</v>
      </c>
      <c r="F47" s="168">
        <v>0.7</v>
      </c>
      <c r="G47" s="167">
        <v>0.1111111111111111</v>
      </c>
      <c r="H47" s="168">
        <v>1</v>
      </c>
      <c r="I47" s="165">
        <v>5.2083333333333336E-2</v>
      </c>
      <c r="J47" s="166"/>
      <c r="K47" s="169"/>
      <c r="L47" s="168">
        <v>0.1</v>
      </c>
      <c r="M47" s="167">
        <v>0.13541666666666666</v>
      </c>
      <c r="N47" s="204">
        <v>0.6</v>
      </c>
      <c r="O47" s="205">
        <v>0.1388888888888889</v>
      </c>
      <c r="P47" s="166"/>
      <c r="Q47" s="169"/>
      <c r="R47" s="168"/>
      <c r="S47" s="167"/>
      <c r="T47" s="168">
        <v>0.4</v>
      </c>
      <c r="U47" s="165">
        <v>0.1111111111111111</v>
      </c>
      <c r="V47" s="171"/>
      <c r="W47" s="171"/>
      <c r="X47" s="166"/>
      <c r="Y47" s="169"/>
      <c r="Z47" s="168">
        <v>0.1</v>
      </c>
      <c r="AA47" s="165">
        <v>0.13194444444444445</v>
      </c>
      <c r="AB47" s="171"/>
      <c r="AC47" s="171"/>
      <c r="AD47" s="171"/>
      <c r="AE47" s="171"/>
      <c r="AF47" s="171"/>
      <c r="AG47" s="172"/>
      <c r="AH47" s="173">
        <v>0.25</v>
      </c>
      <c r="AI47" s="174">
        <v>0.11805555555555555</v>
      </c>
      <c r="AJ47" s="173">
        <v>0.5</v>
      </c>
      <c r="AK47" s="174">
        <v>0.1111111111111111</v>
      </c>
      <c r="AL47" s="173">
        <v>0.5</v>
      </c>
      <c r="AM47" s="175">
        <v>0.13541666666666666</v>
      </c>
    </row>
    <row r="48" spans="1:39">
      <c r="A48" s="32"/>
      <c r="B48" s="176"/>
      <c r="C48" s="177" t="s">
        <v>122</v>
      </c>
      <c r="D48" s="178" t="s">
        <v>123</v>
      </c>
      <c r="E48" s="179" t="s">
        <v>124</v>
      </c>
      <c r="F48" s="179" t="s">
        <v>125</v>
      </c>
      <c r="G48" s="179" t="s">
        <v>124</v>
      </c>
      <c r="H48" s="179" t="s">
        <v>126</v>
      </c>
      <c r="I48" s="180" t="s">
        <v>124</v>
      </c>
      <c r="J48" s="179" t="s">
        <v>127</v>
      </c>
      <c r="K48" s="179" t="s">
        <v>124</v>
      </c>
      <c r="L48" s="181" t="s">
        <v>128</v>
      </c>
      <c r="M48" s="179" t="s">
        <v>124</v>
      </c>
      <c r="N48" s="179" t="s">
        <v>129</v>
      </c>
      <c r="O48" s="180" t="s">
        <v>124</v>
      </c>
      <c r="P48" s="182" t="s">
        <v>130</v>
      </c>
      <c r="Q48" s="183" t="s">
        <v>124</v>
      </c>
      <c r="R48" s="183" t="s">
        <v>131</v>
      </c>
      <c r="S48" s="183" t="s">
        <v>124</v>
      </c>
      <c r="T48" s="182" t="s">
        <v>132</v>
      </c>
      <c r="U48" s="184" t="s">
        <v>124</v>
      </c>
      <c r="V48" s="185" t="s">
        <v>139</v>
      </c>
      <c r="W48" s="183" t="s">
        <v>124</v>
      </c>
      <c r="X48" s="185" t="s">
        <v>140</v>
      </c>
      <c r="Y48" s="183" t="s">
        <v>124</v>
      </c>
      <c r="Z48" s="185" t="s">
        <v>143</v>
      </c>
      <c r="AA48" s="184" t="s">
        <v>124</v>
      </c>
      <c r="AB48" s="314"/>
      <c r="AC48" s="309"/>
      <c r="AD48" s="309"/>
      <c r="AE48" s="309"/>
      <c r="AF48" s="309"/>
      <c r="AG48" s="309"/>
      <c r="AH48" s="309"/>
      <c r="AI48" s="309"/>
      <c r="AJ48" s="309"/>
      <c r="AK48" s="309"/>
      <c r="AL48" s="309"/>
      <c r="AM48" s="309"/>
    </row>
    <row r="49" spans="1:39">
      <c r="A49" s="32"/>
      <c r="B49" s="186" t="s">
        <v>144</v>
      </c>
      <c r="C49" s="187" t="s">
        <v>178</v>
      </c>
      <c r="D49" s="158"/>
      <c r="E49" s="159"/>
      <c r="F49" s="158"/>
      <c r="G49" s="157">
        <v>0.875</v>
      </c>
      <c r="H49" s="156">
        <v>0.1</v>
      </c>
      <c r="I49" s="155">
        <v>0.875</v>
      </c>
      <c r="J49" s="159"/>
      <c r="K49" s="159"/>
      <c r="L49" s="158"/>
      <c r="M49" s="159"/>
      <c r="N49" s="156">
        <v>0.1</v>
      </c>
      <c r="O49" s="155">
        <v>0.875</v>
      </c>
      <c r="P49" s="161"/>
      <c r="Q49" s="159"/>
      <c r="R49" s="159"/>
      <c r="S49" s="161"/>
      <c r="T49" s="161"/>
      <c r="U49" s="162"/>
      <c r="V49" s="18"/>
      <c r="W49" s="65">
        <v>0.875</v>
      </c>
      <c r="X49" s="123">
        <v>0.01</v>
      </c>
      <c r="Y49" s="65">
        <v>0.875</v>
      </c>
      <c r="Z49" s="123">
        <v>0.01</v>
      </c>
      <c r="AA49" s="67">
        <v>0.875</v>
      </c>
      <c r="AB49" s="309"/>
      <c r="AC49" s="309"/>
      <c r="AD49" s="309"/>
      <c r="AE49" s="309"/>
      <c r="AF49" s="309"/>
      <c r="AG49" s="309"/>
      <c r="AH49" s="309"/>
      <c r="AI49" s="309"/>
      <c r="AJ49" s="309"/>
      <c r="AK49" s="309"/>
      <c r="AL49" s="309"/>
      <c r="AM49" s="309"/>
    </row>
    <row r="50" spans="1:39">
      <c r="A50" s="32"/>
      <c r="B50" s="188"/>
      <c r="C50" s="187" t="s">
        <v>179</v>
      </c>
      <c r="D50" s="158"/>
      <c r="E50" s="159"/>
      <c r="F50" s="156">
        <v>0.1</v>
      </c>
      <c r="G50" s="157">
        <v>0.91666666666666663</v>
      </c>
      <c r="H50" s="156">
        <v>0.3</v>
      </c>
      <c r="I50" s="155">
        <v>0.91666666666666663</v>
      </c>
      <c r="J50" s="159"/>
      <c r="K50" s="157">
        <v>0.91666666666666663</v>
      </c>
      <c r="L50" s="156">
        <v>0.1</v>
      </c>
      <c r="M50" s="157">
        <v>0.91666666666666663</v>
      </c>
      <c r="N50" s="156">
        <v>0.2</v>
      </c>
      <c r="O50" s="155">
        <v>0.91666666666666663</v>
      </c>
      <c r="P50" s="161"/>
      <c r="Q50" s="159"/>
      <c r="R50" s="159"/>
      <c r="S50" s="161"/>
      <c r="T50" s="161"/>
      <c r="U50" s="155">
        <v>0</v>
      </c>
      <c r="V50" s="18"/>
      <c r="W50" s="65">
        <v>0.91666666666666663</v>
      </c>
      <c r="X50" s="123">
        <v>0.01</v>
      </c>
      <c r="Y50" s="65">
        <v>0.91666666666666663</v>
      </c>
      <c r="Z50" s="123">
        <v>0.5</v>
      </c>
      <c r="AA50" s="67">
        <v>0.91666666666666663</v>
      </c>
      <c r="AB50" s="309"/>
      <c r="AC50" s="309"/>
      <c r="AD50" s="309"/>
      <c r="AE50" s="309"/>
      <c r="AF50" s="309"/>
      <c r="AG50" s="309"/>
      <c r="AH50" s="309"/>
      <c r="AI50" s="309"/>
      <c r="AJ50" s="309"/>
      <c r="AK50" s="309"/>
      <c r="AL50" s="309"/>
      <c r="AM50" s="309"/>
    </row>
    <row r="51" spans="1:39">
      <c r="A51" s="32"/>
      <c r="B51" s="188"/>
      <c r="C51" s="187" t="s">
        <v>180</v>
      </c>
      <c r="D51" s="158"/>
      <c r="E51" s="157">
        <v>0.95833333333333337</v>
      </c>
      <c r="F51" s="156">
        <v>0.2</v>
      </c>
      <c r="G51" s="157">
        <v>0.91666666666666663</v>
      </c>
      <c r="H51" s="156">
        <v>0.4</v>
      </c>
      <c r="I51" s="155">
        <v>0.91666666666666663</v>
      </c>
      <c r="J51" s="156">
        <v>0.1</v>
      </c>
      <c r="K51" s="157">
        <v>0.95833333333333337</v>
      </c>
      <c r="L51" s="156">
        <v>0.1</v>
      </c>
      <c r="M51" s="157">
        <v>0.95833333333333337</v>
      </c>
      <c r="N51" s="156">
        <v>0.3</v>
      </c>
      <c r="O51" s="155">
        <v>0.95833333333333337</v>
      </c>
      <c r="P51" s="161"/>
      <c r="Q51" s="159"/>
      <c r="T51" s="156">
        <v>0.1</v>
      </c>
      <c r="U51" s="155">
        <v>4.1666666666666664E-2</v>
      </c>
      <c r="V51" s="123">
        <v>0.01</v>
      </c>
      <c r="W51" s="65">
        <v>0.95833333333333337</v>
      </c>
      <c r="X51" s="123">
        <v>0.1</v>
      </c>
      <c r="Y51" s="65">
        <v>0.95833333333333337</v>
      </c>
      <c r="Z51" s="123">
        <v>0.25</v>
      </c>
      <c r="AA51" s="67">
        <v>0.95833333333333337</v>
      </c>
      <c r="AB51" s="309"/>
      <c r="AC51" s="309"/>
      <c r="AD51" s="309"/>
      <c r="AE51" s="309"/>
      <c r="AF51" s="309"/>
      <c r="AG51" s="309"/>
      <c r="AH51" s="309"/>
      <c r="AI51" s="309"/>
      <c r="AJ51" s="309"/>
      <c r="AK51" s="309"/>
      <c r="AL51" s="309"/>
      <c r="AM51" s="309"/>
    </row>
    <row r="52" spans="1:39">
      <c r="A52" s="32"/>
      <c r="B52" s="188"/>
      <c r="C52" s="187" t="s">
        <v>185</v>
      </c>
      <c r="D52" s="158"/>
      <c r="E52" s="157">
        <v>0.95833333333333337</v>
      </c>
      <c r="F52" s="156">
        <v>0.1</v>
      </c>
      <c r="G52" s="157">
        <v>0.95833333333333337</v>
      </c>
      <c r="H52" s="156">
        <v>0.5</v>
      </c>
      <c r="I52" s="155">
        <v>0.95833333333333337</v>
      </c>
      <c r="J52" s="159"/>
      <c r="K52" s="159"/>
      <c r="L52" s="158"/>
      <c r="M52" s="159"/>
      <c r="N52" s="156">
        <v>0.2</v>
      </c>
      <c r="O52" s="155">
        <v>4.1666666666666664E-2</v>
      </c>
      <c r="P52" s="161"/>
      <c r="Q52" s="159"/>
      <c r="R52" s="159"/>
      <c r="S52" s="161"/>
      <c r="T52" s="161"/>
      <c r="U52" s="160"/>
      <c r="V52" s="123">
        <v>0.01</v>
      </c>
      <c r="W52" s="65">
        <v>0.95833333333333337</v>
      </c>
      <c r="X52" s="123">
        <v>0.25</v>
      </c>
      <c r="Y52" s="65">
        <v>0.95833333333333337</v>
      </c>
      <c r="Z52" s="123">
        <v>0.5</v>
      </c>
      <c r="AA52" s="67">
        <v>4.1666666666666664E-2</v>
      </c>
      <c r="AB52" s="309"/>
      <c r="AC52" s="309"/>
      <c r="AD52" s="309"/>
      <c r="AE52" s="309"/>
      <c r="AF52" s="309"/>
      <c r="AG52" s="309"/>
      <c r="AH52" s="309"/>
      <c r="AI52" s="309"/>
      <c r="AJ52" s="309"/>
      <c r="AK52" s="309"/>
      <c r="AL52" s="309"/>
      <c r="AM52" s="309"/>
    </row>
    <row r="53" spans="1:39">
      <c r="A53" s="32"/>
      <c r="B53" s="188"/>
      <c r="C53" s="187" t="s">
        <v>196</v>
      </c>
      <c r="D53" s="156">
        <v>0.6</v>
      </c>
      <c r="E53" s="157">
        <v>4.1666666666666664E-2</v>
      </c>
      <c r="F53" s="156">
        <v>1</v>
      </c>
      <c r="G53" s="157">
        <v>0</v>
      </c>
      <c r="H53" s="156">
        <v>1</v>
      </c>
      <c r="I53" s="155">
        <v>4.1666666666666664E-2</v>
      </c>
      <c r="J53" s="156">
        <v>0.1</v>
      </c>
      <c r="K53" s="157">
        <v>4.1666666666666664E-2</v>
      </c>
      <c r="L53" s="156">
        <v>0.4</v>
      </c>
      <c r="M53" s="157">
        <v>4.1666666666666664E-2</v>
      </c>
      <c r="N53" s="156">
        <v>0.7</v>
      </c>
      <c r="O53" s="155">
        <v>4.1666666666666664E-2</v>
      </c>
      <c r="P53" s="161"/>
      <c r="Q53" s="159"/>
      <c r="R53" s="159"/>
      <c r="S53" s="161"/>
      <c r="T53" s="156">
        <v>0.3</v>
      </c>
      <c r="U53" s="155">
        <v>4.1666666666666664E-2</v>
      </c>
      <c r="V53" s="123">
        <v>0.5</v>
      </c>
      <c r="W53" s="65">
        <v>4.1666666666666664E-2</v>
      </c>
      <c r="X53" s="123">
        <v>1</v>
      </c>
      <c r="Y53" s="65">
        <v>4.1666666666666664E-2</v>
      </c>
      <c r="Z53" s="123">
        <v>2.5</v>
      </c>
      <c r="AA53" s="67">
        <v>4.1666666666666664E-2</v>
      </c>
      <c r="AB53" s="309"/>
      <c r="AC53" s="309"/>
      <c r="AD53" s="309"/>
      <c r="AE53" s="309"/>
      <c r="AF53" s="309"/>
      <c r="AG53" s="309"/>
      <c r="AH53" s="309"/>
      <c r="AI53" s="309"/>
      <c r="AJ53" s="309"/>
      <c r="AK53" s="309"/>
      <c r="AL53" s="309"/>
      <c r="AM53" s="309"/>
    </row>
    <row r="54" spans="1:39">
      <c r="A54" s="32"/>
      <c r="B54" s="164"/>
      <c r="C54" s="206" t="s">
        <v>197</v>
      </c>
      <c r="D54" s="166"/>
      <c r="E54" s="169"/>
      <c r="F54" s="168">
        <v>0.7</v>
      </c>
      <c r="G54" s="167">
        <v>4.1666666666666664E-2</v>
      </c>
      <c r="H54" s="168">
        <v>1</v>
      </c>
      <c r="I54" s="165">
        <v>4.1666666666666664E-2</v>
      </c>
      <c r="J54" s="169"/>
      <c r="K54" s="169"/>
      <c r="L54" s="168">
        <v>0.2</v>
      </c>
      <c r="M54" s="167">
        <v>4.1666666666666664E-2</v>
      </c>
      <c r="N54" s="168">
        <v>0.5</v>
      </c>
      <c r="O54" s="165">
        <v>4.1666666666666664E-2</v>
      </c>
      <c r="P54" s="171"/>
      <c r="Q54" s="169"/>
      <c r="R54" s="169"/>
      <c r="S54" s="171"/>
      <c r="T54" s="168">
        <v>0.2</v>
      </c>
      <c r="U54" s="165">
        <v>4.1666666666666664E-2</v>
      </c>
      <c r="V54" s="173">
        <v>0.25</v>
      </c>
      <c r="W54" s="174">
        <v>4.1666666666666664E-2</v>
      </c>
      <c r="X54" s="173">
        <v>0.25</v>
      </c>
      <c r="Y54" s="174">
        <v>8.3333333333333329E-2</v>
      </c>
      <c r="Z54" s="173">
        <v>0.5</v>
      </c>
      <c r="AA54" s="175">
        <v>4.1666666666666664E-2</v>
      </c>
      <c r="AB54" s="309"/>
      <c r="AC54" s="309"/>
      <c r="AD54" s="309"/>
      <c r="AE54" s="309"/>
      <c r="AF54" s="309"/>
      <c r="AG54" s="309"/>
      <c r="AH54" s="309"/>
      <c r="AI54" s="309"/>
      <c r="AJ54" s="309"/>
      <c r="AK54" s="309"/>
      <c r="AL54" s="309"/>
      <c r="AM54" s="309"/>
    </row>
    <row r="55" spans="1:39">
      <c r="A55" s="32"/>
      <c r="B55" s="191"/>
      <c r="C55" s="177" t="s">
        <v>122</v>
      </c>
      <c r="D55" s="179" t="s">
        <v>127</v>
      </c>
      <c r="E55" s="179" t="s">
        <v>124</v>
      </c>
      <c r="F55" s="181" t="s">
        <v>128</v>
      </c>
      <c r="G55" s="179" t="s">
        <v>124</v>
      </c>
      <c r="H55" s="179" t="s">
        <v>129</v>
      </c>
      <c r="I55" s="180" t="s">
        <v>124</v>
      </c>
      <c r="J55" s="178" t="s">
        <v>130</v>
      </c>
      <c r="K55" s="179" t="s">
        <v>124</v>
      </c>
      <c r="L55" s="179" t="s">
        <v>131</v>
      </c>
      <c r="M55" s="183" t="s">
        <v>124</v>
      </c>
      <c r="N55" s="182" t="s">
        <v>132</v>
      </c>
      <c r="O55" s="184" t="s">
        <v>124</v>
      </c>
      <c r="P55" s="183" t="s">
        <v>133</v>
      </c>
      <c r="Q55" s="183" t="s">
        <v>124</v>
      </c>
      <c r="R55" s="192" t="s">
        <v>134</v>
      </c>
      <c r="S55" s="183" t="s">
        <v>124</v>
      </c>
      <c r="T55" s="192" t="s">
        <v>135</v>
      </c>
      <c r="U55" s="184" t="s">
        <v>124</v>
      </c>
      <c r="V55" s="314"/>
      <c r="W55" s="309"/>
      <c r="X55" s="309"/>
      <c r="Y55" s="309"/>
      <c r="Z55" s="309"/>
      <c r="AA55" s="309"/>
      <c r="AB55" s="309"/>
      <c r="AC55" s="309"/>
      <c r="AD55" s="309"/>
      <c r="AE55" s="309"/>
      <c r="AF55" s="309"/>
      <c r="AG55" s="309"/>
      <c r="AH55" s="309"/>
      <c r="AI55" s="309"/>
      <c r="AJ55" s="309"/>
      <c r="AK55" s="309"/>
      <c r="AL55" s="309"/>
      <c r="AM55" s="309"/>
    </row>
    <row r="56" spans="1:39">
      <c r="A56" s="32"/>
      <c r="B56" s="154" t="s">
        <v>148</v>
      </c>
      <c r="C56" s="187" t="s">
        <v>198</v>
      </c>
      <c r="D56" s="158"/>
      <c r="E56" s="159"/>
      <c r="F56" s="158"/>
      <c r="G56" s="157">
        <v>0.91666666666666663</v>
      </c>
      <c r="H56" s="156">
        <v>0.2</v>
      </c>
      <c r="I56" s="155">
        <v>0.91666666666666663</v>
      </c>
      <c r="J56" s="159"/>
      <c r="K56" s="161"/>
      <c r="L56" s="191"/>
      <c r="M56" s="159"/>
      <c r="N56" s="156">
        <v>0.1</v>
      </c>
      <c r="O56" s="155">
        <v>0.91666666666666663</v>
      </c>
      <c r="P56" s="161"/>
      <c r="Q56" s="161"/>
      <c r="R56" s="161"/>
      <c r="S56" s="161"/>
      <c r="T56" s="161"/>
      <c r="U56" s="162"/>
      <c r="V56" s="309"/>
      <c r="W56" s="309"/>
      <c r="X56" s="309"/>
      <c r="Y56" s="309"/>
      <c r="Z56" s="309"/>
      <c r="AA56" s="309"/>
      <c r="AB56" s="309"/>
      <c r="AC56" s="309"/>
      <c r="AD56" s="309"/>
      <c r="AE56" s="309"/>
      <c r="AF56" s="309"/>
      <c r="AG56" s="309"/>
      <c r="AH56" s="309"/>
      <c r="AI56" s="309"/>
      <c r="AJ56" s="309"/>
      <c r="AK56" s="309"/>
      <c r="AL56" s="309"/>
      <c r="AM56" s="309"/>
    </row>
    <row r="57" spans="1:39">
      <c r="A57" s="32"/>
      <c r="B57" s="164"/>
      <c r="C57" s="189" t="s">
        <v>199</v>
      </c>
      <c r="D57" s="166"/>
      <c r="E57" s="169"/>
      <c r="F57" s="166"/>
      <c r="G57" s="169"/>
      <c r="H57" s="168">
        <v>0.3</v>
      </c>
      <c r="I57" s="165">
        <v>4.1666666666666664E-2</v>
      </c>
      <c r="J57" s="169"/>
      <c r="K57" s="166"/>
      <c r="L57" s="166"/>
      <c r="M57" s="169"/>
      <c r="N57" s="169"/>
      <c r="O57" s="172"/>
      <c r="P57" s="171"/>
      <c r="Q57" s="171"/>
      <c r="R57" s="171"/>
      <c r="S57" s="171"/>
      <c r="T57" s="171"/>
      <c r="U57" s="172"/>
      <c r="V57" s="309"/>
      <c r="W57" s="309"/>
      <c r="X57" s="309"/>
      <c r="Y57" s="309"/>
      <c r="Z57" s="309"/>
      <c r="AA57" s="309"/>
      <c r="AB57" s="309"/>
      <c r="AC57" s="309"/>
      <c r="AD57" s="309"/>
      <c r="AE57" s="309"/>
      <c r="AF57" s="309"/>
      <c r="AG57" s="309"/>
      <c r="AH57" s="309"/>
      <c r="AI57" s="309"/>
      <c r="AJ57" s="309"/>
      <c r="AK57" s="309"/>
      <c r="AL57" s="309"/>
      <c r="AM57" s="309"/>
    </row>
    <row r="58" spans="1:39">
      <c r="A58" s="32"/>
      <c r="B58" s="176"/>
      <c r="C58" s="177" t="s">
        <v>122</v>
      </c>
      <c r="D58" s="178" t="s">
        <v>130</v>
      </c>
      <c r="E58" s="179" t="s">
        <v>124</v>
      </c>
      <c r="F58" s="179" t="s">
        <v>131</v>
      </c>
      <c r="G58" s="179" t="s">
        <v>124</v>
      </c>
      <c r="H58" s="178" t="s">
        <v>132</v>
      </c>
      <c r="I58" s="180" t="s">
        <v>124</v>
      </c>
      <c r="J58" s="179" t="s">
        <v>133</v>
      </c>
      <c r="K58" s="179" t="s">
        <v>124</v>
      </c>
      <c r="L58" s="194" t="s">
        <v>134</v>
      </c>
      <c r="M58" s="183" t="s">
        <v>124</v>
      </c>
      <c r="N58" s="192" t="s">
        <v>135</v>
      </c>
      <c r="O58" s="184" t="s">
        <v>124</v>
      </c>
      <c r="P58" s="192" t="s">
        <v>136</v>
      </c>
      <c r="Q58" s="183" t="s">
        <v>124</v>
      </c>
      <c r="R58" s="192" t="s">
        <v>137</v>
      </c>
      <c r="S58" s="183" t="s">
        <v>124</v>
      </c>
      <c r="T58" s="192" t="s">
        <v>138</v>
      </c>
      <c r="U58" s="184" t="s">
        <v>124</v>
      </c>
      <c r="V58" s="309"/>
      <c r="W58" s="309"/>
      <c r="X58" s="309"/>
      <c r="Y58" s="309"/>
      <c r="Z58" s="309"/>
      <c r="AA58" s="309"/>
      <c r="AB58" s="309"/>
      <c r="AC58" s="309"/>
      <c r="AD58" s="309"/>
      <c r="AE58" s="309"/>
      <c r="AF58" s="309"/>
      <c r="AG58" s="309"/>
      <c r="AH58" s="309"/>
      <c r="AI58" s="309"/>
      <c r="AJ58" s="309"/>
      <c r="AK58" s="309"/>
      <c r="AL58" s="309"/>
      <c r="AM58" s="309"/>
    </row>
    <row r="59" spans="1:39">
      <c r="A59" s="32"/>
      <c r="B59" s="195" t="s">
        <v>150</v>
      </c>
      <c r="C59" s="193" t="s">
        <v>200</v>
      </c>
      <c r="D59" s="166"/>
      <c r="E59" s="169"/>
      <c r="F59" s="169"/>
      <c r="G59" s="166"/>
      <c r="H59" s="107">
        <v>0.1</v>
      </c>
      <c r="I59" s="165">
        <v>4.1666666666666664E-2</v>
      </c>
      <c r="J59" s="169"/>
      <c r="K59" s="166"/>
      <c r="L59" s="166"/>
      <c r="M59" s="169"/>
      <c r="N59" s="169"/>
      <c r="O59" s="172"/>
      <c r="P59" s="171"/>
      <c r="Q59" s="171"/>
      <c r="R59" s="171"/>
      <c r="S59" s="171"/>
      <c r="T59" s="171"/>
      <c r="U59" s="171"/>
      <c r="V59" s="309"/>
      <c r="W59" s="309"/>
      <c r="X59" s="309"/>
      <c r="Y59" s="309"/>
      <c r="Z59" s="309"/>
      <c r="AA59" s="309"/>
      <c r="AB59" s="309"/>
      <c r="AC59" s="309"/>
      <c r="AD59" s="309"/>
      <c r="AE59" s="309"/>
      <c r="AF59" s="309"/>
      <c r="AG59" s="309"/>
      <c r="AH59" s="309"/>
      <c r="AI59" s="309"/>
      <c r="AJ59" s="309"/>
      <c r="AK59" s="309"/>
      <c r="AL59" s="309"/>
      <c r="AM59" s="309"/>
    </row>
    <row r="60" spans="1:39">
      <c r="A60" s="32"/>
      <c r="B60" s="202"/>
      <c r="C60" s="196"/>
      <c r="D60" s="138"/>
      <c r="E60" s="139"/>
      <c r="F60" s="139"/>
      <c r="G60" s="139"/>
      <c r="H60" s="139"/>
      <c r="I60" s="139"/>
    </row>
    <row r="61" spans="1:39">
      <c r="A61" s="28"/>
      <c r="B61" s="119">
        <v>8.3333333333333329E-2</v>
      </c>
      <c r="C61" s="140" t="s">
        <v>193</v>
      </c>
      <c r="D61" s="121" t="s">
        <v>201</v>
      </c>
      <c r="E61" s="318" t="s">
        <v>203</v>
      </c>
      <c r="F61" s="311"/>
      <c r="G61" s="311"/>
      <c r="H61" s="311"/>
      <c r="I61" s="311"/>
    </row>
    <row r="62" spans="1:39">
      <c r="A62" s="32"/>
      <c r="B62" s="33"/>
      <c r="C62" s="207" t="s">
        <v>122</v>
      </c>
      <c r="D62" s="208" t="s">
        <v>123</v>
      </c>
      <c r="E62" s="209" t="s">
        <v>124</v>
      </c>
      <c r="F62" s="209" t="s">
        <v>125</v>
      </c>
      <c r="G62" s="209" t="s">
        <v>124</v>
      </c>
      <c r="H62" s="209" t="s">
        <v>126</v>
      </c>
      <c r="I62" s="210" t="s">
        <v>124</v>
      </c>
      <c r="J62" s="209" t="s">
        <v>127</v>
      </c>
      <c r="K62" s="209" t="s">
        <v>124</v>
      </c>
      <c r="L62" s="211" t="s">
        <v>128</v>
      </c>
      <c r="M62" s="209" t="s">
        <v>124</v>
      </c>
      <c r="N62" s="209" t="s">
        <v>129</v>
      </c>
      <c r="O62" s="212" t="s">
        <v>124</v>
      </c>
      <c r="P62" s="213" t="s">
        <v>130</v>
      </c>
      <c r="Q62" s="214" t="s">
        <v>124</v>
      </c>
      <c r="R62" s="214" t="s">
        <v>131</v>
      </c>
      <c r="S62" s="214" t="s">
        <v>124</v>
      </c>
      <c r="T62" s="213" t="s">
        <v>132</v>
      </c>
      <c r="U62" s="212" t="s">
        <v>124</v>
      </c>
      <c r="V62" s="215" t="s">
        <v>133</v>
      </c>
      <c r="W62" s="215" t="s">
        <v>124</v>
      </c>
      <c r="X62" s="216" t="s">
        <v>134</v>
      </c>
      <c r="Y62" s="215" t="s">
        <v>124</v>
      </c>
      <c r="Z62" s="216" t="s">
        <v>135</v>
      </c>
      <c r="AA62" s="217" t="s">
        <v>124</v>
      </c>
      <c r="AB62" s="216" t="s">
        <v>136</v>
      </c>
      <c r="AC62" s="215" t="s">
        <v>124</v>
      </c>
      <c r="AD62" s="216" t="s">
        <v>137</v>
      </c>
      <c r="AE62" s="215" t="s">
        <v>124</v>
      </c>
      <c r="AF62" s="216" t="s">
        <v>138</v>
      </c>
      <c r="AG62" s="217" t="s">
        <v>124</v>
      </c>
      <c r="AH62" s="153" t="s">
        <v>139</v>
      </c>
      <c r="AI62" s="215" t="s">
        <v>124</v>
      </c>
      <c r="AJ62" s="153" t="s">
        <v>140</v>
      </c>
      <c r="AK62" s="215" t="s">
        <v>124</v>
      </c>
      <c r="AL62" s="153" t="s">
        <v>143</v>
      </c>
      <c r="AM62" s="217" t="s">
        <v>124</v>
      </c>
    </row>
    <row r="63" spans="1:39">
      <c r="A63" s="32"/>
      <c r="B63" s="154" t="s">
        <v>142</v>
      </c>
      <c r="C63" s="218">
        <v>0.83333333333333337</v>
      </c>
      <c r="D63" s="219">
        <v>1</v>
      </c>
      <c r="E63" s="220">
        <v>0.95138888888888884</v>
      </c>
      <c r="F63" s="219">
        <v>1</v>
      </c>
      <c r="G63" s="220">
        <v>0.9375</v>
      </c>
      <c r="H63" s="219">
        <v>1</v>
      </c>
      <c r="I63" s="218">
        <v>0.88888888888888884</v>
      </c>
      <c r="J63" s="219">
        <v>0.7</v>
      </c>
      <c r="K63" s="220">
        <v>8.3333333333333329E-2</v>
      </c>
      <c r="L63" s="219">
        <v>1</v>
      </c>
      <c r="M63" s="220">
        <v>0.98611111111111116</v>
      </c>
      <c r="N63" s="219">
        <v>1</v>
      </c>
      <c r="O63" s="218">
        <v>0.94097222222222221</v>
      </c>
      <c r="P63" s="219">
        <v>0.1</v>
      </c>
      <c r="Q63" s="220">
        <v>8.3333333333333329E-2</v>
      </c>
      <c r="R63" s="219">
        <v>0.6</v>
      </c>
      <c r="S63" s="220">
        <v>8.3333333333333329E-2</v>
      </c>
      <c r="T63" s="219">
        <v>0.7</v>
      </c>
      <c r="U63" s="218">
        <v>8.3333333333333329E-2</v>
      </c>
      <c r="V63" s="221"/>
      <c r="W63" s="222"/>
      <c r="X63" s="219">
        <v>0.3</v>
      </c>
      <c r="Y63" s="220">
        <v>8.3333333333333329E-2</v>
      </c>
      <c r="Z63" s="219">
        <v>0.4</v>
      </c>
      <c r="AA63" s="218">
        <v>8.3333333333333329E-2</v>
      </c>
      <c r="AB63" s="222"/>
      <c r="AC63" s="222"/>
      <c r="AD63" s="219">
        <v>0.1</v>
      </c>
      <c r="AE63" s="220">
        <v>8.3333333333333329E-2</v>
      </c>
      <c r="AF63" s="219">
        <v>0.1</v>
      </c>
      <c r="AG63" s="218">
        <v>8.3333333333333329E-2</v>
      </c>
      <c r="AH63" s="223">
        <v>1</v>
      </c>
      <c r="AI63" s="224">
        <v>8.3333333333333329E-2</v>
      </c>
      <c r="AJ63" s="223">
        <v>2</v>
      </c>
      <c r="AK63" s="224">
        <v>8.3333333333333329E-2</v>
      </c>
      <c r="AL63" s="223">
        <v>3</v>
      </c>
      <c r="AM63" s="225">
        <v>8.3333333333333329E-2</v>
      </c>
    </row>
    <row r="64" spans="1:39">
      <c r="A64" s="32"/>
      <c r="B64" s="163"/>
      <c r="C64" s="155">
        <v>0.875</v>
      </c>
      <c r="D64" s="156">
        <v>1</v>
      </c>
      <c r="E64" s="157">
        <v>0.125</v>
      </c>
      <c r="F64" s="156">
        <v>1</v>
      </c>
      <c r="G64" s="157">
        <v>0.94791666666666663</v>
      </c>
      <c r="H64" s="156">
        <v>1</v>
      </c>
      <c r="I64" s="155">
        <v>0.92013888888888884</v>
      </c>
      <c r="J64" s="156">
        <v>0.4</v>
      </c>
      <c r="K64" s="157">
        <v>0.125</v>
      </c>
      <c r="L64" s="156">
        <v>0.9</v>
      </c>
      <c r="M64" s="157">
        <v>0.125</v>
      </c>
      <c r="N64" s="156">
        <v>1</v>
      </c>
      <c r="O64" s="155">
        <v>0.98958333333333337</v>
      </c>
      <c r="P64" s="158"/>
      <c r="Q64" s="159"/>
      <c r="R64" s="156">
        <v>0.4</v>
      </c>
      <c r="S64" s="157">
        <v>0.125</v>
      </c>
      <c r="T64" s="156">
        <v>0.6</v>
      </c>
      <c r="U64" s="155">
        <v>0.125</v>
      </c>
      <c r="V64" s="159"/>
      <c r="W64" s="161"/>
      <c r="X64" s="156">
        <v>0.1</v>
      </c>
      <c r="Y64" s="157">
        <v>0.125</v>
      </c>
      <c r="Z64" s="156">
        <v>0.4</v>
      </c>
      <c r="AA64" s="155">
        <v>0.125</v>
      </c>
      <c r="AB64" s="161"/>
      <c r="AC64" s="161"/>
      <c r="AD64" s="161"/>
      <c r="AE64" s="161"/>
      <c r="AF64" s="161"/>
      <c r="AG64" s="162"/>
      <c r="AH64" s="123">
        <v>0.5</v>
      </c>
      <c r="AI64" s="65">
        <v>0.125</v>
      </c>
      <c r="AJ64" s="123">
        <v>1.5</v>
      </c>
      <c r="AK64" s="65">
        <v>0.125</v>
      </c>
      <c r="AL64" s="123">
        <v>2</v>
      </c>
      <c r="AM64" s="67">
        <v>0.125</v>
      </c>
    </row>
    <row r="65" spans="1:39">
      <c r="A65" s="32"/>
      <c r="B65" s="163"/>
      <c r="C65" s="155">
        <v>0.91666666666666663</v>
      </c>
      <c r="D65" s="156">
        <v>0.6</v>
      </c>
      <c r="E65" s="157">
        <v>0.16666666666666666</v>
      </c>
      <c r="F65" s="156">
        <v>1</v>
      </c>
      <c r="G65" s="157">
        <v>2.4305555555555556E-2</v>
      </c>
      <c r="H65" s="156">
        <v>1</v>
      </c>
      <c r="I65" s="155">
        <v>0.96527777777777779</v>
      </c>
      <c r="J65" s="156">
        <v>0.1</v>
      </c>
      <c r="K65" s="157">
        <v>0.16666666666666666</v>
      </c>
      <c r="L65" s="156">
        <v>0.4</v>
      </c>
      <c r="M65" s="157">
        <v>0.16666666666666666</v>
      </c>
      <c r="N65" s="156">
        <v>0.7</v>
      </c>
      <c r="O65" s="155">
        <v>0.16666666666666666</v>
      </c>
      <c r="P65" s="158"/>
      <c r="Q65" s="159"/>
      <c r="R65" s="156">
        <v>0.1</v>
      </c>
      <c r="S65" s="157">
        <v>0.16666666666666666</v>
      </c>
      <c r="T65" s="156">
        <v>0.2</v>
      </c>
      <c r="U65" s="155">
        <v>0.16666666666666666</v>
      </c>
      <c r="V65" s="159"/>
      <c r="W65" s="161"/>
      <c r="X65" s="158"/>
      <c r="Y65" s="159"/>
      <c r="Z65" s="156">
        <v>0.1</v>
      </c>
      <c r="AA65" s="155">
        <v>0.16666666666666666</v>
      </c>
      <c r="AB65" s="161"/>
      <c r="AC65" s="161"/>
      <c r="AD65" s="161"/>
      <c r="AE65" s="161"/>
      <c r="AF65" s="161"/>
      <c r="AG65" s="162"/>
      <c r="AH65" s="123">
        <v>0.5</v>
      </c>
      <c r="AI65" s="65">
        <v>0.99652777777777779</v>
      </c>
      <c r="AJ65" s="123">
        <v>1</v>
      </c>
      <c r="AK65" s="65">
        <v>0.16666666666666666</v>
      </c>
      <c r="AL65" s="123">
        <v>1.5</v>
      </c>
      <c r="AM65" s="67">
        <v>0.16666666666666666</v>
      </c>
    </row>
    <row r="66" spans="1:39">
      <c r="A66" s="32"/>
      <c r="B66" s="163"/>
      <c r="C66" s="155">
        <v>0.95833333333333337</v>
      </c>
      <c r="D66" s="156">
        <v>1</v>
      </c>
      <c r="E66" s="157">
        <v>5.2083333333333336E-2</v>
      </c>
      <c r="F66" s="156">
        <v>1</v>
      </c>
      <c r="G66" s="157">
        <v>6.9444444444444441E-3</v>
      </c>
      <c r="H66" s="156">
        <v>1</v>
      </c>
      <c r="I66" s="155">
        <v>0.98263888888888884</v>
      </c>
      <c r="J66" s="5">
        <v>0.6</v>
      </c>
      <c r="K66" s="58">
        <v>0.16319444444444445</v>
      </c>
      <c r="L66" s="156">
        <v>0.8</v>
      </c>
      <c r="M66" s="157">
        <v>0.10069444444444445</v>
      </c>
      <c r="N66" s="156">
        <v>0.8</v>
      </c>
      <c r="O66" s="155">
        <v>6.5972222222222224E-2</v>
      </c>
      <c r="P66" s="158"/>
      <c r="Q66" s="159"/>
      <c r="R66" s="156">
        <v>0.3</v>
      </c>
      <c r="S66" s="157">
        <v>0.1111111111111111</v>
      </c>
      <c r="T66" s="156">
        <v>0.6</v>
      </c>
      <c r="U66" s="155">
        <v>9.375E-2</v>
      </c>
      <c r="V66" s="159"/>
      <c r="W66" s="161"/>
      <c r="X66" s="158"/>
      <c r="Y66" s="157">
        <v>0.20833333333333334</v>
      </c>
      <c r="Z66" s="156">
        <v>0.2</v>
      </c>
      <c r="AA66" s="155">
        <v>8.6805555555555552E-2</v>
      </c>
      <c r="AB66" s="161"/>
      <c r="AC66" s="161"/>
      <c r="AD66" s="161"/>
      <c r="AE66" s="161"/>
      <c r="AF66" s="161"/>
      <c r="AG66" s="162"/>
      <c r="AH66" s="123">
        <v>0.5</v>
      </c>
      <c r="AI66" s="65">
        <v>0.13541666666666666</v>
      </c>
      <c r="AJ66" s="123">
        <v>1</v>
      </c>
      <c r="AK66" s="65">
        <v>0.1076388888888889</v>
      </c>
      <c r="AL66" s="123">
        <v>2</v>
      </c>
      <c r="AM66" s="67">
        <v>0.20833333333333334</v>
      </c>
    </row>
    <row r="67" spans="1:39">
      <c r="A67" s="32"/>
      <c r="B67" s="163"/>
      <c r="C67" s="59">
        <v>0</v>
      </c>
      <c r="D67" s="156">
        <v>0.2</v>
      </c>
      <c r="E67" s="157">
        <v>0.1111111111111111</v>
      </c>
      <c r="F67" s="156">
        <v>0.7</v>
      </c>
      <c r="G67" s="157">
        <v>0.1111111111111111</v>
      </c>
      <c r="H67" s="156">
        <v>1</v>
      </c>
      <c r="I67" s="155">
        <v>5.2083333333333336E-2</v>
      </c>
      <c r="J67" s="158"/>
      <c r="K67" s="159"/>
      <c r="L67" s="156">
        <v>0.1</v>
      </c>
      <c r="M67" s="157">
        <v>0.13541666666666666</v>
      </c>
      <c r="N67" s="117">
        <v>0.6</v>
      </c>
      <c r="O67" s="226">
        <v>0.1388888888888889</v>
      </c>
      <c r="P67" s="158"/>
      <c r="Q67" s="159"/>
      <c r="R67" s="156"/>
      <c r="S67" s="157"/>
      <c r="T67" s="156">
        <v>0.4</v>
      </c>
      <c r="U67" s="155">
        <v>0.1111111111111111</v>
      </c>
      <c r="V67" s="161"/>
      <c r="W67" s="161"/>
      <c r="X67" s="158"/>
      <c r="Y67" s="159"/>
      <c r="Z67" s="156">
        <v>0.1</v>
      </c>
      <c r="AA67" s="155">
        <v>0.13194444444444445</v>
      </c>
      <c r="AB67" s="161"/>
      <c r="AC67" s="161"/>
      <c r="AD67" s="161"/>
      <c r="AE67" s="161"/>
      <c r="AF67" s="161"/>
      <c r="AG67" s="162"/>
      <c r="AH67" s="123">
        <v>0.25</v>
      </c>
      <c r="AI67" s="65">
        <v>0.11805555555555555</v>
      </c>
      <c r="AJ67" s="123">
        <v>0.5</v>
      </c>
      <c r="AK67" s="65">
        <v>0.1111111111111111</v>
      </c>
      <c r="AL67" s="123">
        <v>0.5</v>
      </c>
      <c r="AM67" s="67">
        <v>0.13541666666666666</v>
      </c>
    </row>
    <row r="68" spans="1:39">
      <c r="A68" s="32"/>
      <c r="B68" s="164"/>
      <c r="C68" s="203">
        <v>4.1666666666666664E-2</v>
      </c>
      <c r="D68" s="73"/>
      <c r="E68" s="73"/>
      <c r="F68" s="227">
        <v>0.4</v>
      </c>
      <c r="G68" s="228">
        <v>0.125</v>
      </c>
      <c r="H68" s="227">
        <v>1</v>
      </c>
      <c r="I68" s="203">
        <v>5.9027777777777776E-2</v>
      </c>
      <c r="J68" s="73"/>
      <c r="K68" s="73"/>
      <c r="L68" s="227">
        <v>0.2</v>
      </c>
      <c r="M68" s="228">
        <v>0.10069444444444445</v>
      </c>
      <c r="N68" s="227">
        <v>0.6</v>
      </c>
      <c r="O68" s="203">
        <v>6.5972222222222224E-2</v>
      </c>
      <c r="P68" s="73"/>
      <c r="Q68" s="73"/>
      <c r="R68" s="73"/>
      <c r="S68" s="73"/>
      <c r="T68" s="227">
        <v>0.1</v>
      </c>
      <c r="U68" s="203">
        <v>0.11458333333333333</v>
      </c>
      <c r="V68" s="73"/>
      <c r="W68" s="73"/>
      <c r="X68" s="73"/>
      <c r="Y68" s="73"/>
      <c r="Z68" s="73"/>
      <c r="AA68" s="74"/>
      <c r="AB68" s="229"/>
      <c r="AC68" s="229"/>
      <c r="AD68" s="229"/>
      <c r="AE68" s="229"/>
      <c r="AF68" s="229"/>
      <c r="AG68" s="230"/>
      <c r="AH68" s="75">
        <v>0.1</v>
      </c>
      <c r="AI68" s="76">
        <v>0.1076388888888889</v>
      </c>
      <c r="AJ68" s="75">
        <v>0.25</v>
      </c>
      <c r="AK68" s="76">
        <v>0.1111111111111111</v>
      </c>
      <c r="AL68" s="75">
        <v>0.5</v>
      </c>
      <c r="AM68" s="77">
        <v>9.7222222222222224E-2</v>
      </c>
    </row>
    <row r="69" spans="1:39">
      <c r="A69" s="32"/>
      <c r="B69" s="176"/>
      <c r="C69" s="177" t="s">
        <v>122</v>
      </c>
      <c r="D69" s="178" t="s">
        <v>123</v>
      </c>
      <c r="E69" s="179" t="s">
        <v>124</v>
      </c>
      <c r="F69" s="179" t="s">
        <v>125</v>
      </c>
      <c r="G69" s="179" t="s">
        <v>124</v>
      </c>
      <c r="H69" s="179" t="s">
        <v>126</v>
      </c>
      <c r="I69" s="180" t="s">
        <v>124</v>
      </c>
      <c r="J69" s="179" t="s">
        <v>127</v>
      </c>
      <c r="K69" s="179" t="s">
        <v>124</v>
      </c>
      <c r="L69" s="181" t="s">
        <v>128</v>
      </c>
      <c r="M69" s="179" t="s">
        <v>124</v>
      </c>
      <c r="N69" s="179" t="s">
        <v>129</v>
      </c>
      <c r="O69" s="180" t="s">
        <v>124</v>
      </c>
      <c r="P69" s="182" t="s">
        <v>130</v>
      </c>
      <c r="Q69" s="183" t="s">
        <v>124</v>
      </c>
      <c r="R69" s="183" t="s">
        <v>131</v>
      </c>
      <c r="S69" s="183" t="s">
        <v>124</v>
      </c>
      <c r="T69" s="182" t="s">
        <v>132</v>
      </c>
      <c r="U69" s="184" t="s">
        <v>124</v>
      </c>
      <c r="V69" s="185" t="s">
        <v>139</v>
      </c>
      <c r="W69" s="183" t="s">
        <v>124</v>
      </c>
      <c r="X69" s="185" t="s">
        <v>140</v>
      </c>
      <c r="Y69" s="183" t="s">
        <v>124</v>
      </c>
      <c r="Z69" s="185" t="s">
        <v>143</v>
      </c>
      <c r="AA69" s="184" t="s">
        <v>124</v>
      </c>
      <c r="AB69" s="323"/>
      <c r="AC69" s="309"/>
      <c r="AD69" s="309"/>
      <c r="AE69" s="309"/>
      <c r="AF69" s="309"/>
      <c r="AG69" s="309"/>
      <c r="AH69" s="309"/>
      <c r="AI69" s="309"/>
      <c r="AJ69" s="309"/>
      <c r="AK69" s="309"/>
      <c r="AL69" s="309"/>
      <c r="AM69" s="309"/>
    </row>
    <row r="70" spans="1:39">
      <c r="A70" s="32"/>
      <c r="B70" s="186" t="s">
        <v>144</v>
      </c>
      <c r="C70" s="187" t="s">
        <v>179</v>
      </c>
      <c r="D70" s="158"/>
      <c r="E70" s="159"/>
      <c r="F70" s="156">
        <v>0.1</v>
      </c>
      <c r="G70" s="157">
        <v>0.91666666666666663</v>
      </c>
      <c r="H70" s="156">
        <v>0.3</v>
      </c>
      <c r="I70" s="155">
        <v>0.91666666666666663</v>
      </c>
      <c r="J70" s="159"/>
      <c r="K70" s="157">
        <v>0.91666666666666663</v>
      </c>
      <c r="L70" s="156">
        <v>0.1</v>
      </c>
      <c r="M70" s="157">
        <v>0.91666666666666663</v>
      </c>
      <c r="N70" s="156">
        <v>0.2</v>
      </c>
      <c r="O70" s="155">
        <v>0.91666666666666663</v>
      </c>
      <c r="P70" s="161"/>
      <c r="Q70" s="159"/>
      <c r="R70" s="159"/>
      <c r="S70" s="161"/>
      <c r="T70" s="161"/>
      <c r="U70" s="155">
        <v>0</v>
      </c>
      <c r="V70" s="18"/>
      <c r="W70" s="65">
        <v>0.91666666666666663</v>
      </c>
      <c r="X70" s="123">
        <v>0.01</v>
      </c>
      <c r="Y70" s="65">
        <v>0.91666666666666663</v>
      </c>
      <c r="Z70" s="123">
        <v>0.5</v>
      </c>
      <c r="AA70" s="67">
        <v>0.91666666666666663</v>
      </c>
      <c r="AB70" s="309"/>
      <c r="AC70" s="309"/>
      <c r="AD70" s="309"/>
      <c r="AE70" s="309"/>
      <c r="AF70" s="309"/>
      <c r="AG70" s="309"/>
      <c r="AH70" s="309"/>
      <c r="AI70" s="309"/>
      <c r="AJ70" s="309"/>
      <c r="AK70" s="309"/>
      <c r="AL70" s="309"/>
      <c r="AM70" s="309"/>
    </row>
    <row r="71" spans="1:39">
      <c r="A71" s="32"/>
      <c r="B71" s="188"/>
      <c r="C71" s="187" t="s">
        <v>180</v>
      </c>
      <c r="D71" s="158"/>
      <c r="E71" s="157">
        <v>0.95833333333333337</v>
      </c>
      <c r="F71" s="156">
        <v>0.2</v>
      </c>
      <c r="G71" s="157">
        <v>0.91666666666666663</v>
      </c>
      <c r="H71" s="156">
        <v>0.4</v>
      </c>
      <c r="I71" s="155">
        <v>0.91666666666666663</v>
      </c>
      <c r="J71" s="156">
        <v>0.1</v>
      </c>
      <c r="K71" s="157">
        <v>0.95833333333333337</v>
      </c>
      <c r="L71" s="156">
        <v>0.1</v>
      </c>
      <c r="M71" s="157">
        <v>0.95833333333333337</v>
      </c>
      <c r="N71" s="156">
        <v>0.3</v>
      </c>
      <c r="O71" s="155">
        <v>0.95833333333333337</v>
      </c>
      <c r="P71" s="161"/>
      <c r="Q71" s="159"/>
      <c r="T71" s="156">
        <v>0.1</v>
      </c>
      <c r="U71" s="155">
        <v>4.1666666666666664E-2</v>
      </c>
      <c r="V71" s="123">
        <v>0.01</v>
      </c>
      <c r="W71" s="65">
        <v>0.95833333333333337</v>
      </c>
      <c r="X71" s="123">
        <v>0.1</v>
      </c>
      <c r="Y71" s="65">
        <v>0.95833333333333337</v>
      </c>
      <c r="Z71" s="123">
        <v>0.25</v>
      </c>
      <c r="AA71" s="67">
        <v>0.95833333333333337</v>
      </c>
      <c r="AB71" s="309"/>
      <c r="AC71" s="309"/>
      <c r="AD71" s="309"/>
      <c r="AE71" s="309"/>
      <c r="AF71" s="309"/>
      <c r="AG71" s="309"/>
      <c r="AH71" s="309"/>
      <c r="AI71" s="309"/>
      <c r="AJ71" s="309"/>
      <c r="AK71" s="309"/>
      <c r="AL71" s="309"/>
      <c r="AM71" s="309"/>
    </row>
    <row r="72" spans="1:39">
      <c r="A72" s="32"/>
      <c r="B72" s="188"/>
      <c r="C72" s="187" t="s">
        <v>185</v>
      </c>
      <c r="D72" s="158"/>
      <c r="E72" s="157">
        <v>0.95833333333333337</v>
      </c>
      <c r="F72" s="156">
        <v>0.1</v>
      </c>
      <c r="G72" s="157">
        <v>0.95833333333333337</v>
      </c>
      <c r="H72" s="156">
        <v>0.5</v>
      </c>
      <c r="I72" s="155">
        <v>0.95833333333333337</v>
      </c>
      <c r="J72" s="159"/>
      <c r="K72" s="159"/>
      <c r="L72" s="158"/>
      <c r="M72" s="159"/>
      <c r="N72" s="156">
        <v>0.2</v>
      </c>
      <c r="O72" s="155">
        <v>4.1666666666666664E-2</v>
      </c>
      <c r="P72" s="161"/>
      <c r="Q72" s="159"/>
      <c r="R72" s="159"/>
      <c r="S72" s="161"/>
      <c r="T72" s="161"/>
      <c r="U72" s="160"/>
      <c r="V72" s="123">
        <v>0.01</v>
      </c>
      <c r="W72" s="65">
        <v>0.95833333333333337</v>
      </c>
      <c r="X72" s="123">
        <v>0.25</v>
      </c>
      <c r="Y72" s="65">
        <v>0.95833333333333337</v>
      </c>
      <c r="Z72" s="123">
        <v>0.5</v>
      </c>
      <c r="AA72" s="67">
        <v>4.1666666666666664E-2</v>
      </c>
      <c r="AB72" s="309"/>
      <c r="AC72" s="309"/>
      <c r="AD72" s="309"/>
      <c r="AE72" s="309"/>
      <c r="AF72" s="309"/>
      <c r="AG72" s="309"/>
      <c r="AH72" s="309"/>
      <c r="AI72" s="309"/>
      <c r="AJ72" s="309"/>
      <c r="AK72" s="309"/>
      <c r="AL72" s="309"/>
      <c r="AM72" s="309"/>
    </row>
    <row r="73" spans="1:39">
      <c r="A73" s="32"/>
      <c r="B73" s="188"/>
      <c r="C73" s="187" t="s">
        <v>196</v>
      </c>
      <c r="D73" s="156">
        <v>0.6</v>
      </c>
      <c r="E73" s="157">
        <v>4.1666666666666664E-2</v>
      </c>
      <c r="F73" s="156">
        <v>1</v>
      </c>
      <c r="G73" s="157">
        <v>0</v>
      </c>
      <c r="H73" s="156">
        <v>1</v>
      </c>
      <c r="I73" s="155">
        <v>4.1666666666666664E-2</v>
      </c>
      <c r="J73" s="156">
        <v>0.1</v>
      </c>
      <c r="K73" s="157">
        <v>4.1666666666666664E-2</v>
      </c>
      <c r="L73" s="156">
        <v>0.4</v>
      </c>
      <c r="M73" s="157">
        <v>4.1666666666666664E-2</v>
      </c>
      <c r="N73" s="156">
        <v>0.7</v>
      </c>
      <c r="O73" s="155">
        <v>4.1666666666666664E-2</v>
      </c>
      <c r="P73" s="161"/>
      <c r="Q73" s="159"/>
      <c r="R73" s="159"/>
      <c r="S73" s="161"/>
      <c r="T73" s="156">
        <v>0.3</v>
      </c>
      <c r="U73" s="155">
        <v>4.1666666666666664E-2</v>
      </c>
      <c r="V73" s="123">
        <v>0.5</v>
      </c>
      <c r="W73" s="65">
        <v>4.1666666666666664E-2</v>
      </c>
      <c r="X73" s="123">
        <v>1</v>
      </c>
      <c r="Y73" s="65">
        <v>4.1666666666666664E-2</v>
      </c>
      <c r="Z73" s="123">
        <v>2.5</v>
      </c>
      <c r="AA73" s="67">
        <v>4.1666666666666664E-2</v>
      </c>
      <c r="AB73" s="309"/>
      <c r="AC73" s="309"/>
      <c r="AD73" s="309"/>
      <c r="AE73" s="309"/>
      <c r="AF73" s="309"/>
      <c r="AG73" s="309"/>
      <c r="AH73" s="309"/>
      <c r="AI73" s="309"/>
      <c r="AJ73" s="309"/>
      <c r="AK73" s="309"/>
      <c r="AL73" s="309"/>
      <c r="AM73" s="309"/>
    </row>
    <row r="74" spans="1:39">
      <c r="A74" s="32"/>
      <c r="B74" s="188"/>
      <c r="C74" s="231" t="s">
        <v>197</v>
      </c>
      <c r="D74" s="158"/>
      <c r="E74" s="159"/>
      <c r="F74" s="156">
        <v>0.7</v>
      </c>
      <c r="G74" s="157">
        <v>4.1666666666666664E-2</v>
      </c>
      <c r="H74" s="156">
        <v>1</v>
      </c>
      <c r="I74" s="155">
        <v>4.1666666666666664E-2</v>
      </c>
      <c r="J74" s="159"/>
      <c r="K74" s="159"/>
      <c r="L74" s="156">
        <v>0.2</v>
      </c>
      <c r="M74" s="157">
        <v>4.1666666666666664E-2</v>
      </c>
      <c r="N74" s="156">
        <v>0.5</v>
      </c>
      <c r="O74" s="155">
        <v>4.1666666666666664E-2</v>
      </c>
      <c r="P74" s="161"/>
      <c r="Q74" s="159"/>
      <c r="R74" s="159"/>
      <c r="S74" s="161"/>
      <c r="T74" s="156">
        <v>0.2</v>
      </c>
      <c r="U74" s="155">
        <v>4.1666666666666664E-2</v>
      </c>
      <c r="V74" s="123">
        <v>0.25</v>
      </c>
      <c r="W74" s="65">
        <v>4.1666666666666664E-2</v>
      </c>
      <c r="X74" s="123">
        <v>0.25</v>
      </c>
      <c r="Y74" s="65">
        <v>8.3333333333333329E-2</v>
      </c>
      <c r="Z74" s="123">
        <v>0.5</v>
      </c>
      <c r="AA74" s="67">
        <v>4.1666666666666664E-2</v>
      </c>
      <c r="AB74" s="309"/>
      <c r="AC74" s="309"/>
      <c r="AD74" s="309"/>
      <c r="AE74" s="309"/>
      <c r="AF74" s="309"/>
      <c r="AG74" s="309"/>
      <c r="AH74" s="309"/>
      <c r="AI74" s="309"/>
      <c r="AJ74" s="309"/>
      <c r="AK74" s="309"/>
      <c r="AL74" s="309"/>
      <c r="AM74" s="309"/>
    </row>
    <row r="75" spans="1:39">
      <c r="A75" s="32"/>
      <c r="B75" s="164"/>
      <c r="C75" s="206" t="s">
        <v>145</v>
      </c>
      <c r="D75" s="73"/>
      <c r="E75" s="73"/>
      <c r="F75" s="227">
        <v>0.6</v>
      </c>
      <c r="G75" s="228">
        <v>8.3333333333333329E-2</v>
      </c>
      <c r="H75" s="227">
        <v>1</v>
      </c>
      <c r="I75" s="228">
        <v>8.3333333333333329E-2</v>
      </c>
      <c r="J75" s="232"/>
      <c r="K75" s="73"/>
      <c r="L75" s="227">
        <v>0.1</v>
      </c>
      <c r="M75" s="228">
        <v>8.3333333333333329E-2</v>
      </c>
      <c r="N75" s="227">
        <v>0.4</v>
      </c>
      <c r="O75" s="228">
        <v>8.3333333333333329E-2</v>
      </c>
      <c r="P75" s="232"/>
      <c r="Q75" s="73"/>
      <c r="R75" s="73"/>
      <c r="S75" s="73"/>
      <c r="T75" s="227">
        <v>0.1</v>
      </c>
      <c r="U75" s="228">
        <v>8.3333333333333329E-2</v>
      </c>
      <c r="V75" s="233">
        <v>0.1</v>
      </c>
      <c r="W75" s="76">
        <v>8.3333333333333329E-2</v>
      </c>
      <c r="X75" s="75">
        <v>0.25</v>
      </c>
      <c r="Y75" s="76">
        <v>8.3333333333333329E-2</v>
      </c>
      <c r="Z75" s="75">
        <v>0.5</v>
      </c>
      <c r="AA75" s="77">
        <v>8.3333333333333329E-2</v>
      </c>
      <c r="AB75" s="309"/>
      <c r="AC75" s="309"/>
      <c r="AD75" s="309"/>
      <c r="AE75" s="309"/>
      <c r="AF75" s="309"/>
      <c r="AG75" s="309"/>
      <c r="AH75" s="309"/>
      <c r="AI75" s="309"/>
      <c r="AJ75" s="309"/>
      <c r="AK75" s="309"/>
      <c r="AL75" s="309"/>
      <c r="AM75" s="309"/>
    </row>
    <row r="76" spans="1:39">
      <c r="A76" s="32"/>
      <c r="B76" s="191"/>
      <c r="C76" s="177" t="s">
        <v>122</v>
      </c>
      <c r="D76" s="179" t="s">
        <v>127</v>
      </c>
      <c r="E76" s="179" t="s">
        <v>124</v>
      </c>
      <c r="F76" s="181" t="s">
        <v>128</v>
      </c>
      <c r="G76" s="179" t="s">
        <v>124</v>
      </c>
      <c r="H76" s="179" t="s">
        <v>129</v>
      </c>
      <c r="I76" s="180" t="s">
        <v>124</v>
      </c>
      <c r="J76" s="178" t="s">
        <v>130</v>
      </c>
      <c r="K76" s="179" t="s">
        <v>124</v>
      </c>
      <c r="L76" s="179" t="s">
        <v>131</v>
      </c>
      <c r="M76" s="183" t="s">
        <v>124</v>
      </c>
      <c r="N76" s="182" t="s">
        <v>132</v>
      </c>
      <c r="O76" s="184" t="s">
        <v>124</v>
      </c>
      <c r="P76" s="183" t="s">
        <v>133</v>
      </c>
      <c r="Q76" s="183" t="s">
        <v>124</v>
      </c>
      <c r="R76" s="192" t="s">
        <v>134</v>
      </c>
      <c r="S76" s="183" t="s">
        <v>124</v>
      </c>
      <c r="T76" s="192" t="s">
        <v>135</v>
      </c>
      <c r="U76" s="184" t="s">
        <v>124</v>
      </c>
      <c r="V76" s="314"/>
      <c r="W76" s="309"/>
      <c r="X76" s="309"/>
      <c r="Y76" s="309"/>
      <c r="Z76" s="309"/>
      <c r="AA76" s="309"/>
      <c r="AB76" s="309"/>
      <c r="AC76" s="309"/>
      <c r="AD76" s="309"/>
      <c r="AE76" s="309"/>
      <c r="AF76" s="309"/>
      <c r="AG76" s="309"/>
      <c r="AH76" s="309"/>
      <c r="AI76" s="309"/>
      <c r="AJ76" s="309"/>
      <c r="AK76" s="309"/>
      <c r="AL76" s="309"/>
      <c r="AM76" s="309"/>
    </row>
    <row r="77" spans="1:39">
      <c r="A77" s="32"/>
      <c r="B77" s="154" t="s">
        <v>148</v>
      </c>
      <c r="C77" s="187" t="s">
        <v>204</v>
      </c>
      <c r="D77" s="158"/>
      <c r="E77" s="159"/>
      <c r="F77" s="158"/>
      <c r="G77" s="157"/>
      <c r="H77" s="156">
        <v>0.1</v>
      </c>
      <c r="I77" s="155">
        <v>0.95833333333333337</v>
      </c>
      <c r="J77" s="159"/>
      <c r="K77" s="161"/>
      <c r="L77" s="191"/>
      <c r="M77" s="159"/>
      <c r="N77" s="156"/>
      <c r="O77" s="155"/>
      <c r="P77" s="161"/>
      <c r="Q77" s="161"/>
      <c r="R77" s="161"/>
      <c r="S77" s="161"/>
      <c r="T77" s="161"/>
      <c r="U77" s="162"/>
      <c r="V77" s="309"/>
      <c r="W77" s="309"/>
      <c r="X77" s="309"/>
      <c r="Y77" s="309"/>
      <c r="Z77" s="309"/>
      <c r="AA77" s="309"/>
      <c r="AB77" s="309"/>
      <c r="AC77" s="309"/>
      <c r="AD77" s="309"/>
      <c r="AE77" s="309"/>
      <c r="AF77" s="309"/>
      <c r="AG77" s="309"/>
      <c r="AH77" s="309"/>
      <c r="AI77" s="309"/>
      <c r="AJ77" s="309"/>
      <c r="AK77" s="309"/>
      <c r="AL77" s="309"/>
      <c r="AM77" s="309"/>
    </row>
    <row r="78" spans="1:39">
      <c r="A78" s="32"/>
      <c r="B78" s="188"/>
      <c r="C78" s="187" t="s">
        <v>205</v>
      </c>
      <c r="D78" s="166"/>
      <c r="E78" s="169"/>
      <c r="F78" s="168">
        <v>0.1</v>
      </c>
      <c r="G78" s="167">
        <v>8.3333333333333329E-2</v>
      </c>
      <c r="H78" s="168">
        <v>0.2</v>
      </c>
      <c r="I78" s="165">
        <v>8.3333333333333329E-2</v>
      </c>
      <c r="J78" s="169"/>
      <c r="K78" s="166"/>
      <c r="L78" s="166"/>
      <c r="M78" s="169"/>
      <c r="N78" s="169"/>
      <c r="O78" s="172"/>
      <c r="P78" s="171"/>
      <c r="Q78" s="171"/>
      <c r="R78" s="171"/>
      <c r="S78" s="171"/>
      <c r="T78" s="171"/>
      <c r="U78" s="172"/>
      <c r="V78" s="309"/>
      <c r="W78" s="309"/>
      <c r="X78" s="309"/>
      <c r="Y78" s="309"/>
      <c r="Z78" s="309"/>
      <c r="AA78" s="309"/>
      <c r="AB78" s="309"/>
      <c r="AC78" s="309"/>
      <c r="AD78" s="309"/>
      <c r="AE78" s="309"/>
      <c r="AF78" s="309"/>
      <c r="AG78" s="309"/>
      <c r="AH78" s="309"/>
      <c r="AI78" s="309"/>
      <c r="AJ78" s="309"/>
      <c r="AK78" s="309"/>
      <c r="AL78" s="309"/>
      <c r="AM78" s="309"/>
    </row>
    <row r="79" spans="1:39">
      <c r="A79" s="32"/>
      <c r="B79" s="176"/>
      <c r="C79" s="234" t="s">
        <v>122</v>
      </c>
      <c r="D79" s="178" t="s">
        <v>130</v>
      </c>
      <c r="E79" s="179" t="s">
        <v>124</v>
      </c>
      <c r="F79" s="179" t="s">
        <v>131</v>
      </c>
      <c r="G79" s="179" t="s">
        <v>124</v>
      </c>
      <c r="H79" s="178" t="s">
        <v>132</v>
      </c>
      <c r="I79" s="180" t="s">
        <v>124</v>
      </c>
      <c r="J79" s="179" t="s">
        <v>133</v>
      </c>
      <c r="K79" s="179" t="s">
        <v>124</v>
      </c>
      <c r="L79" s="194" t="s">
        <v>134</v>
      </c>
      <c r="M79" s="183" t="s">
        <v>124</v>
      </c>
      <c r="N79" s="192" t="s">
        <v>135</v>
      </c>
      <c r="O79" s="184" t="s">
        <v>124</v>
      </c>
      <c r="P79" s="192" t="s">
        <v>136</v>
      </c>
      <c r="Q79" s="183" t="s">
        <v>124</v>
      </c>
      <c r="R79" s="192" t="s">
        <v>137</v>
      </c>
      <c r="S79" s="183" t="s">
        <v>124</v>
      </c>
      <c r="T79" s="192" t="s">
        <v>138</v>
      </c>
      <c r="U79" s="184" t="s">
        <v>124</v>
      </c>
      <c r="V79" s="309"/>
      <c r="W79" s="309"/>
      <c r="X79" s="309"/>
      <c r="Y79" s="309"/>
      <c r="Z79" s="309"/>
      <c r="AA79" s="309"/>
      <c r="AB79" s="309"/>
      <c r="AC79" s="309"/>
      <c r="AD79" s="309"/>
      <c r="AE79" s="309"/>
      <c r="AF79" s="309"/>
      <c r="AG79" s="309"/>
      <c r="AH79" s="309"/>
      <c r="AI79" s="309"/>
      <c r="AJ79" s="309"/>
      <c r="AK79" s="309"/>
      <c r="AL79" s="309"/>
      <c r="AM79" s="309"/>
    </row>
    <row r="80" spans="1:39">
      <c r="A80" s="32"/>
      <c r="B80" s="195" t="s">
        <v>150</v>
      </c>
      <c r="C80" s="193" t="s">
        <v>206</v>
      </c>
      <c r="D80" s="166"/>
      <c r="E80" s="169"/>
      <c r="F80" s="169"/>
      <c r="G80" s="166"/>
      <c r="H80" s="107">
        <v>0.1</v>
      </c>
      <c r="I80" s="165">
        <v>8.3333333333333329E-2</v>
      </c>
      <c r="J80" s="169"/>
      <c r="K80" s="166"/>
      <c r="L80" s="166"/>
      <c r="M80" s="169"/>
      <c r="N80" s="169"/>
      <c r="O80" s="172"/>
      <c r="P80" s="171"/>
      <c r="Q80" s="171"/>
      <c r="R80" s="171"/>
      <c r="S80" s="171"/>
      <c r="T80" s="171"/>
      <c r="U80" s="171"/>
      <c r="V80" s="309"/>
      <c r="W80" s="309"/>
      <c r="X80" s="309"/>
      <c r="Y80" s="309"/>
      <c r="Z80" s="309"/>
      <c r="AA80" s="309"/>
      <c r="AB80" s="309"/>
      <c r="AC80" s="309"/>
      <c r="AD80" s="309"/>
      <c r="AE80" s="309"/>
      <c r="AF80" s="309"/>
      <c r="AG80" s="309"/>
      <c r="AH80" s="309"/>
      <c r="AI80" s="309"/>
      <c r="AJ80" s="309"/>
      <c r="AK80" s="309"/>
      <c r="AL80" s="309"/>
      <c r="AM80" s="309"/>
    </row>
    <row r="81" spans="1:39">
      <c r="A81" s="32"/>
      <c r="B81" s="202"/>
      <c r="C81" s="196"/>
      <c r="D81" s="138"/>
      <c r="E81" s="139"/>
      <c r="F81" s="139"/>
      <c r="G81" s="139"/>
      <c r="H81" s="139"/>
      <c r="I81" s="139"/>
    </row>
    <row r="82" spans="1:39">
      <c r="A82" s="28"/>
      <c r="B82" s="119">
        <v>8.3333333333333329E-2</v>
      </c>
      <c r="C82" s="140" t="s">
        <v>207</v>
      </c>
      <c r="D82" s="121" t="s">
        <v>208</v>
      </c>
      <c r="E82" s="310" t="s">
        <v>209</v>
      </c>
      <c r="F82" s="311"/>
      <c r="G82" s="311"/>
      <c r="H82" s="311"/>
      <c r="I82" s="311"/>
    </row>
    <row r="83" spans="1:39">
      <c r="A83" s="32"/>
      <c r="B83" s="33"/>
      <c r="C83" s="142" t="s">
        <v>122</v>
      </c>
      <c r="D83" s="143" t="s">
        <v>123</v>
      </c>
      <c r="E83" s="144" t="s">
        <v>124</v>
      </c>
      <c r="F83" s="144" t="s">
        <v>125</v>
      </c>
      <c r="G83" s="144" t="s">
        <v>124</v>
      </c>
      <c r="H83" s="144" t="s">
        <v>126</v>
      </c>
      <c r="I83" s="145" t="s">
        <v>124</v>
      </c>
      <c r="J83" s="144" t="s">
        <v>127</v>
      </c>
      <c r="K83" s="144" t="s">
        <v>124</v>
      </c>
      <c r="L83" s="146" t="s">
        <v>128</v>
      </c>
      <c r="M83" s="144" t="s">
        <v>124</v>
      </c>
      <c r="N83" s="144" t="s">
        <v>129</v>
      </c>
      <c r="O83" s="147" t="s">
        <v>124</v>
      </c>
      <c r="P83" s="148" t="s">
        <v>130</v>
      </c>
      <c r="Q83" s="149" t="s">
        <v>124</v>
      </c>
      <c r="R83" s="149" t="s">
        <v>131</v>
      </c>
      <c r="S83" s="149" t="s">
        <v>124</v>
      </c>
      <c r="T83" s="148" t="s">
        <v>132</v>
      </c>
      <c r="U83" s="147" t="s">
        <v>124</v>
      </c>
      <c r="V83" s="150" t="s">
        <v>133</v>
      </c>
      <c r="W83" s="150" t="s">
        <v>124</v>
      </c>
      <c r="X83" s="151" t="s">
        <v>134</v>
      </c>
      <c r="Y83" s="150" t="s">
        <v>124</v>
      </c>
      <c r="Z83" s="151" t="s">
        <v>135</v>
      </c>
      <c r="AA83" s="152" t="s">
        <v>124</v>
      </c>
      <c r="AB83" s="151" t="s">
        <v>136</v>
      </c>
      <c r="AC83" s="150" t="s">
        <v>124</v>
      </c>
      <c r="AD83" s="151" t="s">
        <v>137</v>
      </c>
      <c r="AE83" s="150" t="s">
        <v>124</v>
      </c>
      <c r="AF83" s="151" t="s">
        <v>138</v>
      </c>
      <c r="AG83" s="152" t="s">
        <v>124</v>
      </c>
      <c r="AH83" s="153" t="s">
        <v>139</v>
      </c>
      <c r="AI83" s="150" t="s">
        <v>124</v>
      </c>
      <c r="AJ83" s="153" t="s">
        <v>140</v>
      </c>
      <c r="AK83" s="150" t="s">
        <v>124</v>
      </c>
      <c r="AL83" s="153" t="s">
        <v>143</v>
      </c>
      <c r="AM83" s="152" t="s">
        <v>124</v>
      </c>
    </row>
    <row r="84" spans="1:39">
      <c r="A84" s="32"/>
      <c r="B84" s="154" t="s">
        <v>142</v>
      </c>
      <c r="C84" s="235">
        <v>0.83333333333333337</v>
      </c>
      <c r="D84" s="236">
        <v>1</v>
      </c>
      <c r="E84" s="237">
        <v>0.95138888888888884</v>
      </c>
      <c r="F84" s="236">
        <v>1</v>
      </c>
      <c r="G84" s="237">
        <v>0.9375</v>
      </c>
      <c r="H84" s="236">
        <v>1</v>
      </c>
      <c r="I84" s="235">
        <v>0.88888888888888884</v>
      </c>
      <c r="J84" s="236">
        <v>0.7</v>
      </c>
      <c r="K84" s="237">
        <v>8.3333333333333329E-2</v>
      </c>
      <c r="L84" s="236">
        <v>1</v>
      </c>
      <c r="M84" s="237">
        <v>0.98611111111111116</v>
      </c>
      <c r="N84" s="236">
        <v>1</v>
      </c>
      <c r="O84" s="235">
        <v>0.94097222222222221</v>
      </c>
      <c r="P84" s="236">
        <v>0.1</v>
      </c>
      <c r="Q84" s="237">
        <v>8.3333333333333329E-2</v>
      </c>
      <c r="R84" s="236">
        <v>0.6</v>
      </c>
      <c r="S84" s="237">
        <v>8.3333333333333329E-2</v>
      </c>
      <c r="T84" s="236">
        <v>0.7</v>
      </c>
      <c r="U84" s="235">
        <v>8.3333333333333329E-2</v>
      </c>
      <c r="V84" s="221"/>
      <c r="W84" s="221"/>
      <c r="X84" s="236">
        <v>0.3</v>
      </c>
      <c r="Y84" s="237">
        <v>8.3333333333333329E-2</v>
      </c>
      <c r="Z84" s="236">
        <v>0.4</v>
      </c>
      <c r="AA84" s="235">
        <v>8.3333333333333329E-2</v>
      </c>
      <c r="AB84" s="222"/>
      <c r="AC84" s="222"/>
      <c r="AD84" s="236">
        <v>0.1</v>
      </c>
      <c r="AE84" s="237">
        <v>8.3333333333333329E-2</v>
      </c>
      <c r="AF84" s="236">
        <v>0.1</v>
      </c>
      <c r="AG84" s="235">
        <v>8.3333333333333329E-2</v>
      </c>
      <c r="AH84" s="223">
        <v>1</v>
      </c>
      <c r="AI84" s="237">
        <v>8.3333333333333329E-2</v>
      </c>
      <c r="AJ84" s="223">
        <v>2</v>
      </c>
      <c r="AK84" s="237">
        <v>8.3333333333333329E-2</v>
      </c>
      <c r="AL84" s="223">
        <v>3</v>
      </c>
      <c r="AM84" s="235">
        <v>8.3333333333333329E-2</v>
      </c>
    </row>
    <row r="85" spans="1:39">
      <c r="A85" s="32"/>
      <c r="B85" s="163"/>
      <c r="C85" s="226">
        <v>0.875</v>
      </c>
      <c r="D85" s="117">
        <v>1</v>
      </c>
      <c r="E85" s="116">
        <v>0.125</v>
      </c>
      <c r="F85" s="117">
        <v>1</v>
      </c>
      <c r="G85" s="116">
        <v>0.94791666666666663</v>
      </c>
      <c r="H85" s="117">
        <v>1</v>
      </c>
      <c r="I85" s="226">
        <v>0.92013888888888884</v>
      </c>
      <c r="J85" s="117">
        <v>0.4</v>
      </c>
      <c r="K85" s="116">
        <v>0.125</v>
      </c>
      <c r="L85" s="117">
        <v>0.9</v>
      </c>
      <c r="M85" s="116">
        <v>0.125</v>
      </c>
      <c r="N85" s="117">
        <v>1</v>
      </c>
      <c r="O85" s="226">
        <v>0.98958333333333337</v>
      </c>
      <c r="P85" s="158"/>
      <c r="Q85" s="159"/>
      <c r="R85" s="117">
        <v>0.4</v>
      </c>
      <c r="S85" s="116">
        <v>0.125</v>
      </c>
      <c r="T85" s="117">
        <v>0.6</v>
      </c>
      <c r="U85" s="226">
        <v>0.125</v>
      </c>
      <c r="V85" s="159"/>
      <c r="W85" s="161"/>
      <c r="X85" s="117">
        <v>0.1</v>
      </c>
      <c r="Y85" s="116">
        <v>0.125</v>
      </c>
      <c r="Z85" s="117">
        <v>0.4</v>
      </c>
      <c r="AA85" s="226">
        <v>0.125</v>
      </c>
      <c r="AB85" s="161"/>
      <c r="AC85" s="161"/>
      <c r="AD85" s="161"/>
      <c r="AE85" s="161"/>
      <c r="AF85" s="161"/>
      <c r="AG85" s="162"/>
      <c r="AH85" s="123">
        <v>0.5</v>
      </c>
      <c r="AI85" s="116">
        <v>0.125</v>
      </c>
      <c r="AJ85" s="123">
        <v>1.5</v>
      </c>
      <c r="AK85" s="116">
        <v>0.125</v>
      </c>
      <c r="AL85" s="123">
        <v>2</v>
      </c>
      <c r="AM85" s="226">
        <v>0.125</v>
      </c>
    </row>
    <row r="86" spans="1:39">
      <c r="A86" s="32"/>
      <c r="B86" s="163"/>
      <c r="C86" s="226">
        <v>0.91666666666666663</v>
      </c>
      <c r="D86" s="117">
        <v>0.6</v>
      </c>
      <c r="E86" s="116">
        <v>0.16666666666666666</v>
      </c>
      <c r="F86" s="117">
        <v>1</v>
      </c>
      <c r="G86" s="116">
        <v>2.4305555555555556E-2</v>
      </c>
      <c r="H86" s="117">
        <v>1</v>
      </c>
      <c r="I86" s="226">
        <v>0.96527777777777779</v>
      </c>
      <c r="J86" s="117">
        <v>0.1</v>
      </c>
      <c r="K86" s="116">
        <v>0.16666666666666666</v>
      </c>
      <c r="L86" s="117">
        <v>0.4</v>
      </c>
      <c r="M86" s="116">
        <v>0.16666666666666666</v>
      </c>
      <c r="N86" s="117">
        <v>0.7</v>
      </c>
      <c r="O86" s="226">
        <v>0.16666666666666666</v>
      </c>
      <c r="P86" s="158"/>
      <c r="Q86" s="159"/>
      <c r="R86" s="117">
        <v>0.1</v>
      </c>
      <c r="S86" s="116">
        <v>0.16666666666666666</v>
      </c>
      <c r="T86" s="117">
        <v>0.2</v>
      </c>
      <c r="U86" s="226">
        <v>0.16666666666666666</v>
      </c>
      <c r="V86" s="159"/>
      <c r="W86" s="161"/>
      <c r="X86" s="158"/>
      <c r="Y86" s="159"/>
      <c r="Z86" s="117">
        <v>0.1</v>
      </c>
      <c r="AA86" s="226">
        <v>0.16666666666666666</v>
      </c>
      <c r="AB86" s="161"/>
      <c r="AC86" s="161"/>
      <c r="AD86" s="161"/>
      <c r="AE86" s="161"/>
      <c r="AF86" s="161"/>
      <c r="AG86" s="162"/>
      <c r="AH86" s="123">
        <v>0.5</v>
      </c>
      <c r="AI86" s="116">
        <v>0.99652777777777779</v>
      </c>
      <c r="AJ86" s="123">
        <v>1</v>
      </c>
      <c r="AK86" s="116">
        <v>0.16666666666666666</v>
      </c>
      <c r="AL86" s="123">
        <v>1.5</v>
      </c>
      <c r="AM86" s="226">
        <v>0.16666666666666666</v>
      </c>
    </row>
    <row r="87" spans="1:39">
      <c r="A87" s="32"/>
      <c r="B87" s="163"/>
      <c r="C87" s="226">
        <v>0.95833333333333337</v>
      </c>
      <c r="D87" s="117">
        <v>1</v>
      </c>
      <c r="E87" s="116">
        <v>5.2083333333333336E-2</v>
      </c>
      <c r="F87" s="117">
        <v>1</v>
      </c>
      <c r="G87" s="116">
        <v>6.9444444444444441E-3</v>
      </c>
      <c r="H87" s="117">
        <v>1</v>
      </c>
      <c r="I87" s="226">
        <v>0.98263888888888884</v>
      </c>
      <c r="J87" s="117">
        <v>0.6</v>
      </c>
      <c r="K87" s="116">
        <v>0.16319444444444445</v>
      </c>
      <c r="L87" s="117">
        <v>0.8</v>
      </c>
      <c r="M87" s="116">
        <v>0.10069444444444445</v>
      </c>
      <c r="N87" s="117">
        <v>0.8</v>
      </c>
      <c r="O87" s="226">
        <v>6.5972222222222224E-2</v>
      </c>
      <c r="P87" s="158"/>
      <c r="Q87" s="159"/>
      <c r="R87" s="117">
        <v>0.3</v>
      </c>
      <c r="S87" s="116">
        <v>0.1111111111111111</v>
      </c>
      <c r="T87" s="117">
        <v>0.6</v>
      </c>
      <c r="U87" s="226">
        <v>9.375E-2</v>
      </c>
      <c r="V87" s="159"/>
      <c r="W87" s="161"/>
      <c r="X87" s="158"/>
      <c r="Y87" s="116">
        <v>0.20833333333333334</v>
      </c>
      <c r="Z87" s="117">
        <v>0.2</v>
      </c>
      <c r="AA87" s="226">
        <v>8.6805555555555552E-2</v>
      </c>
      <c r="AB87" s="161"/>
      <c r="AC87" s="161"/>
      <c r="AD87" s="161"/>
      <c r="AE87" s="161"/>
      <c r="AF87" s="161"/>
      <c r="AG87" s="162"/>
      <c r="AH87" s="123">
        <v>0.5</v>
      </c>
      <c r="AI87" s="116">
        <v>0.13541666666666666</v>
      </c>
      <c r="AJ87" s="123">
        <v>1</v>
      </c>
      <c r="AK87" s="116">
        <v>0.1076388888888889</v>
      </c>
      <c r="AL87" s="123">
        <v>2</v>
      </c>
      <c r="AM87" s="226">
        <v>0.20833333333333334</v>
      </c>
    </row>
    <row r="88" spans="1:39">
      <c r="A88" s="32"/>
      <c r="B88" s="163"/>
      <c r="C88" s="226">
        <v>0</v>
      </c>
      <c r="D88" s="117">
        <v>0.2</v>
      </c>
      <c r="E88" s="116">
        <v>0.1111111111111111</v>
      </c>
      <c r="F88" s="117">
        <v>0.7</v>
      </c>
      <c r="G88" s="116">
        <v>0.1111111111111111</v>
      </c>
      <c r="H88" s="117">
        <v>1</v>
      </c>
      <c r="I88" s="226">
        <v>5.2083333333333336E-2</v>
      </c>
      <c r="J88" s="158"/>
      <c r="K88" s="159"/>
      <c r="L88" s="117">
        <v>0.1</v>
      </c>
      <c r="M88" s="116">
        <v>0.13541666666666666</v>
      </c>
      <c r="N88" s="117">
        <v>0.6</v>
      </c>
      <c r="O88" s="226">
        <v>0.1388888888888889</v>
      </c>
      <c r="P88" s="158"/>
      <c r="Q88" s="159"/>
      <c r="R88" s="158"/>
      <c r="S88" s="159"/>
      <c r="T88" s="117">
        <v>0.4</v>
      </c>
      <c r="U88" s="226">
        <v>0.1111111111111111</v>
      </c>
      <c r="V88" s="159"/>
      <c r="W88" s="161"/>
      <c r="X88" s="158"/>
      <c r="Y88" s="159"/>
      <c r="Z88" s="117">
        <v>0.1</v>
      </c>
      <c r="AA88" s="226">
        <v>0.13194444444444445</v>
      </c>
      <c r="AB88" s="161"/>
      <c r="AC88" s="161"/>
      <c r="AD88" s="161"/>
      <c r="AE88" s="161"/>
      <c r="AF88" s="161"/>
      <c r="AG88" s="162"/>
      <c r="AH88" s="123">
        <v>0.25</v>
      </c>
      <c r="AI88" s="116">
        <v>0.11805555555555555</v>
      </c>
      <c r="AJ88" s="123">
        <v>0.5</v>
      </c>
      <c r="AK88" s="116">
        <v>0.1111111111111111</v>
      </c>
      <c r="AL88" s="123">
        <v>0.5</v>
      </c>
      <c r="AM88" s="226">
        <v>0.13541666666666666</v>
      </c>
    </row>
    <row r="89" spans="1:39">
      <c r="A89" s="32"/>
      <c r="B89" s="164"/>
      <c r="C89" s="205">
        <v>4.1666666666666664E-2</v>
      </c>
      <c r="D89" s="166"/>
      <c r="E89" s="169"/>
      <c r="F89" s="204">
        <v>0.4</v>
      </c>
      <c r="G89" s="105">
        <v>0.125</v>
      </c>
      <c r="H89" s="204">
        <v>1</v>
      </c>
      <c r="I89" s="205">
        <v>5.9027777777777776E-2</v>
      </c>
      <c r="J89" s="166"/>
      <c r="K89" s="169"/>
      <c r="L89" s="204">
        <v>0.2</v>
      </c>
      <c r="M89" s="105">
        <v>0.10069444444444445</v>
      </c>
      <c r="N89" s="204">
        <v>0.6</v>
      </c>
      <c r="O89" s="205">
        <v>6.5972222222222224E-2</v>
      </c>
      <c r="P89" s="166"/>
      <c r="Q89" s="169"/>
      <c r="R89" s="166"/>
      <c r="S89" s="169"/>
      <c r="T89" s="204">
        <v>0.1</v>
      </c>
      <c r="U89" s="205">
        <v>0.11458333333333333</v>
      </c>
      <c r="V89" s="171"/>
      <c r="W89" s="171"/>
      <c r="X89" s="166"/>
      <c r="Y89" s="169"/>
      <c r="Z89" s="166"/>
      <c r="AA89" s="170"/>
      <c r="AB89" s="171"/>
      <c r="AC89" s="171"/>
      <c r="AD89" s="171"/>
      <c r="AE89" s="171"/>
      <c r="AF89" s="171"/>
      <c r="AG89" s="172"/>
      <c r="AH89" s="173">
        <v>0.1</v>
      </c>
      <c r="AI89" s="105">
        <v>0.1076388888888889</v>
      </c>
      <c r="AJ89" s="173">
        <v>0.25</v>
      </c>
      <c r="AK89" s="105">
        <v>0.1111111111111111</v>
      </c>
      <c r="AL89" s="173">
        <v>0.5</v>
      </c>
      <c r="AM89" s="205">
        <v>9.7222222222222224E-2</v>
      </c>
    </row>
    <row r="90" spans="1:39">
      <c r="A90" s="32"/>
      <c r="B90" s="176"/>
      <c r="C90" s="177" t="s">
        <v>122</v>
      </c>
      <c r="D90" s="178" t="s">
        <v>123</v>
      </c>
      <c r="E90" s="179" t="s">
        <v>124</v>
      </c>
      <c r="F90" s="179" t="s">
        <v>125</v>
      </c>
      <c r="G90" s="179" t="s">
        <v>124</v>
      </c>
      <c r="H90" s="179" t="s">
        <v>126</v>
      </c>
      <c r="I90" s="180" t="s">
        <v>124</v>
      </c>
      <c r="J90" s="179" t="s">
        <v>127</v>
      </c>
      <c r="K90" s="179" t="s">
        <v>124</v>
      </c>
      <c r="L90" s="181" t="s">
        <v>128</v>
      </c>
      <c r="M90" s="179" t="s">
        <v>124</v>
      </c>
      <c r="N90" s="179" t="s">
        <v>129</v>
      </c>
      <c r="O90" s="180" t="s">
        <v>124</v>
      </c>
      <c r="P90" s="182" t="s">
        <v>130</v>
      </c>
      <c r="Q90" s="183" t="s">
        <v>124</v>
      </c>
      <c r="R90" s="183" t="s">
        <v>131</v>
      </c>
      <c r="S90" s="183" t="s">
        <v>124</v>
      </c>
      <c r="T90" s="182" t="s">
        <v>132</v>
      </c>
      <c r="U90" s="184" t="s">
        <v>124</v>
      </c>
      <c r="V90" s="185" t="s">
        <v>139</v>
      </c>
      <c r="W90" s="183" t="s">
        <v>124</v>
      </c>
      <c r="X90" s="185" t="s">
        <v>140</v>
      </c>
      <c r="Y90" s="183" t="s">
        <v>124</v>
      </c>
      <c r="Z90" s="185" t="s">
        <v>143</v>
      </c>
      <c r="AA90" s="184" t="s">
        <v>124</v>
      </c>
      <c r="AB90" s="314"/>
      <c r="AC90" s="309"/>
      <c r="AD90" s="309"/>
      <c r="AE90" s="309"/>
      <c r="AF90" s="309"/>
      <c r="AG90" s="309"/>
      <c r="AH90" s="309"/>
      <c r="AI90" s="309"/>
      <c r="AJ90" s="309"/>
      <c r="AK90" s="309"/>
      <c r="AL90" s="309"/>
      <c r="AM90" s="309"/>
    </row>
    <row r="91" spans="1:39">
      <c r="A91" s="32"/>
      <c r="B91" s="186" t="s">
        <v>144</v>
      </c>
      <c r="C91" s="187" t="s">
        <v>179</v>
      </c>
      <c r="D91" s="158"/>
      <c r="E91" s="159"/>
      <c r="F91" s="117">
        <v>0.1</v>
      </c>
      <c r="G91" s="116">
        <v>0.91666666666666663</v>
      </c>
      <c r="H91" s="117">
        <v>0.3</v>
      </c>
      <c r="I91" s="226">
        <v>0.91666666666666663</v>
      </c>
      <c r="J91" s="159"/>
      <c r="K91" s="116">
        <v>0.91666666666666663</v>
      </c>
      <c r="L91" s="117">
        <v>0.1</v>
      </c>
      <c r="M91" s="116">
        <v>0.91666666666666663</v>
      </c>
      <c r="N91" s="117">
        <v>0.2</v>
      </c>
      <c r="O91" s="226">
        <v>0.91666666666666663</v>
      </c>
      <c r="P91" s="161"/>
      <c r="Q91" s="159"/>
      <c r="R91" s="159"/>
      <c r="S91" s="161"/>
      <c r="T91" s="161"/>
      <c r="U91" s="226">
        <v>0</v>
      </c>
      <c r="V91" s="161"/>
      <c r="W91" s="116">
        <v>0.91666666666666663</v>
      </c>
      <c r="X91" s="123">
        <v>0.01</v>
      </c>
      <c r="Y91" s="116">
        <v>0.91666666666666663</v>
      </c>
      <c r="Z91" s="123">
        <v>0.5</v>
      </c>
      <c r="AA91" s="226">
        <v>0.91666666666666663</v>
      </c>
      <c r="AB91" s="309"/>
      <c r="AC91" s="309"/>
      <c r="AD91" s="309"/>
      <c r="AE91" s="309"/>
      <c r="AF91" s="309"/>
      <c r="AG91" s="309"/>
      <c r="AH91" s="309"/>
      <c r="AI91" s="309"/>
      <c r="AJ91" s="309"/>
      <c r="AK91" s="309"/>
      <c r="AL91" s="309"/>
      <c r="AM91" s="309"/>
    </row>
    <row r="92" spans="1:39">
      <c r="A92" s="32"/>
      <c r="B92" s="188"/>
      <c r="C92" s="187" t="s">
        <v>180</v>
      </c>
      <c r="D92" s="158"/>
      <c r="E92" s="116">
        <v>0.95833333333333337</v>
      </c>
      <c r="F92" s="117">
        <v>0.2</v>
      </c>
      <c r="G92" s="116">
        <v>0.91666666666666663</v>
      </c>
      <c r="H92" s="117">
        <v>0.4</v>
      </c>
      <c r="I92" s="226">
        <v>0.91666666666666663</v>
      </c>
      <c r="J92" s="117">
        <v>0.1</v>
      </c>
      <c r="K92" s="116">
        <v>0.95833333333333337</v>
      </c>
      <c r="L92" s="117">
        <v>0.1</v>
      </c>
      <c r="M92" s="116">
        <v>0.95833333333333337</v>
      </c>
      <c r="N92" s="117">
        <v>0.3</v>
      </c>
      <c r="O92" s="226">
        <v>0.95833333333333337</v>
      </c>
      <c r="P92" s="161"/>
      <c r="Q92" s="159"/>
      <c r="R92" s="159"/>
      <c r="S92" s="161"/>
      <c r="T92" s="117">
        <v>0.1</v>
      </c>
      <c r="U92" s="226">
        <v>4.1666666666666664E-2</v>
      </c>
      <c r="V92" s="123">
        <v>0.01</v>
      </c>
      <c r="W92" s="116">
        <v>0.95833333333333337</v>
      </c>
      <c r="X92" s="123">
        <v>0.1</v>
      </c>
      <c r="Y92" s="116">
        <v>0.95833333333333337</v>
      </c>
      <c r="Z92" s="123">
        <v>0.25</v>
      </c>
      <c r="AA92" s="226">
        <v>0.95833333333333337</v>
      </c>
      <c r="AB92" s="309"/>
      <c r="AC92" s="309"/>
      <c r="AD92" s="309"/>
      <c r="AE92" s="309"/>
      <c r="AF92" s="309"/>
      <c r="AG92" s="309"/>
      <c r="AH92" s="309"/>
      <c r="AI92" s="309"/>
      <c r="AJ92" s="309"/>
      <c r="AK92" s="309"/>
      <c r="AL92" s="309"/>
      <c r="AM92" s="309"/>
    </row>
    <row r="93" spans="1:39">
      <c r="A93" s="32"/>
      <c r="B93" s="188"/>
      <c r="C93" s="187" t="s">
        <v>185</v>
      </c>
      <c r="D93" s="158"/>
      <c r="E93" s="116">
        <v>0.95833333333333337</v>
      </c>
      <c r="F93" s="117">
        <v>0.1</v>
      </c>
      <c r="G93" s="116">
        <v>0.95833333333333337</v>
      </c>
      <c r="H93" s="117">
        <v>0.5</v>
      </c>
      <c r="I93" s="226">
        <v>0.95833333333333337</v>
      </c>
      <c r="J93" s="159"/>
      <c r="K93" s="159"/>
      <c r="L93" s="158"/>
      <c r="M93" s="159"/>
      <c r="N93" s="117">
        <v>0.2</v>
      </c>
      <c r="O93" s="226">
        <v>4.1666666666666664E-2</v>
      </c>
      <c r="P93" s="161"/>
      <c r="Q93" s="159"/>
      <c r="R93" s="159"/>
      <c r="S93" s="161"/>
      <c r="T93" s="161"/>
      <c r="U93" s="160"/>
      <c r="V93" s="123">
        <v>0.01</v>
      </c>
      <c r="W93" s="116">
        <v>0.95833333333333337</v>
      </c>
      <c r="X93" s="123">
        <v>0.25</v>
      </c>
      <c r="Y93" s="116">
        <v>0.95833333333333337</v>
      </c>
      <c r="Z93" s="123">
        <v>0.5</v>
      </c>
      <c r="AA93" s="226">
        <v>4.1666666666666664E-2</v>
      </c>
      <c r="AB93" s="309"/>
      <c r="AC93" s="309"/>
      <c r="AD93" s="309"/>
      <c r="AE93" s="309"/>
      <c r="AF93" s="309"/>
      <c r="AG93" s="309"/>
      <c r="AH93" s="309"/>
      <c r="AI93" s="309"/>
      <c r="AJ93" s="309"/>
      <c r="AK93" s="309"/>
      <c r="AL93" s="309"/>
      <c r="AM93" s="309"/>
    </row>
    <row r="94" spans="1:39">
      <c r="A94" s="32"/>
      <c r="B94" s="188"/>
      <c r="C94" s="187" t="s">
        <v>196</v>
      </c>
      <c r="D94" s="117">
        <v>0.6</v>
      </c>
      <c r="E94" s="116">
        <v>4.1666666666666664E-2</v>
      </c>
      <c r="F94" s="117">
        <v>1</v>
      </c>
      <c r="G94" s="116">
        <v>0</v>
      </c>
      <c r="H94" s="117">
        <v>1</v>
      </c>
      <c r="I94" s="226">
        <v>4.1666666666666664E-2</v>
      </c>
      <c r="J94" s="117">
        <v>0.1</v>
      </c>
      <c r="K94" s="116">
        <v>4.1666666666666664E-2</v>
      </c>
      <c r="L94" s="117">
        <v>0.4</v>
      </c>
      <c r="M94" s="116">
        <v>4.1666666666666664E-2</v>
      </c>
      <c r="N94" s="117">
        <v>0.7</v>
      </c>
      <c r="O94" s="226">
        <v>4.1666666666666664E-2</v>
      </c>
      <c r="P94" s="161"/>
      <c r="Q94" s="159"/>
      <c r="R94" s="159"/>
      <c r="S94" s="161"/>
      <c r="T94" s="117">
        <v>0.3</v>
      </c>
      <c r="U94" s="226">
        <v>4.1666666666666664E-2</v>
      </c>
      <c r="V94" s="123">
        <v>0.5</v>
      </c>
      <c r="W94" s="116">
        <v>4.1666666666666664E-2</v>
      </c>
      <c r="X94" s="123">
        <v>1</v>
      </c>
      <c r="Y94" s="116">
        <v>4.1666666666666664E-2</v>
      </c>
      <c r="Z94" s="123">
        <v>2.5</v>
      </c>
      <c r="AA94" s="226">
        <v>4.1666666666666664E-2</v>
      </c>
      <c r="AB94" s="309"/>
      <c r="AC94" s="309"/>
      <c r="AD94" s="309"/>
      <c r="AE94" s="309"/>
      <c r="AF94" s="309"/>
      <c r="AG94" s="309"/>
      <c r="AH94" s="309"/>
      <c r="AI94" s="309"/>
      <c r="AJ94" s="309"/>
      <c r="AK94" s="309"/>
      <c r="AL94" s="309"/>
      <c r="AM94" s="309"/>
    </row>
    <row r="95" spans="1:39">
      <c r="A95" s="32"/>
      <c r="B95" s="188"/>
      <c r="C95" s="231" t="s">
        <v>197</v>
      </c>
      <c r="D95" s="158"/>
      <c r="E95" s="159"/>
      <c r="F95" s="117">
        <v>0.7</v>
      </c>
      <c r="G95" s="116">
        <v>4.1666666666666664E-2</v>
      </c>
      <c r="H95" s="117">
        <v>1</v>
      </c>
      <c r="I95" s="226">
        <v>4.1666666666666664E-2</v>
      </c>
      <c r="J95" s="159"/>
      <c r="K95" s="159"/>
      <c r="L95" s="117">
        <v>0.2</v>
      </c>
      <c r="M95" s="116">
        <v>4.1666666666666664E-2</v>
      </c>
      <c r="N95" s="117">
        <v>0.5</v>
      </c>
      <c r="O95" s="226">
        <v>4.1666666666666664E-2</v>
      </c>
      <c r="P95" s="161"/>
      <c r="Q95" s="159"/>
      <c r="R95" s="159"/>
      <c r="S95" s="161"/>
      <c r="T95" s="117">
        <v>0.2</v>
      </c>
      <c r="U95" s="226">
        <v>4.1666666666666664E-2</v>
      </c>
      <c r="V95" s="123">
        <v>0.25</v>
      </c>
      <c r="W95" s="116">
        <v>4.1666666666666664E-2</v>
      </c>
      <c r="X95" s="123">
        <v>0.25</v>
      </c>
      <c r="Y95" s="116">
        <v>8.3333333333333329E-2</v>
      </c>
      <c r="Z95" s="123">
        <v>0.5</v>
      </c>
      <c r="AA95" s="226">
        <v>4.1666666666666664E-2</v>
      </c>
      <c r="AB95" s="309"/>
      <c r="AC95" s="309"/>
      <c r="AD95" s="309"/>
      <c r="AE95" s="309"/>
      <c r="AF95" s="309"/>
      <c r="AG95" s="309"/>
      <c r="AH95" s="309"/>
      <c r="AI95" s="309"/>
      <c r="AJ95" s="309"/>
      <c r="AK95" s="309"/>
      <c r="AL95" s="309"/>
      <c r="AM95" s="309"/>
    </row>
    <row r="96" spans="1:39">
      <c r="A96" s="32"/>
      <c r="B96" s="164"/>
      <c r="C96" s="206" t="s">
        <v>145</v>
      </c>
      <c r="D96" s="166"/>
      <c r="E96" s="169"/>
      <c r="F96" s="204">
        <v>0.6</v>
      </c>
      <c r="G96" s="105">
        <v>8.3333333333333329E-2</v>
      </c>
      <c r="H96" s="204">
        <v>1</v>
      </c>
      <c r="I96" s="205">
        <v>8.3333333333333329E-2</v>
      </c>
      <c r="J96" s="169"/>
      <c r="K96" s="169"/>
      <c r="L96" s="204">
        <v>0.1</v>
      </c>
      <c r="M96" s="105">
        <v>8.3333333333333329E-2</v>
      </c>
      <c r="N96" s="204">
        <v>0.4</v>
      </c>
      <c r="O96" s="205">
        <v>8.3333333333333329E-2</v>
      </c>
      <c r="P96" s="171"/>
      <c r="Q96" s="169"/>
      <c r="R96" s="169"/>
      <c r="S96" s="171"/>
      <c r="T96" s="204">
        <v>0.1</v>
      </c>
      <c r="U96" s="205">
        <v>8.3333333333333329E-2</v>
      </c>
      <c r="V96" s="173">
        <v>0.1</v>
      </c>
      <c r="W96" s="105">
        <v>8.3333333333333329E-2</v>
      </c>
      <c r="X96" s="173">
        <v>0.25</v>
      </c>
      <c r="Y96" s="105">
        <v>8.3333333333333329E-2</v>
      </c>
      <c r="Z96" s="173">
        <v>0.5</v>
      </c>
      <c r="AA96" s="205">
        <v>8.3333333333333329E-2</v>
      </c>
      <c r="AB96" s="309"/>
      <c r="AC96" s="309"/>
      <c r="AD96" s="309"/>
      <c r="AE96" s="309"/>
      <c r="AF96" s="309"/>
      <c r="AG96" s="309"/>
      <c r="AH96" s="309"/>
      <c r="AI96" s="309"/>
      <c r="AJ96" s="309"/>
      <c r="AK96" s="309"/>
      <c r="AL96" s="309"/>
      <c r="AM96" s="309"/>
    </row>
    <row r="97" spans="1:39">
      <c r="A97" s="32"/>
      <c r="B97" s="191"/>
      <c r="C97" s="177" t="s">
        <v>122</v>
      </c>
      <c r="D97" s="179" t="s">
        <v>127</v>
      </c>
      <c r="E97" s="179" t="s">
        <v>124</v>
      </c>
      <c r="F97" s="181" t="s">
        <v>128</v>
      </c>
      <c r="G97" s="179" t="s">
        <v>124</v>
      </c>
      <c r="H97" s="179" t="s">
        <v>129</v>
      </c>
      <c r="I97" s="180" t="s">
        <v>124</v>
      </c>
      <c r="J97" s="178" t="s">
        <v>130</v>
      </c>
      <c r="K97" s="179" t="s">
        <v>124</v>
      </c>
      <c r="L97" s="179" t="s">
        <v>131</v>
      </c>
      <c r="M97" s="183" t="s">
        <v>124</v>
      </c>
      <c r="N97" s="182" t="s">
        <v>132</v>
      </c>
      <c r="O97" s="184" t="s">
        <v>124</v>
      </c>
      <c r="P97" s="183" t="s">
        <v>133</v>
      </c>
      <c r="Q97" s="183" t="s">
        <v>124</v>
      </c>
      <c r="R97" s="192" t="s">
        <v>134</v>
      </c>
      <c r="S97" s="183" t="s">
        <v>124</v>
      </c>
      <c r="T97" s="192" t="s">
        <v>135</v>
      </c>
      <c r="U97" s="184" t="s">
        <v>124</v>
      </c>
      <c r="V97" s="314"/>
      <c r="W97" s="309"/>
      <c r="X97" s="309"/>
      <c r="Y97" s="309"/>
      <c r="Z97" s="309"/>
      <c r="AA97" s="309"/>
      <c r="AB97" s="309"/>
      <c r="AC97" s="309"/>
      <c r="AD97" s="309"/>
      <c r="AE97" s="309"/>
      <c r="AF97" s="309"/>
      <c r="AG97" s="309"/>
      <c r="AH97" s="309"/>
      <c r="AI97" s="309"/>
      <c r="AJ97" s="309"/>
      <c r="AK97" s="309"/>
      <c r="AL97" s="309"/>
      <c r="AM97" s="309"/>
    </row>
    <row r="98" spans="1:39">
      <c r="A98" s="32"/>
      <c r="B98" s="154" t="s">
        <v>148</v>
      </c>
      <c r="C98" s="187" t="s">
        <v>204</v>
      </c>
      <c r="D98" s="158"/>
      <c r="E98" s="159"/>
      <c r="F98" s="158"/>
      <c r="G98" s="159"/>
      <c r="H98" s="117">
        <v>0.1</v>
      </c>
      <c r="I98" s="226">
        <v>0.95833333333333337</v>
      </c>
      <c r="J98" s="159"/>
      <c r="K98" s="161"/>
      <c r="L98" s="191"/>
      <c r="M98" s="159"/>
      <c r="N98" s="158"/>
      <c r="O98" s="160"/>
      <c r="P98" s="161"/>
      <c r="Q98" s="161"/>
      <c r="R98" s="161"/>
      <c r="S98" s="161"/>
      <c r="T98" s="161"/>
      <c r="U98" s="162"/>
      <c r="V98" s="309"/>
      <c r="W98" s="309"/>
      <c r="X98" s="309"/>
      <c r="Y98" s="309"/>
      <c r="Z98" s="309"/>
      <c r="AA98" s="309"/>
      <c r="AB98" s="309"/>
      <c r="AC98" s="309"/>
      <c r="AD98" s="309"/>
      <c r="AE98" s="309"/>
      <c r="AF98" s="309"/>
      <c r="AG98" s="309"/>
      <c r="AH98" s="309"/>
      <c r="AI98" s="309"/>
      <c r="AJ98" s="309"/>
      <c r="AK98" s="309"/>
      <c r="AL98" s="309"/>
      <c r="AM98" s="309"/>
    </row>
    <row r="99" spans="1:39">
      <c r="A99" s="32"/>
      <c r="B99" s="164"/>
      <c r="C99" s="187" t="s">
        <v>205</v>
      </c>
      <c r="D99" s="166"/>
      <c r="E99" s="169"/>
      <c r="F99" s="204">
        <v>0.1</v>
      </c>
      <c r="G99" s="105">
        <v>8.3333333333333329E-2</v>
      </c>
      <c r="H99" s="204">
        <v>0.2</v>
      </c>
      <c r="I99" s="205">
        <v>8.3333333333333329E-2</v>
      </c>
      <c r="J99" s="169"/>
      <c r="K99" s="166"/>
      <c r="L99" s="166"/>
      <c r="M99" s="169"/>
      <c r="N99" s="169"/>
      <c r="O99" s="172"/>
      <c r="P99" s="171"/>
      <c r="Q99" s="171"/>
      <c r="R99" s="171"/>
      <c r="S99" s="171"/>
      <c r="T99" s="171"/>
      <c r="U99" s="172"/>
      <c r="V99" s="309"/>
      <c r="W99" s="309"/>
      <c r="X99" s="309"/>
      <c r="Y99" s="309"/>
      <c r="Z99" s="309"/>
      <c r="AA99" s="309"/>
      <c r="AB99" s="309"/>
      <c r="AC99" s="309"/>
      <c r="AD99" s="309"/>
      <c r="AE99" s="309"/>
      <c r="AF99" s="309"/>
      <c r="AG99" s="309"/>
      <c r="AH99" s="309"/>
      <c r="AI99" s="309"/>
      <c r="AJ99" s="309"/>
      <c r="AK99" s="309"/>
      <c r="AL99" s="309"/>
      <c r="AM99" s="309"/>
    </row>
    <row r="100" spans="1:39">
      <c r="A100" s="32"/>
      <c r="B100" s="176"/>
      <c r="C100" s="234" t="s">
        <v>122</v>
      </c>
      <c r="D100" s="178" t="s">
        <v>130</v>
      </c>
      <c r="E100" s="179" t="s">
        <v>124</v>
      </c>
      <c r="F100" s="179" t="s">
        <v>131</v>
      </c>
      <c r="G100" s="179" t="s">
        <v>124</v>
      </c>
      <c r="H100" s="178" t="s">
        <v>132</v>
      </c>
      <c r="I100" s="180" t="s">
        <v>124</v>
      </c>
      <c r="J100" s="179" t="s">
        <v>133</v>
      </c>
      <c r="K100" s="179" t="s">
        <v>124</v>
      </c>
      <c r="L100" s="194" t="s">
        <v>134</v>
      </c>
      <c r="M100" s="183" t="s">
        <v>124</v>
      </c>
      <c r="N100" s="192" t="s">
        <v>135</v>
      </c>
      <c r="O100" s="184" t="s">
        <v>124</v>
      </c>
      <c r="P100" s="192" t="s">
        <v>136</v>
      </c>
      <c r="Q100" s="183" t="s">
        <v>124</v>
      </c>
      <c r="R100" s="192" t="s">
        <v>137</v>
      </c>
      <c r="S100" s="183" t="s">
        <v>124</v>
      </c>
      <c r="T100" s="192" t="s">
        <v>138</v>
      </c>
      <c r="U100" s="184" t="s">
        <v>124</v>
      </c>
      <c r="V100" s="309"/>
      <c r="W100" s="309"/>
      <c r="X100" s="309"/>
      <c r="Y100" s="309"/>
      <c r="Z100" s="309"/>
      <c r="AA100" s="309"/>
      <c r="AB100" s="309"/>
      <c r="AC100" s="309"/>
      <c r="AD100" s="309"/>
      <c r="AE100" s="309"/>
      <c r="AF100" s="309"/>
      <c r="AG100" s="309"/>
      <c r="AH100" s="309"/>
      <c r="AI100" s="309"/>
      <c r="AJ100" s="309"/>
      <c r="AK100" s="309"/>
      <c r="AL100" s="309"/>
      <c r="AM100" s="309"/>
    </row>
    <row r="101" spans="1:39">
      <c r="A101" s="32"/>
      <c r="B101" s="195" t="s">
        <v>150</v>
      </c>
      <c r="C101" s="193" t="s">
        <v>206</v>
      </c>
      <c r="D101" s="166"/>
      <c r="E101" s="169"/>
      <c r="F101" s="169"/>
      <c r="G101" s="166"/>
      <c r="H101" s="106">
        <v>0.1</v>
      </c>
      <c r="I101" s="205">
        <v>8.3333333333333329E-2</v>
      </c>
      <c r="J101" s="169"/>
      <c r="K101" s="166"/>
      <c r="L101" s="166"/>
      <c r="M101" s="169"/>
      <c r="N101" s="169"/>
      <c r="O101" s="172"/>
      <c r="P101" s="171"/>
      <c r="Q101" s="171"/>
      <c r="R101" s="171"/>
      <c r="S101" s="171"/>
      <c r="T101" s="171"/>
      <c r="U101" s="171"/>
      <c r="V101" s="309"/>
      <c r="W101" s="309"/>
      <c r="X101" s="309"/>
      <c r="Y101" s="309"/>
      <c r="Z101" s="309"/>
      <c r="AA101" s="309"/>
      <c r="AB101" s="309"/>
      <c r="AC101" s="309"/>
      <c r="AD101" s="309"/>
      <c r="AE101" s="309"/>
      <c r="AF101" s="309"/>
      <c r="AG101" s="309"/>
      <c r="AH101" s="309"/>
      <c r="AI101" s="309"/>
      <c r="AJ101" s="309"/>
      <c r="AK101" s="309"/>
      <c r="AL101" s="309"/>
      <c r="AM101" s="309"/>
    </row>
    <row r="102" spans="1:39">
      <c r="A102" s="32"/>
      <c r="B102" s="202"/>
      <c r="C102" s="196"/>
      <c r="D102" s="138"/>
      <c r="E102" s="139"/>
      <c r="F102" s="139"/>
      <c r="G102" s="139"/>
      <c r="H102" s="139"/>
      <c r="I102" s="139"/>
    </row>
    <row r="103" spans="1:39">
      <c r="A103" s="28"/>
      <c r="B103" s="119">
        <v>0.125</v>
      </c>
      <c r="C103" s="140" t="s">
        <v>207</v>
      </c>
      <c r="D103" s="121" t="s">
        <v>210</v>
      </c>
      <c r="E103" s="318" t="s">
        <v>211</v>
      </c>
      <c r="F103" s="311"/>
      <c r="G103" s="311"/>
      <c r="H103" s="311"/>
      <c r="I103" s="311"/>
    </row>
    <row r="104" spans="1:39">
      <c r="A104" s="32"/>
      <c r="B104" s="33"/>
      <c r="C104" s="142" t="s">
        <v>122</v>
      </c>
      <c r="D104" s="143" t="s">
        <v>123</v>
      </c>
      <c r="E104" s="144" t="s">
        <v>124</v>
      </c>
      <c r="F104" s="144" t="s">
        <v>125</v>
      </c>
      <c r="G104" s="144" t="s">
        <v>124</v>
      </c>
      <c r="H104" s="144" t="s">
        <v>126</v>
      </c>
      <c r="I104" s="145" t="s">
        <v>124</v>
      </c>
      <c r="J104" s="144" t="s">
        <v>127</v>
      </c>
      <c r="K104" s="144" t="s">
        <v>124</v>
      </c>
      <c r="L104" s="146" t="s">
        <v>128</v>
      </c>
      <c r="M104" s="144" t="s">
        <v>124</v>
      </c>
      <c r="N104" s="144" t="s">
        <v>129</v>
      </c>
      <c r="O104" s="147" t="s">
        <v>124</v>
      </c>
      <c r="P104" s="148" t="s">
        <v>130</v>
      </c>
      <c r="Q104" s="149" t="s">
        <v>124</v>
      </c>
      <c r="R104" s="149" t="s">
        <v>131</v>
      </c>
      <c r="S104" s="149" t="s">
        <v>124</v>
      </c>
      <c r="T104" s="148" t="s">
        <v>132</v>
      </c>
      <c r="U104" s="147" t="s">
        <v>124</v>
      </c>
      <c r="V104" s="150" t="s">
        <v>133</v>
      </c>
      <c r="W104" s="150" t="s">
        <v>124</v>
      </c>
      <c r="X104" s="151" t="s">
        <v>134</v>
      </c>
      <c r="Y104" s="150" t="s">
        <v>124</v>
      </c>
      <c r="Z104" s="151" t="s">
        <v>135</v>
      </c>
      <c r="AA104" s="152" t="s">
        <v>124</v>
      </c>
      <c r="AB104" s="151" t="s">
        <v>136</v>
      </c>
      <c r="AC104" s="150" t="s">
        <v>124</v>
      </c>
      <c r="AD104" s="151" t="s">
        <v>137</v>
      </c>
      <c r="AE104" s="150" t="s">
        <v>124</v>
      </c>
      <c r="AF104" s="151" t="s">
        <v>138</v>
      </c>
      <c r="AG104" s="152" t="s">
        <v>124</v>
      </c>
      <c r="AH104" s="153" t="s">
        <v>139</v>
      </c>
      <c r="AI104" s="150" t="s">
        <v>124</v>
      </c>
      <c r="AJ104" s="153" t="s">
        <v>140</v>
      </c>
      <c r="AK104" s="150" t="s">
        <v>124</v>
      </c>
      <c r="AL104" s="153" t="s">
        <v>143</v>
      </c>
      <c r="AM104" s="152" t="s">
        <v>124</v>
      </c>
    </row>
    <row r="105" spans="1:39">
      <c r="A105" s="32"/>
      <c r="B105" s="154" t="s">
        <v>142</v>
      </c>
      <c r="C105" s="155">
        <v>0.875</v>
      </c>
      <c r="D105" s="156">
        <v>0.3</v>
      </c>
      <c r="E105" s="157">
        <v>9.7222222222222224E-2</v>
      </c>
      <c r="F105" s="156">
        <v>0.8</v>
      </c>
      <c r="G105" s="157">
        <v>6.25E-2</v>
      </c>
      <c r="H105" s="156">
        <v>1</v>
      </c>
      <c r="I105" s="155">
        <v>0.95486111111111116</v>
      </c>
      <c r="J105" s="156">
        <v>0.1</v>
      </c>
      <c r="K105" s="157">
        <v>0.10416666666666667</v>
      </c>
      <c r="L105" s="156">
        <v>0.3</v>
      </c>
      <c r="M105" s="157">
        <v>0.11805555555555555</v>
      </c>
      <c r="N105" s="156">
        <v>0.6</v>
      </c>
      <c r="O105" s="155">
        <v>0.125</v>
      </c>
      <c r="P105" s="158"/>
      <c r="Q105" s="159"/>
      <c r="R105" s="158"/>
      <c r="S105" s="159"/>
      <c r="T105" s="156">
        <v>0.1</v>
      </c>
      <c r="U105" s="155">
        <v>9.7222222222222224E-2</v>
      </c>
      <c r="V105" s="158"/>
      <c r="W105" s="159"/>
      <c r="X105" s="158"/>
      <c r="Y105" s="159"/>
      <c r="Z105" s="158"/>
      <c r="AA105" s="160"/>
      <c r="AB105" s="161"/>
      <c r="AC105" s="161"/>
      <c r="AD105" s="161"/>
      <c r="AE105" s="161"/>
      <c r="AF105" s="161"/>
      <c r="AG105" s="162"/>
      <c r="AH105" s="123">
        <v>0.25</v>
      </c>
      <c r="AI105" s="65">
        <v>0.125</v>
      </c>
      <c r="AJ105" s="123">
        <v>1</v>
      </c>
      <c r="AK105" s="65">
        <v>0.125</v>
      </c>
      <c r="AL105" s="123">
        <v>2</v>
      </c>
      <c r="AM105" s="67">
        <v>0.125</v>
      </c>
    </row>
    <row r="106" spans="1:39">
      <c r="A106" s="32"/>
      <c r="B106" s="163"/>
      <c r="C106" s="155">
        <v>0.91666666666666663</v>
      </c>
      <c r="D106" s="156">
        <v>0.2</v>
      </c>
      <c r="E106" s="157">
        <v>0.10069444444444445</v>
      </c>
      <c r="F106" s="156">
        <v>0.4</v>
      </c>
      <c r="G106" s="157">
        <v>0.16666666666666666</v>
      </c>
      <c r="H106" s="156">
        <v>0.5</v>
      </c>
      <c r="I106" s="155">
        <v>0.16666666666666666</v>
      </c>
      <c r="J106" s="158"/>
      <c r="K106" s="159"/>
      <c r="L106" s="156">
        <v>0.2</v>
      </c>
      <c r="M106" s="157">
        <v>0.16666666666666666</v>
      </c>
      <c r="N106" s="156">
        <v>0.3</v>
      </c>
      <c r="O106" s="155">
        <v>0.16666666666666666</v>
      </c>
      <c r="P106" s="158"/>
      <c r="Q106" s="159"/>
      <c r="R106" s="158"/>
      <c r="S106" s="159"/>
      <c r="T106" s="156">
        <v>0.1</v>
      </c>
      <c r="U106" s="155">
        <v>0.1076388888888889</v>
      </c>
      <c r="V106" s="159"/>
      <c r="W106" s="161"/>
      <c r="X106" s="158"/>
      <c r="Y106" s="159"/>
      <c r="Z106" s="158"/>
      <c r="AA106" s="160"/>
      <c r="AB106" s="161"/>
      <c r="AC106" s="161"/>
      <c r="AD106" s="161"/>
      <c r="AE106" s="161"/>
      <c r="AF106" s="161"/>
      <c r="AG106" s="162"/>
      <c r="AH106" s="123">
        <v>0.1</v>
      </c>
      <c r="AI106" s="65">
        <v>0.16666666666666666</v>
      </c>
      <c r="AJ106" s="123">
        <v>0.5</v>
      </c>
      <c r="AK106" s="65">
        <v>0.16666666666666666</v>
      </c>
      <c r="AL106" s="123">
        <v>1.5</v>
      </c>
      <c r="AM106" s="67">
        <v>0.16666666666666666</v>
      </c>
    </row>
    <row r="107" spans="1:39">
      <c r="A107" s="32"/>
      <c r="B107" s="163"/>
      <c r="C107" s="155">
        <v>0.95833333333333337</v>
      </c>
      <c r="D107" s="156">
        <v>0.1</v>
      </c>
      <c r="E107" s="157">
        <v>0.20833333333333334</v>
      </c>
      <c r="F107" s="156">
        <v>0.1</v>
      </c>
      <c r="G107" s="157">
        <v>0.20833333333333334</v>
      </c>
      <c r="H107" s="156">
        <v>0.4</v>
      </c>
      <c r="I107" s="155">
        <v>0.20833333333333334</v>
      </c>
      <c r="J107" s="156">
        <v>0.1</v>
      </c>
      <c r="K107" s="157">
        <v>0.20833333333333334</v>
      </c>
      <c r="L107" s="156">
        <v>0.2</v>
      </c>
      <c r="M107" s="157">
        <v>0.12847222222222221</v>
      </c>
      <c r="N107" s="156">
        <v>0.3</v>
      </c>
      <c r="O107" s="155">
        <v>0.20833333333333334</v>
      </c>
      <c r="P107" s="158"/>
      <c r="Q107" s="159"/>
      <c r="R107" s="158"/>
      <c r="S107" s="157">
        <v>0.16666666666666666</v>
      </c>
      <c r="T107" s="156">
        <v>0.2</v>
      </c>
      <c r="U107" s="155">
        <v>0.20833333333333334</v>
      </c>
      <c r="V107" s="159"/>
      <c r="W107" s="161"/>
      <c r="X107" s="158"/>
      <c r="Y107" s="159"/>
      <c r="Z107" s="156">
        <v>0.1</v>
      </c>
      <c r="AA107" s="155">
        <v>0.20833333333333334</v>
      </c>
      <c r="AB107" s="161"/>
      <c r="AC107" s="161"/>
      <c r="AD107" s="161"/>
      <c r="AE107" s="161"/>
      <c r="AF107" s="161"/>
      <c r="AG107" s="162"/>
      <c r="AH107" s="123">
        <v>0.1</v>
      </c>
      <c r="AI107" s="65">
        <v>0.10416666666666667</v>
      </c>
      <c r="AJ107" s="123">
        <v>0.5</v>
      </c>
      <c r="AK107" s="65">
        <v>0.19444444444444445</v>
      </c>
      <c r="AL107" s="123">
        <v>1.5</v>
      </c>
      <c r="AM107" s="67">
        <v>9.0277777777777776E-2</v>
      </c>
    </row>
    <row r="108" spans="1:39">
      <c r="A108" s="32"/>
      <c r="B108" s="163"/>
      <c r="C108" s="155">
        <v>1</v>
      </c>
      <c r="D108" s="156">
        <v>1</v>
      </c>
      <c r="E108" s="157">
        <v>9.7222222222222224E-2</v>
      </c>
      <c r="F108" s="156">
        <v>1</v>
      </c>
      <c r="G108" s="157">
        <v>2.4305555555555556E-2</v>
      </c>
      <c r="H108" s="156">
        <v>1</v>
      </c>
      <c r="I108" s="155">
        <v>1.7361111111111112E-2</v>
      </c>
      <c r="J108" s="156">
        <v>0.4</v>
      </c>
      <c r="K108" s="157">
        <v>6.5972222222222224E-2</v>
      </c>
      <c r="L108" s="156">
        <v>1</v>
      </c>
      <c r="M108" s="157">
        <v>4.5138888888888888E-2</v>
      </c>
      <c r="N108" s="156">
        <v>1</v>
      </c>
      <c r="O108" s="155">
        <v>3.4722222222222224E-2</v>
      </c>
      <c r="P108" s="156">
        <v>0.1</v>
      </c>
      <c r="Q108" s="157">
        <v>9.375E-2</v>
      </c>
      <c r="R108" s="156">
        <v>0.5</v>
      </c>
      <c r="S108" s="157">
        <v>0.10069444444444445</v>
      </c>
      <c r="T108" s="156">
        <v>1</v>
      </c>
      <c r="U108" s="155">
        <v>8.3333333333333329E-2</v>
      </c>
      <c r="V108" s="159"/>
      <c r="W108" s="161"/>
      <c r="X108" s="156">
        <v>0.4</v>
      </c>
      <c r="Y108" s="157">
        <v>9.0277777777777776E-2</v>
      </c>
      <c r="Z108" s="156">
        <v>0.7</v>
      </c>
      <c r="AA108" s="155">
        <v>7.9861111111111105E-2</v>
      </c>
      <c r="AB108" s="161"/>
      <c r="AC108" s="161"/>
      <c r="AD108" s="161"/>
      <c r="AE108" s="161"/>
      <c r="AF108" s="156">
        <v>0.1</v>
      </c>
      <c r="AG108" s="155">
        <v>8.3333333333333329E-2</v>
      </c>
      <c r="AH108" s="123">
        <v>0.25</v>
      </c>
      <c r="AI108" s="65">
        <v>8.6805555555555552E-2</v>
      </c>
      <c r="AJ108" s="123">
        <v>2</v>
      </c>
      <c r="AK108" s="65">
        <v>9.7222222222222224E-2</v>
      </c>
      <c r="AL108" s="123">
        <v>2.5</v>
      </c>
      <c r="AM108" s="67">
        <v>8.6805555555555552E-2</v>
      </c>
    </row>
    <row r="109" spans="1:39">
      <c r="A109" s="32"/>
      <c r="B109" s="163"/>
      <c r="C109" s="155">
        <v>4.1666666666666664E-2</v>
      </c>
      <c r="D109" s="156">
        <v>1</v>
      </c>
      <c r="E109" s="157">
        <v>5.9027777777777776E-2</v>
      </c>
      <c r="F109" s="156">
        <v>1</v>
      </c>
      <c r="G109" s="157">
        <v>5.2083333333333336E-2</v>
      </c>
      <c r="H109" s="156">
        <v>1</v>
      </c>
      <c r="I109" s="155">
        <v>5.2083333333333336E-2</v>
      </c>
      <c r="J109" s="156">
        <v>1</v>
      </c>
      <c r="K109" s="157">
        <v>7.9861111111111105E-2</v>
      </c>
      <c r="L109" s="156">
        <v>1</v>
      </c>
      <c r="M109" s="157">
        <v>6.25E-2</v>
      </c>
      <c r="N109" s="156">
        <v>1</v>
      </c>
      <c r="O109" s="155">
        <v>5.5555555555555552E-2</v>
      </c>
      <c r="P109" s="156">
        <v>0.6</v>
      </c>
      <c r="Q109" s="157">
        <v>8.6805555555555552E-2</v>
      </c>
      <c r="R109" s="156">
        <v>1</v>
      </c>
      <c r="S109" s="157">
        <v>7.9861111111111105E-2</v>
      </c>
      <c r="T109" s="156">
        <v>1</v>
      </c>
      <c r="U109" s="155">
        <v>8.6805555555555552E-2</v>
      </c>
      <c r="V109" s="156">
        <v>0.2</v>
      </c>
      <c r="W109" s="157">
        <v>8.6805555555555552E-2</v>
      </c>
      <c r="X109" s="156">
        <v>0.5</v>
      </c>
      <c r="Y109" s="157">
        <v>0.1076388888888889</v>
      </c>
      <c r="Z109" s="117">
        <v>0.7</v>
      </c>
      <c r="AA109" s="226">
        <v>0.10416666666666667</v>
      </c>
      <c r="AB109" s="161"/>
      <c r="AC109" s="161"/>
      <c r="AD109" s="161"/>
      <c r="AE109" s="161"/>
      <c r="AF109" s="156"/>
      <c r="AG109" s="155"/>
      <c r="AH109" s="123">
        <v>1.5</v>
      </c>
      <c r="AI109" s="65">
        <v>9.0277777777777776E-2</v>
      </c>
      <c r="AJ109" s="123">
        <v>2.5</v>
      </c>
      <c r="AK109" s="65">
        <v>0.125</v>
      </c>
      <c r="AL109" s="123">
        <v>3</v>
      </c>
      <c r="AM109" s="67">
        <v>0.1076388888888889</v>
      </c>
    </row>
    <row r="110" spans="1:39">
      <c r="A110" s="32"/>
      <c r="B110" s="164"/>
      <c r="C110" s="165">
        <v>8.3333333333333329E-2</v>
      </c>
      <c r="D110" s="166"/>
      <c r="E110" s="169"/>
      <c r="F110" s="168">
        <v>0.4</v>
      </c>
      <c r="G110" s="167">
        <v>0.125</v>
      </c>
      <c r="H110" s="168">
        <v>0.9</v>
      </c>
      <c r="I110" s="165">
        <v>0.125</v>
      </c>
      <c r="J110" s="166"/>
      <c r="K110" s="169"/>
      <c r="L110" s="166"/>
      <c r="M110" s="169"/>
      <c r="N110" s="168">
        <v>0.3</v>
      </c>
      <c r="O110" s="165">
        <v>0.125</v>
      </c>
      <c r="P110" s="166"/>
      <c r="Q110" s="169"/>
      <c r="R110" s="166"/>
      <c r="S110" s="169"/>
      <c r="T110" s="166"/>
      <c r="U110" s="170"/>
      <c r="V110" s="171"/>
      <c r="W110" s="171"/>
      <c r="X110" s="166"/>
      <c r="Y110" s="169"/>
      <c r="Z110" s="166"/>
      <c r="AA110" s="170"/>
      <c r="AB110" s="171"/>
      <c r="AC110" s="171"/>
      <c r="AD110" s="171"/>
      <c r="AE110" s="171"/>
      <c r="AF110" s="171"/>
      <c r="AG110" s="172"/>
      <c r="AH110" s="173">
        <v>0.01</v>
      </c>
      <c r="AI110" s="174">
        <v>0.125</v>
      </c>
      <c r="AJ110" s="173">
        <v>0.25</v>
      </c>
      <c r="AK110" s="174">
        <v>0.125</v>
      </c>
      <c r="AL110" s="173">
        <v>0.5</v>
      </c>
      <c r="AM110" s="175">
        <v>0.33333333333333331</v>
      </c>
    </row>
    <row r="111" spans="1:39">
      <c r="A111" s="32"/>
      <c r="B111" s="176"/>
      <c r="C111" s="177" t="s">
        <v>122</v>
      </c>
      <c r="D111" s="178" t="s">
        <v>123</v>
      </c>
      <c r="E111" s="179" t="s">
        <v>124</v>
      </c>
      <c r="F111" s="179" t="s">
        <v>125</v>
      </c>
      <c r="G111" s="179" t="s">
        <v>124</v>
      </c>
      <c r="H111" s="179" t="s">
        <v>126</v>
      </c>
      <c r="I111" s="180" t="s">
        <v>124</v>
      </c>
      <c r="J111" s="179" t="s">
        <v>127</v>
      </c>
      <c r="K111" s="179" t="s">
        <v>124</v>
      </c>
      <c r="L111" s="181" t="s">
        <v>128</v>
      </c>
      <c r="M111" s="179" t="s">
        <v>124</v>
      </c>
      <c r="N111" s="179" t="s">
        <v>129</v>
      </c>
      <c r="O111" s="180" t="s">
        <v>124</v>
      </c>
      <c r="P111" s="182" t="s">
        <v>130</v>
      </c>
      <c r="Q111" s="183" t="s">
        <v>124</v>
      </c>
      <c r="R111" s="183" t="s">
        <v>131</v>
      </c>
      <c r="S111" s="183" t="s">
        <v>124</v>
      </c>
      <c r="T111" s="182" t="s">
        <v>132</v>
      </c>
      <c r="U111" s="184" t="s">
        <v>124</v>
      </c>
      <c r="V111" s="185" t="s">
        <v>139</v>
      </c>
      <c r="W111" s="183" t="s">
        <v>124</v>
      </c>
      <c r="X111" s="185" t="s">
        <v>140</v>
      </c>
      <c r="Y111" s="183" t="s">
        <v>124</v>
      </c>
      <c r="Z111" s="185" t="s">
        <v>143</v>
      </c>
      <c r="AA111" s="184" t="s">
        <v>124</v>
      </c>
      <c r="AB111" s="314"/>
      <c r="AC111" s="309"/>
      <c r="AD111" s="309"/>
      <c r="AE111" s="309"/>
      <c r="AF111" s="309"/>
      <c r="AG111" s="309"/>
      <c r="AH111" s="309"/>
      <c r="AI111" s="309"/>
      <c r="AJ111" s="309"/>
      <c r="AK111" s="309"/>
      <c r="AL111" s="309"/>
      <c r="AM111" s="309"/>
    </row>
    <row r="112" spans="1:39">
      <c r="A112" s="32"/>
      <c r="B112" s="186" t="s">
        <v>144</v>
      </c>
      <c r="C112" s="187" t="s">
        <v>180</v>
      </c>
      <c r="D112" s="158"/>
      <c r="E112" s="159"/>
      <c r="F112" s="156">
        <v>0.2</v>
      </c>
      <c r="G112" s="157">
        <v>0.125</v>
      </c>
      <c r="H112" s="156">
        <v>0.3</v>
      </c>
      <c r="I112" s="155">
        <v>0.125</v>
      </c>
      <c r="J112" s="159"/>
      <c r="K112" s="159"/>
      <c r="L112" s="158"/>
      <c r="M112" s="159"/>
      <c r="N112" s="156">
        <v>0.1</v>
      </c>
      <c r="O112" s="155">
        <v>0.125</v>
      </c>
      <c r="P112" s="161"/>
      <c r="Q112" s="159"/>
      <c r="R112" s="159"/>
      <c r="S112" s="161"/>
      <c r="T112" s="161"/>
      <c r="U112" s="162"/>
      <c r="V112" s="161"/>
      <c r="W112" s="65">
        <v>0.91666666666666663</v>
      </c>
      <c r="X112" s="123">
        <v>0.25</v>
      </c>
      <c r="Y112" s="65">
        <v>0.91666666666666663</v>
      </c>
      <c r="Z112" s="123">
        <v>0.5</v>
      </c>
      <c r="AA112" s="67">
        <v>0.125</v>
      </c>
      <c r="AB112" s="309"/>
      <c r="AC112" s="309"/>
      <c r="AD112" s="309"/>
      <c r="AE112" s="309"/>
      <c r="AF112" s="309"/>
      <c r="AG112" s="309"/>
      <c r="AH112" s="309"/>
      <c r="AI112" s="309"/>
      <c r="AJ112" s="309"/>
      <c r="AK112" s="309"/>
      <c r="AL112" s="309"/>
      <c r="AM112" s="309"/>
    </row>
    <row r="113" spans="1:39">
      <c r="A113" s="32"/>
      <c r="B113" s="188"/>
      <c r="C113" s="187" t="s">
        <v>185</v>
      </c>
      <c r="D113" s="158"/>
      <c r="E113" s="159"/>
      <c r="F113" s="156">
        <v>0.1</v>
      </c>
      <c r="G113" s="157">
        <v>4.1666666666666664E-2</v>
      </c>
      <c r="H113" s="156">
        <v>0.2</v>
      </c>
      <c r="I113" s="155">
        <v>0.95833333333333337</v>
      </c>
      <c r="J113" s="159"/>
      <c r="K113" s="159"/>
      <c r="L113" s="158"/>
      <c r="M113" s="159"/>
      <c r="N113" s="156">
        <v>0.1</v>
      </c>
      <c r="O113" s="155">
        <v>0.125</v>
      </c>
      <c r="P113" s="161"/>
      <c r="Q113" s="159"/>
      <c r="R113" s="159"/>
      <c r="S113" s="161"/>
      <c r="T113" s="161"/>
      <c r="U113" s="160"/>
      <c r="V113" s="161"/>
      <c r="W113" s="65">
        <v>0</v>
      </c>
      <c r="X113" s="123">
        <v>0.1</v>
      </c>
      <c r="Y113" s="65">
        <v>8.3333333333333329E-2</v>
      </c>
      <c r="Z113" s="123">
        <v>0.5</v>
      </c>
      <c r="AA113" s="67">
        <v>8.3333333333333329E-2</v>
      </c>
      <c r="AB113" s="309"/>
      <c r="AC113" s="309"/>
      <c r="AD113" s="309"/>
      <c r="AE113" s="309"/>
      <c r="AF113" s="309"/>
      <c r="AG113" s="309"/>
      <c r="AH113" s="309"/>
      <c r="AI113" s="309"/>
      <c r="AJ113" s="309"/>
      <c r="AK113" s="309"/>
      <c r="AL113" s="309"/>
      <c r="AM113" s="309"/>
    </row>
    <row r="114" spans="1:39">
      <c r="A114" s="32"/>
      <c r="B114" s="188"/>
      <c r="C114" s="187" t="s">
        <v>196</v>
      </c>
      <c r="D114" s="158"/>
      <c r="E114" s="159"/>
      <c r="F114" s="156">
        <v>0.1</v>
      </c>
      <c r="G114" s="157">
        <v>8.3333333333333329E-2</v>
      </c>
      <c r="H114" s="156">
        <v>0.2</v>
      </c>
      <c r="I114" s="155">
        <v>0</v>
      </c>
      <c r="J114" s="159"/>
      <c r="K114" s="159"/>
      <c r="L114" s="158"/>
      <c r="M114" s="157">
        <v>8.3333333333333329E-2</v>
      </c>
      <c r="N114" s="156">
        <v>0.1</v>
      </c>
      <c r="O114" s="155">
        <v>8.3333333333333329E-2</v>
      </c>
      <c r="P114" s="161"/>
      <c r="Q114" s="159"/>
      <c r="R114" s="159"/>
      <c r="S114" s="161"/>
      <c r="T114" s="161"/>
      <c r="U114" s="160"/>
      <c r="V114" s="161"/>
      <c r="W114" s="65">
        <v>0</v>
      </c>
      <c r="X114" s="123">
        <v>0.25</v>
      </c>
      <c r="Y114" s="65">
        <v>8.3333333333333329E-2</v>
      </c>
      <c r="Z114" s="123">
        <v>0.5</v>
      </c>
      <c r="AA114" s="67">
        <v>8.3333333333333329E-2</v>
      </c>
      <c r="AB114" s="309"/>
      <c r="AC114" s="309"/>
      <c r="AD114" s="309"/>
      <c r="AE114" s="309"/>
      <c r="AF114" s="309"/>
      <c r="AG114" s="309"/>
      <c r="AH114" s="309"/>
      <c r="AI114" s="309"/>
      <c r="AJ114" s="309"/>
      <c r="AK114" s="309"/>
      <c r="AL114" s="309"/>
      <c r="AM114" s="309"/>
    </row>
    <row r="115" spans="1:39">
      <c r="A115" s="32"/>
      <c r="B115" s="188"/>
      <c r="C115" s="187" t="s">
        <v>197</v>
      </c>
      <c r="D115" s="158"/>
      <c r="E115" s="157">
        <v>4.1666666666666664E-2</v>
      </c>
      <c r="F115" s="156">
        <v>0.3</v>
      </c>
      <c r="G115" s="157">
        <v>4.1666666666666664E-2</v>
      </c>
      <c r="H115" s="156">
        <v>0.5</v>
      </c>
      <c r="I115" s="155">
        <v>8.3333333333333329E-2</v>
      </c>
      <c r="J115" s="159"/>
      <c r="K115" s="157">
        <v>8.3333333333333329E-2</v>
      </c>
      <c r="L115" s="158"/>
      <c r="M115" s="157">
        <v>4.1666666666666664E-2</v>
      </c>
      <c r="N115" s="156">
        <v>0.2</v>
      </c>
      <c r="O115" s="155">
        <v>4.1666666666666664E-2</v>
      </c>
      <c r="P115" s="161"/>
      <c r="Q115" s="159"/>
      <c r="R115" s="159"/>
      <c r="S115" s="157">
        <v>4.1666666666666664E-2</v>
      </c>
      <c r="T115" s="161"/>
      <c r="U115" s="155">
        <v>4.1666666666666664E-2</v>
      </c>
      <c r="V115" s="123">
        <v>0.01</v>
      </c>
      <c r="W115" s="65">
        <v>8.3333333333333329E-2</v>
      </c>
      <c r="X115" s="123">
        <v>0.25</v>
      </c>
      <c r="Y115" s="65">
        <v>8.3333333333333329E-2</v>
      </c>
      <c r="Z115" s="123">
        <v>0.5</v>
      </c>
      <c r="AA115" s="67">
        <v>8.3333333333333329E-2</v>
      </c>
      <c r="AB115" s="309"/>
      <c r="AC115" s="309"/>
      <c r="AD115" s="309"/>
      <c r="AE115" s="309"/>
      <c r="AF115" s="309"/>
      <c r="AG115" s="309"/>
      <c r="AH115" s="309"/>
      <c r="AI115" s="309"/>
      <c r="AJ115" s="309"/>
      <c r="AK115" s="309"/>
      <c r="AL115" s="309"/>
      <c r="AM115" s="309"/>
    </row>
    <row r="116" spans="1:39">
      <c r="A116" s="32"/>
      <c r="B116" s="188"/>
      <c r="C116" s="187" t="s">
        <v>145</v>
      </c>
      <c r="D116" s="156">
        <v>0.1</v>
      </c>
      <c r="E116" s="157">
        <v>8.3333333333333329E-2</v>
      </c>
      <c r="F116" s="156">
        <v>0.7</v>
      </c>
      <c r="G116" s="157">
        <v>8.3333333333333329E-2</v>
      </c>
      <c r="H116" s="156">
        <v>0.8</v>
      </c>
      <c r="I116" s="155">
        <v>8.3333333333333329E-2</v>
      </c>
      <c r="J116" s="159"/>
      <c r="K116" s="157">
        <v>8.3333333333333329E-2</v>
      </c>
      <c r="L116" s="158"/>
      <c r="M116" s="157">
        <v>8.3333333333333329E-2</v>
      </c>
      <c r="N116" s="156">
        <v>0.2</v>
      </c>
      <c r="O116" s="155">
        <v>8.3333333333333329E-2</v>
      </c>
      <c r="P116" s="161"/>
      <c r="Q116" s="157">
        <v>8.3333333333333329E-2</v>
      </c>
      <c r="R116" s="159"/>
      <c r="S116" s="157">
        <v>8.3333333333333329E-2</v>
      </c>
      <c r="T116" s="161"/>
      <c r="U116" s="155">
        <v>8.3333333333333329E-2</v>
      </c>
      <c r="V116" s="123">
        <v>0.25</v>
      </c>
      <c r="W116" s="65">
        <v>8.3333333333333329E-2</v>
      </c>
      <c r="X116" s="123">
        <v>0.5</v>
      </c>
      <c r="Y116" s="65">
        <v>8.3333333333333329E-2</v>
      </c>
      <c r="Z116" s="123">
        <v>0.5</v>
      </c>
      <c r="AA116" s="67">
        <v>8.3333333333333329E-2</v>
      </c>
      <c r="AB116" s="309"/>
      <c r="AC116" s="309"/>
      <c r="AD116" s="309"/>
      <c r="AE116" s="309"/>
      <c r="AF116" s="309"/>
      <c r="AG116" s="309"/>
      <c r="AH116" s="309"/>
      <c r="AI116" s="309"/>
      <c r="AJ116" s="309"/>
      <c r="AK116" s="309"/>
      <c r="AL116" s="309"/>
      <c r="AM116" s="309"/>
    </row>
    <row r="117" spans="1:39">
      <c r="A117" s="32"/>
      <c r="B117" s="164"/>
      <c r="C117" s="189" t="s">
        <v>146</v>
      </c>
      <c r="D117" s="166"/>
      <c r="E117" s="169"/>
      <c r="F117" s="168">
        <v>0.4</v>
      </c>
      <c r="G117" s="167">
        <v>0.125</v>
      </c>
      <c r="H117" s="168">
        <v>0.9</v>
      </c>
      <c r="I117" s="165">
        <v>0.125</v>
      </c>
      <c r="J117" s="169"/>
      <c r="K117" s="169"/>
      <c r="L117" s="190"/>
      <c r="M117" s="169"/>
      <c r="N117" s="168">
        <v>0.3</v>
      </c>
      <c r="O117" s="165">
        <v>0.125</v>
      </c>
      <c r="P117" s="171"/>
      <c r="Q117" s="169"/>
      <c r="R117" s="169"/>
      <c r="S117" s="171"/>
      <c r="T117" s="171"/>
      <c r="U117" s="165"/>
      <c r="V117" s="173">
        <v>0.01</v>
      </c>
      <c r="W117" s="174">
        <v>0.125</v>
      </c>
      <c r="X117" s="173">
        <v>0.1</v>
      </c>
      <c r="Y117" s="174">
        <v>0.125</v>
      </c>
      <c r="Z117" s="173">
        <v>0.5</v>
      </c>
      <c r="AA117" s="175">
        <v>0.125</v>
      </c>
      <c r="AB117" s="309"/>
      <c r="AC117" s="309"/>
      <c r="AD117" s="309"/>
      <c r="AE117" s="309"/>
      <c r="AF117" s="309"/>
      <c r="AG117" s="309"/>
      <c r="AH117" s="309"/>
      <c r="AI117" s="309"/>
      <c r="AJ117" s="309"/>
      <c r="AK117" s="309"/>
      <c r="AL117" s="309"/>
      <c r="AM117" s="309"/>
    </row>
    <row r="118" spans="1:39">
      <c r="A118" s="32"/>
      <c r="B118" s="191"/>
      <c r="C118" s="177" t="s">
        <v>122</v>
      </c>
      <c r="D118" s="179" t="s">
        <v>127</v>
      </c>
      <c r="E118" s="179" t="s">
        <v>124</v>
      </c>
      <c r="F118" s="181" t="s">
        <v>128</v>
      </c>
      <c r="G118" s="179" t="s">
        <v>124</v>
      </c>
      <c r="H118" s="179" t="s">
        <v>129</v>
      </c>
      <c r="I118" s="180" t="s">
        <v>124</v>
      </c>
      <c r="J118" s="178" t="s">
        <v>130</v>
      </c>
      <c r="K118" s="179" t="s">
        <v>124</v>
      </c>
      <c r="L118" s="179" t="s">
        <v>131</v>
      </c>
      <c r="M118" s="183" t="s">
        <v>124</v>
      </c>
      <c r="N118" s="182" t="s">
        <v>132</v>
      </c>
      <c r="O118" s="184" t="s">
        <v>124</v>
      </c>
      <c r="P118" s="183" t="s">
        <v>133</v>
      </c>
      <c r="Q118" s="183" t="s">
        <v>124</v>
      </c>
      <c r="R118" s="192" t="s">
        <v>134</v>
      </c>
      <c r="S118" s="183" t="s">
        <v>124</v>
      </c>
      <c r="T118" s="192" t="s">
        <v>135</v>
      </c>
      <c r="U118" s="184" t="s">
        <v>124</v>
      </c>
      <c r="V118" s="314"/>
      <c r="W118" s="309"/>
      <c r="X118" s="309"/>
      <c r="Y118" s="309"/>
      <c r="Z118" s="309"/>
      <c r="AA118" s="309"/>
      <c r="AB118" s="309"/>
      <c r="AC118" s="309"/>
      <c r="AD118" s="309"/>
      <c r="AE118" s="309"/>
      <c r="AF118" s="309"/>
      <c r="AG118" s="309"/>
      <c r="AH118" s="309"/>
      <c r="AI118" s="309"/>
      <c r="AJ118" s="309"/>
      <c r="AK118" s="309"/>
      <c r="AL118" s="309"/>
      <c r="AM118" s="309"/>
    </row>
    <row r="119" spans="1:39">
      <c r="A119" s="32"/>
      <c r="B119" s="154" t="s">
        <v>148</v>
      </c>
      <c r="C119" s="187" t="s">
        <v>212</v>
      </c>
      <c r="D119" s="158"/>
      <c r="E119" s="159"/>
      <c r="F119" s="156">
        <v>0.1</v>
      </c>
      <c r="G119" s="157">
        <v>0.125</v>
      </c>
      <c r="H119" s="156">
        <v>0.2</v>
      </c>
      <c r="I119" s="155">
        <v>0.125</v>
      </c>
      <c r="J119" s="159"/>
      <c r="K119" s="161"/>
      <c r="L119" s="191"/>
      <c r="M119" s="159"/>
      <c r="N119" s="156">
        <v>0.1</v>
      </c>
      <c r="O119" s="155">
        <v>0.125</v>
      </c>
      <c r="P119" s="161"/>
      <c r="Q119" s="161"/>
      <c r="R119" s="161"/>
      <c r="S119" s="161"/>
      <c r="T119" s="161"/>
      <c r="U119" s="162"/>
      <c r="V119" s="309"/>
      <c r="W119" s="309"/>
      <c r="X119" s="309"/>
      <c r="Y119" s="309"/>
      <c r="Z119" s="309"/>
      <c r="AA119" s="309"/>
      <c r="AB119" s="309"/>
      <c r="AC119" s="309"/>
      <c r="AD119" s="309"/>
      <c r="AE119" s="309"/>
      <c r="AF119" s="309"/>
      <c r="AG119" s="309"/>
      <c r="AH119" s="309"/>
      <c r="AI119" s="309"/>
      <c r="AJ119" s="309"/>
      <c r="AK119" s="309"/>
      <c r="AL119" s="309"/>
      <c r="AM119" s="309"/>
    </row>
    <row r="120" spans="1:39">
      <c r="A120" s="32"/>
      <c r="B120" s="164"/>
      <c r="C120" s="189" t="s">
        <v>213</v>
      </c>
      <c r="D120" s="168">
        <v>0.1</v>
      </c>
      <c r="E120" s="167">
        <v>0.125</v>
      </c>
      <c r="F120" s="168">
        <v>0.4</v>
      </c>
      <c r="G120" s="167">
        <v>0.125</v>
      </c>
      <c r="H120" s="168">
        <v>1</v>
      </c>
      <c r="I120" s="165">
        <v>0.125</v>
      </c>
      <c r="J120" s="169"/>
      <c r="K120" s="166"/>
      <c r="L120" s="168">
        <v>0.2</v>
      </c>
      <c r="M120" s="167">
        <v>0.125</v>
      </c>
      <c r="N120" s="168">
        <v>0.7</v>
      </c>
      <c r="O120" s="165">
        <v>0.125</v>
      </c>
      <c r="P120" s="171"/>
      <c r="Q120" s="171"/>
      <c r="R120" s="168">
        <v>0.1</v>
      </c>
      <c r="S120" s="167">
        <v>0.125</v>
      </c>
      <c r="T120" s="168">
        <v>0.2</v>
      </c>
      <c r="U120" s="165">
        <v>0.125</v>
      </c>
      <c r="V120" s="309"/>
      <c r="W120" s="309"/>
      <c r="X120" s="309"/>
      <c r="Y120" s="309"/>
      <c r="Z120" s="309"/>
      <c r="AA120" s="309"/>
      <c r="AB120" s="309"/>
      <c r="AC120" s="309"/>
      <c r="AD120" s="309"/>
      <c r="AE120" s="309"/>
      <c r="AF120" s="309"/>
      <c r="AG120" s="309"/>
      <c r="AH120" s="309"/>
      <c r="AI120" s="309"/>
      <c r="AJ120" s="309"/>
      <c r="AK120" s="309"/>
      <c r="AL120" s="309"/>
      <c r="AM120" s="309"/>
    </row>
    <row r="121" spans="1:39">
      <c r="A121" s="32"/>
      <c r="B121" s="176"/>
      <c r="C121" s="177" t="s">
        <v>122</v>
      </c>
      <c r="D121" s="178" t="s">
        <v>130</v>
      </c>
      <c r="E121" s="179" t="s">
        <v>124</v>
      </c>
      <c r="F121" s="179" t="s">
        <v>131</v>
      </c>
      <c r="G121" s="179" t="s">
        <v>124</v>
      </c>
      <c r="H121" s="178" t="s">
        <v>132</v>
      </c>
      <c r="I121" s="180" t="s">
        <v>124</v>
      </c>
      <c r="J121" s="179" t="s">
        <v>133</v>
      </c>
      <c r="K121" s="179" t="s">
        <v>124</v>
      </c>
      <c r="L121" s="194" t="s">
        <v>134</v>
      </c>
      <c r="M121" s="183" t="s">
        <v>124</v>
      </c>
      <c r="N121" s="192" t="s">
        <v>135</v>
      </c>
      <c r="O121" s="184" t="s">
        <v>124</v>
      </c>
      <c r="P121" s="192" t="s">
        <v>136</v>
      </c>
      <c r="Q121" s="183" t="s">
        <v>124</v>
      </c>
      <c r="R121" s="192" t="s">
        <v>137</v>
      </c>
      <c r="S121" s="183" t="s">
        <v>124</v>
      </c>
      <c r="T121" s="192" t="s">
        <v>138</v>
      </c>
      <c r="U121" s="184" t="s">
        <v>124</v>
      </c>
      <c r="V121" s="309"/>
      <c r="W121" s="309"/>
      <c r="X121" s="309"/>
      <c r="Y121" s="309"/>
      <c r="Z121" s="309"/>
      <c r="AA121" s="309"/>
      <c r="AB121" s="309"/>
      <c r="AC121" s="309"/>
      <c r="AD121" s="309"/>
      <c r="AE121" s="309"/>
      <c r="AF121" s="309"/>
      <c r="AG121" s="309"/>
      <c r="AH121" s="309"/>
      <c r="AI121" s="309"/>
      <c r="AJ121" s="309"/>
      <c r="AK121" s="309"/>
      <c r="AL121" s="309"/>
      <c r="AM121" s="309"/>
    </row>
    <row r="122" spans="1:39">
      <c r="A122" s="32"/>
      <c r="B122" s="195" t="s">
        <v>150</v>
      </c>
      <c r="C122" s="193" t="s">
        <v>214</v>
      </c>
      <c r="D122" s="166"/>
      <c r="E122" s="169"/>
      <c r="F122" s="169"/>
      <c r="G122" s="166"/>
      <c r="H122" s="107">
        <v>0.1</v>
      </c>
      <c r="I122" s="165">
        <v>0.125</v>
      </c>
      <c r="J122" s="169"/>
      <c r="K122" s="166"/>
      <c r="L122" s="166"/>
      <c r="M122" s="169"/>
      <c r="N122" s="169"/>
      <c r="O122" s="172"/>
      <c r="P122" s="171"/>
      <c r="Q122" s="171"/>
      <c r="R122" s="171"/>
      <c r="S122" s="171"/>
      <c r="T122" s="171"/>
      <c r="U122" s="171"/>
      <c r="V122" s="309"/>
      <c r="W122" s="309"/>
      <c r="X122" s="309"/>
      <c r="Y122" s="309"/>
      <c r="Z122" s="309"/>
      <c r="AA122" s="309"/>
      <c r="AB122" s="309"/>
      <c r="AC122" s="309"/>
      <c r="AD122" s="309"/>
      <c r="AE122" s="309"/>
      <c r="AF122" s="309"/>
      <c r="AG122" s="309"/>
      <c r="AH122" s="309"/>
      <c r="AI122" s="309"/>
      <c r="AJ122" s="309"/>
      <c r="AK122" s="309"/>
      <c r="AL122" s="309"/>
      <c r="AM122" s="309"/>
    </row>
    <row r="123" spans="1:39">
      <c r="A123" s="32"/>
      <c r="B123" s="202"/>
      <c r="C123" s="196"/>
      <c r="D123" s="138"/>
      <c r="E123" s="139"/>
      <c r="F123" s="139"/>
      <c r="G123" s="139"/>
      <c r="H123" s="139"/>
      <c r="I123" s="139"/>
    </row>
    <row r="124" spans="1:39">
      <c r="A124" s="28"/>
      <c r="B124" s="119">
        <v>0.14583333333333334</v>
      </c>
      <c r="C124" s="140" t="s">
        <v>207</v>
      </c>
      <c r="D124" s="121" t="s">
        <v>215</v>
      </c>
      <c r="E124" s="310" t="s">
        <v>216</v>
      </c>
      <c r="F124" s="311"/>
      <c r="G124" s="311"/>
      <c r="H124" s="311"/>
      <c r="I124" s="311"/>
    </row>
    <row r="125" spans="1:39">
      <c r="B125" s="238"/>
      <c r="C125" s="142" t="s">
        <v>122</v>
      </c>
      <c r="D125" s="143" t="s">
        <v>123</v>
      </c>
      <c r="E125" s="144" t="s">
        <v>124</v>
      </c>
      <c r="F125" s="144" t="s">
        <v>125</v>
      </c>
      <c r="G125" s="144" t="s">
        <v>124</v>
      </c>
      <c r="H125" s="144" t="s">
        <v>126</v>
      </c>
      <c r="I125" s="145" t="s">
        <v>124</v>
      </c>
      <c r="J125" s="144" t="s">
        <v>127</v>
      </c>
      <c r="K125" s="144" t="s">
        <v>124</v>
      </c>
      <c r="L125" s="146" t="s">
        <v>128</v>
      </c>
      <c r="M125" s="144" t="s">
        <v>124</v>
      </c>
      <c r="N125" s="144" t="s">
        <v>129</v>
      </c>
      <c r="O125" s="147" t="s">
        <v>124</v>
      </c>
      <c r="P125" s="148" t="s">
        <v>130</v>
      </c>
      <c r="Q125" s="149" t="s">
        <v>124</v>
      </c>
      <c r="R125" s="149" t="s">
        <v>131</v>
      </c>
      <c r="S125" s="149" t="s">
        <v>124</v>
      </c>
      <c r="T125" s="148" t="s">
        <v>132</v>
      </c>
      <c r="U125" s="147" t="s">
        <v>124</v>
      </c>
      <c r="V125" s="150" t="s">
        <v>133</v>
      </c>
      <c r="W125" s="150" t="s">
        <v>124</v>
      </c>
      <c r="X125" s="150" t="s">
        <v>134</v>
      </c>
      <c r="Y125" s="150" t="s">
        <v>124</v>
      </c>
      <c r="Z125" s="150" t="s">
        <v>135</v>
      </c>
      <c r="AA125" s="152" t="s">
        <v>124</v>
      </c>
      <c r="AB125" s="150" t="s">
        <v>136</v>
      </c>
      <c r="AC125" s="150" t="s">
        <v>124</v>
      </c>
      <c r="AD125" s="150" t="s">
        <v>137</v>
      </c>
      <c r="AE125" s="150" t="s">
        <v>124</v>
      </c>
      <c r="AF125" s="150" t="s">
        <v>138</v>
      </c>
      <c r="AG125" s="152" t="s">
        <v>124</v>
      </c>
      <c r="AH125" s="153" t="s">
        <v>139</v>
      </c>
      <c r="AI125" s="150" t="s">
        <v>124</v>
      </c>
      <c r="AJ125" s="153" t="s">
        <v>140</v>
      </c>
      <c r="AK125" s="150" t="s">
        <v>124</v>
      </c>
      <c r="AL125" s="153" t="s">
        <v>143</v>
      </c>
      <c r="AM125" s="152" t="s">
        <v>124</v>
      </c>
    </row>
    <row r="126" spans="1:39">
      <c r="B126" s="239" t="s">
        <v>142</v>
      </c>
      <c r="C126" s="155">
        <v>0.875</v>
      </c>
      <c r="D126" s="156">
        <v>0.3</v>
      </c>
      <c r="E126" s="157">
        <v>9.7222222222222224E-2</v>
      </c>
      <c r="F126" s="156">
        <v>0.8</v>
      </c>
      <c r="G126" s="157">
        <v>6.25E-2</v>
      </c>
      <c r="H126" s="156">
        <v>1</v>
      </c>
      <c r="I126" s="155">
        <v>0.95486111111111116</v>
      </c>
      <c r="J126" s="156">
        <v>0.1</v>
      </c>
      <c r="K126" s="157">
        <v>0.10416666666666667</v>
      </c>
      <c r="L126" s="156">
        <v>0.3</v>
      </c>
      <c r="M126" s="157">
        <v>0.11805555555555555</v>
      </c>
      <c r="N126" s="156">
        <v>0.6</v>
      </c>
      <c r="O126" s="155">
        <v>0.125</v>
      </c>
      <c r="P126" s="158"/>
      <c r="Q126" s="159"/>
      <c r="R126" s="158"/>
      <c r="S126" s="159"/>
      <c r="T126" s="156">
        <v>0.1</v>
      </c>
      <c r="U126" s="155">
        <v>9.7222222222222224E-2</v>
      </c>
      <c r="V126" s="158"/>
      <c r="W126" s="159"/>
      <c r="X126" s="158"/>
      <c r="Y126" s="159"/>
      <c r="Z126" s="158"/>
      <c r="AA126" s="160"/>
      <c r="AB126" s="161"/>
      <c r="AC126" s="161"/>
      <c r="AD126" s="161"/>
      <c r="AE126" s="161"/>
      <c r="AF126" s="161"/>
      <c r="AG126" s="162"/>
      <c r="AH126" s="123">
        <v>0.25</v>
      </c>
      <c r="AI126" s="65">
        <v>0.125</v>
      </c>
      <c r="AJ126" s="123">
        <v>1</v>
      </c>
      <c r="AK126" s="65">
        <v>0.125</v>
      </c>
      <c r="AL126" s="123">
        <v>2</v>
      </c>
      <c r="AM126" s="67">
        <v>0.125</v>
      </c>
    </row>
    <row r="127" spans="1:39">
      <c r="B127" s="163"/>
      <c r="C127" s="155">
        <v>0.91666666666666663</v>
      </c>
      <c r="D127" s="156">
        <v>0.2</v>
      </c>
      <c r="E127" s="157">
        <v>0.10069444444444445</v>
      </c>
      <c r="F127" s="156">
        <v>0.4</v>
      </c>
      <c r="G127" s="157">
        <v>0.16666666666666666</v>
      </c>
      <c r="H127" s="156">
        <v>0.5</v>
      </c>
      <c r="I127" s="155">
        <v>0.16666666666666666</v>
      </c>
      <c r="J127" s="158"/>
      <c r="K127" s="159"/>
      <c r="L127" s="156">
        <v>0.2</v>
      </c>
      <c r="M127" s="157">
        <v>0.16666666666666666</v>
      </c>
      <c r="N127" s="156">
        <v>0.3</v>
      </c>
      <c r="O127" s="155">
        <v>0.16666666666666666</v>
      </c>
      <c r="P127" s="158"/>
      <c r="Q127" s="159"/>
      <c r="R127" s="158"/>
      <c r="S127" s="159"/>
      <c r="T127" s="156">
        <v>0.1</v>
      </c>
      <c r="U127" s="155">
        <v>0.1076388888888889</v>
      </c>
      <c r="V127" s="159"/>
      <c r="W127" s="161"/>
      <c r="X127" s="158"/>
      <c r="Y127" s="159"/>
      <c r="Z127" s="158"/>
      <c r="AA127" s="160"/>
      <c r="AB127" s="161"/>
      <c r="AC127" s="161"/>
      <c r="AD127" s="161"/>
      <c r="AE127" s="161"/>
      <c r="AF127" s="161"/>
      <c r="AG127" s="162"/>
      <c r="AH127" s="123">
        <v>0.1</v>
      </c>
      <c r="AI127" s="65">
        <v>0.16666666666666666</v>
      </c>
      <c r="AJ127" s="123">
        <v>0.5</v>
      </c>
      <c r="AK127" s="65">
        <v>0.16666666666666666</v>
      </c>
      <c r="AL127" s="123">
        <v>1.5</v>
      </c>
      <c r="AM127" s="67">
        <v>0.16666666666666666</v>
      </c>
    </row>
    <row r="128" spans="1:39">
      <c r="B128" s="163"/>
      <c r="C128" s="155">
        <v>0.95833333333333337</v>
      </c>
      <c r="D128" s="156">
        <v>0.1</v>
      </c>
      <c r="E128" s="157">
        <v>0.20833333333333334</v>
      </c>
      <c r="F128" s="156">
        <v>0.1</v>
      </c>
      <c r="G128" s="157">
        <v>0.20833333333333334</v>
      </c>
      <c r="H128" s="156">
        <v>0.4</v>
      </c>
      <c r="I128" s="155">
        <v>0.20833333333333334</v>
      </c>
      <c r="J128" s="156">
        <v>0.1</v>
      </c>
      <c r="K128" s="157">
        <v>0.20833333333333334</v>
      </c>
      <c r="L128" s="156">
        <v>0.2</v>
      </c>
      <c r="M128" s="157">
        <v>0.12847222222222221</v>
      </c>
      <c r="N128" s="156">
        <v>0.3</v>
      </c>
      <c r="O128" s="155">
        <v>0.20833333333333334</v>
      </c>
      <c r="P128" s="158"/>
      <c r="Q128" s="159"/>
      <c r="R128" s="158"/>
      <c r="S128" s="157">
        <v>0.16666666666666666</v>
      </c>
      <c r="T128" s="156">
        <v>0.2</v>
      </c>
      <c r="U128" s="155">
        <v>0.20833333333333334</v>
      </c>
      <c r="V128" s="159"/>
      <c r="W128" s="161"/>
      <c r="X128" s="158"/>
      <c r="Y128" s="159"/>
      <c r="Z128" s="156">
        <v>0.1</v>
      </c>
      <c r="AA128" s="155">
        <v>0.20833333333333334</v>
      </c>
      <c r="AB128" s="161"/>
      <c r="AC128" s="161"/>
      <c r="AD128" s="161"/>
      <c r="AE128" s="161"/>
      <c r="AF128" s="161"/>
      <c r="AG128" s="162"/>
      <c r="AH128" s="123">
        <v>0.1</v>
      </c>
      <c r="AI128" s="65">
        <v>0.10416666666666667</v>
      </c>
      <c r="AJ128" s="123">
        <v>0.5</v>
      </c>
      <c r="AK128" s="65">
        <v>0.19444444444444445</v>
      </c>
      <c r="AL128" s="123">
        <v>1.5</v>
      </c>
      <c r="AM128" s="67">
        <v>9.0277777777777776E-2</v>
      </c>
    </row>
    <row r="129" spans="2:39">
      <c r="B129" s="163"/>
      <c r="C129" s="155">
        <v>1</v>
      </c>
      <c r="D129" s="156">
        <v>1</v>
      </c>
      <c r="E129" s="157">
        <v>9.7222222222222224E-2</v>
      </c>
      <c r="F129" s="156">
        <v>1</v>
      </c>
      <c r="G129" s="157">
        <v>2.4305555555555556E-2</v>
      </c>
      <c r="H129" s="156">
        <v>1</v>
      </c>
      <c r="I129" s="155">
        <v>1.7361111111111112E-2</v>
      </c>
      <c r="J129" s="156">
        <v>0.4</v>
      </c>
      <c r="K129" s="157">
        <v>6.5972222222222224E-2</v>
      </c>
      <c r="L129" s="156">
        <v>1</v>
      </c>
      <c r="M129" s="157">
        <v>4.5138888888888888E-2</v>
      </c>
      <c r="N129" s="156">
        <v>1</v>
      </c>
      <c r="O129" s="155">
        <v>3.4722222222222224E-2</v>
      </c>
      <c r="P129" s="156">
        <v>0.1</v>
      </c>
      <c r="Q129" s="157">
        <v>9.375E-2</v>
      </c>
      <c r="R129" s="156">
        <v>0.5</v>
      </c>
      <c r="S129" s="157">
        <v>0.10069444444444445</v>
      </c>
      <c r="T129" s="156">
        <v>1</v>
      </c>
      <c r="U129" s="155">
        <v>8.3333333333333329E-2</v>
      </c>
      <c r="V129" s="159"/>
      <c r="W129" s="161"/>
      <c r="X129" s="156">
        <v>0.4</v>
      </c>
      <c r="Y129" s="157">
        <v>9.0277777777777776E-2</v>
      </c>
      <c r="Z129" s="156">
        <v>0.7</v>
      </c>
      <c r="AA129" s="155">
        <v>7.9861111111111105E-2</v>
      </c>
      <c r="AB129" s="161"/>
      <c r="AC129" s="161"/>
      <c r="AD129" s="161"/>
      <c r="AE129" s="161"/>
      <c r="AF129" s="156">
        <v>0.1</v>
      </c>
      <c r="AG129" s="155">
        <v>8.3333333333333329E-2</v>
      </c>
      <c r="AH129" s="123">
        <v>0.25</v>
      </c>
      <c r="AI129" s="65">
        <v>8.6805555555555552E-2</v>
      </c>
      <c r="AJ129" s="123">
        <v>2</v>
      </c>
      <c r="AK129" s="65">
        <v>9.7222222222222224E-2</v>
      </c>
      <c r="AL129" s="123">
        <v>2.5</v>
      </c>
      <c r="AM129" s="67">
        <v>8.6805555555555552E-2</v>
      </c>
    </row>
    <row r="130" spans="2:39">
      <c r="B130" s="163"/>
      <c r="C130" s="155">
        <v>4.1666666666666664E-2</v>
      </c>
      <c r="D130" s="156">
        <v>1</v>
      </c>
      <c r="E130" s="157">
        <v>5.9027777777777776E-2</v>
      </c>
      <c r="F130" s="156">
        <v>1</v>
      </c>
      <c r="G130" s="157">
        <v>5.2083333333333336E-2</v>
      </c>
      <c r="H130" s="156">
        <v>1</v>
      </c>
      <c r="I130" s="155">
        <v>5.2083333333333336E-2</v>
      </c>
      <c r="J130" s="156">
        <v>1</v>
      </c>
      <c r="K130" s="157">
        <v>7.9861111111111105E-2</v>
      </c>
      <c r="L130" s="156">
        <v>1</v>
      </c>
      <c r="M130" s="157">
        <v>6.25E-2</v>
      </c>
      <c r="N130" s="156">
        <v>1</v>
      </c>
      <c r="O130" s="155">
        <v>5.5555555555555552E-2</v>
      </c>
      <c r="P130" s="156">
        <v>0.6</v>
      </c>
      <c r="Q130" s="157">
        <v>8.6805555555555552E-2</v>
      </c>
      <c r="R130" s="156">
        <v>1</v>
      </c>
      <c r="S130" s="157">
        <v>7.9861111111111105E-2</v>
      </c>
      <c r="T130" s="156">
        <v>1</v>
      </c>
      <c r="U130" s="155">
        <v>8.6805555555555552E-2</v>
      </c>
      <c r="V130" s="156">
        <v>0.2</v>
      </c>
      <c r="W130" s="157">
        <v>8.6805555555555552E-2</v>
      </c>
      <c r="X130" s="156">
        <v>0.5</v>
      </c>
      <c r="Y130" s="157">
        <v>0.1076388888888889</v>
      </c>
      <c r="Z130" s="117">
        <v>0.7</v>
      </c>
      <c r="AA130" s="226">
        <v>0.10416666666666667</v>
      </c>
      <c r="AB130" s="161"/>
      <c r="AC130" s="161"/>
      <c r="AD130" s="161"/>
      <c r="AE130" s="161"/>
      <c r="AF130" s="156"/>
      <c r="AG130" s="155"/>
      <c r="AH130" s="123">
        <v>1.5</v>
      </c>
      <c r="AI130" s="65">
        <v>9.0277777777777776E-2</v>
      </c>
      <c r="AJ130" s="123">
        <v>2.5</v>
      </c>
      <c r="AK130" s="65">
        <v>0.125</v>
      </c>
      <c r="AL130" s="123">
        <v>3</v>
      </c>
      <c r="AM130" s="67">
        <v>0.1076388888888889</v>
      </c>
    </row>
    <row r="131" spans="2:39">
      <c r="B131" s="164"/>
      <c r="C131" s="165">
        <v>8.3333333333333329E-2</v>
      </c>
      <c r="D131" s="166"/>
      <c r="E131" s="169"/>
      <c r="F131" s="168">
        <v>0.4</v>
      </c>
      <c r="G131" s="167">
        <v>0.125</v>
      </c>
      <c r="H131" s="168">
        <v>0.9</v>
      </c>
      <c r="I131" s="165">
        <v>0.125</v>
      </c>
      <c r="J131" s="166"/>
      <c r="K131" s="169"/>
      <c r="L131" s="166"/>
      <c r="M131" s="169"/>
      <c r="N131" s="168">
        <v>0.3</v>
      </c>
      <c r="O131" s="165">
        <v>0.125</v>
      </c>
      <c r="P131" s="166"/>
      <c r="Q131" s="169"/>
      <c r="R131" s="166"/>
      <c r="S131" s="169"/>
      <c r="T131" s="166"/>
      <c r="U131" s="170"/>
      <c r="V131" s="171"/>
      <c r="W131" s="171"/>
      <c r="X131" s="166"/>
      <c r="Y131" s="169"/>
      <c r="Z131" s="166"/>
      <c r="AA131" s="170"/>
      <c r="AB131" s="171"/>
      <c r="AC131" s="171"/>
      <c r="AD131" s="171"/>
      <c r="AE131" s="171"/>
      <c r="AF131" s="171"/>
      <c r="AG131" s="172"/>
      <c r="AH131" s="173">
        <v>0.01</v>
      </c>
      <c r="AI131" s="174">
        <v>0.125</v>
      </c>
      <c r="AJ131" s="173">
        <v>0.25</v>
      </c>
      <c r="AK131" s="174">
        <v>0.125</v>
      </c>
      <c r="AL131" s="173">
        <v>0.5</v>
      </c>
      <c r="AM131" s="175">
        <v>0.33333333333333331</v>
      </c>
    </row>
    <row r="132" spans="2:39">
      <c r="B132" s="176"/>
      <c r="C132" s="177" t="s">
        <v>122</v>
      </c>
      <c r="D132" s="178" t="s">
        <v>123</v>
      </c>
      <c r="E132" s="179" t="s">
        <v>124</v>
      </c>
      <c r="F132" s="179" t="s">
        <v>125</v>
      </c>
      <c r="G132" s="179" t="s">
        <v>124</v>
      </c>
      <c r="H132" s="179" t="s">
        <v>126</v>
      </c>
      <c r="I132" s="180" t="s">
        <v>124</v>
      </c>
      <c r="J132" s="179" t="s">
        <v>127</v>
      </c>
      <c r="K132" s="179" t="s">
        <v>124</v>
      </c>
      <c r="L132" s="181" t="s">
        <v>128</v>
      </c>
      <c r="M132" s="179" t="s">
        <v>124</v>
      </c>
      <c r="N132" s="179" t="s">
        <v>129</v>
      </c>
      <c r="O132" s="180" t="s">
        <v>124</v>
      </c>
      <c r="P132" s="182" t="s">
        <v>130</v>
      </c>
      <c r="Q132" s="183" t="s">
        <v>124</v>
      </c>
      <c r="R132" s="183" t="s">
        <v>131</v>
      </c>
      <c r="S132" s="183" t="s">
        <v>124</v>
      </c>
      <c r="T132" s="182" t="s">
        <v>132</v>
      </c>
      <c r="U132" s="184" t="s">
        <v>124</v>
      </c>
      <c r="V132" s="185" t="s">
        <v>139</v>
      </c>
      <c r="W132" s="183" t="s">
        <v>124</v>
      </c>
      <c r="X132" s="185" t="s">
        <v>140</v>
      </c>
      <c r="Y132" s="183" t="s">
        <v>124</v>
      </c>
      <c r="Z132" s="185" t="s">
        <v>143</v>
      </c>
      <c r="AA132" s="184" t="s">
        <v>124</v>
      </c>
      <c r="AB132" s="314"/>
      <c r="AC132" s="309"/>
      <c r="AD132" s="309"/>
      <c r="AE132" s="309"/>
      <c r="AF132" s="309"/>
      <c r="AG132" s="309"/>
      <c r="AH132" s="309"/>
      <c r="AI132" s="309"/>
      <c r="AJ132" s="309"/>
      <c r="AK132" s="309"/>
      <c r="AL132" s="309"/>
      <c r="AM132" s="309"/>
    </row>
    <row r="133" spans="2:39">
      <c r="B133" s="186" t="s">
        <v>144</v>
      </c>
      <c r="C133" s="187" t="s">
        <v>180</v>
      </c>
      <c r="D133" s="158"/>
      <c r="E133" s="159"/>
      <c r="F133" s="156">
        <v>0.2</v>
      </c>
      <c r="G133" s="157">
        <v>0.125</v>
      </c>
      <c r="H133" s="156">
        <v>0.3</v>
      </c>
      <c r="I133" s="155">
        <v>0.125</v>
      </c>
      <c r="J133" s="159"/>
      <c r="K133" s="159"/>
      <c r="L133" s="158"/>
      <c r="M133" s="159"/>
      <c r="N133" s="156">
        <v>0.1</v>
      </c>
      <c r="O133" s="155">
        <v>0.125</v>
      </c>
      <c r="P133" s="161"/>
      <c r="Q133" s="159"/>
      <c r="R133" s="159"/>
      <c r="S133" s="161"/>
      <c r="T133" s="161"/>
      <c r="U133" s="162"/>
      <c r="V133" s="161"/>
      <c r="W133" s="65">
        <v>0.91666666666666663</v>
      </c>
      <c r="X133" s="123">
        <v>0.25</v>
      </c>
      <c r="Y133" s="65">
        <v>0.91666666666666663</v>
      </c>
      <c r="Z133" s="123">
        <v>0.5</v>
      </c>
      <c r="AA133" s="67">
        <v>0.125</v>
      </c>
      <c r="AB133" s="309"/>
      <c r="AC133" s="309"/>
      <c r="AD133" s="309"/>
      <c r="AE133" s="309"/>
      <c r="AF133" s="309"/>
      <c r="AG133" s="309"/>
      <c r="AH133" s="309"/>
      <c r="AI133" s="309"/>
      <c r="AJ133" s="309"/>
      <c r="AK133" s="309"/>
      <c r="AL133" s="309"/>
      <c r="AM133" s="309"/>
    </row>
    <row r="134" spans="2:39">
      <c r="B134" s="163"/>
      <c r="C134" s="187" t="s">
        <v>185</v>
      </c>
      <c r="D134" s="158"/>
      <c r="E134" s="159"/>
      <c r="F134" s="156">
        <v>0.1</v>
      </c>
      <c r="G134" s="157">
        <v>4.1666666666666664E-2</v>
      </c>
      <c r="H134" s="156">
        <v>0.2</v>
      </c>
      <c r="I134" s="155">
        <v>0.95833333333333337</v>
      </c>
      <c r="J134" s="159"/>
      <c r="K134" s="159"/>
      <c r="L134" s="158"/>
      <c r="M134" s="159"/>
      <c r="N134" s="156">
        <v>0.1</v>
      </c>
      <c r="O134" s="155">
        <v>0.125</v>
      </c>
      <c r="P134" s="161"/>
      <c r="Q134" s="159"/>
      <c r="R134" s="159"/>
      <c r="S134" s="161"/>
      <c r="T134" s="161"/>
      <c r="U134" s="160"/>
      <c r="V134" s="161"/>
      <c r="W134" s="65">
        <v>0</v>
      </c>
      <c r="X134" s="123">
        <v>0.1</v>
      </c>
      <c r="Y134" s="65">
        <v>8.3333333333333329E-2</v>
      </c>
      <c r="Z134" s="123">
        <v>0.5</v>
      </c>
      <c r="AA134" s="67">
        <v>8.3333333333333329E-2</v>
      </c>
      <c r="AB134" s="309"/>
      <c r="AC134" s="309"/>
      <c r="AD134" s="309"/>
      <c r="AE134" s="309"/>
      <c r="AF134" s="309"/>
      <c r="AG134" s="309"/>
      <c r="AH134" s="309"/>
      <c r="AI134" s="309"/>
      <c r="AJ134" s="309"/>
      <c r="AK134" s="309"/>
      <c r="AL134" s="309"/>
      <c r="AM134" s="309"/>
    </row>
    <row r="135" spans="2:39">
      <c r="B135" s="163"/>
      <c r="C135" s="187" t="s">
        <v>196</v>
      </c>
      <c r="D135" s="158"/>
      <c r="E135" s="159"/>
      <c r="F135" s="156">
        <v>0.1</v>
      </c>
      <c r="G135" s="157">
        <v>8.3333333333333329E-2</v>
      </c>
      <c r="H135" s="156">
        <v>0.2</v>
      </c>
      <c r="I135" s="155">
        <v>0</v>
      </c>
      <c r="J135" s="159"/>
      <c r="K135" s="159"/>
      <c r="L135" s="158"/>
      <c r="M135" s="157">
        <v>8.3333333333333329E-2</v>
      </c>
      <c r="N135" s="156">
        <v>0.1</v>
      </c>
      <c r="O135" s="155">
        <v>8.3333333333333329E-2</v>
      </c>
      <c r="P135" s="161"/>
      <c r="Q135" s="159"/>
      <c r="R135" s="159"/>
      <c r="S135" s="161"/>
      <c r="T135" s="161"/>
      <c r="U135" s="160"/>
      <c r="V135" s="161"/>
      <c r="W135" s="65">
        <v>0</v>
      </c>
      <c r="X135" s="123">
        <v>0.25</v>
      </c>
      <c r="Y135" s="65">
        <v>8.3333333333333329E-2</v>
      </c>
      <c r="Z135" s="123">
        <v>0.5</v>
      </c>
      <c r="AA135" s="67">
        <v>8.3333333333333329E-2</v>
      </c>
      <c r="AB135" s="309"/>
      <c r="AC135" s="309"/>
      <c r="AD135" s="309"/>
      <c r="AE135" s="309"/>
      <c r="AF135" s="309"/>
      <c r="AG135" s="309"/>
      <c r="AH135" s="309"/>
      <c r="AI135" s="309"/>
      <c r="AJ135" s="309"/>
      <c r="AK135" s="309"/>
      <c r="AL135" s="309"/>
      <c r="AM135" s="309"/>
    </row>
    <row r="136" spans="2:39">
      <c r="B136" s="163"/>
      <c r="C136" s="187" t="s">
        <v>197</v>
      </c>
      <c r="D136" s="158"/>
      <c r="E136" s="157">
        <v>4.1666666666666664E-2</v>
      </c>
      <c r="F136" s="156">
        <v>0.3</v>
      </c>
      <c r="G136" s="157">
        <v>4.1666666666666664E-2</v>
      </c>
      <c r="H136" s="156">
        <v>0.5</v>
      </c>
      <c r="I136" s="155">
        <v>8.3333333333333329E-2</v>
      </c>
      <c r="J136" s="159"/>
      <c r="K136" s="157">
        <v>8.3333333333333329E-2</v>
      </c>
      <c r="L136" s="158"/>
      <c r="M136" s="157">
        <v>4.1666666666666664E-2</v>
      </c>
      <c r="N136" s="156">
        <v>0.2</v>
      </c>
      <c r="O136" s="155">
        <v>4.1666666666666664E-2</v>
      </c>
      <c r="P136" s="161"/>
      <c r="Q136" s="159"/>
      <c r="R136" s="159"/>
      <c r="S136" s="157">
        <v>4.1666666666666664E-2</v>
      </c>
      <c r="T136" s="161"/>
      <c r="U136" s="155">
        <v>4.1666666666666664E-2</v>
      </c>
      <c r="V136" s="123">
        <v>0.01</v>
      </c>
      <c r="W136" s="65">
        <v>8.3333333333333329E-2</v>
      </c>
      <c r="X136" s="123">
        <v>0.25</v>
      </c>
      <c r="Y136" s="65">
        <v>8.3333333333333329E-2</v>
      </c>
      <c r="Z136" s="123">
        <v>0.5</v>
      </c>
      <c r="AA136" s="67">
        <v>8.3333333333333329E-2</v>
      </c>
      <c r="AB136" s="309"/>
      <c r="AC136" s="309"/>
      <c r="AD136" s="309"/>
      <c r="AE136" s="309"/>
      <c r="AF136" s="309"/>
      <c r="AG136" s="309"/>
      <c r="AH136" s="309"/>
      <c r="AI136" s="309"/>
      <c r="AJ136" s="309"/>
      <c r="AK136" s="309"/>
      <c r="AL136" s="309"/>
      <c r="AM136" s="309"/>
    </row>
    <row r="137" spans="2:39">
      <c r="B137" s="163"/>
      <c r="C137" s="187" t="s">
        <v>145</v>
      </c>
      <c r="D137" s="156">
        <v>0.1</v>
      </c>
      <c r="E137" s="157">
        <v>8.3333333333333329E-2</v>
      </c>
      <c r="F137" s="156">
        <v>0.7</v>
      </c>
      <c r="G137" s="157">
        <v>8.3333333333333329E-2</v>
      </c>
      <c r="H137" s="156">
        <v>0.8</v>
      </c>
      <c r="I137" s="155">
        <v>8.3333333333333329E-2</v>
      </c>
      <c r="J137" s="159"/>
      <c r="K137" s="157">
        <v>8.3333333333333329E-2</v>
      </c>
      <c r="L137" s="158"/>
      <c r="M137" s="157">
        <v>8.3333333333333329E-2</v>
      </c>
      <c r="N137" s="156">
        <v>0.2</v>
      </c>
      <c r="O137" s="155">
        <v>8.3333333333333329E-2</v>
      </c>
      <c r="P137" s="161"/>
      <c r="Q137" s="157">
        <v>8.3333333333333329E-2</v>
      </c>
      <c r="R137" s="159"/>
      <c r="S137" s="157">
        <v>8.3333333333333329E-2</v>
      </c>
      <c r="T137" s="161"/>
      <c r="U137" s="155">
        <v>8.3333333333333329E-2</v>
      </c>
      <c r="V137" s="123">
        <v>0.25</v>
      </c>
      <c r="W137" s="65">
        <v>8.3333333333333329E-2</v>
      </c>
      <c r="X137" s="123">
        <v>0.5</v>
      </c>
      <c r="Y137" s="65">
        <v>8.3333333333333329E-2</v>
      </c>
      <c r="Z137" s="123">
        <v>0.5</v>
      </c>
      <c r="AA137" s="67">
        <v>8.3333333333333329E-2</v>
      </c>
      <c r="AB137" s="309"/>
      <c r="AC137" s="309"/>
      <c r="AD137" s="309"/>
      <c r="AE137" s="309"/>
      <c r="AF137" s="309"/>
      <c r="AG137" s="309"/>
      <c r="AH137" s="309"/>
      <c r="AI137" s="309"/>
      <c r="AJ137" s="309"/>
      <c r="AK137" s="309"/>
      <c r="AL137" s="309"/>
      <c r="AM137" s="309"/>
    </row>
    <row r="138" spans="2:39">
      <c r="B138" s="164"/>
      <c r="C138" s="189" t="s">
        <v>146</v>
      </c>
      <c r="D138" s="166"/>
      <c r="E138" s="169"/>
      <c r="F138" s="168">
        <v>0.4</v>
      </c>
      <c r="G138" s="167">
        <v>0.125</v>
      </c>
      <c r="H138" s="168">
        <v>0.9</v>
      </c>
      <c r="I138" s="165">
        <v>0.125</v>
      </c>
      <c r="J138" s="169"/>
      <c r="K138" s="169"/>
      <c r="L138" s="190"/>
      <c r="M138" s="169"/>
      <c r="N138" s="168">
        <v>0.3</v>
      </c>
      <c r="O138" s="165">
        <v>0.125</v>
      </c>
      <c r="P138" s="171"/>
      <c r="Q138" s="169"/>
      <c r="R138" s="169"/>
      <c r="S138" s="171"/>
      <c r="T138" s="171"/>
      <c r="U138" s="165"/>
      <c r="V138" s="173">
        <v>0.01</v>
      </c>
      <c r="W138" s="174">
        <v>0.125</v>
      </c>
      <c r="X138" s="173">
        <v>0.1</v>
      </c>
      <c r="Y138" s="174">
        <v>0.125</v>
      </c>
      <c r="Z138" s="173">
        <v>0.5</v>
      </c>
      <c r="AA138" s="175">
        <v>0.125</v>
      </c>
      <c r="AB138" s="309"/>
      <c r="AC138" s="309"/>
      <c r="AD138" s="309"/>
      <c r="AE138" s="309"/>
      <c r="AF138" s="309"/>
      <c r="AG138" s="309"/>
      <c r="AH138" s="309"/>
      <c r="AI138" s="309"/>
      <c r="AJ138" s="309"/>
      <c r="AK138" s="309"/>
      <c r="AL138" s="309"/>
      <c r="AM138" s="309"/>
    </row>
    <row r="139" spans="2:39">
      <c r="B139" s="176"/>
      <c r="C139" s="177" t="s">
        <v>122</v>
      </c>
      <c r="D139" s="179" t="s">
        <v>127</v>
      </c>
      <c r="E139" s="179" t="s">
        <v>124</v>
      </c>
      <c r="F139" s="181" t="s">
        <v>128</v>
      </c>
      <c r="G139" s="179" t="s">
        <v>124</v>
      </c>
      <c r="H139" s="179" t="s">
        <v>129</v>
      </c>
      <c r="I139" s="180" t="s">
        <v>124</v>
      </c>
      <c r="J139" s="178" t="s">
        <v>130</v>
      </c>
      <c r="K139" s="179" t="s">
        <v>124</v>
      </c>
      <c r="L139" s="179" t="s">
        <v>131</v>
      </c>
      <c r="M139" s="183" t="s">
        <v>124</v>
      </c>
      <c r="N139" s="182" t="s">
        <v>132</v>
      </c>
      <c r="O139" s="184" t="s">
        <v>124</v>
      </c>
      <c r="P139" s="183" t="s">
        <v>133</v>
      </c>
      <c r="Q139" s="183" t="s">
        <v>124</v>
      </c>
      <c r="R139" s="192" t="s">
        <v>134</v>
      </c>
      <c r="S139" s="183" t="s">
        <v>124</v>
      </c>
      <c r="T139" s="192" t="s">
        <v>135</v>
      </c>
      <c r="U139" s="184" t="s">
        <v>124</v>
      </c>
      <c r="V139" s="314"/>
      <c r="W139" s="309"/>
      <c r="X139" s="309"/>
      <c r="Y139" s="309"/>
      <c r="Z139" s="309"/>
      <c r="AA139" s="309"/>
      <c r="AB139" s="309"/>
      <c r="AC139" s="309"/>
      <c r="AD139" s="309"/>
      <c r="AE139" s="309"/>
      <c r="AF139" s="309"/>
      <c r="AG139" s="309"/>
      <c r="AH139" s="309"/>
      <c r="AI139" s="309"/>
      <c r="AJ139" s="309"/>
      <c r="AK139" s="309"/>
      <c r="AL139" s="309"/>
      <c r="AM139" s="309"/>
    </row>
    <row r="140" spans="2:39">
      <c r="B140" s="239" t="s">
        <v>148</v>
      </c>
      <c r="C140" s="187" t="s">
        <v>212</v>
      </c>
      <c r="D140" s="158"/>
      <c r="E140" s="159"/>
      <c r="F140" s="156">
        <v>0.1</v>
      </c>
      <c r="G140" s="157">
        <v>0.125</v>
      </c>
      <c r="H140" s="156">
        <v>0.2</v>
      </c>
      <c r="I140" s="155">
        <v>0.125</v>
      </c>
      <c r="J140" s="159"/>
      <c r="K140" s="161"/>
      <c r="L140" s="191"/>
      <c r="M140" s="159"/>
      <c r="N140" s="156">
        <v>0.1</v>
      </c>
      <c r="O140" s="155">
        <v>0.125</v>
      </c>
      <c r="P140" s="161"/>
      <c r="Q140" s="161"/>
      <c r="R140" s="161"/>
      <c r="S140" s="161"/>
      <c r="T140" s="161"/>
      <c r="U140" s="162"/>
      <c r="V140" s="309"/>
      <c r="W140" s="309"/>
      <c r="X140" s="309"/>
      <c r="Y140" s="309"/>
      <c r="Z140" s="309"/>
      <c r="AA140" s="309"/>
      <c r="AB140" s="309"/>
      <c r="AC140" s="309"/>
      <c r="AD140" s="309"/>
      <c r="AE140" s="309"/>
      <c r="AF140" s="309"/>
      <c r="AG140" s="309"/>
      <c r="AH140" s="309"/>
      <c r="AI140" s="309"/>
      <c r="AJ140" s="309"/>
      <c r="AK140" s="309"/>
      <c r="AL140" s="309"/>
      <c r="AM140" s="309"/>
    </row>
    <row r="141" spans="2:39">
      <c r="B141" s="164"/>
      <c r="C141" s="189" t="s">
        <v>213</v>
      </c>
      <c r="D141" s="168">
        <v>0.1</v>
      </c>
      <c r="E141" s="167">
        <v>0.125</v>
      </c>
      <c r="F141" s="168">
        <v>0.4</v>
      </c>
      <c r="G141" s="167">
        <v>0.125</v>
      </c>
      <c r="H141" s="168">
        <v>1</v>
      </c>
      <c r="I141" s="165">
        <v>0.125</v>
      </c>
      <c r="J141" s="169"/>
      <c r="K141" s="166"/>
      <c r="L141" s="168">
        <v>0.2</v>
      </c>
      <c r="M141" s="167">
        <v>0.125</v>
      </c>
      <c r="N141" s="168">
        <v>0.7</v>
      </c>
      <c r="O141" s="165">
        <v>0.125</v>
      </c>
      <c r="P141" s="171"/>
      <c r="Q141" s="171"/>
      <c r="R141" s="168">
        <v>0.1</v>
      </c>
      <c r="S141" s="167">
        <v>0.125</v>
      </c>
      <c r="T141" s="168">
        <v>0.2</v>
      </c>
      <c r="U141" s="165">
        <v>0.125</v>
      </c>
      <c r="V141" s="309"/>
      <c r="W141" s="309"/>
      <c r="X141" s="309"/>
      <c r="Y141" s="309"/>
      <c r="Z141" s="309"/>
      <c r="AA141" s="309"/>
      <c r="AB141" s="309"/>
      <c r="AC141" s="309"/>
      <c r="AD141" s="309"/>
      <c r="AE141" s="309"/>
      <c r="AF141" s="309"/>
      <c r="AG141" s="309"/>
      <c r="AH141" s="309"/>
      <c r="AI141" s="309"/>
      <c r="AJ141" s="309"/>
      <c r="AK141" s="309"/>
      <c r="AL141" s="309"/>
      <c r="AM141" s="309"/>
    </row>
    <row r="142" spans="2:39">
      <c r="B142" s="176"/>
      <c r="C142" s="177" t="s">
        <v>122</v>
      </c>
      <c r="D142" s="178" t="s">
        <v>130</v>
      </c>
      <c r="E142" s="179" t="s">
        <v>124</v>
      </c>
      <c r="F142" s="179" t="s">
        <v>131</v>
      </c>
      <c r="G142" s="179" t="s">
        <v>124</v>
      </c>
      <c r="H142" s="178" t="s">
        <v>132</v>
      </c>
      <c r="I142" s="180" t="s">
        <v>124</v>
      </c>
      <c r="J142" s="179" t="s">
        <v>133</v>
      </c>
      <c r="K142" s="179" t="s">
        <v>124</v>
      </c>
      <c r="L142" s="194" t="s">
        <v>134</v>
      </c>
      <c r="M142" s="183" t="s">
        <v>124</v>
      </c>
      <c r="N142" s="192" t="s">
        <v>135</v>
      </c>
      <c r="O142" s="184" t="s">
        <v>124</v>
      </c>
      <c r="P142" s="192" t="s">
        <v>136</v>
      </c>
      <c r="Q142" s="183" t="s">
        <v>124</v>
      </c>
      <c r="R142" s="192" t="s">
        <v>137</v>
      </c>
      <c r="S142" s="183" t="s">
        <v>124</v>
      </c>
      <c r="T142" s="192" t="s">
        <v>138</v>
      </c>
      <c r="U142" s="184" t="s">
        <v>124</v>
      </c>
      <c r="V142" s="309"/>
      <c r="W142" s="309"/>
      <c r="X142" s="309"/>
      <c r="Y142" s="309"/>
      <c r="Z142" s="309"/>
      <c r="AA142" s="309"/>
      <c r="AB142" s="309"/>
      <c r="AC142" s="309"/>
      <c r="AD142" s="309"/>
      <c r="AE142" s="309"/>
      <c r="AF142" s="309"/>
      <c r="AG142" s="309"/>
      <c r="AH142" s="309"/>
      <c r="AI142" s="309"/>
      <c r="AJ142" s="309"/>
      <c r="AK142" s="309"/>
      <c r="AL142" s="309"/>
      <c r="AM142" s="309"/>
    </row>
    <row r="143" spans="2:39">
      <c r="B143" s="195" t="s">
        <v>150</v>
      </c>
      <c r="C143" s="193" t="s">
        <v>214</v>
      </c>
      <c r="D143" s="166"/>
      <c r="E143" s="169"/>
      <c r="F143" s="169"/>
      <c r="G143" s="166"/>
      <c r="H143" s="107">
        <v>0.1</v>
      </c>
      <c r="I143" s="165">
        <v>0.125</v>
      </c>
      <c r="J143" s="169"/>
      <c r="K143" s="166"/>
      <c r="L143" s="166"/>
      <c r="M143" s="169"/>
      <c r="N143" s="169"/>
      <c r="O143" s="172"/>
      <c r="P143" s="171"/>
      <c r="Q143" s="171"/>
      <c r="R143" s="171"/>
      <c r="S143" s="171"/>
      <c r="T143" s="171"/>
      <c r="U143" s="171"/>
      <c r="V143" s="309"/>
      <c r="W143" s="309"/>
      <c r="X143" s="309"/>
      <c r="Y143" s="309"/>
      <c r="Z143" s="309"/>
      <c r="AA143" s="309"/>
      <c r="AB143" s="309"/>
      <c r="AC143" s="309"/>
      <c r="AD143" s="309"/>
      <c r="AE143" s="309"/>
      <c r="AF143" s="309"/>
      <c r="AG143" s="309"/>
      <c r="AH143" s="309"/>
      <c r="AI143" s="309"/>
      <c r="AJ143" s="309"/>
      <c r="AK143" s="309"/>
      <c r="AL143" s="309"/>
      <c r="AM143" s="309"/>
    </row>
  </sheetData>
  <mergeCells count="22">
    <mergeCell ref="E3:I3"/>
    <mergeCell ref="AB9:AM17"/>
    <mergeCell ref="V14:AA17"/>
    <mergeCell ref="D17:U17"/>
    <mergeCell ref="E19:I19"/>
    <mergeCell ref="V34:AA38"/>
    <mergeCell ref="E40:I40"/>
    <mergeCell ref="AB90:AM101"/>
    <mergeCell ref="V97:AA101"/>
    <mergeCell ref="E103:I103"/>
    <mergeCell ref="AB27:AM38"/>
    <mergeCell ref="AB48:AM59"/>
    <mergeCell ref="V55:AA59"/>
    <mergeCell ref="E61:I61"/>
    <mergeCell ref="AB69:AM80"/>
    <mergeCell ref="V76:AA80"/>
    <mergeCell ref="E82:I82"/>
    <mergeCell ref="AB111:AM122"/>
    <mergeCell ref="V118:AA122"/>
    <mergeCell ref="E124:I124"/>
    <mergeCell ref="AB132:AM143"/>
    <mergeCell ref="V139:AA143"/>
  </mergeCells>
  <hyperlinks>
    <hyperlink ref="B3" r:id="rId1" location="MHX/202006162155/202006162155" display="https://mesonet.agron.iastate.edu/lsr/ - MHX/202006162155/202006162155" xr:uid="{00000000-0004-0000-0800-000000000000}"/>
    <hyperlink ref="D3" r:id="rId2" location="MHX/202006162155/202006162155" xr:uid="{00000000-0004-0000-0800-000001000000}"/>
    <hyperlink ref="B19" r:id="rId3" location="MHX/202006170110/202006170110" display="https://mesonet.agron.iastate.edu/lsr/ - MHX/202006170110/202006170110" xr:uid="{00000000-0004-0000-0800-000002000000}"/>
    <hyperlink ref="D19" r:id="rId4" location="MHX/202006170110/202006170110" xr:uid="{00000000-0004-0000-0800-000003000000}"/>
    <hyperlink ref="B40" r:id="rId5" location="MHX/202006170125/202006170125" display="https://mesonet.agron.iastate.edu/lsr/ - MHX/202006170125/202006170125" xr:uid="{00000000-0004-0000-0800-000004000000}"/>
    <hyperlink ref="D40" r:id="rId6" location="MHX/202006170125/202006170125" xr:uid="{00000000-0004-0000-0800-000005000000}"/>
    <hyperlink ref="B61" r:id="rId7" location="MHX/202006170200/202006170200" display="https://mesonet.agron.iastate.edu/lsr/ - MHX/202006170200/202006170200" xr:uid="{00000000-0004-0000-0800-000006000000}"/>
    <hyperlink ref="D61" r:id="rId8" location="MHX/202006170200/202006170200" xr:uid="{00000000-0004-0000-0800-000007000000}"/>
    <hyperlink ref="B82" r:id="rId9" location="MHX/202006170200/202006170200" display="https://mesonet.agron.iastate.edu/lsr/ - MHX/202006170200/202006170200" xr:uid="{00000000-0004-0000-0800-000008000000}"/>
    <hyperlink ref="D82" r:id="rId10" location="MHX/202006170200/202006170200" xr:uid="{00000000-0004-0000-0800-000009000000}"/>
    <hyperlink ref="B103" r:id="rId11" location="MHX/202006170300/202006170300" display="https://mesonet.agron.iastate.edu/lsr/ - MHX/202006170300/202006170300" xr:uid="{00000000-0004-0000-0800-00000A000000}"/>
    <hyperlink ref="D103" r:id="rId12" location="MHX/202006170300/202006170300" xr:uid="{00000000-0004-0000-0800-00000B000000}"/>
    <hyperlink ref="B124" r:id="rId13" location="MHX/202006170330/202006170330" display="https://mesonet.agron.iastate.edu/lsr/ - MHX/202006170330/202006170330" xr:uid="{00000000-0004-0000-0800-00000C000000}"/>
    <hyperlink ref="D124" r:id="rId14" location="MHX/202006170330/202006170330" xr:uid="{00000000-0004-0000-0800-00000D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I62"/>
  <sheetViews>
    <sheetView workbookViewId="0"/>
  </sheetViews>
  <sheetFormatPr defaultColWidth="14.42578125" defaultRowHeight="15.75" customHeight="1"/>
  <sheetData>
    <row r="1" spans="1: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1" t="s">
        <v>5</v>
      </c>
      <c r="H1" s="2" t="s">
        <v>1</v>
      </c>
      <c r="I1" s="2" t="s">
        <v>2</v>
      </c>
      <c r="J1" s="2" t="s">
        <v>3</v>
      </c>
      <c r="K1" s="2" t="s">
        <v>4</v>
      </c>
      <c r="M1" s="1" t="s">
        <v>6</v>
      </c>
      <c r="N1" s="2" t="s">
        <v>1</v>
      </c>
      <c r="O1" s="2" t="s">
        <v>2</v>
      </c>
      <c r="P1" s="2" t="s">
        <v>3</v>
      </c>
      <c r="Q1" s="2" t="s">
        <v>4</v>
      </c>
      <c r="S1" s="1" t="s">
        <v>7</v>
      </c>
      <c r="T1" s="2" t="s">
        <v>1</v>
      </c>
      <c r="U1" s="2" t="s">
        <v>2</v>
      </c>
      <c r="V1" s="2" t="s">
        <v>3</v>
      </c>
      <c r="W1" s="2" t="s">
        <v>4</v>
      </c>
      <c r="Y1" s="1" t="s">
        <v>8</v>
      </c>
      <c r="Z1" s="2" t="s">
        <v>1</v>
      </c>
      <c r="AA1" s="2" t="s">
        <v>2</v>
      </c>
      <c r="AB1" s="2" t="s">
        <v>3</v>
      </c>
      <c r="AC1" s="2" t="s">
        <v>4</v>
      </c>
      <c r="AD1" s="3"/>
      <c r="AE1" s="1" t="s">
        <v>9</v>
      </c>
      <c r="AF1" s="2" t="s">
        <v>1</v>
      </c>
      <c r="AG1" s="2" t="s">
        <v>2</v>
      </c>
      <c r="AH1" s="2" t="s">
        <v>3</v>
      </c>
      <c r="AI1" s="2" t="s">
        <v>4</v>
      </c>
    </row>
    <row r="2" spans="1:35">
      <c r="A2" s="4" t="s">
        <v>13</v>
      </c>
      <c r="B2" s="5">
        <v>0</v>
      </c>
      <c r="C2" s="5">
        <v>0</v>
      </c>
      <c r="D2" s="5">
        <v>0</v>
      </c>
      <c r="E2" s="5">
        <v>0</v>
      </c>
      <c r="G2" s="4" t="s">
        <v>13</v>
      </c>
      <c r="H2" s="5">
        <v>0</v>
      </c>
      <c r="I2" s="5">
        <v>0</v>
      </c>
      <c r="J2" s="5">
        <v>0</v>
      </c>
      <c r="K2" s="5">
        <v>0.1</v>
      </c>
      <c r="M2" s="4" t="s">
        <v>13</v>
      </c>
      <c r="N2" s="5">
        <v>0.3</v>
      </c>
      <c r="O2" s="5">
        <v>0.2</v>
      </c>
      <c r="P2" s="5">
        <v>0.1</v>
      </c>
      <c r="Q2" s="5">
        <v>0.1</v>
      </c>
      <c r="S2" s="4" t="s">
        <v>13</v>
      </c>
      <c r="T2" s="5">
        <v>0</v>
      </c>
      <c r="U2" s="5">
        <v>0</v>
      </c>
      <c r="V2" s="5">
        <v>0</v>
      </c>
      <c r="W2" s="5">
        <v>0</v>
      </c>
      <c r="Y2" s="4" t="s">
        <v>13</v>
      </c>
      <c r="Z2" s="5">
        <v>0</v>
      </c>
      <c r="AA2" s="5">
        <v>0</v>
      </c>
      <c r="AB2" s="5">
        <v>0</v>
      </c>
      <c r="AC2" s="5">
        <v>0</v>
      </c>
      <c r="AE2" s="4" t="s">
        <v>13</v>
      </c>
      <c r="AF2" s="5">
        <v>0</v>
      </c>
      <c r="AG2" s="5">
        <v>0</v>
      </c>
      <c r="AH2" s="5">
        <v>0</v>
      </c>
      <c r="AI2" s="5">
        <v>0.1</v>
      </c>
    </row>
    <row r="3" spans="1:35">
      <c r="A3" s="4" t="s">
        <v>14</v>
      </c>
      <c r="B3" s="5">
        <v>1</v>
      </c>
      <c r="C3" s="5">
        <v>0.6</v>
      </c>
      <c r="D3" s="5">
        <v>1</v>
      </c>
      <c r="E3" s="5">
        <v>0.2</v>
      </c>
      <c r="G3" s="4" t="s">
        <v>14</v>
      </c>
      <c r="H3" s="5">
        <v>1</v>
      </c>
      <c r="I3" s="5">
        <v>1</v>
      </c>
      <c r="J3" s="5">
        <v>1</v>
      </c>
      <c r="K3" s="5">
        <v>0.7</v>
      </c>
      <c r="M3" s="4" t="s">
        <v>14</v>
      </c>
      <c r="N3" s="5">
        <v>1</v>
      </c>
      <c r="O3" s="5">
        <v>1</v>
      </c>
      <c r="P3" s="5">
        <v>1</v>
      </c>
      <c r="Q3" s="5">
        <v>1</v>
      </c>
      <c r="S3" s="4" t="s">
        <v>14</v>
      </c>
      <c r="T3" s="5">
        <v>0.4</v>
      </c>
      <c r="U3" s="5">
        <v>0.1</v>
      </c>
      <c r="V3" s="5">
        <v>0.6</v>
      </c>
      <c r="W3" s="5">
        <v>0</v>
      </c>
      <c r="Y3" s="4" t="s">
        <v>14</v>
      </c>
      <c r="Z3" s="5">
        <v>0.9</v>
      </c>
      <c r="AA3" s="5">
        <v>0.4</v>
      </c>
      <c r="AB3" s="5">
        <v>0.8</v>
      </c>
      <c r="AC3" s="5">
        <v>0.1</v>
      </c>
      <c r="AE3" s="4" t="s">
        <v>14</v>
      </c>
      <c r="AF3" s="5">
        <v>1</v>
      </c>
      <c r="AG3" s="5">
        <v>0.7</v>
      </c>
      <c r="AH3" s="5">
        <v>0.8</v>
      </c>
      <c r="AI3" s="5">
        <v>0.6</v>
      </c>
    </row>
    <row r="4" spans="1:35">
      <c r="A4" s="4" t="s">
        <v>15</v>
      </c>
      <c r="B4" s="5">
        <v>1</v>
      </c>
      <c r="C4" s="5">
        <v>0.6</v>
      </c>
      <c r="D4" s="5">
        <v>1</v>
      </c>
      <c r="E4" s="5">
        <v>0.2</v>
      </c>
      <c r="G4" s="4" t="s">
        <v>15</v>
      </c>
      <c r="H4" s="5">
        <v>1</v>
      </c>
      <c r="I4" s="5">
        <v>1</v>
      </c>
      <c r="J4" s="5">
        <v>1</v>
      </c>
      <c r="K4" s="5">
        <v>0.7</v>
      </c>
      <c r="M4" s="4" t="s">
        <v>15</v>
      </c>
      <c r="N4" s="5">
        <v>1</v>
      </c>
      <c r="O4" s="5">
        <v>1</v>
      </c>
      <c r="P4" s="5">
        <v>1</v>
      </c>
      <c r="Q4" s="5">
        <v>1</v>
      </c>
      <c r="S4" s="4" t="s">
        <v>15</v>
      </c>
      <c r="T4" s="5">
        <v>0.4</v>
      </c>
      <c r="U4" s="5">
        <v>0.1</v>
      </c>
      <c r="V4" s="5">
        <v>0.6</v>
      </c>
      <c r="W4" s="5">
        <v>0</v>
      </c>
      <c r="Y4" s="4" t="s">
        <v>15</v>
      </c>
      <c r="Z4" s="5">
        <v>0.9</v>
      </c>
      <c r="AA4" s="5">
        <v>0.4</v>
      </c>
      <c r="AB4" s="5">
        <v>0.8</v>
      </c>
      <c r="AC4" s="5">
        <v>0.1</v>
      </c>
      <c r="AE4" s="4" t="s">
        <v>15</v>
      </c>
      <c r="AF4" s="5">
        <v>1</v>
      </c>
      <c r="AG4" s="5">
        <v>0.7</v>
      </c>
      <c r="AH4" s="5">
        <v>0.8</v>
      </c>
      <c r="AI4" s="5">
        <v>0.6</v>
      </c>
    </row>
    <row r="5" spans="1:35">
      <c r="A5" s="4" t="s">
        <v>15</v>
      </c>
      <c r="B5" s="5">
        <v>0.6</v>
      </c>
      <c r="C5" s="5">
        <v>1</v>
      </c>
      <c r="D5" s="5">
        <v>0.2</v>
      </c>
      <c r="E5" s="5">
        <v>0</v>
      </c>
      <c r="G5" s="4" t="s">
        <v>15</v>
      </c>
      <c r="H5" s="5">
        <v>1</v>
      </c>
      <c r="I5" s="5">
        <v>1</v>
      </c>
      <c r="J5" s="5">
        <v>0.7</v>
      </c>
      <c r="K5" s="5">
        <v>0.4</v>
      </c>
      <c r="M5" s="4" t="s">
        <v>15</v>
      </c>
      <c r="N5" s="5">
        <v>1</v>
      </c>
      <c r="O5" s="5">
        <v>1</v>
      </c>
      <c r="P5" s="5">
        <v>1</v>
      </c>
      <c r="Q5" s="5">
        <v>1</v>
      </c>
      <c r="S5" s="4" t="s">
        <v>15</v>
      </c>
      <c r="T5" s="5">
        <v>0.1</v>
      </c>
      <c r="U5" s="5">
        <v>0.6</v>
      </c>
      <c r="V5" s="5">
        <v>0</v>
      </c>
      <c r="W5" s="5">
        <v>0</v>
      </c>
      <c r="Y5" s="4" t="s">
        <v>15</v>
      </c>
      <c r="Z5" s="5">
        <v>0.4</v>
      </c>
      <c r="AA5" s="5">
        <v>0.8</v>
      </c>
      <c r="AB5" s="5">
        <v>0.1</v>
      </c>
      <c r="AC5" s="5">
        <v>0.2</v>
      </c>
      <c r="AE5" s="4" t="s">
        <v>15</v>
      </c>
      <c r="AF5" s="5">
        <v>0.7</v>
      </c>
      <c r="AG5" s="5">
        <v>0.8</v>
      </c>
      <c r="AH5" s="5">
        <v>0.6</v>
      </c>
      <c r="AI5" s="5">
        <v>0.6</v>
      </c>
    </row>
    <row r="6" spans="1:35">
      <c r="A6" s="4" t="s">
        <v>16</v>
      </c>
      <c r="B6" s="5">
        <v>0.6</v>
      </c>
      <c r="C6" s="5">
        <v>1</v>
      </c>
      <c r="D6" s="5">
        <v>0.2</v>
      </c>
      <c r="E6" s="5">
        <v>0</v>
      </c>
      <c r="G6" s="4" t="s">
        <v>16</v>
      </c>
      <c r="H6" s="5">
        <v>1</v>
      </c>
      <c r="I6" s="5">
        <v>1</v>
      </c>
      <c r="J6" s="5">
        <v>0.7</v>
      </c>
      <c r="K6" s="5">
        <v>0.4</v>
      </c>
      <c r="M6" s="4" t="s">
        <v>16</v>
      </c>
      <c r="N6" s="5">
        <v>1</v>
      </c>
      <c r="O6" s="5">
        <v>1</v>
      </c>
      <c r="P6" s="5">
        <v>1</v>
      </c>
      <c r="Q6" s="5">
        <v>1</v>
      </c>
      <c r="S6" s="4" t="s">
        <v>16</v>
      </c>
      <c r="T6" s="5">
        <v>0.1</v>
      </c>
      <c r="U6" s="5">
        <v>0.6</v>
      </c>
      <c r="V6" s="5">
        <v>0</v>
      </c>
      <c r="W6" s="5">
        <v>0</v>
      </c>
      <c r="Y6" s="4" t="s">
        <v>16</v>
      </c>
      <c r="Z6" s="5">
        <v>0.4</v>
      </c>
      <c r="AA6" s="5">
        <v>0.8</v>
      </c>
      <c r="AB6" s="5">
        <v>0.1</v>
      </c>
      <c r="AC6" s="5">
        <v>0.2</v>
      </c>
      <c r="AE6" s="4" t="s">
        <v>16</v>
      </c>
      <c r="AF6" s="5">
        <v>0.7</v>
      </c>
      <c r="AG6" s="5">
        <v>0.8</v>
      </c>
      <c r="AH6" s="5">
        <v>0.6</v>
      </c>
      <c r="AI6" s="5">
        <v>0.6</v>
      </c>
    </row>
    <row r="7" spans="1:35">
      <c r="A7" s="4" t="s">
        <v>17</v>
      </c>
      <c r="B7" s="5">
        <v>0.1</v>
      </c>
      <c r="C7" s="5">
        <v>1</v>
      </c>
      <c r="D7" s="5">
        <v>1</v>
      </c>
      <c r="E7" s="5">
        <v>0</v>
      </c>
      <c r="G7" s="4" t="s">
        <v>17</v>
      </c>
      <c r="H7" s="5">
        <v>0.1</v>
      </c>
      <c r="I7" s="5">
        <v>1</v>
      </c>
      <c r="J7" s="5">
        <v>1</v>
      </c>
      <c r="K7" s="5">
        <v>0.4</v>
      </c>
      <c r="M7" s="4" t="s">
        <v>17</v>
      </c>
      <c r="N7" s="5">
        <v>0.4</v>
      </c>
      <c r="O7" s="5">
        <v>1</v>
      </c>
      <c r="P7" s="5">
        <v>1</v>
      </c>
      <c r="Q7" s="5">
        <v>0.9</v>
      </c>
      <c r="S7" s="4" t="s">
        <v>17</v>
      </c>
      <c r="T7" s="5">
        <v>0.1</v>
      </c>
      <c r="U7" s="5">
        <v>0.4</v>
      </c>
      <c r="V7" s="5">
        <v>1</v>
      </c>
      <c r="W7" s="5">
        <v>0</v>
      </c>
      <c r="Y7" s="4" t="s">
        <v>17</v>
      </c>
      <c r="Z7" s="5">
        <v>0.2</v>
      </c>
      <c r="AA7" s="5">
        <v>1</v>
      </c>
      <c r="AB7" s="5">
        <v>1</v>
      </c>
      <c r="AC7" s="5">
        <v>0</v>
      </c>
      <c r="AE7" s="4" t="s">
        <v>17</v>
      </c>
      <c r="AF7" s="5">
        <v>0.3</v>
      </c>
      <c r="AG7" s="5">
        <v>1</v>
      </c>
      <c r="AH7" s="5">
        <v>1</v>
      </c>
      <c r="AI7" s="5">
        <v>0.3</v>
      </c>
    </row>
    <row r="8" spans="1:35">
      <c r="A8" s="6" t="s">
        <v>18</v>
      </c>
      <c r="B8" s="5">
        <v>0.1</v>
      </c>
      <c r="C8" s="5">
        <v>1</v>
      </c>
      <c r="D8" s="5">
        <v>1</v>
      </c>
      <c r="E8" s="5">
        <v>0</v>
      </c>
      <c r="G8" s="6" t="s">
        <v>18</v>
      </c>
      <c r="H8" s="5">
        <v>0</v>
      </c>
      <c r="I8" s="5">
        <v>1</v>
      </c>
      <c r="J8" s="5">
        <v>1</v>
      </c>
      <c r="K8" s="5">
        <v>0.4</v>
      </c>
      <c r="M8" s="6" t="s">
        <v>18</v>
      </c>
      <c r="N8" s="5">
        <v>0.4</v>
      </c>
      <c r="O8" s="5">
        <v>1</v>
      </c>
      <c r="P8" s="5">
        <v>1</v>
      </c>
      <c r="Q8" s="5">
        <v>0.9</v>
      </c>
      <c r="S8" s="6" t="s">
        <v>18</v>
      </c>
      <c r="T8" s="5">
        <v>0.1</v>
      </c>
      <c r="U8" s="5">
        <v>0.4</v>
      </c>
      <c r="V8" s="5">
        <v>1</v>
      </c>
      <c r="W8" s="5">
        <v>0</v>
      </c>
      <c r="Y8" s="6" t="s">
        <v>18</v>
      </c>
      <c r="Z8" s="5">
        <v>0.2</v>
      </c>
      <c r="AA8" s="5">
        <v>1</v>
      </c>
      <c r="AB8" s="5">
        <v>1</v>
      </c>
      <c r="AC8" s="5">
        <v>0</v>
      </c>
      <c r="AE8" s="6" t="s">
        <v>18</v>
      </c>
      <c r="AF8" s="5">
        <v>0.3</v>
      </c>
      <c r="AG8" s="5">
        <v>1</v>
      </c>
      <c r="AH8" s="5">
        <v>1</v>
      </c>
      <c r="AI8" s="5">
        <v>0.3</v>
      </c>
    </row>
    <row r="9" spans="1:35">
      <c r="A9" s="9" t="s">
        <v>81</v>
      </c>
      <c r="B9" s="10">
        <f>AVERAGE(B2:B8)</f>
        <v>0.48571428571428577</v>
      </c>
      <c r="C9" s="10">
        <f>AVERAGE(C2:C8)</f>
        <v>0.74285714285714288</v>
      </c>
      <c r="D9" s="10">
        <f>AVERAGE(D2:D8)</f>
        <v>0.62857142857142867</v>
      </c>
      <c r="E9" s="10">
        <f>AVERAGE(E2:E8)</f>
        <v>5.7142857142857148E-2</v>
      </c>
      <c r="G9" s="9" t="s">
        <v>81</v>
      </c>
      <c r="H9" s="10">
        <f>AVERAGE(H2:H8)</f>
        <v>0.58571428571428563</v>
      </c>
      <c r="I9" s="10">
        <f>AVERAGE(I2:I8)</f>
        <v>0.8571428571428571</v>
      </c>
      <c r="J9" s="10">
        <f>AVERAGE(J2:J8)</f>
        <v>0.77142857142857146</v>
      </c>
      <c r="K9" s="10">
        <f>AVERAGE(K2:K8)</f>
        <v>0.44285714285714278</v>
      </c>
      <c r="M9" s="9" t="s">
        <v>81</v>
      </c>
      <c r="N9" s="10">
        <f>AVERAGE(N2:N8)</f>
        <v>0.72857142857142865</v>
      </c>
      <c r="O9" s="10">
        <f>AVERAGE(O2:O8)</f>
        <v>0.88571428571428579</v>
      </c>
      <c r="P9" s="10">
        <f>AVERAGE(P2:P8)</f>
        <v>0.87142857142857133</v>
      </c>
      <c r="Q9" s="10">
        <f>AVERAGE(Q2:Q8)</f>
        <v>0.84285714285714286</v>
      </c>
      <c r="S9" s="9" t="s">
        <v>81</v>
      </c>
      <c r="T9" s="10">
        <f>AVERAGE(T2:T8)</f>
        <v>0.17142857142857146</v>
      </c>
      <c r="U9" s="10">
        <f>AVERAGE(U2:U8)</f>
        <v>0.31428571428571422</v>
      </c>
      <c r="V9" s="10">
        <f>AVERAGE(V2:V8)</f>
        <v>0.45714285714285718</v>
      </c>
      <c r="W9" s="10">
        <f>AVERAGE(W2:W8)</f>
        <v>0</v>
      </c>
      <c r="Y9" s="9" t="s">
        <v>81</v>
      </c>
      <c r="Z9" s="10">
        <f>AVERAGE(Z2:Z8)</f>
        <v>0.42857142857142866</v>
      </c>
      <c r="AA9" s="10">
        <f>AVERAGE(AA2:AA8)</f>
        <v>0.62857142857142867</v>
      </c>
      <c r="AB9" s="10">
        <f>AVERAGE(AB2:AB8)</f>
        <v>0.54285714285714293</v>
      </c>
      <c r="AC9" s="10">
        <f>AVERAGE(AC2:AC8)</f>
        <v>8.5714285714285729E-2</v>
      </c>
      <c r="AE9" s="9" t="s">
        <v>81</v>
      </c>
      <c r="AF9" s="10">
        <f>AVERAGE(AF2:AF8)</f>
        <v>0.5714285714285714</v>
      </c>
      <c r="AG9" s="10">
        <f>AVERAGE(AG2:AG8)</f>
        <v>0.7142857142857143</v>
      </c>
      <c r="AH9" s="10">
        <f>AVERAGE(AH2:AH8)</f>
        <v>0.68571428571428583</v>
      </c>
      <c r="AI9" s="10">
        <f>AVERAGE(AI2:AI8)</f>
        <v>0.44285714285714278</v>
      </c>
    </row>
    <row r="10" spans="1:35">
      <c r="A10" s="4" t="s">
        <v>159</v>
      </c>
      <c r="B10" s="12">
        <f>MIN(B2:B8)</f>
        <v>0</v>
      </c>
      <c r="C10" s="12">
        <f>MIN(C2:C8)</f>
        <v>0</v>
      </c>
      <c r="D10" s="12">
        <f>MIN(D2:D8)</f>
        <v>0</v>
      </c>
      <c r="E10" s="12">
        <f>MIN(E2:E8)</f>
        <v>0</v>
      </c>
      <c r="G10" s="4" t="s">
        <v>159</v>
      </c>
      <c r="H10" s="12">
        <f>MIN(H2:H8)</f>
        <v>0</v>
      </c>
      <c r="I10" s="12">
        <f>MIN(I2:I8)</f>
        <v>0</v>
      </c>
      <c r="J10" s="12">
        <f>MIN(J2:J8)</f>
        <v>0</v>
      </c>
      <c r="K10" s="12">
        <f>MIN(K2:K8)</f>
        <v>0.1</v>
      </c>
      <c r="M10" s="4" t="s">
        <v>159</v>
      </c>
      <c r="N10" s="12">
        <f>MIN(N2:N8)</f>
        <v>0.3</v>
      </c>
      <c r="O10" s="12">
        <f>MIN(O2:O8)</f>
        <v>0.2</v>
      </c>
      <c r="P10" s="12">
        <f>MIN(P2:P8)</f>
        <v>0.1</v>
      </c>
      <c r="Q10" s="12">
        <f>MIN(Q2:Q8)</f>
        <v>0.1</v>
      </c>
      <c r="S10" s="4" t="s">
        <v>159</v>
      </c>
      <c r="T10" s="12">
        <f>MIN(T2:T8)</f>
        <v>0</v>
      </c>
      <c r="U10" s="12">
        <f>MIN(U2:U8)</f>
        <v>0</v>
      </c>
      <c r="V10" s="12">
        <f>MIN(V2:V8)</f>
        <v>0</v>
      </c>
      <c r="W10" s="12">
        <f>MIN(W2:W8)</f>
        <v>0</v>
      </c>
      <c r="Y10" s="4" t="s">
        <v>159</v>
      </c>
      <c r="Z10" s="12">
        <f>MIN(Z2:Z8)</f>
        <v>0</v>
      </c>
      <c r="AA10" s="12">
        <f>MIN(AA2:AA8)</f>
        <v>0</v>
      </c>
      <c r="AB10" s="12">
        <f>MIN(AB2:AB8)</f>
        <v>0</v>
      </c>
      <c r="AC10" s="12">
        <f>MIN(AC2:AC8)</f>
        <v>0</v>
      </c>
      <c r="AE10" s="4" t="s">
        <v>159</v>
      </c>
      <c r="AF10" s="12">
        <f>MIN(AF2:AF8)</f>
        <v>0</v>
      </c>
      <c r="AG10" s="12">
        <f>MIN(AG2:AG8)</f>
        <v>0</v>
      </c>
      <c r="AH10" s="12">
        <f>MIN(AH2:AH8)</f>
        <v>0</v>
      </c>
      <c r="AI10" s="12">
        <f>MIN(AI2:AI8)</f>
        <v>0.1</v>
      </c>
    </row>
    <row r="11" spans="1:35">
      <c r="A11" s="4" t="s">
        <v>83</v>
      </c>
      <c r="B11" s="12">
        <f>MAX(B2:B8)</f>
        <v>1</v>
      </c>
      <c r="C11" s="12">
        <f>MAX(C2:C8)</f>
        <v>1</v>
      </c>
      <c r="D11" s="12">
        <f>MAX(D2:D8)</f>
        <v>1</v>
      </c>
      <c r="E11" s="12">
        <f>MAX(E2:E8)</f>
        <v>0.2</v>
      </c>
      <c r="G11" s="4" t="s">
        <v>83</v>
      </c>
      <c r="H11" s="12">
        <f>MAX(H2:H8)</f>
        <v>1</v>
      </c>
      <c r="I11" s="12">
        <f>MAX(I2:I8)</f>
        <v>1</v>
      </c>
      <c r="J11" s="12">
        <f>MAX(J2:J8)</f>
        <v>1</v>
      </c>
      <c r="K11" s="12">
        <f>MAX(K2:K8)</f>
        <v>0.7</v>
      </c>
      <c r="M11" s="4" t="s">
        <v>83</v>
      </c>
      <c r="N11" s="12">
        <f>MAX(N2:N8)</f>
        <v>1</v>
      </c>
      <c r="O11" s="12">
        <f>MAX(O2:O8)</f>
        <v>1</v>
      </c>
      <c r="P11" s="12">
        <f>MAX(P2:P8)</f>
        <v>1</v>
      </c>
      <c r="Q11" s="12">
        <f>MAX(Q2:Q8)</f>
        <v>1</v>
      </c>
      <c r="S11" s="4" t="s">
        <v>83</v>
      </c>
      <c r="T11" s="12">
        <f>MAX(T2:T8)</f>
        <v>0.4</v>
      </c>
      <c r="U11" s="12">
        <f>MAX(U2:U8)</f>
        <v>0.6</v>
      </c>
      <c r="V11" s="12">
        <f>MAX(V2:V8)</f>
        <v>1</v>
      </c>
      <c r="W11" s="12">
        <f>MAX(W2:W8)</f>
        <v>0</v>
      </c>
      <c r="Y11" s="4" t="s">
        <v>83</v>
      </c>
      <c r="Z11" s="12">
        <f>MAX(Z2:Z8)</f>
        <v>0.9</v>
      </c>
      <c r="AA11" s="12">
        <f>MAX(AA2:AA8)</f>
        <v>1</v>
      </c>
      <c r="AB11" s="12">
        <f>MAX(AB2:AB8)</f>
        <v>1</v>
      </c>
      <c r="AC11" s="12">
        <f>MAX(AC2:AC8)</f>
        <v>0.2</v>
      </c>
      <c r="AE11" s="4" t="s">
        <v>83</v>
      </c>
      <c r="AF11" s="12">
        <f>MAX(AF2:AF8)</f>
        <v>1</v>
      </c>
      <c r="AG11" s="12">
        <f>MAX(AG2:AG8)</f>
        <v>1</v>
      </c>
      <c r="AH11" s="12">
        <f>MAX(AH2:AH8)</f>
        <v>1</v>
      </c>
      <c r="AI11" s="12">
        <f>MAX(AI2:AI8)</f>
        <v>0.6</v>
      </c>
    </row>
    <row r="14" spans="1:35">
      <c r="A14" s="1" t="s">
        <v>84</v>
      </c>
      <c r="B14" s="2" t="s">
        <v>1</v>
      </c>
      <c r="C14" s="2" t="s">
        <v>2</v>
      </c>
      <c r="D14" s="2" t="s">
        <v>3</v>
      </c>
      <c r="E14" s="2" t="s">
        <v>4</v>
      </c>
      <c r="G14" s="1" t="s">
        <v>85</v>
      </c>
      <c r="H14" s="2" t="s">
        <v>1</v>
      </c>
      <c r="I14" s="2" t="s">
        <v>2</v>
      </c>
      <c r="J14" s="2" t="s">
        <v>3</v>
      </c>
      <c r="K14" s="2" t="s">
        <v>4</v>
      </c>
      <c r="M14" s="1" t="s">
        <v>86</v>
      </c>
      <c r="N14" s="2" t="s">
        <v>1</v>
      </c>
      <c r="O14" s="2" t="s">
        <v>2</v>
      </c>
      <c r="P14" s="2" t="s">
        <v>3</v>
      </c>
      <c r="Q14" s="2" t="s">
        <v>4</v>
      </c>
      <c r="S14" s="1" t="s">
        <v>87</v>
      </c>
      <c r="T14" s="2" t="s">
        <v>1</v>
      </c>
      <c r="U14" s="2" t="s">
        <v>2</v>
      </c>
      <c r="V14" s="2" t="s">
        <v>3</v>
      </c>
      <c r="W14" s="2" t="s">
        <v>4</v>
      </c>
      <c r="Y14" s="1" t="s">
        <v>88</v>
      </c>
      <c r="Z14" s="2" t="s">
        <v>1</v>
      </c>
      <c r="AA14" s="2" t="s">
        <v>2</v>
      </c>
      <c r="AB14" s="2" t="s">
        <v>3</v>
      </c>
      <c r="AC14" s="2" t="s">
        <v>4</v>
      </c>
      <c r="AE14" s="1" t="s">
        <v>89</v>
      </c>
      <c r="AF14" s="2" t="s">
        <v>1</v>
      </c>
      <c r="AG14" s="2" t="s">
        <v>2</v>
      </c>
      <c r="AH14" s="2" t="s">
        <v>3</v>
      </c>
      <c r="AI14" s="2" t="s">
        <v>4</v>
      </c>
    </row>
    <row r="15" spans="1:35">
      <c r="A15" s="4" t="s">
        <v>13</v>
      </c>
      <c r="B15" s="5">
        <v>0</v>
      </c>
      <c r="C15" s="5">
        <v>0</v>
      </c>
      <c r="D15" s="5">
        <v>0</v>
      </c>
      <c r="E15" s="5">
        <v>0</v>
      </c>
      <c r="G15" s="4" t="s">
        <v>13</v>
      </c>
      <c r="H15" s="5">
        <v>0</v>
      </c>
      <c r="I15" s="5">
        <v>0</v>
      </c>
      <c r="J15" s="5">
        <v>0</v>
      </c>
      <c r="K15" s="5">
        <v>0</v>
      </c>
      <c r="M15" s="4" t="s">
        <v>13</v>
      </c>
      <c r="N15" s="5">
        <v>0</v>
      </c>
      <c r="O15" s="5">
        <v>0</v>
      </c>
      <c r="P15" s="5">
        <v>0</v>
      </c>
      <c r="Q15" s="5">
        <v>0</v>
      </c>
      <c r="S15" s="4" t="s">
        <v>13</v>
      </c>
      <c r="T15" s="5">
        <v>0</v>
      </c>
      <c r="U15" s="5">
        <v>0</v>
      </c>
      <c r="V15" s="5">
        <v>0</v>
      </c>
      <c r="W15" s="5">
        <v>0</v>
      </c>
      <c r="Y15" s="4" t="s">
        <v>13</v>
      </c>
      <c r="Z15" s="5">
        <v>0</v>
      </c>
      <c r="AA15" s="5">
        <v>0</v>
      </c>
      <c r="AB15" s="5">
        <v>0</v>
      </c>
      <c r="AC15" s="5">
        <v>0</v>
      </c>
      <c r="AE15" s="4" t="s">
        <v>13</v>
      </c>
      <c r="AF15" s="5">
        <v>0</v>
      </c>
      <c r="AG15" s="5">
        <v>0</v>
      </c>
      <c r="AH15" s="5">
        <v>0</v>
      </c>
      <c r="AI15" s="5">
        <v>0</v>
      </c>
    </row>
    <row r="16" spans="1:35">
      <c r="A16" s="4" t="s">
        <v>14</v>
      </c>
      <c r="B16" s="5">
        <v>0</v>
      </c>
      <c r="C16" s="5">
        <v>0</v>
      </c>
      <c r="D16" s="5">
        <v>0</v>
      </c>
      <c r="E16" s="5">
        <v>0</v>
      </c>
      <c r="G16" s="4" t="s">
        <v>14</v>
      </c>
      <c r="H16" s="5">
        <v>0.4</v>
      </c>
      <c r="I16" s="5">
        <v>0.1</v>
      </c>
      <c r="J16" s="5">
        <v>0.3</v>
      </c>
      <c r="K16" s="5">
        <v>0</v>
      </c>
      <c r="M16" s="4" t="s">
        <v>14</v>
      </c>
      <c r="N16" s="5">
        <v>0.6</v>
      </c>
      <c r="O16" s="5">
        <v>0.2</v>
      </c>
      <c r="P16" s="5">
        <v>0.6</v>
      </c>
      <c r="Q16" s="5">
        <v>0.4</v>
      </c>
      <c r="S16" s="4" t="s">
        <v>14</v>
      </c>
      <c r="T16" s="5">
        <v>0</v>
      </c>
      <c r="U16" s="5">
        <v>0</v>
      </c>
      <c r="V16" s="5">
        <v>0</v>
      </c>
      <c r="W16" s="5">
        <v>0</v>
      </c>
      <c r="Y16" s="4" t="s">
        <v>14</v>
      </c>
      <c r="Z16" s="5">
        <v>0.1</v>
      </c>
      <c r="AA16" s="5">
        <v>0</v>
      </c>
      <c r="AB16" s="5">
        <v>0</v>
      </c>
      <c r="AC16" s="5">
        <v>0</v>
      </c>
      <c r="AE16" s="4" t="s">
        <v>14</v>
      </c>
      <c r="AF16" s="5">
        <v>0.4</v>
      </c>
      <c r="AG16" s="5">
        <v>0.1</v>
      </c>
      <c r="AH16" s="5">
        <v>0.2</v>
      </c>
      <c r="AI16" s="5">
        <v>0.1</v>
      </c>
    </row>
    <row r="17" spans="1:35">
      <c r="A17" s="4" t="s">
        <v>15</v>
      </c>
      <c r="B17" s="5">
        <v>0</v>
      </c>
      <c r="C17" s="5">
        <v>0</v>
      </c>
      <c r="D17" s="5">
        <v>0</v>
      </c>
      <c r="E17" s="5">
        <v>0</v>
      </c>
      <c r="G17" s="4" t="s">
        <v>15</v>
      </c>
      <c r="H17" s="5">
        <v>0.4</v>
      </c>
      <c r="I17" s="5">
        <v>0.1</v>
      </c>
      <c r="J17" s="5">
        <v>0.3</v>
      </c>
      <c r="K17" s="5">
        <v>0</v>
      </c>
      <c r="M17" s="4" t="s">
        <v>15</v>
      </c>
      <c r="N17" s="5">
        <v>0.6</v>
      </c>
      <c r="O17" s="5">
        <v>0.2</v>
      </c>
      <c r="P17" s="5">
        <v>0.6</v>
      </c>
      <c r="Q17" s="5">
        <v>0.4</v>
      </c>
      <c r="S17" s="4" t="s">
        <v>15</v>
      </c>
      <c r="T17" s="5">
        <v>0</v>
      </c>
      <c r="U17" s="5">
        <v>0</v>
      </c>
      <c r="V17" s="5">
        <v>0</v>
      </c>
      <c r="W17" s="5">
        <v>0</v>
      </c>
      <c r="Y17" s="4" t="s">
        <v>15</v>
      </c>
      <c r="Z17" s="5">
        <v>0.1</v>
      </c>
      <c r="AA17" s="5">
        <v>0</v>
      </c>
      <c r="AB17" s="5">
        <v>0</v>
      </c>
      <c r="AC17" s="5">
        <v>0</v>
      </c>
      <c r="AE17" s="4" t="s">
        <v>15</v>
      </c>
      <c r="AF17" s="5">
        <v>0.4</v>
      </c>
      <c r="AG17" s="5">
        <v>0.1</v>
      </c>
      <c r="AH17" s="5">
        <v>0.2</v>
      </c>
      <c r="AI17" s="5">
        <v>0.1</v>
      </c>
    </row>
    <row r="18" spans="1:35">
      <c r="A18" s="4" t="s">
        <v>15</v>
      </c>
      <c r="B18" s="5">
        <v>0</v>
      </c>
      <c r="C18" s="5">
        <v>0</v>
      </c>
      <c r="D18" s="5">
        <v>0</v>
      </c>
      <c r="E18" s="5">
        <v>0</v>
      </c>
      <c r="G18" s="4" t="s">
        <v>15</v>
      </c>
      <c r="H18" s="5">
        <v>0.1</v>
      </c>
      <c r="I18" s="5">
        <v>0.3</v>
      </c>
      <c r="J18" s="5">
        <v>0</v>
      </c>
      <c r="K18" s="5">
        <v>0</v>
      </c>
      <c r="M18" s="4" t="s">
        <v>15</v>
      </c>
      <c r="N18" s="5">
        <v>0.2</v>
      </c>
      <c r="O18" s="5">
        <v>0.6</v>
      </c>
      <c r="P18" s="5">
        <v>0.4</v>
      </c>
      <c r="Q18" s="5">
        <v>0.1</v>
      </c>
      <c r="S18" s="4" t="s">
        <v>15</v>
      </c>
      <c r="T18" s="5">
        <v>0</v>
      </c>
      <c r="U18" s="5">
        <v>0</v>
      </c>
      <c r="V18" s="5">
        <v>0</v>
      </c>
      <c r="W18" s="5">
        <v>0</v>
      </c>
      <c r="Y18" s="4" t="s">
        <v>15</v>
      </c>
      <c r="Z18" s="5">
        <v>0</v>
      </c>
      <c r="AA18" s="5">
        <v>0</v>
      </c>
      <c r="AB18" s="5">
        <v>0</v>
      </c>
      <c r="AC18" s="5">
        <v>0</v>
      </c>
      <c r="AE18" s="4" t="s">
        <v>15</v>
      </c>
      <c r="AF18" s="5">
        <v>0.1</v>
      </c>
      <c r="AG18" s="5">
        <v>0.2</v>
      </c>
      <c r="AH18" s="5">
        <v>0.1</v>
      </c>
      <c r="AI18" s="5">
        <v>0</v>
      </c>
    </row>
    <row r="19" spans="1:35">
      <c r="A19" s="4" t="s">
        <v>16</v>
      </c>
      <c r="B19" s="5">
        <v>0</v>
      </c>
      <c r="C19" s="5">
        <v>0</v>
      </c>
      <c r="D19" s="5">
        <v>0</v>
      </c>
      <c r="E19" s="5">
        <v>0</v>
      </c>
      <c r="G19" s="4" t="s">
        <v>16</v>
      </c>
      <c r="H19" s="5">
        <v>0.1</v>
      </c>
      <c r="I19" s="5">
        <v>0.3</v>
      </c>
      <c r="J19" s="5">
        <v>0</v>
      </c>
      <c r="K19" s="5">
        <v>0</v>
      </c>
      <c r="M19" s="4" t="s">
        <v>16</v>
      </c>
      <c r="N19" s="5">
        <v>0.2</v>
      </c>
      <c r="O19" s="5">
        <v>0.6</v>
      </c>
      <c r="P19" s="5">
        <v>0.4</v>
      </c>
      <c r="Q19" s="5">
        <v>0.1</v>
      </c>
      <c r="S19" s="4" t="s">
        <v>16</v>
      </c>
      <c r="T19" s="5">
        <v>0</v>
      </c>
      <c r="U19" s="5">
        <v>0</v>
      </c>
      <c r="V19" s="5">
        <v>0</v>
      </c>
      <c r="W19" s="5">
        <v>0</v>
      </c>
      <c r="Y19" s="4" t="s">
        <v>16</v>
      </c>
      <c r="Z19" s="5">
        <v>0</v>
      </c>
      <c r="AA19" s="5">
        <v>0</v>
      </c>
      <c r="AB19" s="5">
        <v>0</v>
      </c>
      <c r="AC19" s="5">
        <v>0</v>
      </c>
      <c r="AE19" s="4" t="s">
        <v>16</v>
      </c>
      <c r="AF19" s="5">
        <v>0.1</v>
      </c>
      <c r="AG19" s="5">
        <v>0.2</v>
      </c>
      <c r="AH19" s="5">
        <v>0.1</v>
      </c>
      <c r="AI19" s="5">
        <v>0</v>
      </c>
    </row>
    <row r="20" spans="1:35">
      <c r="A20" s="4" t="s">
        <v>17</v>
      </c>
      <c r="B20" s="5">
        <v>0</v>
      </c>
      <c r="C20" s="5">
        <v>0.1</v>
      </c>
      <c r="D20" s="5">
        <v>0.6</v>
      </c>
      <c r="E20" s="5">
        <v>0</v>
      </c>
      <c r="G20" s="4" t="s">
        <v>17</v>
      </c>
      <c r="H20" s="5">
        <v>0</v>
      </c>
      <c r="I20" s="5">
        <v>0.5</v>
      </c>
      <c r="J20" s="5">
        <v>1</v>
      </c>
      <c r="K20" s="5">
        <v>0</v>
      </c>
      <c r="M20" s="4" t="s">
        <v>17</v>
      </c>
      <c r="N20" s="5">
        <v>0.2</v>
      </c>
      <c r="O20" s="5">
        <v>1</v>
      </c>
      <c r="P20" s="5">
        <v>1</v>
      </c>
      <c r="Q20" s="5">
        <v>0</v>
      </c>
      <c r="S20" s="4" t="s">
        <v>17</v>
      </c>
      <c r="T20" s="5">
        <v>0</v>
      </c>
      <c r="U20" s="5">
        <v>0</v>
      </c>
      <c r="V20" s="5">
        <v>0.2</v>
      </c>
      <c r="W20" s="5">
        <v>0</v>
      </c>
      <c r="Y20" s="4" t="s">
        <v>17</v>
      </c>
      <c r="Z20" s="5">
        <v>0</v>
      </c>
      <c r="AA20" s="5">
        <v>0.4</v>
      </c>
      <c r="AB20" s="5">
        <v>0.5</v>
      </c>
      <c r="AC20" s="5">
        <v>0</v>
      </c>
      <c r="AE20" s="4" t="s">
        <v>17</v>
      </c>
      <c r="AF20" s="5">
        <v>0.1</v>
      </c>
      <c r="AG20" s="5">
        <v>0.7</v>
      </c>
      <c r="AH20" s="5">
        <v>0.7</v>
      </c>
      <c r="AI20" s="5">
        <v>0</v>
      </c>
    </row>
    <row r="21" spans="1:35">
      <c r="A21" s="6" t="s">
        <v>18</v>
      </c>
      <c r="B21" s="5">
        <v>0</v>
      </c>
      <c r="C21" s="5">
        <v>0.1</v>
      </c>
      <c r="D21" s="5">
        <v>0.6</v>
      </c>
      <c r="E21" s="5">
        <v>0</v>
      </c>
      <c r="G21" s="6" t="s">
        <v>18</v>
      </c>
      <c r="H21" s="5">
        <v>0</v>
      </c>
      <c r="I21" s="5">
        <v>0.5</v>
      </c>
      <c r="J21" s="5">
        <v>1</v>
      </c>
      <c r="K21" s="5">
        <v>0</v>
      </c>
      <c r="M21" s="6" t="s">
        <v>18</v>
      </c>
      <c r="N21" s="5">
        <v>0.2</v>
      </c>
      <c r="O21" s="5">
        <v>1</v>
      </c>
      <c r="P21" s="5">
        <v>1</v>
      </c>
      <c r="Q21" s="5">
        <v>0</v>
      </c>
      <c r="S21" s="6" t="s">
        <v>18</v>
      </c>
      <c r="T21" s="5">
        <v>0</v>
      </c>
      <c r="U21" s="5">
        <v>0</v>
      </c>
      <c r="V21" s="5">
        <v>0.2</v>
      </c>
      <c r="W21" s="5">
        <v>0</v>
      </c>
      <c r="Y21" s="6" t="s">
        <v>18</v>
      </c>
      <c r="Z21" s="5">
        <v>0</v>
      </c>
      <c r="AA21" s="5">
        <v>0.4</v>
      </c>
      <c r="AB21" s="5">
        <v>0.5</v>
      </c>
      <c r="AC21" s="5">
        <v>0</v>
      </c>
      <c r="AE21" s="6" t="s">
        <v>18</v>
      </c>
      <c r="AF21" s="5">
        <v>0.1</v>
      </c>
      <c r="AG21" s="5">
        <v>0.7</v>
      </c>
      <c r="AH21" s="5">
        <v>0.7</v>
      </c>
      <c r="AI21" s="5">
        <v>0</v>
      </c>
    </row>
    <row r="22" spans="1:35">
      <c r="A22" s="9" t="s">
        <v>81</v>
      </c>
      <c r="B22" s="10">
        <f>AVERAGE(B15:B21)</f>
        <v>0</v>
      </c>
      <c r="C22" s="10">
        <f>AVERAGE(C15:C21)</f>
        <v>2.8571428571428574E-2</v>
      </c>
      <c r="D22" s="10">
        <f>AVERAGE(D15:D21)</f>
        <v>0.17142857142857143</v>
      </c>
      <c r="E22" s="10">
        <f>AVERAGE(E15:E21)</f>
        <v>0</v>
      </c>
      <c r="G22" s="9" t="s">
        <v>81</v>
      </c>
      <c r="H22" s="10">
        <f>AVERAGE(H15:H21)</f>
        <v>0.14285714285714285</v>
      </c>
      <c r="I22" s="10">
        <f>AVERAGE(I15:I21)</f>
        <v>0.25714285714285717</v>
      </c>
      <c r="J22" s="10">
        <f>AVERAGE(J15:J21)</f>
        <v>0.37142857142857144</v>
      </c>
      <c r="K22" s="10">
        <f>AVERAGE(K15:K21)</f>
        <v>0</v>
      </c>
      <c r="M22" s="9" t="s">
        <v>81</v>
      </c>
      <c r="N22" s="10">
        <f>AVERAGE(N15:N21)</f>
        <v>0.2857142857142857</v>
      </c>
      <c r="O22" s="10">
        <f>AVERAGE(O15:O21)</f>
        <v>0.51428571428571435</v>
      </c>
      <c r="P22" s="10">
        <f>AVERAGE(P15:P21)</f>
        <v>0.5714285714285714</v>
      </c>
      <c r="Q22" s="10">
        <f>AVERAGE(Q15:Q21)</f>
        <v>0.14285714285714285</v>
      </c>
      <c r="S22" s="9" t="s">
        <v>81</v>
      </c>
      <c r="T22" s="10">
        <f>AVERAGE(T15:T21)</f>
        <v>0</v>
      </c>
      <c r="U22" s="10">
        <f>AVERAGE(U15:U21)</f>
        <v>0</v>
      </c>
      <c r="V22" s="10">
        <f>AVERAGE(V15:V21)</f>
        <v>5.7142857142857148E-2</v>
      </c>
      <c r="W22" s="10">
        <f>AVERAGE(W15:W21)</f>
        <v>0</v>
      </c>
      <c r="Y22" s="9" t="s">
        <v>81</v>
      </c>
      <c r="Z22" s="10">
        <f>AVERAGE(Z15:Z21)</f>
        <v>2.8571428571428574E-2</v>
      </c>
      <c r="AA22" s="10">
        <f>AVERAGE(AA15:AA21)</f>
        <v>0.1142857142857143</v>
      </c>
      <c r="AB22" s="10">
        <f>AVERAGE(AB15:AB21)</f>
        <v>0.14285714285714285</v>
      </c>
      <c r="AC22" s="10">
        <f>AVERAGE(AC15:AC21)</f>
        <v>0</v>
      </c>
      <c r="AE22" s="9" t="s">
        <v>81</v>
      </c>
      <c r="AF22" s="10">
        <f>AVERAGE(AF15:AF21)</f>
        <v>0.17142857142857146</v>
      </c>
      <c r="AG22" s="10">
        <f>AVERAGE(AG15:AG21)</f>
        <v>0.2857142857142857</v>
      </c>
      <c r="AH22" s="10">
        <f>AVERAGE(AH15:AH21)</f>
        <v>0.2857142857142857</v>
      </c>
      <c r="AI22" s="10">
        <f>AVERAGE(AI15:AI21)</f>
        <v>2.8571428571428574E-2</v>
      </c>
    </row>
    <row r="23" spans="1:35">
      <c r="A23" s="4" t="s">
        <v>159</v>
      </c>
      <c r="B23" s="12">
        <f>MIN(B15:B21)</f>
        <v>0</v>
      </c>
      <c r="C23" s="12">
        <f>MIN(C15:C21)</f>
        <v>0</v>
      </c>
      <c r="D23" s="12">
        <f>MIN(D15:D21)</f>
        <v>0</v>
      </c>
      <c r="E23" s="12">
        <f>MIN(E15:E21)</f>
        <v>0</v>
      </c>
      <c r="G23" s="4" t="s">
        <v>159</v>
      </c>
      <c r="H23" s="12">
        <f>MIN(H15:H21)</f>
        <v>0</v>
      </c>
      <c r="I23" s="12">
        <f>MIN(I15:I21)</f>
        <v>0</v>
      </c>
      <c r="J23" s="12">
        <f>MIN(J15:J21)</f>
        <v>0</v>
      </c>
      <c r="K23" s="12">
        <f>MIN(K15:K21)</f>
        <v>0</v>
      </c>
      <c r="M23" s="4" t="s">
        <v>159</v>
      </c>
      <c r="N23" s="12">
        <f>MIN(N15:N21)</f>
        <v>0</v>
      </c>
      <c r="O23" s="12">
        <f>MIN(O15:O21)</f>
        <v>0</v>
      </c>
      <c r="P23" s="12">
        <f>MIN(P15:P21)</f>
        <v>0</v>
      </c>
      <c r="Q23" s="12">
        <f>MIN(Q15:Q21)</f>
        <v>0</v>
      </c>
      <c r="S23" s="4" t="s">
        <v>159</v>
      </c>
      <c r="T23" s="12">
        <f>MIN(T15:T21)</f>
        <v>0</v>
      </c>
      <c r="U23" s="12">
        <f>MIN(U15:U21)</f>
        <v>0</v>
      </c>
      <c r="V23" s="12">
        <f>MIN(V15:V21)</f>
        <v>0</v>
      </c>
      <c r="W23" s="12">
        <f>MIN(W15:W21)</f>
        <v>0</v>
      </c>
      <c r="Y23" s="4" t="s">
        <v>159</v>
      </c>
      <c r="Z23" s="12">
        <f>MIN(Z15:Z21)</f>
        <v>0</v>
      </c>
      <c r="AA23" s="12">
        <f>MIN(AA15:AA21)</f>
        <v>0</v>
      </c>
      <c r="AB23" s="12">
        <f>MIN(AB15:AB21)</f>
        <v>0</v>
      </c>
      <c r="AC23" s="12">
        <f>MIN(AC15:AC21)</f>
        <v>0</v>
      </c>
      <c r="AE23" s="4" t="s">
        <v>159</v>
      </c>
      <c r="AF23" s="12">
        <f>MIN(AF15:AF21)</f>
        <v>0</v>
      </c>
      <c r="AG23" s="12">
        <f>MIN(AG15:AG21)</f>
        <v>0</v>
      </c>
      <c r="AH23" s="12">
        <f>MIN(AH15:AH21)</f>
        <v>0</v>
      </c>
      <c r="AI23" s="12">
        <f>MIN(AI15:AI21)</f>
        <v>0</v>
      </c>
    </row>
    <row r="24" spans="1:35">
      <c r="A24" s="4" t="s">
        <v>83</v>
      </c>
      <c r="B24" s="12">
        <f>MAX(B15:B21)</f>
        <v>0</v>
      </c>
      <c r="C24" s="12">
        <f>MAX(C15:C21)</f>
        <v>0.1</v>
      </c>
      <c r="D24" s="12">
        <f>MAX(D15:D21)</f>
        <v>0.6</v>
      </c>
      <c r="E24" s="12">
        <f>MAX(E15:E21)</f>
        <v>0</v>
      </c>
      <c r="G24" s="4" t="s">
        <v>83</v>
      </c>
      <c r="H24" s="12">
        <f>MAX(H15:H21)</f>
        <v>0.4</v>
      </c>
      <c r="I24" s="12">
        <f>MAX(I15:I21)</f>
        <v>0.5</v>
      </c>
      <c r="J24" s="12">
        <f>MAX(J15:J21)</f>
        <v>1</v>
      </c>
      <c r="K24" s="12">
        <f>MAX(K15:K21)</f>
        <v>0</v>
      </c>
      <c r="M24" s="4" t="s">
        <v>83</v>
      </c>
      <c r="N24" s="12">
        <f>MAX(N15:N21)</f>
        <v>0.6</v>
      </c>
      <c r="O24" s="12">
        <f>MAX(O15:O21)</f>
        <v>1</v>
      </c>
      <c r="P24" s="12">
        <f>MAX(P15:P21)</f>
        <v>1</v>
      </c>
      <c r="Q24" s="12">
        <f>MAX(Q15:Q21)</f>
        <v>0.4</v>
      </c>
      <c r="S24" s="4" t="s">
        <v>83</v>
      </c>
      <c r="T24" s="12">
        <f>MAX(T15:T21)</f>
        <v>0</v>
      </c>
      <c r="U24" s="12">
        <f>MAX(U15:U21)</f>
        <v>0</v>
      </c>
      <c r="V24" s="12">
        <f>MAX(V15:V21)</f>
        <v>0.2</v>
      </c>
      <c r="W24" s="12">
        <f>MAX(W15:W21)</f>
        <v>0</v>
      </c>
      <c r="Y24" s="4" t="s">
        <v>83</v>
      </c>
      <c r="Z24" s="12">
        <f>MAX(Z15:Z21)</f>
        <v>0.1</v>
      </c>
      <c r="AA24" s="12">
        <f>MAX(AA15:AA21)</f>
        <v>0.4</v>
      </c>
      <c r="AB24" s="12">
        <f>MAX(AB15:AB21)</f>
        <v>0.5</v>
      </c>
      <c r="AC24" s="12">
        <f>MAX(AC15:AC21)</f>
        <v>0</v>
      </c>
      <c r="AE24" s="4" t="s">
        <v>83</v>
      </c>
      <c r="AF24" s="12">
        <f>MAX(AF15:AF21)</f>
        <v>0.4</v>
      </c>
      <c r="AG24" s="12">
        <f>MAX(AG15:AG21)</f>
        <v>0.7</v>
      </c>
      <c r="AH24" s="12">
        <f>MAX(AH15:AH21)</f>
        <v>0.7</v>
      </c>
      <c r="AI24" s="12">
        <f>MAX(AI15:AI21)</f>
        <v>0.1</v>
      </c>
    </row>
    <row r="26" spans="1:35">
      <c r="A26" s="1" t="s">
        <v>90</v>
      </c>
      <c r="B26" s="2" t="s">
        <v>1</v>
      </c>
      <c r="C26" s="2" t="s">
        <v>2</v>
      </c>
      <c r="D26" s="2" t="s">
        <v>3</v>
      </c>
      <c r="E26" s="2" t="s">
        <v>4</v>
      </c>
      <c r="G26" s="1" t="s">
        <v>91</v>
      </c>
      <c r="H26" s="2" t="s">
        <v>1</v>
      </c>
      <c r="I26" s="2" t="s">
        <v>2</v>
      </c>
      <c r="J26" s="2" t="s">
        <v>3</v>
      </c>
      <c r="K26" s="2" t="s">
        <v>4</v>
      </c>
      <c r="M26" s="1" t="s">
        <v>92</v>
      </c>
      <c r="N26" s="2" t="s">
        <v>1</v>
      </c>
      <c r="O26" s="2" t="s">
        <v>2</v>
      </c>
      <c r="P26" s="2" t="s">
        <v>3</v>
      </c>
      <c r="Q26" s="2" t="s">
        <v>4</v>
      </c>
      <c r="S26" s="1" t="s">
        <v>93</v>
      </c>
      <c r="T26" s="2" t="s">
        <v>1</v>
      </c>
      <c r="U26" s="2" t="s">
        <v>2</v>
      </c>
      <c r="V26" s="2" t="s">
        <v>3</v>
      </c>
      <c r="W26" s="2" t="s">
        <v>4</v>
      </c>
      <c r="Y26" s="1" t="s">
        <v>94</v>
      </c>
      <c r="Z26" s="2" t="s">
        <v>1</v>
      </c>
      <c r="AA26" s="2" t="s">
        <v>2</v>
      </c>
      <c r="AB26" s="2" t="s">
        <v>3</v>
      </c>
      <c r="AC26" s="2" t="s">
        <v>4</v>
      </c>
      <c r="AE26" s="1" t="s">
        <v>95</v>
      </c>
      <c r="AF26" s="2" t="s">
        <v>1</v>
      </c>
      <c r="AG26" s="2" t="s">
        <v>2</v>
      </c>
      <c r="AH26" s="2" t="s">
        <v>3</v>
      </c>
      <c r="AI26" s="2" t="s">
        <v>4</v>
      </c>
    </row>
    <row r="27" spans="1:35">
      <c r="A27" s="4" t="s">
        <v>13</v>
      </c>
      <c r="B27" s="5">
        <v>0</v>
      </c>
      <c r="C27" s="5">
        <v>0</v>
      </c>
      <c r="D27" s="5">
        <v>0</v>
      </c>
      <c r="E27" s="5">
        <v>0</v>
      </c>
      <c r="G27" s="4" t="s">
        <v>13</v>
      </c>
      <c r="H27" s="5">
        <v>0</v>
      </c>
      <c r="I27" s="5">
        <v>0</v>
      </c>
      <c r="J27" s="5">
        <v>0</v>
      </c>
      <c r="K27" s="5">
        <v>0</v>
      </c>
      <c r="M27" s="4" t="s">
        <v>13</v>
      </c>
      <c r="N27" s="5">
        <v>0</v>
      </c>
      <c r="O27" s="5">
        <v>0</v>
      </c>
      <c r="P27" s="5">
        <v>0</v>
      </c>
      <c r="Q27" s="5">
        <v>0</v>
      </c>
      <c r="S27" s="4" t="s">
        <v>13</v>
      </c>
      <c r="T27" s="3">
        <v>0.1</v>
      </c>
      <c r="U27" s="3">
        <v>0.1</v>
      </c>
      <c r="V27" s="3">
        <v>0.1</v>
      </c>
      <c r="W27" s="3">
        <v>0.1</v>
      </c>
      <c r="Y27" s="4" t="s">
        <v>13</v>
      </c>
      <c r="Z27" s="3">
        <v>0.25</v>
      </c>
      <c r="AA27" s="3">
        <v>0.25</v>
      </c>
      <c r="AB27" s="3">
        <v>0.25</v>
      </c>
      <c r="AC27" s="3">
        <v>0.1</v>
      </c>
      <c r="AE27" s="4" t="s">
        <v>13</v>
      </c>
      <c r="AF27" s="3">
        <v>0.5</v>
      </c>
      <c r="AG27" s="3">
        <v>0.25</v>
      </c>
      <c r="AH27" s="3">
        <v>0.25</v>
      </c>
      <c r="AI27" s="3">
        <v>0.25</v>
      </c>
    </row>
    <row r="28" spans="1:35">
      <c r="A28" s="4" t="s">
        <v>14</v>
      </c>
      <c r="B28" s="5">
        <v>0</v>
      </c>
      <c r="C28" s="5">
        <v>0</v>
      </c>
      <c r="D28" s="5">
        <v>0</v>
      </c>
      <c r="E28" s="5">
        <v>0</v>
      </c>
      <c r="G28" s="4" t="s">
        <v>14</v>
      </c>
      <c r="H28" s="5">
        <v>0</v>
      </c>
      <c r="I28" s="5">
        <v>0</v>
      </c>
      <c r="J28" s="5">
        <v>0</v>
      </c>
      <c r="K28" s="5">
        <v>0</v>
      </c>
      <c r="M28" s="4" t="s">
        <v>14</v>
      </c>
      <c r="N28" s="5">
        <v>0</v>
      </c>
      <c r="O28" s="5">
        <v>0</v>
      </c>
      <c r="P28" s="5">
        <v>0</v>
      </c>
      <c r="Q28" s="5">
        <v>0</v>
      </c>
      <c r="S28" s="4" t="s">
        <v>14</v>
      </c>
      <c r="T28" s="3">
        <v>0.5</v>
      </c>
      <c r="U28" s="3">
        <v>0.5</v>
      </c>
      <c r="V28" s="3">
        <v>0.5</v>
      </c>
      <c r="W28" s="3">
        <v>0.25</v>
      </c>
      <c r="Y28" s="4" t="s">
        <v>14</v>
      </c>
      <c r="Z28" s="3">
        <v>1.5</v>
      </c>
      <c r="AA28" s="3">
        <v>1</v>
      </c>
      <c r="AB28" s="3">
        <v>1</v>
      </c>
      <c r="AC28" s="3">
        <v>0.5</v>
      </c>
      <c r="AE28" s="4" t="s">
        <v>14</v>
      </c>
      <c r="AF28" s="3">
        <v>2</v>
      </c>
      <c r="AG28" s="3">
        <v>1.5</v>
      </c>
      <c r="AH28" s="3">
        <v>2</v>
      </c>
      <c r="AI28" s="3">
        <v>0.5</v>
      </c>
    </row>
    <row r="29" spans="1:35">
      <c r="A29" s="4" t="s">
        <v>15</v>
      </c>
      <c r="B29" s="5">
        <v>0</v>
      </c>
      <c r="C29" s="5">
        <v>0</v>
      </c>
      <c r="D29" s="5">
        <v>0</v>
      </c>
      <c r="E29" s="5">
        <v>0</v>
      </c>
      <c r="G29" s="4" t="s">
        <v>15</v>
      </c>
      <c r="H29" s="5">
        <v>0</v>
      </c>
      <c r="I29" s="5">
        <v>0</v>
      </c>
      <c r="J29" s="5">
        <v>0</v>
      </c>
      <c r="K29" s="5">
        <v>0</v>
      </c>
      <c r="M29" s="4" t="s">
        <v>15</v>
      </c>
      <c r="N29" s="5">
        <v>0</v>
      </c>
      <c r="O29" s="5">
        <v>0</v>
      </c>
      <c r="P29" s="5">
        <v>0</v>
      </c>
      <c r="Q29" s="5">
        <v>0</v>
      </c>
      <c r="S29" s="4" t="s">
        <v>15</v>
      </c>
      <c r="T29" s="3">
        <v>0.5</v>
      </c>
      <c r="U29" s="3">
        <v>0.5</v>
      </c>
      <c r="V29" s="3">
        <v>0.5</v>
      </c>
      <c r="W29" s="3">
        <v>0.25</v>
      </c>
      <c r="Y29" s="4" t="s">
        <v>15</v>
      </c>
      <c r="Z29" s="3">
        <v>1.5</v>
      </c>
      <c r="AA29" s="3">
        <v>1</v>
      </c>
      <c r="AB29" s="3">
        <v>1</v>
      </c>
      <c r="AC29" s="3">
        <v>0.5</v>
      </c>
      <c r="AE29" s="4" t="s">
        <v>15</v>
      </c>
      <c r="AF29" s="3">
        <v>2</v>
      </c>
      <c r="AG29" s="3">
        <v>1.5</v>
      </c>
      <c r="AH29" s="3">
        <v>2</v>
      </c>
      <c r="AI29" s="3">
        <v>0.5</v>
      </c>
    </row>
    <row r="30" spans="1:35">
      <c r="A30" s="4" t="s">
        <v>15</v>
      </c>
      <c r="B30" s="5">
        <v>0</v>
      </c>
      <c r="C30" s="5">
        <v>0</v>
      </c>
      <c r="D30" s="5">
        <v>0</v>
      </c>
      <c r="E30" s="5">
        <v>0</v>
      </c>
      <c r="G30" s="4" t="s">
        <v>15</v>
      </c>
      <c r="H30" s="5">
        <v>0</v>
      </c>
      <c r="I30" s="5">
        <v>0</v>
      </c>
      <c r="J30" s="5">
        <v>0</v>
      </c>
      <c r="K30" s="5">
        <v>0</v>
      </c>
      <c r="M30" s="4" t="s">
        <v>15</v>
      </c>
      <c r="N30" s="5">
        <v>0</v>
      </c>
      <c r="O30" s="5">
        <v>0</v>
      </c>
      <c r="P30" s="5">
        <v>0</v>
      </c>
      <c r="Q30" s="5">
        <v>0</v>
      </c>
      <c r="S30" s="4" t="s">
        <v>15</v>
      </c>
      <c r="T30" s="3">
        <v>0.5</v>
      </c>
      <c r="U30" s="3">
        <v>0.5</v>
      </c>
      <c r="V30" s="3">
        <v>0.25</v>
      </c>
      <c r="W30" s="3">
        <v>0.1</v>
      </c>
      <c r="Y30" s="4" t="s">
        <v>15</v>
      </c>
      <c r="Z30" s="3">
        <v>1</v>
      </c>
      <c r="AA30" s="3">
        <v>1</v>
      </c>
      <c r="AB30" s="3">
        <v>0.5</v>
      </c>
      <c r="AC30" s="3">
        <v>0.25</v>
      </c>
      <c r="AE30" s="4" t="s">
        <v>15</v>
      </c>
      <c r="AF30" s="3">
        <v>1.5</v>
      </c>
      <c r="AG30" s="3">
        <v>2</v>
      </c>
      <c r="AH30" s="3">
        <v>0.5</v>
      </c>
      <c r="AI30" s="3">
        <v>0.5</v>
      </c>
    </row>
    <row r="31" spans="1:35">
      <c r="A31" s="4" t="s">
        <v>16</v>
      </c>
      <c r="B31" s="5">
        <v>0</v>
      </c>
      <c r="C31" s="5">
        <v>0</v>
      </c>
      <c r="D31" s="5">
        <v>0</v>
      </c>
      <c r="E31" s="5">
        <v>0</v>
      </c>
      <c r="G31" s="4" t="s">
        <v>16</v>
      </c>
      <c r="H31" s="5">
        <v>0</v>
      </c>
      <c r="I31" s="5">
        <v>0</v>
      </c>
      <c r="J31" s="5">
        <v>0</v>
      </c>
      <c r="K31" s="5">
        <v>0</v>
      </c>
      <c r="M31" s="4" t="s">
        <v>16</v>
      </c>
      <c r="N31" s="5">
        <v>0</v>
      </c>
      <c r="O31" s="5">
        <v>0</v>
      </c>
      <c r="P31" s="5">
        <v>0</v>
      </c>
      <c r="Q31" s="5">
        <v>0</v>
      </c>
      <c r="S31" s="4" t="s">
        <v>16</v>
      </c>
      <c r="T31" s="3">
        <v>0.5</v>
      </c>
      <c r="U31" s="3">
        <v>0.5</v>
      </c>
      <c r="V31" s="3">
        <v>0.25</v>
      </c>
      <c r="W31" s="3">
        <v>0.1</v>
      </c>
      <c r="Y31" s="4" t="s">
        <v>16</v>
      </c>
      <c r="Z31" s="3">
        <v>1</v>
      </c>
      <c r="AA31" s="3">
        <v>1</v>
      </c>
      <c r="AB31" s="3">
        <v>0.5</v>
      </c>
      <c r="AC31" s="3">
        <v>0.25</v>
      </c>
      <c r="AE31" s="4" t="s">
        <v>16</v>
      </c>
      <c r="AF31" s="3">
        <v>1.5</v>
      </c>
      <c r="AG31" s="3">
        <v>2</v>
      </c>
      <c r="AH31" s="3">
        <v>0.5</v>
      </c>
      <c r="AI31" s="3">
        <v>0.5</v>
      </c>
    </row>
    <row r="32" spans="1:35">
      <c r="A32" s="4" t="s">
        <v>17</v>
      </c>
      <c r="B32" s="5">
        <v>0</v>
      </c>
      <c r="C32" s="5">
        <v>0</v>
      </c>
      <c r="D32" s="5">
        <v>0</v>
      </c>
      <c r="E32" s="5">
        <v>0</v>
      </c>
      <c r="G32" s="4" t="s">
        <v>17</v>
      </c>
      <c r="H32" s="5">
        <v>0</v>
      </c>
      <c r="I32" s="5">
        <v>0</v>
      </c>
      <c r="J32" s="5">
        <v>0</v>
      </c>
      <c r="K32" s="5">
        <v>0</v>
      </c>
      <c r="M32" s="4" t="s">
        <v>17</v>
      </c>
      <c r="N32" s="5">
        <v>0</v>
      </c>
      <c r="O32" s="5">
        <v>0.1</v>
      </c>
      <c r="P32" s="5">
        <v>0</v>
      </c>
      <c r="Q32" s="5">
        <v>0</v>
      </c>
      <c r="S32" s="4" t="s">
        <v>17</v>
      </c>
      <c r="T32" s="3">
        <v>0.1</v>
      </c>
      <c r="U32" s="3">
        <v>0.25</v>
      </c>
      <c r="V32" s="3">
        <v>1.5</v>
      </c>
      <c r="W32" s="3">
        <v>0.01</v>
      </c>
      <c r="Y32" s="4" t="s">
        <v>17</v>
      </c>
      <c r="Z32" s="3">
        <v>0.5</v>
      </c>
      <c r="AA32" s="3">
        <v>2</v>
      </c>
      <c r="AB32" s="3">
        <v>2.5</v>
      </c>
      <c r="AC32" s="3">
        <v>0.25</v>
      </c>
      <c r="AE32" s="4" t="s">
        <v>17</v>
      </c>
      <c r="AF32" s="3">
        <v>1.5</v>
      </c>
      <c r="AG32" s="3">
        <v>2.5</v>
      </c>
      <c r="AH32" s="3">
        <v>3</v>
      </c>
      <c r="AI32" s="3">
        <v>0.5</v>
      </c>
    </row>
    <row r="33" spans="1:35">
      <c r="A33" s="6" t="s">
        <v>18</v>
      </c>
      <c r="B33" s="5">
        <v>0</v>
      </c>
      <c r="C33" s="5">
        <v>0</v>
      </c>
      <c r="D33" s="5">
        <v>0</v>
      </c>
      <c r="E33" s="5">
        <v>0</v>
      </c>
      <c r="G33" s="6" t="s">
        <v>18</v>
      </c>
      <c r="H33" s="5">
        <v>0</v>
      </c>
      <c r="I33" s="5">
        <v>0</v>
      </c>
      <c r="J33" s="5">
        <v>0</v>
      </c>
      <c r="K33" s="5">
        <v>0</v>
      </c>
      <c r="M33" s="6" t="s">
        <v>18</v>
      </c>
      <c r="N33" s="5">
        <v>0</v>
      </c>
      <c r="O33" s="5">
        <v>0.1</v>
      </c>
      <c r="P33" s="5">
        <v>0</v>
      </c>
      <c r="Q33" s="5">
        <v>0</v>
      </c>
      <c r="S33" s="6" t="s">
        <v>18</v>
      </c>
      <c r="T33" s="3">
        <v>0.1</v>
      </c>
      <c r="U33" s="3">
        <v>0.25</v>
      </c>
      <c r="V33" s="3">
        <v>1.5</v>
      </c>
      <c r="W33" s="3">
        <v>0.01</v>
      </c>
      <c r="Y33" s="6" t="s">
        <v>18</v>
      </c>
      <c r="Z33" s="3">
        <v>0.5</v>
      </c>
      <c r="AA33" s="3">
        <v>2</v>
      </c>
      <c r="AB33" s="3">
        <v>2.5</v>
      </c>
      <c r="AC33" s="3">
        <v>0.25</v>
      </c>
      <c r="AE33" s="6" t="s">
        <v>18</v>
      </c>
      <c r="AF33" s="3">
        <v>1.5</v>
      </c>
      <c r="AG33" s="3">
        <v>2.5</v>
      </c>
      <c r="AH33" s="3">
        <v>3</v>
      </c>
      <c r="AI33" s="3">
        <v>0.5</v>
      </c>
    </row>
    <row r="34" spans="1:35">
      <c r="A34" s="9" t="s">
        <v>81</v>
      </c>
      <c r="B34" s="10">
        <f>AVERAGE(B27:B33)</f>
        <v>0</v>
      </c>
      <c r="C34" s="10">
        <f>AVERAGE(C27:C33)</f>
        <v>0</v>
      </c>
      <c r="D34" s="10">
        <f>AVERAGE(D27:D33)</f>
        <v>0</v>
      </c>
      <c r="E34" s="10">
        <f>AVERAGE(E27:E33)</f>
        <v>0</v>
      </c>
      <c r="G34" s="9" t="s">
        <v>81</v>
      </c>
      <c r="H34" s="10">
        <f>AVERAGE(H27:H33)</f>
        <v>0</v>
      </c>
      <c r="I34" s="10">
        <f>AVERAGE(I27:I33)</f>
        <v>0</v>
      </c>
      <c r="J34" s="10">
        <f>AVERAGE(J27:J33)</f>
        <v>0</v>
      </c>
      <c r="K34" s="10">
        <f>AVERAGE(K27:K33)</f>
        <v>0</v>
      </c>
      <c r="M34" s="9" t="s">
        <v>81</v>
      </c>
      <c r="N34" s="10">
        <f>AVERAGE(N27:N33)</f>
        <v>0</v>
      </c>
      <c r="O34" s="10">
        <f>AVERAGE(O27:O33)</f>
        <v>2.8571428571428574E-2</v>
      </c>
      <c r="P34" s="10">
        <f>AVERAGE(P27:P33)</f>
        <v>0</v>
      </c>
      <c r="Q34" s="10">
        <f>AVERAGE(Q27:Q33)</f>
        <v>0</v>
      </c>
      <c r="S34" s="9" t="s">
        <v>81</v>
      </c>
      <c r="T34" s="22">
        <f>AVERAGE(T27:T33)</f>
        <v>0.32857142857142863</v>
      </c>
      <c r="U34" s="22">
        <f>AVERAGE(U27:U33)</f>
        <v>0.37142857142857144</v>
      </c>
      <c r="V34" s="22">
        <f>AVERAGE(V27:V33)</f>
        <v>0.65714285714285714</v>
      </c>
      <c r="W34" s="22">
        <f>AVERAGE(W27:W33)</f>
        <v>0.11714285714285713</v>
      </c>
      <c r="Y34" s="9" t="s">
        <v>81</v>
      </c>
      <c r="Z34" s="22">
        <f>AVERAGE(Z27:Z33)</f>
        <v>0.8928571428571429</v>
      </c>
      <c r="AA34" s="22">
        <f>AVERAGE(AA27:AA33)</f>
        <v>1.1785714285714286</v>
      </c>
      <c r="AB34" s="22">
        <f>AVERAGE(AB27:AB33)</f>
        <v>1.1785714285714286</v>
      </c>
      <c r="AC34" s="22">
        <f>AVERAGE(AC27:AC33)</f>
        <v>0.3</v>
      </c>
      <c r="AE34" s="9" t="s">
        <v>81</v>
      </c>
      <c r="AF34" s="22">
        <f>AVERAGE(AF27:AF33)</f>
        <v>1.5</v>
      </c>
      <c r="AG34" s="22">
        <f>AVERAGE(AG27:AG33)</f>
        <v>1.75</v>
      </c>
      <c r="AH34" s="22">
        <f>AVERAGE(AH27:AH33)</f>
        <v>1.6071428571428572</v>
      </c>
      <c r="AI34" s="22">
        <f>AVERAGE(AI27:AI33)</f>
        <v>0.4642857142857143</v>
      </c>
    </row>
    <row r="35" spans="1:35">
      <c r="A35" s="4" t="s">
        <v>159</v>
      </c>
      <c r="B35" s="12">
        <f>MIN(B27:B33)</f>
        <v>0</v>
      </c>
      <c r="C35" s="12">
        <f>MIN(C27:C33)</f>
        <v>0</v>
      </c>
      <c r="D35" s="12">
        <f>MIN(D27:D33)</f>
        <v>0</v>
      </c>
      <c r="E35" s="12">
        <f>MIN(E27:E33)</f>
        <v>0</v>
      </c>
      <c r="G35" s="4" t="s">
        <v>159</v>
      </c>
      <c r="H35" s="12">
        <f>MIN(H27:H33)</f>
        <v>0</v>
      </c>
      <c r="I35" s="12">
        <f>MIN(I27:I33)</f>
        <v>0</v>
      </c>
      <c r="J35" s="12">
        <f>MIN(J27:J33)</f>
        <v>0</v>
      </c>
      <c r="K35" s="12">
        <f>MIN(K27:K33)</f>
        <v>0</v>
      </c>
      <c r="M35" s="4" t="s">
        <v>159</v>
      </c>
      <c r="N35" s="12">
        <f>MIN(N27:N33)</f>
        <v>0</v>
      </c>
      <c r="O35" s="12">
        <f>MIN(O27:O33)</f>
        <v>0</v>
      </c>
      <c r="P35" s="12">
        <f>MIN(P27:P33)</f>
        <v>0</v>
      </c>
      <c r="Q35" s="12">
        <f>MIN(Q27:Q33)</f>
        <v>0</v>
      </c>
      <c r="S35" s="4" t="s">
        <v>159</v>
      </c>
      <c r="T35" s="201">
        <f>MIN(T27:T33)</f>
        <v>0.1</v>
      </c>
      <c r="U35" s="201">
        <f>MIN(U27:U33)</f>
        <v>0.1</v>
      </c>
      <c r="V35" s="201">
        <f>MIN(V27:V33)</f>
        <v>0.1</v>
      </c>
      <c r="W35" s="201">
        <f>MIN(W27:W33)</f>
        <v>0.01</v>
      </c>
      <c r="Y35" s="4" t="s">
        <v>159</v>
      </c>
      <c r="Z35" s="201">
        <f>MIN(Z27:Z33)</f>
        <v>0.25</v>
      </c>
      <c r="AA35" s="201">
        <f>MIN(AA27:AA33)</f>
        <v>0.25</v>
      </c>
      <c r="AB35" s="201">
        <f>MIN(AB27:AB33)</f>
        <v>0.25</v>
      </c>
      <c r="AC35" s="201">
        <f>MIN(AC27:AC33)</f>
        <v>0.1</v>
      </c>
      <c r="AE35" s="4" t="s">
        <v>159</v>
      </c>
      <c r="AF35" s="201">
        <f>MIN(AF27:AF33)</f>
        <v>0.5</v>
      </c>
      <c r="AG35" s="201">
        <f>MIN(AG27:AG33)</f>
        <v>0.25</v>
      </c>
      <c r="AH35" s="201">
        <f>MIN(AH27:AH33)</f>
        <v>0.25</v>
      </c>
      <c r="AI35" s="201">
        <f>MIN(AI27:AI33)</f>
        <v>0.25</v>
      </c>
    </row>
    <row r="36" spans="1:35">
      <c r="A36" s="4" t="s">
        <v>83</v>
      </c>
      <c r="B36" s="12">
        <f>MAX(B27:B33)</f>
        <v>0</v>
      </c>
      <c r="C36" s="12">
        <f>MAX(C27:C33)</f>
        <v>0</v>
      </c>
      <c r="D36" s="12">
        <f>MAX(D27:D33)</f>
        <v>0</v>
      </c>
      <c r="E36" s="12">
        <f>MAX(E27:E33)</f>
        <v>0</v>
      </c>
      <c r="G36" s="4" t="s">
        <v>83</v>
      </c>
      <c r="H36" s="12">
        <f>MAX(H27:H33)</f>
        <v>0</v>
      </c>
      <c r="I36" s="12">
        <f>MAX(I27:I33)</f>
        <v>0</v>
      </c>
      <c r="J36" s="12">
        <f>MAX(J27:J33)</f>
        <v>0</v>
      </c>
      <c r="K36" s="12">
        <f>MAX(K27:K33)</f>
        <v>0</v>
      </c>
      <c r="M36" s="4" t="s">
        <v>83</v>
      </c>
      <c r="N36" s="12">
        <f>MAX(N27:N33)</f>
        <v>0</v>
      </c>
      <c r="O36" s="12">
        <f>MAX(O27:O33)</f>
        <v>0.1</v>
      </c>
      <c r="P36" s="12">
        <f>MAX(P27:P33)</f>
        <v>0</v>
      </c>
      <c r="Q36" s="12">
        <f>MAX(Q27:Q33)</f>
        <v>0</v>
      </c>
      <c r="S36" s="4" t="s">
        <v>83</v>
      </c>
      <c r="T36" s="201">
        <f>MAX(T27:T33)</f>
        <v>0.5</v>
      </c>
      <c r="U36" s="201">
        <f>MAX(U27:U33)</f>
        <v>0.5</v>
      </c>
      <c r="V36" s="201">
        <f>MAX(V27:V33)</f>
        <v>1.5</v>
      </c>
      <c r="W36" s="201">
        <f>MAX(W27:W33)</f>
        <v>0.25</v>
      </c>
      <c r="Y36" s="4" t="s">
        <v>83</v>
      </c>
      <c r="Z36" s="201">
        <f>MAX(Z27:Z33)</f>
        <v>1.5</v>
      </c>
      <c r="AA36" s="201">
        <f>MAX(AA27:AA33)</f>
        <v>2</v>
      </c>
      <c r="AB36" s="201">
        <f>MAX(AB27:AB33)</f>
        <v>2.5</v>
      </c>
      <c r="AC36" s="201">
        <f>MAX(AC27:AC33)</f>
        <v>0.5</v>
      </c>
      <c r="AE36" s="4" t="s">
        <v>83</v>
      </c>
      <c r="AF36" s="201">
        <f>MAX(AF27:AF33)</f>
        <v>2</v>
      </c>
      <c r="AG36" s="201">
        <f>MAX(AG27:AG33)</f>
        <v>2.5</v>
      </c>
      <c r="AH36" s="201">
        <f>MAX(AH27:AH33)</f>
        <v>3</v>
      </c>
      <c r="AI36" s="201">
        <f>MAX(AI27:AI33)</f>
        <v>0.5</v>
      </c>
    </row>
    <row r="38" spans="1:35">
      <c r="A38" s="128"/>
      <c r="B38" s="128"/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  <c r="AI38" s="128"/>
    </row>
    <row r="40" spans="1:35">
      <c r="A40" s="1" t="s">
        <v>102</v>
      </c>
      <c r="B40" s="2" t="s">
        <v>1</v>
      </c>
      <c r="C40" s="2" t="s">
        <v>2</v>
      </c>
      <c r="D40" s="2" t="s">
        <v>3</v>
      </c>
      <c r="E40" s="2" t="s">
        <v>4</v>
      </c>
      <c r="G40" s="1" t="s">
        <v>103</v>
      </c>
      <c r="H40" s="2" t="s">
        <v>1</v>
      </c>
      <c r="I40" s="2" t="s">
        <v>2</v>
      </c>
      <c r="J40" s="2" t="s">
        <v>3</v>
      </c>
      <c r="K40" s="2" t="s">
        <v>4</v>
      </c>
      <c r="M40" s="1" t="s">
        <v>104</v>
      </c>
      <c r="N40" s="2" t="s">
        <v>1</v>
      </c>
      <c r="O40" s="2" t="s">
        <v>2</v>
      </c>
      <c r="P40" s="2" t="s">
        <v>3</v>
      </c>
      <c r="Q40" s="2" t="s">
        <v>4</v>
      </c>
      <c r="S40" s="1" t="s">
        <v>105</v>
      </c>
      <c r="T40" s="2" t="s">
        <v>1</v>
      </c>
      <c r="U40" s="2" t="s">
        <v>2</v>
      </c>
      <c r="V40" s="2" t="s">
        <v>3</v>
      </c>
      <c r="W40" s="2" t="s">
        <v>4</v>
      </c>
      <c r="Y40" s="1" t="s">
        <v>106</v>
      </c>
      <c r="Z40" s="2" t="s">
        <v>1</v>
      </c>
      <c r="AA40" s="2" t="s">
        <v>2</v>
      </c>
      <c r="AB40" s="2" t="s">
        <v>3</v>
      </c>
      <c r="AC40" s="2" t="s">
        <v>4</v>
      </c>
      <c r="AE40" s="1" t="s">
        <v>107</v>
      </c>
      <c r="AF40" s="2" t="s">
        <v>1</v>
      </c>
      <c r="AG40" s="2" t="s">
        <v>2</v>
      </c>
      <c r="AH40" s="2" t="s">
        <v>3</v>
      </c>
      <c r="AI40" s="2" t="s">
        <v>4</v>
      </c>
    </row>
    <row r="41" spans="1:35">
      <c r="A41" s="4" t="s">
        <v>13</v>
      </c>
      <c r="B41" s="5">
        <v>0</v>
      </c>
      <c r="C41" s="5">
        <v>0</v>
      </c>
      <c r="D41" s="5">
        <v>0</v>
      </c>
      <c r="E41" s="5">
        <v>0</v>
      </c>
      <c r="G41" s="4" t="s">
        <v>13</v>
      </c>
      <c r="H41" s="5">
        <v>0</v>
      </c>
      <c r="I41" s="5">
        <v>0</v>
      </c>
      <c r="J41" s="5">
        <v>0</v>
      </c>
      <c r="K41" s="5">
        <v>0</v>
      </c>
      <c r="M41" s="4" t="s">
        <v>13</v>
      </c>
      <c r="N41" s="5">
        <v>0</v>
      </c>
      <c r="O41" s="5">
        <v>0</v>
      </c>
      <c r="P41" s="5">
        <v>0</v>
      </c>
      <c r="Q41" s="5">
        <v>0</v>
      </c>
      <c r="S41" s="4" t="s">
        <v>13</v>
      </c>
      <c r="T41" s="5">
        <v>0</v>
      </c>
      <c r="U41" s="5">
        <v>0</v>
      </c>
      <c r="V41" s="5">
        <v>0</v>
      </c>
      <c r="W41" s="5">
        <v>0</v>
      </c>
      <c r="Y41" s="4" t="s">
        <v>13</v>
      </c>
      <c r="Z41" s="5">
        <v>0</v>
      </c>
      <c r="AA41" s="5">
        <v>0</v>
      </c>
      <c r="AB41" s="5">
        <v>0</v>
      </c>
      <c r="AC41" s="5">
        <v>0</v>
      </c>
      <c r="AE41" s="4" t="s">
        <v>13</v>
      </c>
      <c r="AF41" s="5">
        <v>0</v>
      </c>
      <c r="AG41" s="5">
        <v>0</v>
      </c>
      <c r="AH41" s="5">
        <v>0</v>
      </c>
      <c r="AI41" s="5">
        <v>0</v>
      </c>
    </row>
    <row r="42" spans="1:35">
      <c r="A42" s="4" t="s">
        <v>14</v>
      </c>
      <c r="B42" s="5">
        <v>0</v>
      </c>
      <c r="C42" s="5">
        <v>0</v>
      </c>
      <c r="D42" s="5">
        <v>0.6</v>
      </c>
      <c r="E42" s="5">
        <v>0</v>
      </c>
      <c r="G42" s="4" t="s">
        <v>14</v>
      </c>
      <c r="H42" s="5">
        <v>0.2</v>
      </c>
      <c r="I42" s="5">
        <v>0.1</v>
      </c>
      <c r="J42" s="5">
        <v>1</v>
      </c>
      <c r="K42" s="5">
        <v>0.7</v>
      </c>
      <c r="M42" s="4" t="s">
        <v>14</v>
      </c>
      <c r="N42" s="5">
        <v>0.4</v>
      </c>
      <c r="O42" s="5">
        <v>0.5</v>
      </c>
      <c r="P42" s="5">
        <v>1</v>
      </c>
      <c r="Q42" s="5">
        <v>1</v>
      </c>
      <c r="S42" s="4" t="s">
        <v>14</v>
      </c>
      <c r="T42" s="5">
        <v>0.1</v>
      </c>
      <c r="U42" s="5">
        <v>0</v>
      </c>
      <c r="V42" s="5">
        <v>0.1</v>
      </c>
      <c r="W42" s="5">
        <v>0</v>
      </c>
      <c r="Y42" s="4" t="s">
        <v>14</v>
      </c>
      <c r="Z42" s="5">
        <v>0.1</v>
      </c>
      <c r="AA42" s="5">
        <v>0</v>
      </c>
      <c r="AB42" s="5">
        <v>0.4</v>
      </c>
      <c r="AC42" s="5">
        <v>0.2</v>
      </c>
      <c r="AE42" s="4" t="s">
        <v>14</v>
      </c>
      <c r="AF42" s="5">
        <v>0.3</v>
      </c>
      <c r="AG42" s="5">
        <v>0.2</v>
      </c>
      <c r="AH42" s="5">
        <v>0.7</v>
      </c>
      <c r="AI42" s="5">
        <v>0.5</v>
      </c>
    </row>
    <row r="43" spans="1:35">
      <c r="A43" s="4" t="s">
        <v>15</v>
      </c>
      <c r="B43" s="5">
        <v>0</v>
      </c>
      <c r="C43" s="5">
        <v>0</v>
      </c>
      <c r="D43" s="5">
        <v>0.6</v>
      </c>
      <c r="E43" s="5">
        <v>0</v>
      </c>
      <c r="G43" s="4" t="s">
        <v>15</v>
      </c>
      <c r="H43" s="5">
        <v>0.2</v>
      </c>
      <c r="I43" s="5">
        <v>0.1</v>
      </c>
      <c r="J43" s="5">
        <v>1</v>
      </c>
      <c r="K43" s="5">
        <v>0.7</v>
      </c>
      <c r="M43" s="4" t="s">
        <v>15</v>
      </c>
      <c r="N43" s="5">
        <v>0.4</v>
      </c>
      <c r="O43" s="5">
        <v>0.5</v>
      </c>
      <c r="P43" s="5">
        <v>1</v>
      </c>
      <c r="Q43" s="5">
        <v>1</v>
      </c>
      <c r="S43" s="4" t="s">
        <v>15</v>
      </c>
      <c r="T43" s="5">
        <v>0.1</v>
      </c>
      <c r="U43" s="5">
        <v>0</v>
      </c>
      <c r="V43" s="5">
        <v>0.1</v>
      </c>
      <c r="W43" s="5">
        <v>0</v>
      </c>
      <c r="Y43" s="4" t="s">
        <v>15</v>
      </c>
      <c r="Z43" s="5">
        <v>0.1</v>
      </c>
      <c r="AA43" s="5">
        <v>0</v>
      </c>
      <c r="AB43" s="5">
        <v>0.4</v>
      </c>
      <c r="AC43" s="5">
        <v>0.2</v>
      </c>
      <c r="AE43" s="4" t="s">
        <v>15</v>
      </c>
      <c r="AF43" s="5">
        <v>0.3</v>
      </c>
      <c r="AG43" s="5">
        <v>0.2</v>
      </c>
      <c r="AH43" s="5">
        <v>0.7</v>
      </c>
      <c r="AI43" s="5">
        <v>0.5</v>
      </c>
    </row>
    <row r="44" spans="1:35">
      <c r="A44" s="4" t="s">
        <v>15</v>
      </c>
      <c r="B44" s="5">
        <v>0</v>
      </c>
      <c r="C44" s="5">
        <v>0.6</v>
      </c>
      <c r="D44" s="5">
        <v>0</v>
      </c>
      <c r="E44" s="5">
        <v>0</v>
      </c>
      <c r="G44" s="4" t="s">
        <v>15</v>
      </c>
      <c r="H44" s="5">
        <v>0.1</v>
      </c>
      <c r="I44" s="5">
        <v>1</v>
      </c>
      <c r="J44" s="5">
        <v>0.7</v>
      </c>
      <c r="K44" s="5">
        <v>0.6</v>
      </c>
      <c r="M44" s="4" t="s">
        <v>15</v>
      </c>
      <c r="N44" s="5">
        <v>0.5</v>
      </c>
      <c r="O44" s="5">
        <v>1</v>
      </c>
      <c r="P44" s="5">
        <v>1</v>
      </c>
      <c r="Q44" s="5">
        <v>1</v>
      </c>
      <c r="S44" s="4" t="s">
        <v>15</v>
      </c>
      <c r="T44" s="5">
        <v>0</v>
      </c>
      <c r="U44" s="5">
        <v>0.1</v>
      </c>
      <c r="V44" s="5">
        <v>0</v>
      </c>
      <c r="W44" s="5">
        <v>0</v>
      </c>
      <c r="Y44" s="4" t="s">
        <v>15</v>
      </c>
      <c r="Z44" s="5">
        <v>0</v>
      </c>
      <c r="AA44" s="5">
        <v>0.4</v>
      </c>
      <c r="AB44" s="5">
        <v>0.2</v>
      </c>
      <c r="AC44" s="5">
        <v>0.1</v>
      </c>
      <c r="AE44" s="4" t="s">
        <v>15</v>
      </c>
      <c r="AF44" s="5">
        <v>0.2</v>
      </c>
      <c r="AG44" s="5">
        <v>0.7</v>
      </c>
      <c r="AH44" s="5">
        <v>0.5</v>
      </c>
      <c r="AI44" s="5">
        <v>0.4</v>
      </c>
    </row>
    <row r="45" spans="1:35">
      <c r="A45" s="4" t="s">
        <v>16</v>
      </c>
      <c r="B45" s="5">
        <v>0</v>
      </c>
      <c r="C45" s="5">
        <v>0.6</v>
      </c>
      <c r="D45" s="5">
        <v>0</v>
      </c>
      <c r="E45" s="5">
        <v>0</v>
      </c>
      <c r="G45" s="4" t="s">
        <v>16</v>
      </c>
      <c r="H45" s="5">
        <v>0.1</v>
      </c>
      <c r="I45" s="5">
        <v>1</v>
      </c>
      <c r="J45" s="5">
        <v>0.7</v>
      </c>
      <c r="K45" s="5">
        <v>0.6</v>
      </c>
      <c r="M45" s="4" t="s">
        <v>16</v>
      </c>
      <c r="N45" s="5">
        <v>0.5</v>
      </c>
      <c r="O45" s="5">
        <v>1</v>
      </c>
      <c r="P45" s="5">
        <v>1</v>
      </c>
      <c r="Q45" s="5">
        <v>1</v>
      </c>
      <c r="S45" s="4" t="s">
        <v>16</v>
      </c>
      <c r="T45" s="5">
        <v>0</v>
      </c>
      <c r="U45" s="5">
        <v>0.1</v>
      </c>
      <c r="V45" s="5">
        <v>0</v>
      </c>
      <c r="W45" s="5">
        <v>0</v>
      </c>
      <c r="Y45" s="4" t="s">
        <v>16</v>
      </c>
      <c r="Z45" s="5">
        <v>0</v>
      </c>
      <c r="AA45" s="5">
        <v>0.4</v>
      </c>
      <c r="AB45" s="5">
        <v>0.2</v>
      </c>
      <c r="AC45" s="5">
        <v>0.1</v>
      </c>
      <c r="AE45" s="4" t="s">
        <v>16</v>
      </c>
      <c r="AF45" s="5">
        <v>0.2</v>
      </c>
      <c r="AG45" s="5">
        <v>0.7</v>
      </c>
      <c r="AH45" s="5">
        <v>0.5</v>
      </c>
      <c r="AI45" s="5">
        <v>0.4</v>
      </c>
    </row>
    <row r="46" spans="1:35">
      <c r="A46" s="4" t="s">
        <v>17</v>
      </c>
      <c r="B46" s="5">
        <v>0</v>
      </c>
      <c r="C46" s="5">
        <v>0</v>
      </c>
      <c r="D46" s="5">
        <v>0.1</v>
      </c>
      <c r="E46" s="5">
        <v>0</v>
      </c>
      <c r="G46" s="4" t="s">
        <v>17</v>
      </c>
      <c r="H46" s="5">
        <v>0.2</v>
      </c>
      <c r="I46" s="5">
        <v>0.3</v>
      </c>
      <c r="J46" s="5">
        <v>0.7</v>
      </c>
      <c r="K46" s="5">
        <v>0.4</v>
      </c>
      <c r="M46" s="4" t="s">
        <v>17</v>
      </c>
      <c r="N46" s="5">
        <v>0.2</v>
      </c>
      <c r="O46" s="5">
        <v>0.5</v>
      </c>
      <c r="P46" s="5">
        <v>0.8</v>
      </c>
      <c r="Q46" s="5">
        <v>0.9</v>
      </c>
      <c r="S46" s="4" t="s">
        <v>17</v>
      </c>
      <c r="T46" s="5">
        <v>0</v>
      </c>
      <c r="U46" s="5">
        <v>0</v>
      </c>
      <c r="V46" s="5">
        <v>0</v>
      </c>
      <c r="W46" s="5">
        <v>0</v>
      </c>
      <c r="Y46" s="4" t="s">
        <v>17</v>
      </c>
      <c r="Z46" s="5">
        <v>0</v>
      </c>
      <c r="AA46" s="5">
        <v>0</v>
      </c>
      <c r="AB46" s="5">
        <v>0</v>
      </c>
      <c r="AC46" s="5">
        <v>0</v>
      </c>
      <c r="AE46" s="4" t="s">
        <v>17</v>
      </c>
      <c r="AF46" s="5">
        <v>0.1</v>
      </c>
      <c r="AG46" s="5">
        <v>0.2</v>
      </c>
      <c r="AH46" s="5">
        <v>0.2</v>
      </c>
      <c r="AI46" s="5">
        <v>0.3</v>
      </c>
    </row>
    <row r="47" spans="1:35">
      <c r="A47" s="6" t="s">
        <v>18</v>
      </c>
      <c r="B47" s="5">
        <v>0</v>
      </c>
      <c r="C47" s="5">
        <v>0</v>
      </c>
      <c r="D47" s="5">
        <v>0.1</v>
      </c>
      <c r="E47" s="5">
        <v>0</v>
      </c>
      <c r="G47" s="6" t="s">
        <v>18</v>
      </c>
      <c r="H47" s="5">
        <v>0.1</v>
      </c>
      <c r="I47" s="5">
        <v>0.3</v>
      </c>
      <c r="J47" s="5">
        <v>0.7</v>
      </c>
      <c r="K47" s="5">
        <v>0.4</v>
      </c>
      <c r="M47" s="6" t="s">
        <v>18</v>
      </c>
      <c r="N47" s="5">
        <v>0.2</v>
      </c>
      <c r="O47" s="5">
        <v>0.5</v>
      </c>
      <c r="P47" s="5">
        <v>0.8</v>
      </c>
      <c r="Q47" s="5">
        <v>0.9</v>
      </c>
      <c r="S47" s="6" t="s">
        <v>18</v>
      </c>
      <c r="T47" s="5">
        <v>0</v>
      </c>
      <c r="U47" s="5">
        <v>0</v>
      </c>
      <c r="V47" s="5">
        <v>0</v>
      </c>
      <c r="W47" s="5">
        <v>0</v>
      </c>
      <c r="Y47" s="6" t="s">
        <v>18</v>
      </c>
      <c r="Z47" s="5">
        <v>0</v>
      </c>
      <c r="AA47" s="5">
        <v>0</v>
      </c>
      <c r="AB47" s="5">
        <v>0</v>
      </c>
      <c r="AC47" s="5">
        <v>0</v>
      </c>
      <c r="AE47" s="6" t="s">
        <v>18</v>
      </c>
      <c r="AF47" s="5">
        <v>0.1</v>
      </c>
      <c r="AG47" s="5">
        <v>0.2</v>
      </c>
      <c r="AH47" s="5">
        <v>0.2</v>
      </c>
      <c r="AI47" s="5">
        <v>0.3</v>
      </c>
    </row>
    <row r="48" spans="1:35">
      <c r="A48" s="9" t="s">
        <v>81</v>
      </c>
      <c r="B48" s="10">
        <f>AVERAGE(B41:B47)</f>
        <v>0</v>
      </c>
      <c r="C48" s="10">
        <f>AVERAGE(C41:C47)</f>
        <v>0.17142857142857143</v>
      </c>
      <c r="D48" s="10">
        <f>AVERAGE(D41:D47)</f>
        <v>0.2</v>
      </c>
      <c r="E48" s="10">
        <f>AVERAGE(E41:E47)</f>
        <v>0</v>
      </c>
      <c r="G48" s="9" t="s">
        <v>81</v>
      </c>
      <c r="H48" s="10">
        <f>AVERAGE(H41:H47)</f>
        <v>0.12857142857142859</v>
      </c>
      <c r="I48" s="10">
        <f>AVERAGE(I41:I47)</f>
        <v>0.39999999999999997</v>
      </c>
      <c r="J48" s="10">
        <f>AVERAGE(J41:J47)</f>
        <v>0.68571428571428583</v>
      </c>
      <c r="K48" s="10">
        <f>AVERAGE(K41:K47)</f>
        <v>0.48571428571428571</v>
      </c>
      <c r="M48" s="9" t="s">
        <v>81</v>
      </c>
      <c r="N48" s="10">
        <f>AVERAGE(N41:N47)</f>
        <v>0.31428571428571433</v>
      </c>
      <c r="O48" s="10">
        <f>AVERAGE(O41:O47)</f>
        <v>0.5714285714285714</v>
      </c>
      <c r="P48" s="10">
        <f>AVERAGE(P41:P47)</f>
        <v>0.79999999999999993</v>
      </c>
      <c r="Q48" s="10">
        <f>AVERAGE(Q41:Q47)</f>
        <v>0.82857142857142863</v>
      </c>
      <c r="S48" s="9" t="s">
        <v>81</v>
      </c>
      <c r="T48" s="10">
        <f>AVERAGE(T41:T47)</f>
        <v>2.8571428571428574E-2</v>
      </c>
      <c r="U48" s="10">
        <f>AVERAGE(U41:U47)</f>
        <v>2.8571428571428574E-2</v>
      </c>
      <c r="V48" s="10">
        <f>AVERAGE(V41:V47)</f>
        <v>2.8571428571428574E-2</v>
      </c>
      <c r="W48" s="10">
        <f>AVERAGE(W41:W47)</f>
        <v>0</v>
      </c>
      <c r="Y48" s="9" t="s">
        <v>81</v>
      </c>
      <c r="Z48" s="10">
        <f>AVERAGE(Z41:Z47)</f>
        <v>2.8571428571428574E-2</v>
      </c>
      <c r="AA48" s="10">
        <f>AVERAGE(AA41:AA47)</f>
        <v>0.1142857142857143</v>
      </c>
      <c r="AB48" s="10">
        <f>AVERAGE(AB41:AB47)</f>
        <v>0.17142857142857143</v>
      </c>
      <c r="AC48" s="10">
        <f>AVERAGE(AC41:AC47)</f>
        <v>8.5714285714285715E-2</v>
      </c>
      <c r="AE48" s="9" t="s">
        <v>81</v>
      </c>
      <c r="AF48" s="10">
        <f>AVERAGE(AF41:AF47)</f>
        <v>0.17142857142857146</v>
      </c>
      <c r="AG48" s="10">
        <f>AVERAGE(AG41:AG47)</f>
        <v>0.31428571428571433</v>
      </c>
      <c r="AH48" s="10">
        <f>AVERAGE(AH41:AH47)</f>
        <v>0.4</v>
      </c>
      <c r="AI48" s="10">
        <f>AVERAGE(AI41:AI47)</f>
        <v>0.3428571428571428</v>
      </c>
    </row>
    <row r="49" spans="1:35">
      <c r="A49" s="4" t="s">
        <v>159</v>
      </c>
      <c r="B49" s="12">
        <f>MIN(B41:B47)</f>
        <v>0</v>
      </c>
      <c r="C49" s="12">
        <f>MIN(C41:C47)</f>
        <v>0</v>
      </c>
      <c r="D49" s="12">
        <f>MIN(D41:D47)</f>
        <v>0</v>
      </c>
      <c r="E49" s="12">
        <f>MIN(E41:E47)</f>
        <v>0</v>
      </c>
      <c r="G49" s="4" t="s">
        <v>159</v>
      </c>
      <c r="H49" s="12">
        <f>MIN(H41:H47)</f>
        <v>0</v>
      </c>
      <c r="I49" s="12">
        <f>MIN(I41:I47)</f>
        <v>0</v>
      </c>
      <c r="J49" s="12">
        <f>MIN(J41:J47)</f>
        <v>0</v>
      </c>
      <c r="K49" s="12">
        <f>MIN(K41:K47)</f>
        <v>0</v>
      </c>
      <c r="M49" s="4" t="s">
        <v>159</v>
      </c>
      <c r="N49" s="12">
        <f>MIN(N41:N47)</f>
        <v>0</v>
      </c>
      <c r="O49" s="12">
        <f>MIN(O41:O47)</f>
        <v>0</v>
      </c>
      <c r="P49" s="12">
        <f>MIN(P41:P47)</f>
        <v>0</v>
      </c>
      <c r="Q49" s="12">
        <f>MIN(Q41:Q47)</f>
        <v>0</v>
      </c>
      <c r="S49" s="4" t="s">
        <v>159</v>
      </c>
      <c r="T49" s="12">
        <f>MIN(T41:T47)</f>
        <v>0</v>
      </c>
      <c r="U49" s="12">
        <f>MIN(U41:U47)</f>
        <v>0</v>
      </c>
      <c r="V49" s="12">
        <f>MIN(V41:V47)</f>
        <v>0</v>
      </c>
      <c r="W49" s="12">
        <f>MIN(W41:W47)</f>
        <v>0</v>
      </c>
      <c r="Y49" s="4" t="s">
        <v>159</v>
      </c>
      <c r="Z49" s="12">
        <f>MIN(Z41:Z47)</f>
        <v>0</v>
      </c>
      <c r="AA49" s="12">
        <f>MIN(AA41:AA47)</f>
        <v>0</v>
      </c>
      <c r="AB49" s="12">
        <f>MIN(AB41:AB47)</f>
        <v>0</v>
      </c>
      <c r="AC49" s="12">
        <f>MIN(AC41:AC47)</f>
        <v>0</v>
      </c>
      <c r="AE49" s="4" t="s">
        <v>159</v>
      </c>
      <c r="AF49" s="12">
        <f>MIN(AF41:AF47)</f>
        <v>0</v>
      </c>
      <c r="AG49" s="12">
        <f>MIN(AG41:AG47)</f>
        <v>0</v>
      </c>
      <c r="AH49" s="12">
        <f>MIN(AH41:AH47)</f>
        <v>0</v>
      </c>
      <c r="AI49" s="12">
        <f>MIN(AI41:AI47)</f>
        <v>0</v>
      </c>
    </row>
    <row r="50" spans="1:35">
      <c r="A50" s="4" t="s">
        <v>83</v>
      </c>
      <c r="B50" s="12">
        <f>MAX(B41:B47)</f>
        <v>0</v>
      </c>
      <c r="C50" s="12">
        <f>MAX(C41:C47)</f>
        <v>0.6</v>
      </c>
      <c r="D50" s="12">
        <f>MAX(D41:D47)</f>
        <v>0.6</v>
      </c>
      <c r="E50" s="12">
        <f>MAX(E41:E47)</f>
        <v>0</v>
      </c>
      <c r="G50" s="4" t="s">
        <v>83</v>
      </c>
      <c r="H50" s="12">
        <f>MAX(H41:H47)</f>
        <v>0.2</v>
      </c>
      <c r="I50" s="12">
        <f>MAX(I41:I47)</f>
        <v>1</v>
      </c>
      <c r="J50" s="12">
        <f>MAX(J41:J47)</f>
        <v>1</v>
      </c>
      <c r="K50" s="12">
        <f>MAX(K41:K47)</f>
        <v>0.7</v>
      </c>
      <c r="M50" s="4" t="s">
        <v>83</v>
      </c>
      <c r="N50" s="12">
        <f>MAX(N41:N47)</f>
        <v>0.5</v>
      </c>
      <c r="O50" s="12">
        <f>MAX(O41:O47)</f>
        <v>1</v>
      </c>
      <c r="P50" s="12">
        <f>MAX(P41:P47)</f>
        <v>1</v>
      </c>
      <c r="Q50" s="12">
        <f>MAX(Q41:Q47)</f>
        <v>1</v>
      </c>
      <c r="S50" s="4" t="s">
        <v>83</v>
      </c>
      <c r="T50" s="12">
        <f>MAX(T41:T47)</f>
        <v>0.1</v>
      </c>
      <c r="U50" s="12">
        <f>MAX(U41:U47)</f>
        <v>0.1</v>
      </c>
      <c r="V50" s="12">
        <f>MAX(V41:V47)</f>
        <v>0.1</v>
      </c>
      <c r="W50" s="12">
        <f>MAX(W41:W47)</f>
        <v>0</v>
      </c>
      <c r="Y50" s="4" t="s">
        <v>83</v>
      </c>
      <c r="Z50" s="12">
        <f>MAX(Z41:Z47)</f>
        <v>0.1</v>
      </c>
      <c r="AA50" s="12">
        <f>MAX(AA41:AA47)</f>
        <v>0.4</v>
      </c>
      <c r="AB50" s="12">
        <f>MAX(AB41:AB47)</f>
        <v>0.4</v>
      </c>
      <c r="AC50" s="12">
        <f>MAX(AC41:AC47)</f>
        <v>0.2</v>
      </c>
      <c r="AE50" s="4" t="s">
        <v>83</v>
      </c>
      <c r="AF50" s="12">
        <f>MAX(AF41:AF47)</f>
        <v>0.3</v>
      </c>
      <c r="AG50" s="12">
        <f>MAX(AG41:AG47)</f>
        <v>0.7</v>
      </c>
      <c r="AH50" s="12">
        <f>MAX(AH41:AH47)</f>
        <v>0.7</v>
      </c>
      <c r="AI50" s="12">
        <f>MAX(AI41:AI47)</f>
        <v>0.5</v>
      </c>
    </row>
    <row r="52" spans="1:35">
      <c r="A52" s="1" t="s">
        <v>108</v>
      </c>
      <c r="B52" s="2" t="s">
        <v>1</v>
      </c>
      <c r="C52" s="2" t="s">
        <v>2</v>
      </c>
      <c r="D52" s="2" t="s">
        <v>3</v>
      </c>
      <c r="E52" s="2" t="s">
        <v>4</v>
      </c>
      <c r="G52" s="1" t="s">
        <v>109</v>
      </c>
      <c r="H52" s="2" t="s">
        <v>1</v>
      </c>
      <c r="I52" s="2" t="s">
        <v>2</v>
      </c>
      <c r="J52" s="2" t="s">
        <v>3</v>
      </c>
      <c r="K52" s="2" t="s">
        <v>4</v>
      </c>
      <c r="M52" s="1" t="s">
        <v>110</v>
      </c>
      <c r="N52" s="2" t="s">
        <v>1</v>
      </c>
      <c r="O52" s="2" t="s">
        <v>2</v>
      </c>
      <c r="P52" s="2" t="s">
        <v>3</v>
      </c>
      <c r="Q52" s="2" t="s">
        <v>4</v>
      </c>
      <c r="S52" s="1" t="s">
        <v>111</v>
      </c>
      <c r="T52" s="2" t="s">
        <v>1</v>
      </c>
      <c r="U52" s="2" t="s">
        <v>2</v>
      </c>
      <c r="V52" s="2" t="s">
        <v>3</v>
      </c>
      <c r="W52" s="2" t="s">
        <v>4</v>
      </c>
      <c r="Y52" s="1" t="s">
        <v>112</v>
      </c>
      <c r="Z52" s="2" t="s">
        <v>1</v>
      </c>
      <c r="AA52" s="2" t="s">
        <v>2</v>
      </c>
      <c r="AB52" s="2" t="s">
        <v>3</v>
      </c>
      <c r="AC52" s="2" t="s">
        <v>4</v>
      </c>
      <c r="AE52" s="1" t="s">
        <v>113</v>
      </c>
      <c r="AF52" s="2" t="s">
        <v>1</v>
      </c>
      <c r="AG52" s="2" t="s">
        <v>2</v>
      </c>
      <c r="AH52" s="2" t="s">
        <v>3</v>
      </c>
      <c r="AI52" s="2" t="s">
        <v>4</v>
      </c>
    </row>
    <row r="53" spans="1:35">
      <c r="A53" s="4" t="s">
        <v>13</v>
      </c>
      <c r="B53" s="5">
        <v>0</v>
      </c>
      <c r="C53" s="5">
        <v>0</v>
      </c>
      <c r="D53" s="5">
        <v>0</v>
      </c>
      <c r="E53" s="5">
        <v>0</v>
      </c>
      <c r="G53" s="4" t="s">
        <v>13</v>
      </c>
      <c r="H53" s="5">
        <v>0</v>
      </c>
      <c r="I53" s="5">
        <v>0</v>
      </c>
      <c r="J53" s="5">
        <v>0</v>
      </c>
      <c r="K53" s="5">
        <v>0</v>
      </c>
      <c r="M53" s="4" t="s">
        <v>13</v>
      </c>
      <c r="N53" s="5">
        <v>0</v>
      </c>
      <c r="O53" s="5">
        <v>0</v>
      </c>
      <c r="P53" s="5">
        <v>0</v>
      </c>
      <c r="Q53" s="5">
        <v>0</v>
      </c>
      <c r="S53" s="4" t="s">
        <v>13</v>
      </c>
      <c r="T53" s="3">
        <v>0.01</v>
      </c>
      <c r="U53" s="3">
        <v>0.01</v>
      </c>
      <c r="V53" s="3">
        <v>0.01</v>
      </c>
      <c r="W53" s="3">
        <v>0.01</v>
      </c>
      <c r="Y53" s="4" t="s">
        <v>13</v>
      </c>
      <c r="Z53" s="3">
        <v>0.1</v>
      </c>
      <c r="AA53" s="3">
        <v>0.01</v>
      </c>
      <c r="AB53" s="3">
        <v>0.1</v>
      </c>
      <c r="AC53" s="3">
        <v>0.1</v>
      </c>
      <c r="AE53" s="4" t="s">
        <v>13</v>
      </c>
      <c r="AF53" s="3">
        <v>0.25</v>
      </c>
      <c r="AG53" s="3">
        <v>0.1</v>
      </c>
      <c r="AH53" s="3">
        <v>0.1</v>
      </c>
      <c r="AI53" s="3">
        <v>0.1</v>
      </c>
    </row>
    <row r="54" spans="1:35">
      <c r="A54" s="4" t="s">
        <v>14</v>
      </c>
      <c r="B54" s="5">
        <v>0</v>
      </c>
      <c r="C54" s="5">
        <v>0</v>
      </c>
      <c r="D54" s="5">
        <v>0</v>
      </c>
      <c r="E54" s="5">
        <v>0</v>
      </c>
      <c r="G54" s="4" t="s">
        <v>14</v>
      </c>
      <c r="H54" s="5">
        <v>0</v>
      </c>
      <c r="I54" s="5">
        <v>0</v>
      </c>
      <c r="J54" s="5">
        <v>0</v>
      </c>
      <c r="K54" s="5">
        <v>0</v>
      </c>
      <c r="M54" s="4" t="s">
        <v>14</v>
      </c>
      <c r="N54" s="5">
        <v>0.1</v>
      </c>
      <c r="O54" s="5">
        <v>0</v>
      </c>
      <c r="P54" s="5">
        <v>0.3</v>
      </c>
      <c r="Q54" s="5">
        <v>0.2</v>
      </c>
      <c r="S54" s="4" t="s">
        <v>14</v>
      </c>
      <c r="T54" s="3">
        <v>0.01</v>
      </c>
      <c r="U54" s="3">
        <v>0.01</v>
      </c>
      <c r="V54" s="3">
        <v>0.5</v>
      </c>
      <c r="W54" s="3">
        <v>0.25</v>
      </c>
      <c r="Y54" s="4" t="s">
        <v>14</v>
      </c>
      <c r="Z54" s="3">
        <v>0.1</v>
      </c>
      <c r="AA54" s="3">
        <v>0.25</v>
      </c>
      <c r="AB54" s="3">
        <v>1</v>
      </c>
      <c r="AC54" s="3">
        <v>0.25</v>
      </c>
      <c r="AE54" s="4" t="s">
        <v>14</v>
      </c>
      <c r="AF54" s="3">
        <v>0.25</v>
      </c>
      <c r="AG54" s="3">
        <v>0.5</v>
      </c>
      <c r="AH54" s="3">
        <v>2.5</v>
      </c>
      <c r="AI54" s="3">
        <v>0.5</v>
      </c>
    </row>
    <row r="55" spans="1:35">
      <c r="A55" s="4" t="s">
        <v>15</v>
      </c>
      <c r="B55" s="5">
        <v>0</v>
      </c>
      <c r="C55" s="5">
        <v>0</v>
      </c>
      <c r="D55" s="5">
        <v>0</v>
      </c>
      <c r="E55" s="5">
        <v>0</v>
      </c>
      <c r="G55" s="4" t="s">
        <v>15</v>
      </c>
      <c r="H55" s="5">
        <v>0</v>
      </c>
      <c r="I55" s="5">
        <v>0</v>
      </c>
      <c r="J55" s="5">
        <v>0</v>
      </c>
      <c r="K55" s="5">
        <v>0</v>
      </c>
      <c r="M55" s="4" t="s">
        <v>15</v>
      </c>
      <c r="N55" s="5">
        <v>0.1</v>
      </c>
      <c r="O55" s="5">
        <v>0</v>
      </c>
      <c r="P55" s="5">
        <v>0.3</v>
      </c>
      <c r="Q55" s="5">
        <v>0.2</v>
      </c>
      <c r="S55" s="4" t="s">
        <v>15</v>
      </c>
      <c r="T55" s="3">
        <v>0.01</v>
      </c>
      <c r="U55" s="3">
        <v>0.01</v>
      </c>
      <c r="V55" s="3">
        <v>0.5</v>
      </c>
      <c r="W55" s="3">
        <v>0.25</v>
      </c>
      <c r="Y55" s="4" t="s">
        <v>15</v>
      </c>
      <c r="Z55" s="3">
        <v>0.1</v>
      </c>
      <c r="AA55" s="3">
        <v>0.25</v>
      </c>
      <c r="AB55" s="3">
        <v>1</v>
      </c>
      <c r="AC55" s="3">
        <v>0.25</v>
      </c>
      <c r="AE55" s="4" t="s">
        <v>15</v>
      </c>
      <c r="AF55" s="3">
        <v>0.25</v>
      </c>
      <c r="AG55" s="3">
        <v>0.5</v>
      </c>
      <c r="AH55" s="3">
        <v>2.5</v>
      </c>
      <c r="AI55" s="3">
        <v>0.5</v>
      </c>
    </row>
    <row r="56" spans="1:35">
      <c r="A56" s="4" t="s">
        <v>15</v>
      </c>
      <c r="B56" s="5">
        <v>0</v>
      </c>
      <c r="C56" s="5">
        <v>0</v>
      </c>
      <c r="D56" s="5">
        <v>0</v>
      </c>
      <c r="E56" s="5">
        <v>0</v>
      </c>
      <c r="G56" s="4" t="s">
        <v>15</v>
      </c>
      <c r="H56" s="5">
        <v>0</v>
      </c>
      <c r="I56" s="5">
        <v>0</v>
      </c>
      <c r="J56" s="5">
        <v>0</v>
      </c>
      <c r="K56" s="5">
        <v>0</v>
      </c>
      <c r="M56" s="4" t="s">
        <v>15</v>
      </c>
      <c r="N56" s="5">
        <v>0</v>
      </c>
      <c r="O56" s="5">
        <v>0.3</v>
      </c>
      <c r="P56" s="5">
        <v>0.2</v>
      </c>
      <c r="Q56" s="5">
        <v>0.1</v>
      </c>
      <c r="S56" s="4" t="s">
        <v>15</v>
      </c>
      <c r="T56" s="3">
        <v>0.01</v>
      </c>
      <c r="U56" s="3">
        <v>0.5</v>
      </c>
      <c r="V56" s="3">
        <v>0.25</v>
      </c>
      <c r="W56" s="3">
        <v>0.1</v>
      </c>
      <c r="Y56" s="4" t="s">
        <v>15</v>
      </c>
      <c r="Z56" s="3">
        <v>0.25</v>
      </c>
      <c r="AA56" s="3">
        <v>1</v>
      </c>
      <c r="AB56" s="3">
        <v>0.25</v>
      </c>
      <c r="AC56" s="3">
        <v>0.25</v>
      </c>
      <c r="AE56" s="4" t="s">
        <v>15</v>
      </c>
      <c r="AF56" s="3">
        <v>0.5</v>
      </c>
      <c r="AG56" s="3">
        <v>2.5</v>
      </c>
      <c r="AH56" s="3">
        <v>0.5</v>
      </c>
      <c r="AI56" s="3">
        <v>0.5</v>
      </c>
    </row>
    <row r="57" spans="1:35">
      <c r="A57" s="4" t="s">
        <v>16</v>
      </c>
      <c r="B57" s="5">
        <v>0</v>
      </c>
      <c r="C57" s="5">
        <v>0</v>
      </c>
      <c r="D57" s="5">
        <v>0</v>
      </c>
      <c r="E57" s="5">
        <v>0</v>
      </c>
      <c r="G57" s="4" t="s">
        <v>16</v>
      </c>
      <c r="H57" s="5">
        <v>0</v>
      </c>
      <c r="I57" s="5">
        <v>0</v>
      </c>
      <c r="J57" s="5">
        <v>0</v>
      </c>
      <c r="K57" s="5">
        <v>0</v>
      </c>
      <c r="M57" s="4" t="s">
        <v>16</v>
      </c>
      <c r="N57" s="5">
        <v>0</v>
      </c>
      <c r="O57" s="5">
        <v>0.3</v>
      </c>
      <c r="P57" s="5">
        <v>0.2</v>
      </c>
      <c r="Q57" s="5">
        <v>0.1</v>
      </c>
      <c r="S57" s="4" t="s">
        <v>16</v>
      </c>
      <c r="T57" s="3">
        <v>0.01</v>
      </c>
      <c r="U57" s="3">
        <v>0.5</v>
      </c>
      <c r="V57" s="3">
        <v>0.25</v>
      </c>
      <c r="W57" s="3">
        <v>0.1</v>
      </c>
      <c r="Y57" s="4" t="s">
        <v>16</v>
      </c>
      <c r="Z57" s="3">
        <v>0.25</v>
      </c>
      <c r="AA57" s="3">
        <v>1</v>
      </c>
      <c r="AB57" s="3">
        <v>0.25</v>
      </c>
      <c r="AC57" s="3">
        <v>0.25</v>
      </c>
      <c r="AE57" s="4" t="s">
        <v>16</v>
      </c>
      <c r="AF57" s="3">
        <v>0.5</v>
      </c>
      <c r="AG57" s="3">
        <v>2.5</v>
      </c>
      <c r="AH57" s="3">
        <v>0.5</v>
      </c>
      <c r="AI57" s="3">
        <v>0.5</v>
      </c>
    </row>
    <row r="58" spans="1:35">
      <c r="A58" s="4" t="s">
        <v>17</v>
      </c>
      <c r="B58" s="5">
        <v>0</v>
      </c>
      <c r="C58" s="5">
        <v>0</v>
      </c>
      <c r="D58" s="5">
        <v>0</v>
      </c>
      <c r="E58" s="5">
        <v>0</v>
      </c>
      <c r="G58" s="4" t="s">
        <v>17</v>
      </c>
      <c r="H58" s="5">
        <v>0</v>
      </c>
      <c r="I58" s="5">
        <v>0</v>
      </c>
      <c r="J58" s="5">
        <v>0</v>
      </c>
      <c r="K58" s="5">
        <v>0</v>
      </c>
      <c r="M58" s="4" t="s">
        <v>17</v>
      </c>
      <c r="N58" s="5">
        <v>0</v>
      </c>
      <c r="O58" s="5">
        <v>0</v>
      </c>
      <c r="P58" s="5">
        <v>0</v>
      </c>
      <c r="Q58" s="5">
        <v>0</v>
      </c>
      <c r="S58" s="4" t="s">
        <v>17</v>
      </c>
      <c r="T58" s="3">
        <v>0</v>
      </c>
      <c r="U58" s="3">
        <v>0.01</v>
      </c>
      <c r="V58" s="3">
        <v>0.25</v>
      </c>
      <c r="W58" s="3">
        <v>0.01</v>
      </c>
      <c r="Y58" s="4" t="s">
        <v>17</v>
      </c>
      <c r="Z58" s="3">
        <v>0.25</v>
      </c>
      <c r="AA58" s="3">
        <v>0.25</v>
      </c>
      <c r="AB58" s="3">
        <v>0.5</v>
      </c>
      <c r="AC58" s="3">
        <v>0.1</v>
      </c>
      <c r="AE58" s="4" t="s">
        <v>17</v>
      </c>
      <c r="AF58" s="3">
        <v>0.5</v>
      </c>
      <c r="AG58" s="3">
        <v>0.5</v>
      </c>
      <c r="AH58" s="3">
        <v>0.5</v>
      </c>
      <c r="AI58" s="3">
        <v>0.5</v>
      </c>
    </row>
    <row r="59" spans="1:35">
      <c r="A59" s="6" t="s">
        <v>18</v>
      </c>
      <c r="B59" s="5">
        <v>0</v>
      </c>
      <c r="C59" s="5">
        <v>0</v>
      </c>
      <c r="D59" s="5">
        <v>0</v>
      </c>
      <c r="E59" s="5">
        <v>0</v>
      </c>
      <c r="G59" s="6" t="s">
        <v>18</v>
      </c>
      <c r="H59" s="5">
        <v>0</v>
      </c>
      <c r="I59" s="5">
        <v>0</v>
      </c>
      <c r="J59" s="5">
        <v>0</v>
      </c>
      <c r="K59" s="5">
        <v>0</v>
      </c>
      <c r="M59" s="6" t="s">
        <v>18</v>
      </c>
      <c r="N59" s="5">
        <v>0</v>
      </c>
      <c r="O59" s="5">
        <v>0</v>
      </c>
      <c r="P59" s="5">
        <v>0</v>
      </c>
      <c r="Q59" s="5">
        <v>0</v>
      </c>
      <c r="S59" s="6" t="s">
        <v>18</v>
      </c>
      <c r="T59" s="3">
        <v>0</v>
      </c>
      <c r="U59" s="3">
        <v>0.01</v>
      </c>
      <c r="V59" s="3">
        <v>0.25</v>
      </c>
      <c r="W59" s="3">
        <v>0.01</v>
      </c>
      <c r="Y59" s="6" t="s">
        <v>18</v>
      </c>
      <c r="Z59" s="3">
        <v>0.25</v>
      </c>
      <c r="AA59" s="3">
        <v>0.25</v>
      </c>
      <c r="AB59" s="3">
        <v>0.5</v>
      </c>
      <c r="AC59" s="3">
        <v>0.1</v>
      </c>
      <c r="AE59" s="6" t="s">
        <v>18</v>
      </c>
      <c r="AF59" s="3">
        <v>0.5</v>
      </c>
      <c r="AG59" s="3">
        <v>0.5</v>
      </c>
      <c r="AH59" s="3">
        <v>0.5</v>
      </c>
      <c r="AI59" s="3">
        <v>0.5</v>
      </c>
    </row>
    <row r="60" spans="1:35">
      <c r="A60" s="9" t="s">
        <v>81</v>
      </c>
      <c r="B60" s="10">
        <f>AVERAGE(B53:B59)</f>
        <v>0</v>
      </c>
      <c r="C60" s="10">
        <f>AVERAGE(C53:C59)</f>
        <v>0</v>
      </c>
      <c r="D60" s="10">
        <f>AVERAGE(D53:D59)</f>
        <v>0</v>
      </c>
      <c r="E60" s="10">
        <f>AVERAGE(E53:E59)</f>
        <v>0</v>
      </c>
      <c r="G60" s="9" t="s">
        <v>81</v>
      </c>
      <c r="H60" s="10">
        <f>AVERAGE(H53:H59)</f>
        <v>0</v>
      </c>
      <c r="I60" s="10">
        <f>AVERAGE(I53:I59)</f>
        <v>0</v>
      </c>
      <c r="J60" s="10">
        <f>AVERAGE(J53:J59)</f>
        <v>0</v>
      </c>
      <c r="K60" s="10">
        <f>AVERAGE(K53:K59)</f>
        <v>0</v>
      </c>
      <c r="M60" s="9" t="s">
        <v>81</v>
      </c>
      <c r="N60" s="10">
        <f>AVERAGE(N53:N59)</f>
        <v>2.8571428571428574E-2</v>
      </c>
      <c r="O60" s="10">
        <f>AVERAGE(O53:O59)</f>
        <v>8.5714285714285715E-2</v>
      </c>
      <c r="P60" s="10">
        <f>AVERAGE(P53:P59)</f>
        <v>0.14285714285714285</v>
      </c>
      <c r="Q60" s="10">
        <f>AVERAGE(Q53:Q59)</f>
        <v>8.5714285714285715E-2</v>
      </c>
      <c r="S60" s="9" t="s">
        <v>81</v>
      </c>
      <c r="T60" s="22">
        <f>AVERAGE(T53:T59)</f>
        <v>7.1428571428571435E-3</v>
      </c>
      <c r="U60" s="22">
        <f>AVERAGE(U53:U59)</f>
        <v>0.15</v>
      </c>
      <c r="V60" s="22">
        <f>AVERAGE(V53:V59)</f>
        <v>0.28714285714285709</v>
      </c>
      <c r="W60" s="22">
        <f>AVERAGE(W53:W59)</f>
        <v>0.10428571428571429</v>
      </c>
      <c r="Y60" s="9" t="s">
        <v>81</v>
      </c>
      <c r="Z60" s="22">
        <f>AVERAGE(Z53:Z59)</f>
        <v>0.18571428571428572</v>
      </c>
      <c r="AA60" s="22">
        <f>AVERAGE(AA53:AA59)</f>
        <v>0.43</v>
      </c>
      <c r="AB60" s="22">
        <f>AVERAGE(AB53:AB59)</f>
        <v>0.51428571428571435</v>
      </c>
      <c r="AC60" s="22">
        <f>AVERAGE(AC53:AC59)</f>
        <v>0.18571428571428575</v>
      </c>
      <c r="AE60" s="9" t="s">
        <v>81</v>
      </c>
      <c r="AF60" s="22">
        <f>AVERAGE(AF53:AF59)</f>
        <v>0.39285714285714285</v>
      </c>
      <c r="AG60" s="22">
        <f>AVERAGE(AG53:AG59)</f>
        <v>1.0142857142857142</v>
      </c>
      <c r="AH60" s="22">
        <f>AVERAGE(AH53:AH59)</f>
        <v>1.0142857142857142</v>
      </c>
      <c r="AI60" s="22">
        <f>AVERAGE(AI53:AI59)</f>
        <v>0.44285714285714289</v>
      </c>
    </row>
    <row r="61" spans="1:35">
      <c r="A61" s="4" t="s">
        <v>159</v>
      </c>
      <c r="B61" s="12">
        <f>MIN(B53:B59)</f>
        <v>0</v>
      </c>
      <c r="C61" s="12">
        <f>MIN(C53:C59)</f>
        <v>0</v>
      </c>
      <c r="D61" s="12">
        <f>MIN(D53:D59)</f>
        <v>0</v>
      </c>
      <c r="E61" s="12">
        <f>MIN(E53:E59)</f>
        <v>0</v>
      </c>
      <c r="G61" s="4" t="s">
        <v>159</v>
      </c>
      <c r="H61" s="12">
        <f>MIN(H53:H59)</f>
        <v>0</v>
      </c>
      <c r="I61" s="12">
        <f>MIN(I53:I59)</f>
        <v>0</v>
      </c>
      <c r="J61" s="12">
        <f>MIN(J53:J59)</f>
        <v>0</v>
      </c>
      <c r="K61" s="12">
        <f>MIN(K53:K59)</f>
        <v>0</v>
      </c>
      <c r="M61" s="4" t="s">
        <v>159</v>
      </c>
      <c r="N61" s="12">
        <f>MIN(N53:N59)</f>
        <v>0</v>
      </c>
      <c r="O61" s="12">
        <f>MIN(O53:O59)</f>
        <v>0</v>
      </c>
      <c r="P61" s="12">
        <f>MIN(P53:P59)</f>
        <v>0</v>
      </c>
      <c r="Q61" s="12">
        <f>MIN(Q53:Q59)</f>
        <v>0</v>
      </c>
      <c r="S61" s="4" t="s">
        <v>159</v>
      </c>
      <c r="T61" s="201">
        <f>MIN(T53:T59)</f>
        <v>0</v>
      </c>
      <c r="U61" s="201">
        <f>MIN(U53:U59)</f>
        <v>0.01</v>
      </c>
      <c r="V61" s="201">
        <f>MIN(V53:V59)</f>
        <v>0.01</v>
      </c>
      <c r="W61" s="201">
        <f>MIN(W53:W59)</f>
        <v>0.01</v>
      </c>
      <c r="Y61" s="4" t="s">
        <v>159</v>
      </c>
      <c r="Z61" s="201">
        <f>MIN(Z53:Z59)</f>
        <v>0.1</v>
      </c>
      <c r="AA61" s="201">
        <f>MIN(AA53:AA59)</f>
        <v>0.01</v>
      </c>
      <c r="AB61" s="201">
        <f>MIN(AB53:AB59)</f>
        <v>0.1</v>
      </c>
      <c r="AC61" s="201">
        <f>MIN(AC53:AC59)</f>
        <v>0.1</v>
      </c>
      <c r="AE61" s="4" t="s">
        <v>159</v>
      </c>
      <c r="AF61" s="201">
        <f>MIN(AF53:AF59)</f>
        <v>0.25</v>
      </c>
      <c r="AG61" s="201">
        <f>MIN(AG53:AG59)</f>
        <v>0.1</v>
      </c>
      <c r="AH61" s="201">
        <f>MIN(AH53:AH59)</f>
        <v>0.1</v>
      </c>
      <c r="AI61" s="201">
        <f>MIN(AI53:AI59)</f>
        <v>0.1</v>
      </c>
    </row>
    <row r="62" spans="1:35">
      <c r="A62" s="4" t="s">
        <v>83</v>
      </c>
      <c r="B62" s="12">
        <f>MAX(B53:B59)</f>
        <v>0</v>
      </c>
      <c r="C62" s="12">
        <f>MAX(C53:C59)</f>
        <v>0</v>
      </c>
      <c r="D62" s="12">
        <f>MAX(D53:D59)</f>
        <v>0</v>
      </c>
      <c r="E62" s="12">
        <f>MAX(E53:E59)</f>
        <v>0</v>
      </c>
      <c r="G62" s="4" t="s">
        <v>83</v>
      </c>
      <c r="H62" s="12">
        <f>MAX(H53:H59)</f>
        <v>0</v>
      </c>
      <c r="I62" s="12">
        <f>MAX(I53:I59)</f>
        <v>0</v>
      </c>
      <c r="J62" s="12">
        <f>MAX(J53:J59)</f>
        <v>0</v>
      </c>
      <c r="K62" s="12">
        <f>MAX(K53:K59)</f>
        <v>0</v>
      </c>
      <c r="M62" s="4" t="s">
        <v>83</v>
      </c>
      <c r="N62" s="12">
        <f>MAX(N53:N59)</f>
        <v>0.1</v>
      </c>
      <c r="O62" s="12">
        <f>MAX(O53:O59)</f>
        <v>0.3</v>
      </c>
      <c r="P62" s="12">
        <f>MAX(P53:P59)</f>
        <v>0.3</v>
      </c>
      <c r="Q62" s="12">
        <f>MAX(Q53:Q59)</f>
        <v>0.2</v>
      </c>
      <c r="S62" s="4" t="s">
        <v>83</v>
      </c>
      <c r="T62" s="201">
        <f>MAX(T53:T59)</f>
        <v>0.01</v>
      </c>
      <c r="U62" s="201">
        <f>MAX(U53:U59)</f>
        <v>0.5</v>
      </c>
      <c r="V62" s="201">
        <f>MAX(V53:V59)</f>
        <v>0.5</v>
      </c>
      <c r="W62" s="201">
        <f>MAX(W53:W59)</f>
        <v>0.25</v>
      </c>
      <c r="Y62" s="4" t="s">
        <v>83</v>
      </c>
      <c r="Z62" s="201">
        <f>MAX(Z53:Z59)</f>
        <v>0.25</v>
      </c>
      <c r="AA62" s="201">
        <f>MAX(AA53:AA59)</f>
        <v>1</v>
      </c>
      <c r="AB62" s="201">
        <f>MAX(AB53:AB59)</f>
        <v>1</v>
      </c>
      <c r="AC62" s="201">
        <f>MAX(AC53:AC59)</f>
        <v>0.25</v>
      </c>
      <c r="AE62" s="4" t="s">
        <v>83</v>
      </c>
      <c r="AF62" s="201">
        <f>MAX(AF53:AF59)</f>
        <v>0.5</v>
      </c>
      <c r="AG62" s="201">
        <f>MAX(AG53:AG59)</f>
        <v>2.5</v>
      </c>
      <c r="AH62" s="201">
        <f>MAX(AH53:AH59)</f>
        <v>2.5</v>
      </c>
      <c r="AI62" s="201">
        <f>MAX(AI53:AI59)</f>
        <v>0.5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I131"/>
  <sheetViews>
    <sheetView workbookViewId="0"/>
  </sheetViews>
  <sheetFormatPr defaultColWidth="14.42578125" defaultRowHeight="15.75" customHeight="1"/>
  <sheetData>
    <row r="1" spans="1:9">
      <c r="A1" s="28"/>
      <c r="B1" s="119">
        <v>0.91319444444444442</v>
      </c>
      <c r="C1" s="140" t="s">
        <v>189</v>
      </c>
      <c r="D1" s="121" t="s">
        <v>190</v>
      </c>
      <c r="E1" s="310" t="s">
        <v>217</v>
      </c>
      <c r="F1" s="311"/>
      <c r="G1" s="311"/>
      <c r="H1" s="311"/>
      <c r="I1" s="311"/>
    </row>
    <row r="21" spans="1:9">
      <c r="A21" s="28"/>
      <c r="B21" s="119">
        <v>4.8611111111111112E-2</v>
      </c>
      <c r="C21" s="140" t="s">
        <v>193</v>
      </c>
      <c r="D21" s="121" t="s">
        <v>194</v>
      </c>
      <c r="E21" s="310" t="s">
        <v>218</v>
      </c>
      <c r="F21" s="311"/>
      <c r="G21" s="311"/>
      <c r="H21" s="311"/>
      <c r="I21" s="311"/>
    </row>
    <row r="43" spans="1:9">
      <c r="A43" s="28"/>
      <c r="B43" s="119">
        <v>5.9027777777777776E-2</v>
      </c>
      <c r="C43" s="140" t="s">
        <v>193</v>
      </c>
      <c r="D43" s="121" t="s">
        <v>201</v>
      </c>
      <c r="E43" s="310" t="s">
        <v>219</v>
      </c>
      <c r="F43" s="311"/>
      <c r="G43" s="311"/>
      <c r="H43" s="311"/>
      <c r="I43" s="311"/>
    </row>
    <row r="65" spans="1:9">
      <c r="A65" s="28"/>
      <c r="B65" s="119">
        <v>8.3333333333333329E-2</v>
      </c>
      <c r="C65" s="140" t="s">
        <v>193</v>
      </c>
      <c r="D65" s="121" t="s">
        <v>201</v>
      </c>
      <c r="E65" s="310" t="s">
        <v>220</v>
      </c>
      <c r="F65" s="311"/>
      <c r="G65" s="311"/>
      <c r="H65" s="311"/>
      <c r="I65" s="311"/>
    </row>
    <row r="87" spans="1:9">
      <c r="A87" s="28"/>
      <c r="B87" s="119">
        <v>8.3333333333333329E-2</v>
      </c>
      <c r="C87" s="140" t="s">
        <v>207</v>
      </c>
      <c r="D87" s="121" t="s">
        <v>208</v>
      </c>
      <c r="E87" s="310" t="s">
        <v>209</v>
      </c>
      <c r="F87" s="311"/>
      <c r="G87" s="311"/>
      <c r="H87" s="311"/>
      <c r="I87" s="311"/>
    </row>
    <row r="109" spans="1:9">
      <c r="A109" s="28"/>
      <c r="B109" s="119">
        <v>0.125</v>
      </c>
      <c r="C109" s="140" t="s">
        <v>207</v>
      </c>
      <c r="D109" s="121" t="s">
        <v>210</v>
      </c>
      <c r="E109" s="310" t="s">
        <v>221</v>
      </c>
      <c r="F109" s="311"/>
      <c r="G109" s="311"/>
      <c r="H109" s="311"/>
      <c r="I109" s="311"/>
    </row>
    <row r="131" spans="1:9">
      <c r="A131" s="28"/>
      <c r="B131" s="119">
        <v>0.14583333333333334</v>
      </c>
      <c r="C131" s="140" t="s">
        <v>207</v>
      </c>
      <c r="D131" s="121" t="s">
        <v>215</v>
      </c>
      <c r="E131" s="310" t="s">
        <v>216</v>
      </c>
      <c r="F131" s="311"/>
      <c r="G131" s="311"/>
      <c r="H131" s="311"/>
      <c r="I131" s="311"/>
    </row>
  </sheetData>
  <mergeCells count="7">
    <mergeCell ref="E109:I109"/>
    <mergeCell ref="E131:I131"/>
    <mergeCell ref="E1:I1"/>
    <mergeCell ref="E21:I21"/>
    <mergeCell ref="E43:I43"/>
    <mergeCell ref="E65:I65"/>
    <mergeCell ref="E87:I87"/>
  </mergeCells>
  <hyperlinks>
    <hyperlink ref="B1" r:id="rId1" location="MHX/202006162155/202006162155" display="https://mesonet.agron.iastate.edu/lsr/ - MHX/202006162155/202006162155" xr:uid="{00000000-0004-0000-0A00-000000000000}"/>
    <hyperlink ref="D1" r:id="rId2" location="MHX/202006162155/202006162155" xr:uid="{00000000-0004-0000-0A00-000001000000}"/>
    <hyperlink ref="B21" r:id="rId3" location="MHX/202006170110/202006170110" display="https://mesonet.agron.iastate.edu/lsr/ - MHX/202006170110/202006170110" xr:uid="{00000000-0004-0000-0A00-000002000000}"/>
    <hyperlink ref="D21" r:id="rId4" location="MHX/202006170110/202006170110" xr:uid="{00000000-0004-0000-0A00-000003000000}"/>
    <hyperlink ref="B43" r:id="rId5" location="MHX/202006170125/202006170125" display="https://mesonet.agron.iastate.edu/lsr/ - MHX/202006170125/202006170125" xr:uid="{00000000-0004-0000-0A00-000004000000}"/>
    <hyperlink ref="D43" r:id="rId6" location="MHX/202006170125/202006170125" xr:uid="{00000000-0004-0000-0A00-000005000000}"/>
    <hyperlink ref="B65" r:id="rId7" location="MHX/202006170200/202006170200" display="https://mesonet.agron.iastate.edu/lsr/ - MHX/202006170200/202006170200" xr:uid="{00000000-0004-0000-0A00-000006000000}"/>
    <hyperlink ref="D65" r:id="rId8" location="MHX/202006170200/202006170200" xr:uid="{00000000-0004-0000-0A00-000007000000}"/>
    <hyperlink ref="B87" r:id="rId9" location="MHX/202006170200/202006170200" display="https://mesonet.agron.iastate.edu/lsr/ - MHX/202006170200/202006170200" xr:uid="{00000000-0004-0000-0A00-000008000000}"/>
    <hyperlink ref="D87" r:id="rId10" location="MHX/202006170200/202006170200" xr:uid="{00000000-0004-0000-0A00-000009000000}"/>
    <hyperlink ref="B109" r:id="rId11" location="MHX/202006170300/202006170300" display="https://mesonet.agron.iastate.edu/lsr/ - MHX/202006170300/202006170300" xr:uid="{00000000-0004-0000-0A00-00000A000000}"/>
    <hyperlink ref="D109" r:id="rId12" location="MHX/202006170300/202006170300" xr:uid="{00000000-0004-0000-0A00-00000B000000}"/>
    <hyperlink ref="B131" r:id="rId13" location="MHX/202006170330/202006170330" display="https://mesonet.agron.iastate.edu/lsr/ - MHX/202006170330/202006170330" xr:uid="{00000000-0004-0000-0A00-00000C000000}"/>
    <hyperlink ref="D131" r:id="rId14" location="MHX/202006170330/202006170330" xr:uid="{00000000-0004-0000-0A00-00000D000000}"/>
  </hyperlinks>
  <pageMargins left="0.7" right="0.7" top="0.75" bottom="0.75" header="0.3" footer="0.3"/>
  <drawing r:id="rId1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M55"/>
  <sheetViews>
    <sheetView workbookViewId="0"/>
  </sheetViews>
  <sheetFormatPr defaultColWidth="14.42578125" defaultRowHeight="15.75" customHeight="1"/>
  <cols>
    <col min="3" max="3" width="15.85546875" customWidth="1"/>
    <col min="34" max="34" width="15.28515625" customWidth="1"/>
    <col min="36" max="36" width="15.140625" customWidth="1"/>
    <col min="38" max="38" width="16.42578125" customWidth="1"/>
  </cols>
  <sheetData>
    <row r="1" spans="1:39">
      <c r="A1" s="24" t="s">
        <v>222</v>
      </c>
      <c r="B1" s="25">
        <v>43998</v>
      </c>
    </row>
    <row r="2" spans="1:39">
      <c r="B2" s="3" t="s">
        <v>115</v>
      </c>
      <c r="C2" s="27" t="s">
        <v>116</v>
      </c>
      <c r="D2" s="27" t="s">
        <v>161</v>
      </c>
      <c r="E2" s="3" t="s">
        <v>117</v>
      </c>
      <c r="J2" s="308" t="s">
        <v>223</v>
      </c>
      <c r="K2" s="309"/>
      <c r="L2" s="309"/>
    </row>
    <row r="3" spans="1:39">
      <c r="A3" s="240"/>
      <c r="B3" s="119">
        <v>0.42708333333333331</v>
      </c>
      <c r="C3" s="140" t="s">
        <v>224</v>
      </c>
      <c r="D3" s="121" t="s">
        <v>225</v>
      </c>
      <c r="E3" s="318" t="s">
        <v>226</v>
      </c>
      <c r="F3" s="311"/>
      <c r="G3" s="311"/>
      <c r="H3" s="311"/>
      <c r="I3" s="311"/>
    </row>
    <row r="4" spans="1:39">
      <c r="A4" s="32"/>
      <c r="B4" s="33"/>
      <c r="C4" s="142" t="s">
        <v>122</v>
      </c>
      <c r="D4" s="143" t="s">
        <v>123</v>
      </c>
      <c r="E4" s="144" t="s">
        <v>124</v>
      </c>
      <c r="F4" s="144" t="s">
        <v>125</v>
      </c>
      <c r="G4" s="144" t="s">
        <v>124</v>
      </c>
      <c r="H4" s="144" t="s">
        <v>126</v>
      </c>
      <c r="I4" s="145" t="s">
        <v>124</v>
      </c>
      <c r="J4" s="144" t="s">
        <v>127</v>
      </c>
      <c r="K4" s="144" t="s">
        <v>124</v>
      </c>
      <c r="L4" s="146" t="s">
        <v>128</v>
      </c>
      <c r="M4" s="144" t="s">
        <v>124</v>
      </c>
      <c r="N4" s="144" t="s">
        <v>129</v>
      </c>
      <c r="O4" s="147" t="s">
        <v>124</v>
      </c>
      <c r="P4" s="148" t="s">
        <v>130</v>
      </c>
      <c r="Q4" s="149" t="s">
        <v>124</v>
      </c>
      <c r="R4" s="149" t="s">
        <v>131</v>
      </c>
      <c r="S4" s="149" t="s">
        <v>124</v>
      </c>
      <c r="T4" s="148" t="s">
        <v>132</v>
      </c>
      <c r="U4" s="147" t="s">
        <v>124</v>
      </c>
      <c r="V4" s="150" t="s">
        <v>133</v>
      </c>
      <c r="W4" s="150" t="s">
        <v>124</v>
      </c>
      <c r="X4" s="151" t="s">
        <v>134</v>
      </c>
      <c r="Y4" s="150" t="s">
        <v>124</v>
      </c>
      <c r="Z4" s="151" t="s">
        <v>135</v>
      </c>
      <c r="AA4" s="152" t="s">
        <v>124</v>
      </c>
      <c r="AB4" s="151" t="s">
        <v>136</v>
      </c>
      <c r="AC4" s="150" t="s">
        <v>124</v>
      </c>
      <c r="AD4" s="151" t="s">
        <v>137</v>
      </c>
      <c r="AE4" s="150" t="s">
        <v>124</v>
      </c>
      <c r="AF4" s="151" t="s">
        <v>138</v>
      </c>
      <c r="AG4" s="152" t="s">
        <v>124</v>
      </c>
      <c r="AH4" s="153" t="s">
        <v>139</v>
      </c>
      <c r="AI4" s="150" t="s">
        <v>124</v>
      </c>
      <c r="AJ4" s="153" t="s">
        <v>140</v>
      </c>
      <c r="AK4" s="150" t="s">
        <v>124</v>
      </c>
      <c r="AL4" s="153" t="s">
        <v>143</v>
      </c>
      <c r="AM4" s="152" t="s">
        <v>124</v>
      </c>
    </row>
    <row r="5" spans="1:39">
      <c r="A5" s="32"/>
      <c r="B5" s="154" t="s">
        <v>142</v>
      </c>
      <c r="C5" s="155">
        <v>0.16666666666666666</v>
      </c>
      <c r="D5" s="156">
        <v>0.1</v>
      </c>
      <c r="E5" s="157">
        <v>0.22569444444444445</v>
      </c>
      <c r="F5" s="156">
        <v>0.7</v>
      </c>
      <c r="G5" s="157">
        <v>0.2326388888888889</v>
      </c>
      <c r="H5" s="156">
        <v>0.9</v>
      </c>
      <c r="I5" s="155">
        <v>0.24305555555555555</v>
      </c>
      <c r="J5" s="158"/>
      <c r="K5" s="159"/>
      <c r="L5" s="158"/>
      <c r="M5" s="159"/>
      <c r="N5" s="156">
        <v>0.3</v>
      </c>
      <c r="O5" s="155">
        <v>0.2673611111111111</v>
      </c>
      <c r="P5" s="158"/>
      <c r="Q5" s="159"/>
      <c r="R5" s="158"/>
      <c r="S5" s="159"/>
      <c r="T5" s="158"/>
      <c r="U5" s="160"/>
      <c r="V5" s="158"/>
      <c r="W5" s="159"/>
      <c r="X5" s="158"/>
      <c r="Y5" s="159"/>
      <c r="Z5" s="158"/>
      <c r="AA5" s="160"/>
      <c r="AB5" s="161"/>
      <c r="AC5" s="161"/>
      <c r="AD5" s="161"/>
      <c r="AE5" s="161"/>
      <c r="AF5" s="161"/>
      <c r="AG5" s="162"/>
      <c r="AH5" s="123">
        <v>0.25</v>
      </c>
      <c r="AI5" s="65">
        <v>0.24652777777777779</v>
      </c>
      <c r="AJ5" s="123">
        <v>0.5</v>
      </c>
      <c r="AK5" s="65">
        <v>0.27083333333333331</v>
      </c>
      <c r="AL5" s="123">
        <v>0.5</v>
      </c>
      <c r="AM5" s="67">
        <v>0.23958333333333334</v>
      </c>
    </row>
    <row r="6" spans="1:39">
      <c r="A6" s="32"/>
      <c r="B6" s="163"/>
      <c r="C6" s="155">
        <v>0.20833333333333334</v>
      </c>
      <c r="D6" s="156">
        <v>0.6</v>
      </c>
      <c r="E6" s="157">
        <v>0.34027777777777779</v>
      </c>
      <c r="F6" s="156">
        <v>0.8</v>
      </c>
      <c r="G6" s="157">
        <v>0.2951388888888889</v>
      </c>
      <c r="H6" s="156">
        <v>0.8</v>
      </c>
      <c r="I6" s="155">
        <v>0.25347222222222221</v>
      </c>
      <c r="J6" s="158"/>
      <c r="K6" s="159"/>
      <c r="L6" s="156">
        <v>0.1</v>
      </c>
      <c r="M6" s="157">
        <v>0.2951388888888889</v>
      </c>
      <c r="N6" s="156">
        <v>0.3</v>
      </c>
      <c r="O6" s="155">
        <v>0.2986111111111111</v>
      </c>
      <c r="P6" s="158"/>
      <c r="Q6" s="159"/>
      <c r="R6" s="158"/>
      <c r="S6" s="159"/>
      <c r="T6" s="158"/>
      <c r="U6" s="160"/>
      <c r="V6" s="159"/>
      <c r="W6" s="161"/>
      <c r="X6" s="158"/>
      <c r="Y6" s="159"/>
      <c r="Z6" s="158"/>
      <c r="AA6" s="160"/>
      <c r="AB6" s="161"/>
      <c r="AC6" s="161"/>
      <c r="AD6" s="161"/>
      <c r="AE6" s="161"/>
      <c r="AF6" s="161"/>
      <c r="AG6" s="162"/>
      <c r="AH6" s="123">
        <v>0.5</v>
      </c>
      <c r="AI6" s="65">
        <v>0.28819444444444442</v>
      </c>
      <c r="AJ6" s="123">
        <v>0.5</v>
      </c>
      <c r="AK6" s="65">
        <v>0.25347222222222221</v>
      </c>
      <c r="AL6" s="123">
        <v>0.5</v>
      </c>
      <c r="AM6" s="67">
        <v>0.25</v>
      </c>
    </row>
    <row r="7" spans="1:39">
      <c r="A7" s="32"/>
      <c r="B7" s="164"/>
      <c r="C7" s="165">
        <v>0.25</v>
      </c>
      <c r="D7" s="168">
        <v>0.2</v>
      </c>
      <c r="E7" s="167">
        <v>0.2951388888888889</v>
      </c>
      <c r="F7" s="168">
        <v>0.3</v>
      </c>
      <c r="G7" s="167">
        <v>0.29166666666666669</v>
      </c>
      <c r="H7" s="168">
        <v>0.6</v>
      </c>
      <c r="I7" s="165">
        <v>0.2951388888888889</v>
      </c>
      <c r="J7" s="166"/>
      <c r="K7" s="169"/>
      <c r="L7" s="166"/>
      <c r="M7" s="169"/>
      <c r="N7" s="166"/>
      <c r="O7" s="165">
        <v>0.5</v>
      </c>
      <c r="P7" s="166"/>
      <c r="Q7" s="169"/>
      <c r="R7" s="166"/>
      <c r="S7" s="169"/>
      <c r="T7" s="166"/>
      <c r="U7" s="170"/>
      <c r="V7" s="171"/>
      <c r="W7" s="171"/>
      <c r="X7" s="166"/>
      <c r="Y7" s="169"/>
      <c r="Z7" s="166"/>
      <c r="AA7" s="170"/>
      <c r="AB7" s="171"/>
      <c r="AC7" s="171"/>
      <c r="AD7" s="171"/>
      <c r="AE7" s="171"/>
      <c r="AF7" s="171"/>
      <c r="AG7" s="172"/>
      <c r="AH7" s="173">
        <v>0.25</v>
      </c>
      <c r="AI7" s="174">
        <v>0.2951388888888889</v>
      </c>
      <c r="AJ7" s="173">
        <v>0.5</v>
      </c>
      <c r="AK7" s="174">
        <v>0.2986111111111111</v>
      </c>
      <c r="AL7" s="173">
        <v>0.5</v>
      </c>
      <c r="AM7" s="175">
        <v>0.28125</v>
      </c>
    </row>
    <row r="8" spans="1:39">
      <c r="A8" s="32"/>
      <c r="B8" s="176"/>
      <c r="C8" s="177" t="s">
        <v>122</v>
      </c>
      <c r="D8" s="178" t="s">
        <v>123</v>
      </c>
      <c r="E8" s="179" t="s">
        <v>124</v>
      </c>
      <c r="F8" s="179" t="s">
        <v>125</v>
      </c>
      <c r="G8" s="179" t="s">
        <v>124</v>
      </c>
      <c r="H8" s="179" t="s">
        <v>126</v>
      </c>
      <c r="I8" s="180" t="s">
        <v>124</v>
      </c>
      <c r="J8" s="179" t="s">
        <v>127</v>
      </c>
      <c r="K8" s="179" t="s">
        <v>124</v>
      </c>
      <c r="L8" s="181" t="s">
        <v>128</v>
      </c>
      <c r="M8" s="179" t="s">
        <v>124</v>
      </c>
      <c r="N8" s="179" t="s">
        <v>129</v>
      </c>
      <c r="O8" s="180" t="s">
        <v>124</v>
      </c>
      <c r="P8" s="182" t="s">
        <v>130</v>
      </c>
      <c r="Q8" s="183" t="s">
        <v>124</v>
      </c>
      <c r="R8" s="183" t="s">
        <v>131</v>
      </c>
      <c r="S8" s="183" t="s">
        <v>124</v>
      </c>
      <c r="T8" s="182" t="s">
        <v>132</v>
      </c>
      <c r="U8" s="184" t="s">
        <v>124</v>
      </c>
      <c r="V8" s="185" t="s">
        <v>139</v>
      </c>
      <c r="W8" s="183" t="s">
        <v>124</v>
      </c>
      <c r="X8" s="185" t="s">
        <v>140</v>
      </c>
      <c r="Y8" s="183" t="s">
        <v>124</v>
      </c>
      <c r="Z8" s="185" t="s">
        <v>143</v>
      </c>
      <c r="AA8" s="184" t="s">
        <v>124</v>
      </c>
      <c r="AB8" s="314"/>
      <c r="AC8" s="309"/>
      <c r="AD8" s="309"/>
      <c r="AE8" s="309"/>
      <c r="AF8" s="309"/>
      <c r="AG8" s="309"/>
      <c r="AH8" s="309"/>
      <c r="AI8" s="309"/>
      <c r="AJ8" s="309"/>
      <c r="AK8" s="309"/>
      <c r="AL8" s="309"/>
      <c r="AM8" s="309"/>
    </row>
    <row r="9" spans="1:39">
      <c r="A9" s="32"/>
      <c r="B9" s="186" t="s">
        <v>144</v>
      </c>
      <c r="C9" s="155">
        <v>0.16666666666666666</v>
      </c>
      <c r="D9" s="158"/>
      <c r="E9" s="159"/>
      <c r="F9" s="158"/>
      <c r="G9" s="159"/>
      <c r="H9" s="158"/>
      <c r="I9" s="155">
        <v>0.20833333333333334</v>
      </c>
      <c r="J9" s="159"/>
      <c r="K9" s="159"/>
      <c r="L9" s="158"/>
      <c r="M9" s="159"/>
      <c r="N9" s="158"/>
      <c r="O9" s="160"/>
      <c r="P9" s="161"/>
      <c r="Q9" s="159"/>
      <c r="R9" s="159"/>
      <c r="S9" s="161"/>
      <c r="T9" s="161"/>
      <c r="U9" s="162"/>
      <c r="V9" s="161"/>
      <c r="W9" s="116"/>
      <c r="X9" s="18"/>
      <c r="Y9" s="116"/>
      <c r="Z9" s="18"/>
      <c r="AA9" s="67">
        <v>0.25</v>
      </c>
      <c r="AB9" s="309"/>
      <c r="AC9" s="309"/>
      <c r="AD9" s="309"/>
      <c r="AE9" s="309"/>
      <c r="AF9" s="309"/>
      <c r="AG9" s="309"/>
      <c r="AH9" s="309"/>
      <c r="AI9" s="309"/>
      <c r="AJ9" s="309"/>
      <c r="AK9" s="309"/>
      <c r="AL9" s="309"/>
      <c r="AM9" s="309"/>
    </row>
    <row r="10" spans="1:39">
      <c r="A10" s="32"/>
      <c r="B10" s="188"/>
      <c r="C10" s="155">
        <v>0.20833333333333334</v>
      </c>
      <c r="D10" s="158"/>
      <c r="E10" s="159"/>
      <c r="F10" s="158"/>
      <c r="G10" s="159"/>
      <c r="H10" s="158"/>
      <c r="I10" s="155">
        <v>0.25</v>
      </c>
      <c r="J10" s="159"/>
      <c r="K10" s="159"/>
      <c r="L10" s="158"/>
      <c r="M10" s="159"/>
      <c r="N10" s="158"/>
      <c r="O10" s="160"/>
      <c r="P10" s="161"/>
      <c r="Q10" s="159"/>
      <c r="R10" s="159"/>
      <c r="S10" s="161"/>
      <c r="T10" s="161"/>
      <c r="U10" s="160"/>
      <c r="V10" s="161"/>
      <c r="W10" s="65">
        <v>0.29166666666666669</v>
      </c>
      <c r="X10" s="123">
        <v>0.01</v>
      </c>
      <c r="Y10" s="65">
        <v>0.25</v>
      </c>
      <c r="Z10" s="123">
        <v>0.01</v>
      </c>
      <c r="AA10" s="67">
        <v>0.25</v>
      </c>
      <c r="AB10" s="309"/>
      <c r="AC10" s="309"/>
      <c r="AD10" s="309"/>
      <c r="AE10" s="309"/>
      <c r="AF10" s="309"/>
      <c r="AG10" s="309"/>
      <c r="AH10" s="309"/>
      <c r="AI10" s="309"/>
      <c r="AJ10" s="309"/>
      <c r="AK10" s="309"/>
      <c r="AL10" s="309"/>
      <c r="AM10" s="309"/>
    </row>
    <row r="11" spans="1:39">
      <c r="A11" s="32"/>
      <c r="B11" s="164"/>
      <c r="C11" s="165">
        <v>0.25</v>
      </c>
      <c r="D11" s="166"/>
      <c r="E11" s="169"/>
      <c r="F11" s="166"/>
      <c r="G11" s="169"/>
      <c r="H11" s="166"/>
      <c r="I11" s="165">
        <v>0.29166666666666669</v>
      </c>
      <c r="J11" s="169"/>
      <c r="K11" s="169"/>
      <c r="L11" s="190"/>
      <c r="M11" s="169"/>
      <c r="N11" s="166"/>
      <c r="O11" s="170"/>
      <c r="P11" s="171"/>
      <c r="Q11" s="169"/>
      <c r="R11" s="169"/>
      <c r="S11" s="171"/>
      <c r="T11" s="171"/>
      <c r="U11" s="172"/>
      <c r="V11" s="171"/>
      <c r="W11" s="174">
        <v>0.29166666666666669</v>
      </c>
      <c r="X11" s="173">
        <v>0.01</v>
      </c>
      <c r="Y11" s="174">
        <v>0.29166666666666669</v>
      </c>
      <c r="Z11" s="173">
        <v>0.01</v>
      </c>
      <c r="AA11" s="175">
        <v>0.29166666666666669</v>
      </c>
      <c r="AB11" s="309"/>
      <c r="AC11" s="309"/>
      <c r="AD11" s="309"/>
      <c r="AE11" s="309"/>
      <c r="AF11" s="309"/>
      <c r="AG11" s="309"/>
      <c r="AH11" s="309"/>
      <c r="AI11" s="309"/>
      <c r="AJ11" s="309"/>
      <c r="AK11" s="309"/>
      <c r="AL11" s="309"/>
      <c r="AM11" s="309"/>
    </row>
    <row r="12" spans="1:39">
      <c r="A12" s="32"/>
      <c r="B12" s="191"/>
      <c r="C12" s="177" t="s">
        <v>122</v>
      </c>
      <c r="D12" s="179" t="s">
        <v>127</v>
      </c>
      <c r="E12" s="179" t="s">
        <v>124</v>
      </c>
      <c r="F12" s="181" t="s">
        <v>128</v>
      </c>
      <c r="G12" s="179" t="s">
        <v>124</v>
      </c>
      <c r="H12" s="179" t="s">
        <v>129</v>
      </c>
      <c r="I12" s="180" t="s">
        <v>124</v>
      </c>
      <c r="J12" s="178" t="s">
        <v>130</v>
      </c>
      <c r="K12" s="179" t="s">
        <v>124</v>
      </c>
      <c r="L12" s="179" t="s">
        <v>131</v>
      </c>
      <c r="M12" s="183" t="s">
        <v>124</v>
      </c>
      <c r="N12" s="182" t="s">
        <v>132</v>
      </c>
      <c r="O12" s="184" t="s">
        <v>124</v>
      </c>
      <c r="P12" s="183" t="s">
        <v>133</v>
      </c>
      <c r="Q12" s="183" t="s">
        <v>124</v>
      </c>
      <c r="R12" s="192" t="s">
        <v>134</v>
      </c>
      <c r="S12" s="183" t="s">
        <v>124</v>
      </c>
      <c r="T12" s="192" t="s">
        <v>135</v>
      </c>
      <c r="U12" s="184" t="s">
        <v>124</v>
      </c>
      <c r="V12" s="314"/>
      <c r="W12" s="309"/>
      <c r="X12" s="309"/>
      <c r="Y12" s="309"/>
      <c r="Z12" s="309"/>
      <c r="AA12" s="309"/>
      <c r="AB12" s="309"/>
      <c r="AC12" s="309"/>
      <c r="AD12" s="309"/>
      <c r="AE12" s="309"/>
      <c r="AF12" s="309"/>
      <c r="AG12" s="309"/>
      <c r="AH12" s="309"/>
      <c r="AI12" s="309"/>
      <c r="AJ12" s="309"/>
      <c r="AK12" s="309"/>
      <c r="AL12" s="309"/>
      <c r="AM12" s="309"/>
    </row>
    <row r="13" spans="1:39">
      <c r="A13" s="32"/>
      <c r="B13" s="154" t="s">
        <v>148</v>
      </c>
      <c r="C13" s="155">
        <v>0.16666666666666666</v>
      </c>
      <c r="D13" s="308" t="s">
        <v>186</v>
      </c>
      <c r="E13" s="309"/>
      <c r="F13" s="309"/>
      <c r="G13" s="309"/>
      <c r="H13" s="309"/>
      <c r="I13" s="324"/>
      <c r="J13" s="159"/>
      <c r="K13" s="161"/>
      <c r="L13" s="191"/>
      <c r="M13" s="159"/>
      <c r="N13" s="158"/>
      <c r="O13" s="160"/>
      <c r="P13" s="161"/>
      <c r="Q13" s="161"/>
      <c r="R13" s="161"/>
      <c r="S13" s="161"/>
      <c r="T13" s="161"/>
      <c r="U13" s="162"/>
      <c r="V13" s="309"/>
      <c r="W13" s="309"/>
      <c r="X13" s="309"/>
      <c r="Y13" s="309"/>
      <c r="Z13" s="309"/>
      <c r="AA13" s="309"/>
      <c r="AB13" s="309"/>
      <c r="AC13" s="309"/>
      <c r="AD13" s="309"/>
      <c r="AE13" s="309"/>
      <c r="AF13" s="309"/>
      <c r="AG13" s="309"/>
      <c r="AH13" s="309"/>
      <c r="AI13" s="309"/>
      <c r="AJ13" s="309"/>
      <c r="AK13" s="309"/>
      <c r="AL13" s="309"/>
      <c r="AM13" s="309"/>
    </row>
    <row r="14" spans="1:39">
      <c r="A14" s="32"/>
      <c r="B14" s="176"/>
      <c r="C14" s="177" t="s">
        <v>122</v>
      </c>
      <c r="D14" s="178" t="s">
        <v>130</v>
      </c>
      <c r="E14" s="179" t="s">
        <v>124</v>
      </c>
      <c r="F14" s="179" t="s">
        <v>131</v>
      </c>
      <c r="G14" s="179" t="s">
        <v>124</v>
      </c>
      <c r="H14" s="178" t="s">
        <v>132</v>
      </c>
      <c r="I14" s="180" t="s">
        <v>124</v>
      </c>
      <c r="J14" s="179" t="s">
        <v>133</v>
      </c>
      <c r="K14" s="179" t="s">
        <v>124</v>
      </c>
      <c r="L14" s="194" t="s">
        <v>134</v>
      </c>
      <c r="M14" s="183" t="s">
        <v>124</v>
      </c>
      <c r="N14" s="192" t="s">
        <v>135</v>
      </c>
      <c r="O14" s="184" t="s">
        <v>124</v>
      </c>
      <c r="P14" s="192" t="s">
        <v>136</v>
      </c>
      <c r="Q14" s="183" t="s">
        <v>124</v>
      </c>
      <c r="R14" s="192" t="s">
        <v>137</v>
      </c>
      <c r="S14" s="183" t="s">
        <v>124</v>
      </c>
      <c r="T14" s="192" t="s">
        <v>138</v>
      </c>
      <c r="U14" s="184" t="s">
        <v>124</v>
      </c>
      <c r="V14" s="309"/>
      <c r="W14" s="309"/>
      <c r="X14" s="309"/>
      <c r="Y14" s="309"/>
      <c r="Z14" s="309"/>
      <c r="AA14" s="309"/>
      <c r="AB14" s="309"/>
      <c r="AC14" s="309"/>
      <c r="AD14" s="309"/>
      <c r="AE14" s="309"/>
      <c r="AF14" s="309"/>
      <c r="AG14" s="309"/>
      <c r="AH14" s="309"/>
      <c r="AI14" s="309"/>
      <c r="AJ14" s="309"/>
      <c r="AK14" s="309"/>
      <c r="AL14" s="309"/>
      <c r="AM14" s="309"/>
    </row>
    <row r="15" spans="1:39">
      <c r="A15" s="32"/>
      <c r="B15" s="195" t="s">
        <v>150</v>
      </c>
      <c r="C15" s="167">
        <v>0.16666666666666666</v>
      </c>
      <c r="D15" s="319" t="s">
        <v>186</v>
      </c>
      <c r="E15" s="320"/>
      <c r="F15" s="320"/>
      <c r="G15" s="320"/>
      <c r="H15" s="320"/>
      <c r="I15" s="321"/>
      <c r="J15" s="169"/>
      <c r="K15" s="166"/>
      <c r="L15" s="166"/>
      <c r="M15" s="169"/>
      <c r="N15" s="169"/>
      <c r="O15" s="172"/>
      <c r="P15" s="171"/>
      <c r="Q15" s="171"/>
      <c r="R15" s="171"/>
      <c r="S15" s="171"/>
      <c r="T15" s="171"/>
      <c r="U15" s="171"/>
      <c r="V15" s="309"/>
      <c r="W15" s="309"/>
      <c r="X15" s="309"/>
      <c r="Y15" s="309"/>
      <c r="Z15" s="309"/>
      <c r="AA15" s="309"/>
      <c r="AB15" s="309"/>
      <c r="AC15" s="309"/>
      <c r="AD15" s="309"/>
      <c r="AE15" s="309"/>
      <c r="AF15" s="309"/>
      <c r="AG15" s="309"/>
      <c r="AH15" s="309"/>
      <c r="AI15" s="309"/>
      <c r="AJ15" s="309"/>
      <c r="AK15" s="309"/>
      <c r="AL15" s="309"/>
      <c r="AM15" s="309"/>
    </row>
    <row r="16" spans="1:39">
      <c r="A16" s="32"/>
      <c r="B16" s="202"/>
      <c r="C16" s="196"/>
      <c r="D16" s="138"/>
      <c r="E16" s="139"/>
      <c r="F16" s="139"/>
      <c r="G16" s="139"/>
      <c r="H16" s="139"/>
      <c r="I16" s="139"/>
    </row>
    <row r="17" spans="1:39">
      <c r="A17" s="28"/>
      <c r="B17" s="119">
        <v>0.43888888888888888</v>
      </c>
      <c r="C17" s="140" t="s">
        <v>224</v>
      </c>
      <c r="D17" s="241" t="s">
        <v>227</v>
      </c>
      <c r="E17" s="318" t="s">
        <v>228</v>
      </c>
      <c r="F17" s="311"/>
      <c r="G17" s="311"/>
      <c r="H17" s="311"/>
      <c r="I17" s="311"/>
    </row>
    <row r="18" spans="1:39">
      <c r="A18" s="32"/>
      <c r="B18" s="33"/>
      <c r="C18" s="142" t="s">
        <v>122</v>
      </c>
      <c r="D18" s="143" t="s">
        <v>123</v>
      </c>
      <c r="E18" s="144" t="s">
        <v>124</v>
      </c>
      <c r="F18" s="144" t="s">
        <v>125</v>
      </c>
      <c r="G18" s="144" t="s">
        <v>124</v>
      </c>
      <c r="H18" s="144" t="s">
        <v>126</v>
      </c>
      <c r="I18" s="145" t="s">
        <v>124</v>
      </c>
      <c r="J18" s="144" t="s">
        <v>127</v>
      </c>
      <c r="K18" s="144" t="s">
        <v>124</v>
      </c>
      <c r="L18" s="146" t="s">
        <v>128</v>
      </c>
      <c r="M18" s="144" t="s">
        <v>124</v>
      </c>
      <c r="N18" s="144" t="s">
        <v>129</v>
      </c>
      <c r="O18" s="147" t="s">
        <v>124</v>
      </c>
      <c r="P18" s="148" t="s">
        <v>130</v>
      </c>
      <c r="Q18" s="149" t="s">
        <v>124</v>
      </c>
      <c r="R18" s="149" t="s">
        <v>131</v>
      </c>
      <c r="S18" s="149" t="s">
        <v>124</v>
      </c>
      <c r="T18" s="148" t="s">
        <v>132</v>
      </c>
      <c r="U18" s="147" t="s">
        <v>124</v>
      </c>
      <c r="V18" s="150" t="s">
        <v>133</v>
      </c>
      <c r="W18" s="150" t="s">
        <v>124</v>
      </c>
      <c r="X18" s="151" t="s">
        <v>134</v>
      </c>
      <c r="Y18" s="150" t="s">
        <v>124</v>
      </c>
      <c r="Z18" s="151" t="s">
        <v>135</v>
      </c>
      <c r="AA18" s="152" t="s">
        <v>124</v>
      </c>
      <c r="AB18" s="151" t="s">
        <v>136</v>
      </c>
      <c r="AC18" s="150" t="s">
        <v>124</v>
      </c>
      <c r="AD18" s="151" t="s">
        <v>137</v>
      </c>
      <c r="AE18" s="150" t="s">
        <v>124</v>
      </c>
      <c r="AF18" s="151" t="s">
        <v>138</v>
      </c>
      <c r="AG18" s="152" t="s">
        <v>124</v>
      </c>
      <c r="AH18" s="153" t="s">
        <v>139</v>
      </c>
      <c r="AI18" s="150" t="s">
        <v>124</v>
      </c>
      <c r="AJ18" s="153" t="s">
        <v>140</v>
      </c>
      <c r="AK18" s="150" t="s">
        <v>124</v>
      </c>
      <c r="AL18" s="153" t="s">
        <v>143</v>
      </c>
      <c r="AM18" s="152" t="s">
        <v>124</v>
      </c>
    </row>
    <row r="19" spans="1:39">
      <c r="A19" s="32"/>
      <c r="B19" s="154" t="s">
        <v>142</v>
      </c>
      <c r="C19" s="155">
        <v>0.16666666666666666</v>
      </c>
      <c r="D19" s="156">
        <v>0.1</v>
      </c>
      <c r="E19" s="157">
        <v>0.27777777777777779</v>
      </c>
      <c r="F19" s="156">
        <v>0.8</v>
      </c>
      <c r="G19" s="157">
        <v>0.41666666666666669</v>
      </c>
      <c r="H19" s="156">
        <v>0.9</v>
      </c>
      <c r="I19" s="155">
        <v>0.41666666666666669</v>
      </c>
      <c r="J19" s="158"/>
      <c r="K19" s="159"/>
      <c r="L19" s="156">
        <v>0.2</v>
      </c>
      <c r="M19" s="157">
        <v>0.28125</v>
      </c>
      <c r="N19" s="156">
        <v>0.3</v>
      </c>
      <c r="O19" s="155">
        <v>0.31944444444444442</v>
      </c>
      <c r="P19" s="158"/>
      <c r="Q19" s="159"/>
      <c r="R19" s="158"/>
      <c r="S19" s="159"/>
      <c r="T19" s="158"/>
      <c r="U19" s="160"/>
      <c r="V19" s="158"/>
      <c r="W19" s="159"/>
      <c r="X19" s="158"/>
      <c r="Y19" s="159"/>
      <c r="Z19" s="158"/>
      <c r="AA19" s="160"/>
      <c r="AB19" s="161"/>
      <c r="AC19" s="161"/>
      <c r="AD19" s="161"/>
      <c r="AE19" s="161"/>
      <c r="AF19" s="161"/>
      <c r="AG19" s="162"/>
      <c r="AH19" s="123">
        <v>0.25</v>
      </c>
      <c r="AI19" s="65">
        <v>0.26041666666666669</v>
      </c>
      <c r="AJ19" s="123">
        <v>0.5</v>
      </c>
      <c r="AK19" s="65">
        <v>0.2638888888888889</v>
      </c>
      <c r="AL19" s="123">
        <v>1</v>
      </c>
      <c r="AM19" s="67">
        <v>0.28819444444444442</v>
      </c>
    </row>
    <row r="20" spans="1:39">
      <c r="A20" s="32"/>
      <c r="B20" s="163"/>
      <c r="C20" s="155">
        <v>0.20833333333333334</v>
      </c>
      <c r="D20" s="156">
        <v>0.7</v>
      </c>
      <c r="E20" s="157">
        <v>0.2986111111111111</v>
      </c>
      <c r="F20" s="156">
        <v>0.9</v>
      </c>
      <c r="G20" s="157">
        <v>0.27777777777777779</v>
      </c>
      <c r="H20" s="156">
        <v>1</v>
      </c>
      <c r="I20" s="155">
        <v>0.27083333333333331</v>
      </c>
      <c r="J20" s="156">
        <v>0.1</v>
      </c>
      <c r="K20" s="157">
        <v>0.3125</v>
      </c>
      <c r="L20" s="156">
        <v>0.7</v>
      </c>
      <c r="M20" s="157">
        <v>0.2986111111111111</v>
      </c>
      <c r="N20" s="156">
        <v>0.8</v>
      </c>
      <c r="O20" s="155">
        <v>0.28472222222222221</v>
      </c>
      <c r="P20" s="158"/>
      <c r="Q20" s="159"/>
      <c r="R20" s="156">
        <v>0.1</v>
      </c>
      <c r="S20" s="157">
        <v>0.3125</v>
      </c>
      <c r="T20" s="156">
        <v>0.2</v>
      </c>
      <c r="U20" s="155">
        <v>0.31597222222222221</v>
      </c>
      <c r="V20" s="159"/>
      <c r="W20" s="161"/>
      <c r="X20" s="158"/>
      <c r="Y20" s="159"/>
      <c r="Z20" s="158"/>
      <c r="AA20" s="160"/>
      <c r="AB20" s="161"/>
      <c r="AC20" s="161"/>
      <c r="AD20" s="161"/>
      <c r="AE20" s="161"/>
      <c r="AF20" s="161"/>
      <c r="AG20" s="162"/>
      <c r="AH20" s="123">
        <v>0.5</v>
      </c>
      <c r="AI20" s="65">
        <v>0.27430555555555558</v>
      </c>
      <c r="AJ20" s="123">
        <v>1</v>
      </c>
      <c r="AK20" s="65">
        <v>0.2951388888888889</v>
      </c>
      <c r="AL20" s="123">
        <v>1.5</v>
      </c>
      <c r="AM20" s="67">
        <v>0.31597222222222221</v>
      </c>
    </row>
    <row r="21" spans="1:39">
      <c r="A21" s="32"/>
      <c r="B21" s="164"/>
      <c r="C21" s="165">
        <v>0.25</v>
      </c>
      <c r="D21" s="168">
        <v>0.3</v>
      </c>
      <c r="E21" s="167">
        <v>0.2986111111111111</v>
      </c>
      <c r="F21" s="168">
        <v>0.8</v>
      </c>
      <c r="G21" s="167">
        <v>0.31597222222222221</v>
      </c>
      <c r="H21" s="168">
        <v>1</v>
      </c>
      <c r="I21" s="165">
        <v>0.31597222222222221</v>
      </c>
      <c r="J21" s="166"/>
      <c r="K21" s="169"/>
      <c r="L21" s="168">
        <v>0.3</v>
      </c>
      <c r="M21" s="167">
        <v>0.31944444444444442</v>
      </c>
      <c r="N21" s="168">
        <v>0.5</v>
      </c>
      <c r="O21" s="165">
        <v>0.32291666666666669</v>
      </c>
      <c r="P21" s="166"/>
      <c r="Q21" s="169"/>
      <c r="R21" s="166"/>
      <c r="S21" s="169"/>
      <c r="T21" s="168">
        <v>0.1</v>
      </c>
      <c r="U21" s="165">
        <v>0.35069444444444442</v>
      </c>
      <c r="V21" s="171"/>
      <c r="W21" s="171"/>
      <c r="X21" s="166"/>
      <c r="Y21" s="169"/>
      <c r="Z21" s="166"/>
      <c r="AA21" s="170"/>
      <c r="AB21" s="171"/>
      <c r="AC21" s="171"/>
      <c r="AD21" s="171"/>
      <c r="AE21" s="171"/>
      <c r="AF21" s="171"/>
      <c r="AG21" s="172"/>
      <c r="AH21" s="173">
        <v>0.25</v>
      </c>
      <c r="AI21" s="174">
        <v>0.30208333333333331</v>
      </c>
      <c r="AJ21" s="173">
        <v>0.5</v>
      </c>
      <c r="AK21" s="174">
        <v>0.2986111111111111</v>
      </c>
      <c r="AL21" s="173">
        <v>1</v>
      </c>
      <c r="AM21" s="175">
        <v>0.30208333333333331</v>
      </c>
    </row>
    <row r="22" spans="1:39">
      <c r="A22" s="32"/>
      <c r="B22" s="176"/>
      <c r="C22" s="177" t="s">
        <v>122</v>
      </c>
      <c r="D22" s="178" t="s">
        <v>123</v>
      </c>
      <c r="E22" s="179" t="s">
        <v>124</v>
      </c>
      <c r="F22" s="179" t="s">
        <v>125</v>
      </c>
      <c r="G22" s="179" t="s">
        <v>124</v>
      </c>
      <c r="H22" s="179" t="s">
        <v>126</v>
      </c>
      <c r="I22" s="180" t="s">
        <v>124</v>
      </c>
      <c r="J22" s="179" t="s">
        <v>127</v>
      </c>
      <c r="K22" s="179" t="s">
        <v>124</v>
      </c>
      <c r="L22" s="181" t="s">
        <v>128</v>
      </c>
      <c r="M22" s="179" t="s">
        <v>124</v>
      </c>
      <c r="N22" s="179" t="s">
        <v>129</v>
      </c>
      <c r="O22" s="180" t="s">
        <v>124</v>
      </c>
      <c r="P22" s="182" t="s">
        <v>130</v>
      </c>
      <c r="Q22" s="183" t="s">
        <v>124</v>
      </c>
      <c r="R22" s="183" t="s">
        <v>131</v>
      </c>
      <c r="S22" s="183" t="s">
        <v>124</v>
      </c>
      <c r="T22" s="182" t="s">
        <v>132</v>
      </c>
      <c r="U22" s="184" t="s">
        <v>124</v>
      </c>
      <c r="V22" s="185" t="s">
        <v>139</v>
      </c>
      <c r="W22" s="183" t="s">
        <v>124</v>
      </c>
      <c r="X22" s="185" t="s">
        <v>140</v>
      </c>
      <c r="Y22" s="183" t="s">
        <v>124</v>
      </c>
      <c r="Z22" s="185" t="s">
        <v>143</v>
      </c>
      <c r="AA22" s="184" t="s">
        <v>124</v>
      </c>
      <c r="AB22" s="314"/>
      <c r="AC22" s="309"/>
      <c r="AD22" s="309"/>
      <c r="AE22" s="309"/>
      <c r="AF22" s="309"/>
      <c r="AG22" s="309"/>
      <c r="AH22" s="309"/>
      <c r="AI22" s="309"/>
      <c r="AJ22" s="309"/>
      <c r="AK22" s="309"/>
      <c r="AL22" s="309"/>
      <c r="AM22" s="309"/>
    </row>
    <row r="23" spans="1:39">
      <c r="A23" s="32"/>
      <c r="B23" s="186" t="s">
        <v>144</v>
      </c>
      <c r="C23" s="155">
        <v>0.16666666666666666</v>
      </c>
      <c r="D23" s="158"/>
      <c r="E23" s="159"/>
      <c r="F23" s="158"/>
      <c r="G23" s="157">
        <v>0.29166666666666669</v>
      </c>
      <c r="H23" s="158"/>
      <c r="I23" s="155">
        <v>0.20833333333333334</v>
      </c>
      <c r="J23" s="159"/>
      <c r="K23" s="159"/>
      <c r="L23" s="158"/>
      <c r="M23" s="159"/>
      <c r="N23" s="158"/>
      <c r="O23" s="160"/>
      <c r="P23" s="161"/>
      <c r="Q23" s="159"/>
      <c r="R23" s="159"/>
      <c r="S23" s="161"/>
      <c r="T23" s="161"/>
      <c r="U23" s="162"/>
      <c r="V23" s="161"/>
      <c r="W23" s="65">
        <v>0.20833333333333334</v>
      </c>
      <c r="X23" s="18"/>
      <c r="Y23" s="65">
        <v>0.25</v>
      </c>
      <c r="Z23" s="123">
        <v>0.01</v>
      </c>
      <c r="AA23" s="67">
        <v>0.29166666666666669</v>
      </c>
      <c r="AB23" s="309"/>
      <c r="AC23" s="309"/>
      <c r="AD23" s="309"/>
      <c r="AE23" s="309"/>
      <c r="AF23" s="309"/>
      <c r="AG23" s="309"/>
      <c r="AH23" s="309"/>
      <c r="AI23" s="309"/>
      <c r="AJ23" s="309"/>
      <c r="AK23" s="309"/>
      <c r="AL23" s="309"/>
      <c r="AM23" s="309"/>
    </row>
    <row r="24" spans="1:39">
      <c r="A24" s="32"/>
      <c r="B24" s="188"/>
      <c r="C24" s="155">
        <v>0.20833333333333334</v>
      </c>
      <c r="D24" s="158"/>
      <c r="E24" s="157">
        <v>0.29166666666666669</v>
      </c>
      <c r="F24" s="158"/>
      <c r="G24" s="157">
        <v>0.29166666666666669</v>
      </c>
      <c r="H24" s="158"/>
      <c r="I24" s="155">
        <v>0.33333333333333331</v>
      </c>
      <c r="J24" s="159"/>
      <c r="K24" s="159"/>
      <c r="L24" s="158"/>
      <c r="M24" s="157">
        <v>0.29166666666666669</v>
      </c>
      <c r="N24" s="158"/>
      <c r="O24" s="155">
        <v>0.29166666666666669</v>
      </c>
      <c r="P24" s="161"/>
      <c r="Q24" s="159"/>
      <c r="R24" s="159"/>
      <c r="S24" s="161"/>
      <c r="T24" s="161"/>
      <c r="U24" s="160"/>
      <c r="V24" s="161"/>
      <c r="W24" s="65">
        <v>0.29166666666666669</v>
      </c>
      <c r="X24" s="123">
        <v>0.01</v>
      </c>
      <c r="Y24" s="65">
        <v>0.29166666666666669</v>
      </c>
      <c r="Z24" s="123">
        <v>0.01</v>
      </c>
      <c r="AA24" s="67">
        <v>0.29166666666666669</v>
      </c>
      <c r="AB24" s="309"/>
      <c r="AC24" s="309"/>
      <c r="AD24" s="309"/>
      <c r="AE24" s="309"/>
      <c r="AF24" s="309"/>
      <c r="AG24" s="309"/>
      <c r="AH24" s="309"/>
      <c r="AI24" s="309"/>
      <c r="AJ24" s="309"/>
      <c r="AK24" s="309"/>
      <c r="AL24" s="309"/>
      <c r="AM24" s="309"/>
    </row>
    <row r="25" spans="1:39">
      <c r="A25" s="32"/>
      <c r="B25" s="164"/>
      <c r="C25" s="165">
        <v>0.25</v>
      </c>
      <c r="D25" s="166"/>
      <c r="E25" s="167">
        <v>0.29166666666666669</v>
      </c>
      <c r="F25" s="166"/>
      <c r="G25" s="167">
        <v>0.33333333333333331</v>
      </c>
      <c r="H25" s="166"/>
      <c r="I25" s="165">
        <v>0.33333333333333331</v>
      </c>
      <c r="J25" s="169"/>
      <c r="K25" s="169"/>
      <c r="L25" s="190"/>
      <c r="M25" s="169"/>
      <c r="N25" s="166"/>
      <c r="O25" s="165">
        <v>0.33333333333333331</v>
      </c>
      <c r="P25" s="171"/>
      <c r="Q25" s="169"/>
      <c r="R25" s="169"/>
      <c r="S25" s="171"/>
      <c r="T25" s="171"/>
      <c r="U25" s="172"/>
      <c r="V25" s="171"/>
      <c r="W25" s="174">
        <v>0.29166666666666669</v>
      </c>
      <c r="X25" s="173">
        <v>0.01</v>
      </c>
      <c r="Y25" s="174">
        <v>0.29166666666666669</v>
      </c>
      <c r="Z25" s="173">
        <v>0.01</v>
      </c>
      <c r="AA25" s="175">
        <v>0.29166666666666669</v>
      </c>
      <c r="AB25" s="309"/>
      <c r="AC25" s="309"/>
      <c r="AD25" s="309"/>
      <c r="AE25" s="309"/>
      <c r="AF25" s="309"/>
      <c r="AG25" s="309"/>
      <c r="AH25" s="309"/>
      <c r="AI25" s="309"/>
      <c r="AJ25" s="309"/>
      <c r="AK25" s="309"/>
      <c r="AL25" s="309"/>
      <c r="AM25" s="309"/>
    </row>
    <row r="26" spans="1:39">
      <c r="A26" s="32"/>
      <c r="B26" s="191"/>
      <c r="C26" s="177" t="s">
        <v>122</v>
      </c>
      <c r="D26" s="179" t="s">
        <v>127</v>
      </c>
      <c r="E26" s="179" t="s">
        <v>124</v>
      </c>
      <c r="F26" s="181" t="s">
        <v>128</v>
      </c>
      <c r="G26" s="179" t="s">
        <v>124</v>
      </c>
      <c r="H26" s="179" t="s">
        <v>129</v>
      </c>
      <c r="I26" s="180" t="s">
        <v>124</v>
      </c>
      <c r="J26" s="178" t="s">
        <v>130</v>
      </c>
      <c r="K26" s="179" t="s">
        <v>124</v>
      </c>
      <c r="L26" s="179" t="s">
        <v>131</v>
      </c>
      <c r="M26" s="183" t="s">
        <v>124</v>
      </c>
      <c r="N26" s="182" t="s">
        <v>132</v>
      </c>
      <c r="O26" s="184" t="s">
        <v>124</v>
      </c>
      <c r="P26" s="183" t="s">
        <v>133</v>
      </c>
      <c r="Q26" s="183" t="s">
        <v>124</v>
      </c>
      <c r="R26" s="192" t="s">
        <v>134</v>
      </c>
      <c r="S26" s="183" t="s">
        <v>124</v>
      </c>
      <c r="T26" s="192" t="s">
        <v>135</v>
      </c>
      <c r="U26" s="184" t="s">
        <v>124</v>
      </c>
      <c r="V26" s="314"/>
      <c r="W26" s="309"/>
      <c r="X26" s="309"/>
      <c r="Y26" s="309"/>
      <c r="Z26" s="309"/>
      <c r="AA26" s="309"/>
      <c r="AB26" s="309"/>
      <c r="AC26" s="309"/>
      <c r="AD26" s="309"/>
      <c r="AE26" s="309"/>
      <c r="AF26" s="309"/>
      <c r="AG26" s="309"/>
      <c r="AH26" s="309"/>
      <c r="AI26" s="309"/>
      <c r="AJ26" s="309"/>
      <c r="AK26" s="309"/>
      <c r="AL26" s="309"/>
      <c r="AM26" s="309"/>
    </row>
    <row r="27" spans="1:39">
      <c r="A27" s="32"/>
      <c r="B27" s="154" t="s">
        <v>148</v>
      </c>
      <c r="C27" s="155">
        <v>0.16666666666666666</v>
      </c>
      <c r="D27" s="95" t="s">
        <v>229</v>
      </c>
      <c r="E27" s="159"/>
      <c r="F27" s="158"/>
      <c r="G27" s="159"/>
      <c r="H27" s="158"/>
      <c r="I27" s="160"/>
      <c r="J27" s="159"/>
      <c r="K27" s="161"/>
      <c r="L27" s="191"/>
      <c r="M27" s="159"/>
      <c r="N27" s="158"/>
      <c r="O27" s="160"/>
      <c r="P27" s="161"/>
      <c r="Q27" s="161"/>
      <c r="R27" s="161"/>
      <c r="S27" s="161"/>
      <c r="T27" s="161"/>
      <c r="U27" s="162"/>
      <c r="V27" s="309"/>
      <c r="W27" s="309"/>
      <c r="X27" s="309"/>
      <c r="Y27" s="309"/>
      <c r="Z27" s="309"/>
      <c r="AA27" s="309"/>
      <c r="AB27" s="309"/>
      <c r="AC27" s="309"/>
      <c r="AD27" s="309"/>
      <c r="AE27" s="309"/>
      <c r="AF27" s="309"/>
      <c r="AG27" s="309"/>
      <c r="AH27" s="309"/>
      <c r="AI27" s="309"/>
      <c r="AJ27" s="309"/>
      <c r="AK27" s="309"/>
      <c r="AL27" s="309"/>
      <c r="AM27" s="309"/>
    </row>
    <row r="28" spans="1:39">
      <c r="A28" s="32"/>
      <c r="B28" s="176"/>
      <c r="C28" s="234" t="s">
        <v>122</v>
      </c>
      <c r="D28" s="148" t="s">
        <v>130</v>
      </c>
      <c r="E28" s="149" t="s">
        <v>124</v>
      </c>
      <c r="F28" s="149" t="s">
        <v>131</v>
      </c>
      <c r="G28" s="149" t="s">
        <v>124</v>
      </c>
      <c r="H28" s="148" t="s">
        <v>132</v>
      </c>
      <c r="I28" s="147" t="s">
        <v>124</v>
      </c>
      <c r="J28" s="149" t="s">
        <v>133</v>
      </c>
      <c r="K28" s="149" t="s">
        <v>124</v>
      </c>
      <c r="L28" s="242" t="s">
        <v>134</v>
      </c>
      <c r="M28" s="150" t="s">
        <v>124</v>
      </c>
      <c r="N28" s="151" t="s">
        <v>135</v>
      </c>
      <c r="O28" s="152" t="s">
        <v>124</v>
      </c>
      <c r="P28" s="151" t="s">
        <v>136</v>
      </c>
      <c r="Q28" s="150" t="s">
        <v>124</v>
      </c>
      <c r="R28" s="151" t="s">
        <v>137</v>
      </c>
      <c r="S28" s="150" t="s">
        <v>124</v>
      </c>
      <c r="T28" s="151" t="s">
        <v>138</v>
      </c>
      <c r="U28" s="152" t="s">
        <v>124</v>
      </c>
      <c r="V28" s="309"/>
      <c r="W28" s="309"/>
      <c r="X28" s="309"/>
      <c r="Y28" s="309"/>
      <c r="Z28" s="309"/>
      <c r="AA28" s="309"/>
      <c r="AB28" s="309"/>
      <c r="AC28" s="309"/>
      <c r="AD28" s="309"/>
      <c r="AE28" s="309"/>
      <c r="AF28" s="309"/>
      <c r="AG28" s="309"/>
      <c r="AH28" s="309"/>
      <c r="AI28" s="309"/>
      <c r="AJ28" s="309"/>
      <c r="AK28" s="309"/>
      <c r="AL28" s="309"/>
      <c r="AM28" s="309"/>
    </row>
    <row r="29" spans="1:39">
      <c r="A29" s="32"/>
      <c r="B29" s="195" t="s">
        <v>150</v>
      </c>
      <c r="C29" s="167">
        <v>0.16666666666666666</v>
      </c>
      <c r="D29" s="193" t="s">
        <v>229</v>
      </c>
      <c r="E29" s="169"/>
      <c r="F29" s="169"/>
      <c r="G29" s="166"/>
      <c r="H29" s="106"/>
      <c r="I29" s="170"/>
      <c r="J29" s="169"/>
      <c r="K29" s="166"/>
      <c r="L29" s="166"/>
      <c r="M29" s="169"/>
      <c r="N29" s="169"/>
      <c r="O29" s="172"/>
      <c r="P29" s="171"/>
      <c r="Q29" s="171"/>
      <c r="R29" s="171"/>
      <c r="S29" s="171"/>
      <c r="T29" s="171"/>
      <c r="U29" s="171"/>
      <c r="V29" s="309"/>
      <c r="W29" s="309"/>
      <c r="X29" s="309"/>
      <c r="Y29" s="309"/>
      <c r="Z29" s="309"/>
      <c r="AA29" s="309"/>
      <c r="AB29" s="309"/>
      <c r="AC29" s="309"/>
      <c r="AD29" s="309"/>
      <c r="AE29" s="309"/>
      <c r="AF29" s="309"/>
      <c r="AG29" s="309"/>
      <c r="AH29" s="309"/>
      <c r="AI29" s="309"/>
      <c r="AJ29" s="309"/>
      <c r="AK29" s="309"/>
      <c r="AL29" s="309"/>
      <c r="AM29" s="309"/>
    </row>
    <row r="30" spans="1:39">
      <c r="A30" s="32"/>
      <c r="B30" s="202"/>
      <c r="C30" s="196"/>
      <c r="D30" s="138"/>
      <c r="E30" s="139"/>
      <c r="F30" s="139"/>
      <c r="G30" s="139"/>
      <c r="H30" s="139"/>
      <c r="I30" s="139"/>
    </row>
    <row r="31" spans="1:39">
      <c r="A31" s="28"/>
      <c r="B31" s="119">
        <v>0.45069444444444445</v>
      </c>
      <c r="C31" s="243" t="s">
        <v>230</v>
      </c>
      <c r="D31" s="241" t="s">
        <v>231</v>
      </c>
      <c r="E31" s="318" t="s">
        <v>232</v>
      </c>
      <c r="F31" s="311"/>
      <c r="G31" s="311"/>
      <c r="H31" s="311"/>
      <c r="I31" s="311"/>
    </row>
    <row r="32" spans="1:39">
      <c r="A32" s="32"/>
      <c r="B32" s="33"/>
      <c r="C32" s="142" t="s">
        <v>122</v>
      </c>
      <c r="D32" s="143" t="s">
        <v>123</v>
      </c>
      <c r="E32" s="144" t="s">
        <v>124</v>
      </c>
      <c r="F32" s="144" t="s">
        <v>125</v>
      </c>
      <c r="G32" s="144" t="s">
        <v>124</v>
      </c>
      <c r="H32" s="144" t="s">
        <v>126</v>
      </c>
      <c r="I32" s="145" t="s">
        <v>124</v>
      </c>
      <c r="J32" s="144" t="s">
        <v>127</v>
      </c>
      <c r="K32" s="144" t="s">
        <v>124</v>
      </c>
      <c r="L32" s="146" t="s">
        <v>128</v>
      </c>
      <c r="M32" s="144" t="s">
        <v>124</v>
      </c>
      <c r="N32" s="144" t="s">
        <v>129</v>
      </c>
      <c r="O32" s="147" t="s">
        <v>124</v>
      </c>
      <c r="P32" s="148" t="s">
        <v>130</v>
      </c>
      <c r="Q32" s="149" t="s">
        <v>124</v>
      </c>
      <c r="R32" s="149" t="s">
        <v>131</v>
      </c>
      <c r="S32" s="149" t="s">
        <v>124</v>
      </c>
      <c r="T32" s="148" t="s">
        <v>132</v>
      </c>
      <c r="U32" s="147" t="s">
        <v>124</v>
      </c>
      <c r="V32" s="150" t="s">
        <v>133</v>
      </c>
      <c r="W32" s="150" t="s">
        <v>124</v>
      </c>
      <c r="X32" s="151" t="s">
        <v>134</v>
      </c>
      <c r="Y32" s="150" t="s">
        <v>124</v>
      </c>
      <c r="Z32" s="151" t="s">
        <v>135</v>
      </c>
      <c r="AA32" s="152" t="s">
        <v>124</v>
      </c>
      <c r="AB32" s="151" t="s">
        <v>136</v>
      </c>
      <c r="AC32" s="150" t="s">
        <v>124</v>
      </c>
      <c r="AD32" s="151" t="s">
        <v>137</v>
      </c>
      <c r="AE32" s="150" t="s">
        <v>124</v>
      </c>
      <c r="AF32" s="151" t="s">
        <v>138</v>
      </c>
      <c r="AG32" s="152" t="s">
        <v>124</v>
      </c>
      <c r="AH32" s="153" t="s">
        <v>139</v>
      </c>
      <c r="AI32" s="150" t="s">
        <v>124</v>
      </c>
      <c r="AJ32" s="153" t="s">
        <v>140</v>
      </c>
      <c r="AK32" s="150" t="s">
        <v>124</v>
      </c>
      <c r="AL32" s="153" t="s">
        <v>143</v>
      </c>
      <c r="AM32" s="152" t="s">
        <v>124</v>
      </c>
    </row>
    <row r="33" spans="1:39">
      <c r="A33" s="32"/>
      <c r="B33" s="154" t="s">
        <v>142</v>
      </c>
      <c r="C33" s="155">
        <v>0.16666666666666666</v>
      </c>
      <c r="D33" s="156">
        <v>0.1</v>
      </c>
      <c r="E33" s="157">
        <v>0.27777777777777779</v>
      </c>
      <c r="F33" s="156">
        <v>0.8</v>
      </c>
      <c r="G33" s="157">
        <v>0.41666666666666669</v>
      </c>
      <c r="H33" s="156">
        <v>0.9</v>
      </c>
      <c r="I33" s="155">
        <v>0.41666666666666669</v>
      </c>
      <c r="J33" s="158"/>
      <c r="K33" s="159"/>
      <c r="L33" s="156">
        <v>0.2</v>
      </c>
      <c r="M33" s="157">
        <v>0.28125</v>
      </c>
      <c r="N33" s="156">
        <v>0.3</v>
      </c>
      <c r="O33" s="155">
        <v>0.31944444444444442</v>
      </c>
      <c r="P33" s="158"/>
      <c r="Q33" s="159"/>
      <c r="R33" s="158"/>
      <c r="S33" s="159"/>
      <c r="T33" s="158"/>
      <c r="U33" s="160"/>
      <c r="V33" s="158"/>
      <c r="W33" s="159"/>
      <c r="X33" s="158"/>
      <c r="Y33" s="159"/>
      <c r="Z33" s="158"/>
      <c r="AA33" s="160"/>
      <c r="AB33" s="161"/>
      <c r="AC33" s="161"/>
      <c r="AD33" s="161"/>
      <c r="AE33" s="161"/>
      <c r="AF33" s="161"/>
      <c r="AG33" s="162"/>
      <c r="AH33" s="123">
        <v>0.25</v>
      </c>
      <c r="AI33" s="65">
        <v>0.26041666666666669</v>
      </c>
      <c r="AJ33" s="123">
        <v>0.5</v>
      </c>
      <c r="AK33" s="65">
        <v>0.2638888888888889</v>
      </c>
      <c r="AL33" s="123">
        <v>1</v>
      </c>
      <c r="AM33" s="67">
        <v>0.28819444444444442</v>
      </c>
    </row>
    <row r="34" spans="1:39">
      <c r="A34" s="32"/>
      <c r="B34" s="163"/>
      <c r="C34" s="155">
        <v>0.20833333333333334</v>
      </c>
      <c r="D34" s="156">
        <v>0.7</v>
      </c>
      <c r="E34" s="157">
        <v>0.2986111111111111</v>
      </c>
      <c r="F34" s="156">
        <v>0.9</v>
      </c>
      <c r="G34" s="157">
        <v>0.27777777777777779</v>
      </c>
      <c r="H34" s="156">
        <v>1</v>
      </c>
      <c r="I34" s="155">
        <v>0.27083333333333331</v>
      </c>
      <c r="J34" s="156">
        <v>0.1</v>
      </c>
      <c r="K34" s="157">
        <v>0.3125</v>
      </c>
      <c r="L34" s="156">
        <v>0.7</v>
      </c>
      <c r="M34" s="157">
        <v>0.2986111111111111</v>
      </c>
      <c r="N34" s="156">
        <v>0.8</v>
      </c>
      <c r="O34" s="155">
        <v>0.28472222222222221</v>
      </c>
      <c r="P34" s="158"/>
      <c r="Q34" s="159"/>
      <c r="R34" s="156">
        <v>0.1</v>
      </c>
      <c r="S34" s="157">
        <v>0.3125</v>
      </c>
      <c r="T34" s="156">
        <v>0.2</v>
      </c>
      <c r="U34" s="155">
        <v>0.31597222222222221</v>
      </c>
      <c r="V34" s="159"/>
      <c r="W34" s="161"/>
      <c r="X34" s="158"/>
      <c r="Y34" s="159"/>
      <c r="Z34" s="158"/>
      <c r="AA34" s="160"/>
      <c r="AB34" s="161"/>
      <c r="AC34" s="161"/>
      <c r="AD34" s="161"/>
      <c r="AE34" s="161"/>
      <c r="AF34" s="161"/>
      <c r="AG34" s="162"/>
      <c r="AH34" s="123">
        <v>0.5</v>
      </c>
      <c r="AI34" s="65">
        <v>0.27430555555555558</v>
      </c>
      <c r="AJ34" s="123">
        <v>1</v>
      </c>
      <c r="AK34" s="65">
        <v>0.2951388888888889</v>
      </c>
      <c r="AL34" s="123">
        <v>1.5</v>
      </c>
      <c r="AM34" s="67">
        <v>0.31597222222222221</v>
      </c>
    </row>
    <row r="35" spans="1:39">
      <c r="A35" s="32"/>
      <c r="B35" s="164"/>
      <c r="C35" s="165">
        <v>0.25</v>
      </c>
      <c r="D35" s="168">
        <v>0.3</v>
      </c>
      <c r="E35" s="167">
        <v>0.2986111111111111</v>
      </c>
      <c r="F35" s="168">
        <v>0.8</v>
      </c>
      <c r="G35" s="167">
        <v>0.31597222222222221</v>
      </c>
      <c r="H35" s="168">
        <v>1</v>
      </c>
      <c r="I35" s="165">
        <v>0.31597222222222221</v>
      </c>
      <c r="J35" s="166"/>
      <c r="K35" s="169"/>
      <c r="L35" s="168">
        <v>0.3</v>
      </c>
      <c r="M35" s="167">
        <v>0.31944444444444442</v>
      </c>
      <c r="N35" s="168">
        <v>0.5</v>
      </c>
      <c r="O35" s="165">
        <v>0.32291666666666669</v>
      </c>
      <c r="P35" s="166"/>
      <c r="Q35" s="169"/>
      <c r="R35" s="166"/>
      <c r="S35" s="169"/>
      <c r="T35" s="168">
        <v>0.1</v>
      </c>
      <c r="U35" s="165">
        <v>0.35069444444444442</v>
      </c>
      <c r="V35" s="171"/>
      <c r="W35" s="171"/>
      <c r="X35" s="166"/>
      <c r="Y35" s="169"/>
      <c r="Z35" s="166"/>
      <c r="AA35" s="170"/>
      <c r="AB35" s="171"/>
      <c r="AC35" s="171"/>
      <c r="AD35" s="171"/>
      <c r="AE35" s="171"/>
      <c r="AF35" s="171"/>
      <c r="AG35" s="172"/>
      <c r="AH35" s="173">
        <v>0.25</v>
      </c>
      <c r="AI35" s="174">
        <v>0.30208333333333331</v>
      </c>
      <c r="AJ35" s="173">
        <v>0.5</v>
      </c>
      <c r="AK35" s="174">
        <v>0.2986111111111111</v>
      </c>
      <c r="AL35" s="173">
        <v>1</v>
      </c>
      <c r="AM35" s="175">
        <v>0.30208333333333331</v>
      </c>
    </row>
    <row r="36" spans="1:39">
      <c r="A36" s="32"/>
      <c r="B36" s="176"/>
      <c r="C36" s="177" t="s">
        <v>122</v>
      </c>
      <c r="D36" s="178" t="s">
        <v>123</v>
      </c>
      <c r="E36" s="179" t="s">
        <v>124</v>
      </c>
      <c r="F36" s="179" t="s">
        <v>125</v>
      </c>
      <c r="G36" s="179" t="s">
        <v>124</v>
      </c>
      <c r="H36" s="179" t="s">
        <v>126</v>
      </c>
      <c r="I36" s="180" t="s">
        <v>124</v>
      </c>
      <c r="J36" s="179" t="s">
        <v>127</v>
      </c>
      <c r="K36" s="179" t="s">
        <v>124</v>
      </c>
      <c r="L36" s="181" t="s">
        <v>128</v>
      </c>
      <c r="M36" s="179" t="s">
        <v>124</v>
      </c>
      <c r="N36" s="179" t="s">
        <v>129</v>
      </c>
      <c r="O36" s="180" t="s">
        <v>124</v>
      </c>
      <c r="P36" s="182" t="s">
        <v>130</v>
      </c>
      <c r="Q36" s="183" t="s">
        <v>124</v>
      </c>
      <c r="R36" s="183" t="s">
        <v>131</v>
      </c>
      <c r="S36" s="183" t="s">
        <v>124</v>
      </c>
      <c r="T36" s="182" t="s">
        <v>132</v>
      </c>
      <c r="U36" s="184" t="s">
        <v>124</v>
      </c>
      <c r="V36" s="185" t="s">
        <v>139</v>
      </c>
      <c r="W36" s="183" t="s">
        <v>124</v>
      </c>
      <c r="X36" s="185" t="s">
        <v>140</v>
      </c>
      <c r="Y36" s="183" t="s">
        <v>124</v>
      </c>
      <c r="Z36" s="185" t="s">
        <v>143</v>
      </c>
      <c r="AA36" s="184" t="s">
        <v>124</v>
      </c>
      <c r="AB36" s="314"/>
      <c r="AC36" s="309"/>
      <c r="AD36" s="309"/>
      <c r="AE36" s="309"/>
      <c r="AF36" s="309"/>
      <c r="AG36" s="309"/>
      <c r="AH36" s="309"/>
      <c r="AI36" s="309"/>
      <c r="AJ36" s="309"/>
      <c r="AK36" s="309"/>
      <c r="AL36" s="309"/>
      <c r="AM36" s="309"/>
    </row>
    <row r="37" spans="1:39">
      <c r="A37" s="32"/>
      <c r="B37" s="186" t="s">
        <v>144</v>
      </c>
      <c r="C37" s="155">
        <v>0.16666666666666666</v>
      </c>
      <c r="D37" s="158"/>
      <c r="E37" s="159"/>
      <c r="F37" s="158"/>
      <c r="G37" s="157">
        <v>0.29166666666666669</v>
      </c>
      <c r="H37" s="158"/>
      <c r="I37" s="155">
        <v>0.20833333333333334</v>
      </c>
      <c r="J37" s="159"/>
      <c r="K37" s="159"/>
      <c r="L37" s="158"/>
      <c r="M37" s="159"/>
      <c r="N37" s="158"/>
      <c r="O37" s="160"/>
      <c r="P37" s="161"/>
      <c r="Q37" s="159"/>
      <c r="R37" s="159"/>
      <c r="S37" s="161"/>
      <c r="T37" s="161"/>
      <c r="U37" s="162"/>
      <c r="V37" s="161"/>
      <c r="W37" s="65">
        <v>0.20833333333333334</v>
      </c>
      <c r="X37" s="18"/>
      <c r="Y37" s="65">
        <v>0.25</v>
      </c>
      <c r="Z37" s="123">
        <v>0.01</v>
      </c>
      <c r="AA37" s="67">
        <v>0.29166666666666669</v>
      </c>
      <c r="AB37" s="309"/>
      <c r="AC37" s="309"/>
      <c r="AD37" s="309"/>
      <c r="AE37" s="309"/>
      <c r="AF37" s="309"/>
      <c r="AG37" s="309"/>
      <c r="AH37" s="309"/>
      <c r="AI37" s="309"/>
      <c r="AJ37" s="309"/>
      <c r="AK37" s="309"/>
      <c r="AL37" s="309"/>
      <c r="AM37" s="309"/>
    </row>
    <row r="38" spans="1:39">
      <c r="A38" s="32"/>
      <c r="B38" s="188"/>
      <c r="C38" s="155">
        <v>0.20833333333333334</v>
      </c>
      <c r="D38" s="158"/>
      <c r="E38" s="157">
        <v>0.29166666666666669</v>
      </c>
      <c r="F38" s="158"/>
      <c r="G38" s="157">
        <v>0.29166666666666669</v>
      </c>
      <c r="H38" s="158"/>
      <c r="I38" s="155">
        <v>0.33333333333333331</v>
      </c>
      <c r="J38" s="159"/>
      <c r="K38" s="159"/>
      <c r="L38" s="158"/>
      <c r="M38" s="157">
        <v>0.29166666666666669</v>
      </c>
      <c r="N38" s="158"/>
      <c r="O38" s="155">
        <v>0.29166666666666669</v>
      </c>
      <c r="P38" s="161"/>
      <c r="Q38" s="159"/>
      <c r="R38" s="159"/>
      <c r="S38" s="161"/>
      <c r="T38" s="161"/>
      <c r="U38" s="160"/>
      <c r="V38" s="161"/>
      <c r="W38" s="65">
        <v>0.29166666666666669</v>
      </c>
      <c r="X38" s="123">
        <v>0.01</v>
      </c>
      <c r="Y38" s="65">
        <v>0.29166666666666669</v>
      </c>
      <c r="Z38" s="123">
        <v>0.01</v>
      </c>
      <c r="AA38" s="67">
        <v>0.29166666666666669</v>
      </c>
      <c r="AB38" s="309"/>
      <c r="AC38" s="309"/>
      <c r="AD38" s="309"/>
      <c r="AE38" s="309"/>
      <c r="AF38" s="309"/>
      <c r="AG38" s="309"/>
      <c r="AH38" s="309"/>
      <c r="AI38" s="309"/>
      <c r="AJ38" s="309"/>
      <c r="AK38" s="309"/>
      <c r="AL38" s="309"/>
      <c r="AM38" s="309"/>
    </row>
    <row r="39" spans="1:39">
      <c r="A39" s="32"/>
      <c r="B39" s="164"/>
      <c r="C39" s="165">
        <v>0.25</v>
      </c>
      <c r="D39" s="166"/>
      <c r="E39" s="167">
        <v>0.29166666666666669</v>
      </c>
      <c r="F39" s="166"/>
      <c r="G39" s="167">
        <v>0.33333333333333331</v>
      </c>
      <c r="H39" s="166"/>
      <c r="I39" s="165">
        <v>0.33333333333333331</v>
      </c>
      <c r="J39" s="169"/>
      <c r="K39" s="169"/>
      <c r="L39" s="190"/>
      <c r="M39" s="169"/>
      <c r="N39" s="166"/>
      <c r="O39" s="165">
        <v>0.33333333333333331</v>
      </c>
      <c r="P39" s="171"/>
      <c r="Q39" s="169"/>
      <c r="R39" s="169"/>
      <c r="S39" s="171"/>
      <c r="T39" s="171"/>
      <c r="U39" s="172"/>
      <c r="V39" s="171"/>
      <c r="W39" s="174">
        <v>0.29166666666666669</v>
      </c>
      <c r="X39" s="173">
        <v>0.01</v>
      </c>
      <c r="Y39" s="174">
        <v>0.29166666666666669</v>
      </c>
      <c r="Z39" s="173">
        <v>0.01</v>
      </c>
      <c r="AA39" s="175">
        <v>0.29166666666666669</v>
      </c>
      <c r="AB39" s="309"/>
      <c r="AC39" s="309"/>
      <c r="AD39" s="309"/>
      <c r="AE39" s="309"/>
      <c r="AF39" s="309"/>
      <c r="AG39" s="309"/>
      <c r="AH39" s="309"/>
      <c r="AI39" s="309"/>
      <c r="AJ39" s="309"/>
      <c r="AK39" s="309"/>
      <c r="AL39" s="309"/>
      <c r="AM39" s="309"/>
    </row>
    <row r="40" spans="1:39">
      <c r="A40" s="32"/>
      <c r="B40" s="191"/>
      <c r="C40" s="177" t="s">
        <v>122</v>
      </c>
      <c r="D40" s="179" t="s">
        <v>127</v>
      </c>
      <c r="E40" s="179" t="s">
        <v>124</v>
      </c>
      <c r="F40" s="181" t="s">
        <v>128</v>
      </c>
      <c r="G40" s="179" t="s">
        <v>124</v>
      </c>
      <c r="H40" s="179" t="s">
        <v>129</v>
      </c>
      <c r="I40" s="180" t="s">
        <v>124</v>
      </c>
      <c r="J40" s="178" t="s">
        <v>130</v>
      </c>
      <c r="K40" s="179" t="s">
        <v>124</v>
      </c>
      <c r="L40" s="179" t="s">
        <v>131</v>
      </c>
      <c r="M40" s="183" t="s">
        <v>124</v>
      </c>
      <c r="N40" s="182" t="s">
        <v>132</v>
      </c>
      <c r="O40" s="184" t="s">
        <v>124</v>
      </c>
      <c r="P40" s="183" t="s">
        <v>133</v>
      </c>
      <c r="Q40" s="183" t="s">
        <v>124</v>
      </c>
      <c r="R40" s="192" t="s">
        <v>134</v>
      </c>
      <c r="S40" s="183" t="s">
        <v>124</v>
      </c>
      <c r="T40" s="192" t="s">
        <v>135</v>
      </c>
      <c r="U40" s="184" t="s">
        <v>124</v>
      </c>
      <c r="V40" s="314"/>
      <c r="W40" s="309"/>
      <c r="X40" s="309"/>
      <c r="Y40" s="309"/>
      <c r="Z40" s="309"/>
      <c r="AA40" s="309"/>
      <c r="AB40" s="309"/>
      <c r="AC40" s="309"/>
      <c r="AD40" s="309"/>
      <c r="AE40" s="309"/>
      <c r="AF40" s="309"/>
      <c r="AG40" s="309"/>
      <c r="AH40" s="309"/>
      <c r="AI40" s="309"/>
      <c r="AJ40" s="309"/>
      <c r="AK40" s="309"/>
      <c r="AL40" s="309"/>
      <c r="AM40" s="309"/>
    </row>
    <row r="41" spans="1:39">
      <c r="A41" s="32"/>
      <c r="B41" s="154" t="s">
        <v>148</v>
      </c>
      <c r="C41" s="155">
        <v>0.16666666666666666</v>
      </c>
      <c r="D41" s="95" t="s">
        <v>229</v>
      </c>
      <c r="E41" s="159"/>
      <c r="F41" s="158"/>
      <c r="G41" s="159"/>
      <c r="H41" s="158"/>
      <c r="I41" s="160"/>
      <c r="J41" s="159"/>
      <c r="K41" s="161"/>
      <c r="L41" s="191"/>
      <c r="M41" s="159"/>
      <c r="N41" s="158"/>
      <c r="O41" s="160"/>
      <c r="P41" s="161"/>
      <c r="Q41" s="161"/>
      <c r="R41" s="161"/>
      <c r="S41" s="161"/>
      <c r="T41" s="161"/>
      <c r="U41" s="162"/>
      <c r="V41" s="309"/>
      <c r="W41" s="309"/>
      <c r="X41" s="309"/>
      <c r="Y41" s="309"/>
      <c r="Z41" s="309"/>
      <c r="AA41" s="309"/>
      <c r="AB41" s="309"/>
      <c r="AC41" s="309"/>
      <c r="AD41" s="309"/>
      <c r="AE41" s="309"/>
      <c r="AF41" s="309"/>
      <c r="AG41" s="309"/>
      <c r="AH41" s="309"/>
      <c r="AI41" s="309"/>
      <c r="AJ41" s="309"/>
      <c r="AK41" s="309"/>
      <c r="AL41" s="309"/>
      <c r="AM41" s="309"/>
    </row>
    <row r="42" spans="1:39">
      <c r="A42" s="32"/>
      <c r="B42" s="176"/>
      <c r="C42" s="234" t="s">
        <v>122</v>
      </c>
      <c r="D42" s="148" t="s">
        <v>130</v>
      </c>
      <c r="E42" s="149" t="s">
        <v>124</v>
      </c>
      <c r="F42" s="149" t="s">
        <v>131</v>
      </c>
      <c r="G42" s="149" t="s">
        <v>124</v>
      </c>
      <c r="H42" s="148" t="s">
        <v>132</v>
      </c>
      <c r="I42" s="147" t="s">
        <v>124</v>
      </c>
      <c r="J42" s="149" t="s">
        <v>133</v>
      </c>
      <c r="K42" s="149" t="s">
        <v>124</v>
      </c>
      <c r="L42" s="242" t="s">
        <v>134</v>
      </c>
      <c r="M42" s="150" t="s">
        <v>124</v>
      </c>
      <c r="N42" s="151" t="s">
        <v>135</v>
      </c>
      <c r="O42" s="152" t="s">
        <v>124</v>
      </c>
      <c r="P42" s="151" t="s">
        <v>136</v>
      </c>
      <c r="Q42" s="150" t="s">
        <v>124</v>
      </c>
      <c r="R42" s="151" t="s">
        <v>137</v>
      </c>
      <c r="S42" s="150" t="s">
        <v>124</v>
      </c>
      <c r="T42" s="151" t="s">
        <v>138</v>
      </c>
      <c r="U42" s="152" t="s">
        <v>124</v>
      </c>
      <c r="V42" s="309"/>
      <c r="W42" s="309"/>
      <c r="X42" s="309"/>
      <c r="Y42" s="309"/>
      <c r="Z42" s="309"/>
      <c r="AA42" s="309"/>
      <c r="AB42" s="309"/>
      <c r="AC42" s="309"/>
      <c r="AD42" s="309"/>
      <c r="AE42" s="309"/>
      <c r="AF42" s="309"/>
      <c r="AG42" s="309"/>
      <c r="AH42" s="309"/>
      <c r="AI42" s="309"/>
      <c r="AJ42" s="309"/>
      <c r="AK42" s="309"/>
      <c r="AL42" s="309"/>
      <c r="AM42" s="309"/>
    </row>
    <row r="43" spans="1:39">
      <c r="A43" s="32"/>
      <c r="B43" s="195" t="s">
        <v>150</v>
      </c>
      <c r="C43" s="167">
        <v>0.16666666666666666</v>
      </c>
      <c r="D43" s="193" t="s">
        <v>229</v>
      </c>
      <c r="E43" s="169"/>
      <c r="F43" s="169"/>
      <c r="G43" s="166"/>
      <c r="H43" s="106"/>
      <c r="I43" s="170"/>
      <c r="J43" s="169"/>
      <c r="K43" s="166"/>
      <c r="L43" s="166"/>
      <c r="M43" s="169"/>
      <c r="N43" s="169"/>
      <c r="O43" s="172"/>
      <c r="P43" s="171"/>
      <c r="Q43" s="171"/>
      <c r="R43" s="171"/>
      <c r="S43" s="171"/>
      <c r="T43" s="171"/>
      <c r="U43" s="171"/>
      <c r="V43" s="309"/>
      <c r="W43" s="309"/>
      <c r="X43" s="309"/>
      <c r="Y43" s="309"/>
      <c r="Z43" s="309"/>
      <c r="AA43" s="309"/>
      <c r="AB43" s="309"/>
      <c r="AC43" s="309"/>
      <c r="AD43" s="309"/>
      <c r="AE43" s="309"/>
      <c r="AF43" s="309"/>
      <c r="AG43" s="309"/>
      <c r="AH43" s="309"/>
      <c r="AI43" s="309"/>
      <c r="AJ43" s="309"/>
      <c r="AK43" s="309"/>
      <c r="AL43" s="309"/>
      <c r="AM43" s="309"/>
    </row>
    <row r="44" spans="1:39">
      <c r="A44" s="32"/>
      <c r="B44" s="202"/>
      <c r="C44" s="196"/>
      <c r="D44" s="138"/>
      <c r="E44" s="139"/>
      <c r="F44" s="139"/>
      <c r="G44" s="139"/>
      <c r="H44" s="139"/>
      <c r="I44" s="139"/>
    </row>
    <row r="45" spans="1:39">
      <c r="A45" s="28"/>
      <c r="B45" s="119">
        <v>0.49652777777777779</v>
      </c>
      <c r="C45" s="140" t="s">
        <v>233</v>
      </c>
      <c r="D45" s="121" t="s">
        <v>234</v>
      </c>
      <c r="E45" s="310" t="s">
        <v>235</v>
      </c>
      <c r="F45" s="311"/>
      <c r="G45" s="311"/>
      <c r="H45" s="311"/>
      <c r="I45" s="311"/>
    </row>
    <row r="46" spans="1:39">
      <c r="B46" s="33"/>
      <c r="C46" s="142" t="s">
        <v>122</v>
      </c>
      <c r="D46" s="143" t="s">
        <v>123</v>
      </c>
      <c r="E46" s="144" t="s">
        <v>124</v>
      </c>
      <c r="F46" s="144" t="s">
        <v>125</v>
      </c>
      <c r="G46" s="144" t="s">
        <v>124</v>
      </c>
      <c r="H46" s="144" t="s">
        <v>126</v>
      </c>
      <c r="I46" s="145" t="s">
        <v>124</v>
      </c>
      <c r="J46" s="144" t="s">
        <v>127</v>
      </c>
      <c r="K46" s="144" t="s">
        <v>124</v>
      </c>
      <c r="L46" s="146" t="s">
        <v>128</v>
      </c>
      <c r="M46" s="144" t="s">
        <v>124</v>
      </c>
      <c r="N46" s="144" t="s">
        <v>129</v>
      </c>
      <c r="O46" s="147" t="s">
        <v>124</v>
      </c>
      <c r="P46" s="148" t="s">
        <v>130</v>
      </c>
      <c r="Q46" s="149" t="s">
        <v>124</v>
      </c>
      <c r="R46" s="149" t="s">
        <v>131</v>
      </c>
      <c r="S46" s="149" t="s">
        <v>124</v>
      </c>
      <c r="T46" s="148" t="s">
        <v>132</v>
      </c>
      <c r="U46" s="147" t="s">
        <v>124</v>
      </c>
      <c r="V46" s="150" t="s">
        <v>133</v>
      </c>
      <c r="W46" s="150" t="s">
        <v>124</v>
      </c>
      <c r="X46" s="151" t="s">
        <v>134</v>
      </c>
      <c r="Y46" s="150" t="s">
        <v>124</v>
      </c>
      <c r="Z46" s="151" t="s">
        <v>135</v>
      </c>
      <c r="AA46" s="152" t="s">
        <v>124</v>
      </c>
      <c r="AB46" s="151" t="s">
        <v>136</v>
      </c>
      <c r="AC46" s="150" t="s">
        <v>124</v>
      </c>
      <c r="AD46" s="151" t="s">
        <v>137</v>
      </c>
      <c r="AE46" s="150" t="s">
        <v>124</v>
      </c>
      <c r="AF46" s="151" t="s">
        <v>138</v>
      </c>
      <c r="AG46" s="152" t="s">
        <v>124</v>
      </c>
      <c r="AH46" s="153" t="s">
        <v>139</v>
      </c>
      <c r="AI46" s="150" t="s">
        <v>124</v>
      </c>
      <c r="AJ46" s="153" t="s">
        <v>140</v>
      </c>
      <c r="AK46" s="150" t="s">
        <v>124</v>
      </c>
      <c r="AL46" s="153" t="s">
        <v>143</v>
      </c>
      <c r="AM46" s="152" t="s">
        <v>124</v>
      </c>
    </row>
    <row r="47" spans="1:39">
      <c r="B47" s="154" t="s">
        <v>142</v>
      </c>
      <c r="C47" s="155">
        <v>0.20833333333333334</v>
      </c>
      <c r="D47" s="156">
        <v>1</v>
      </c>
      <c r="E47" s="157">
        <v>0.31944444444444442</v>
      </c>
      <c r="F47" s="156">
        <v>1</v>
      </c>
      <c r="G47" s="157">
        <v>0.2951388888888889</v>
      </c>
      <c r="H47" s="156">
        <v>1</v>
      </c>
      <c r="I47" s="155">
        <v>0.2673611111111111</v>
      </c>
      <c r="J47" s="156">
        <v>0.4</v>
      </c>
      <c r="K47" s="157">
        <v>0.3576388888888889</v>
      </c>
      <c r="L47" s="156">
        <v>1</v>
      </c>
      <c r="M47" s="157">
        <v>0.3298611111111111</v>
      </c>
      <c r="N47" s="156">
        <v>1</v>
      </c>
      <c r="O47" s="155">
        <v>0.3125</v>
      </c>
      <c r="P47" s="156">
        <v>0.1</v>
      </c>
      <c r="Q47" s="157">
        <v>0.3611111111111111</v>
      </c>
      <c r="R47" s="156">
        <v>0.4</v>
      </c>
      <c r="S47" s="157">
        <v>0.35069444444444442</v>
      </c>
      <c r="T47" s="156">
        <v>0.6</v>
      </c>
      <c r="U47" s="155">
        <v>0.36805555555555558</v>
      </c>
      <c r="V47" s="158"/>
      <c r="W47" s="159"/>
      <c r="X47" s="158"/>
      <c r="Y47" s="159"/>
      <c r="Z47" s="156">
        <v>0.1</v>
      </c>
      <c r="AA47" s="155">
        <v>0.38194444444444442</v>
      </c>
      <c r="AB47" s="161"/>
      <c r="AC47" s="161"/>
      <c r="AD47" s="161"/>
      <c r="AE47" s="161"/>
      <c r="AF47" s="161"/>
      <c r="AG47" s="162"/>
      <c r="AH47" s="123">
        <v>1</v>
      </c>
      <c r="AI47" s="65">
        <v>0.35416666666666669</v>
      </c>
      <c r="AJ47" s="123">
        <v>2</v>
      </c>
      <c r="AK47" s="65">
        <v>0.35416666666666669</v>
      </c>
      <c r="AL47" s="123">
        <v>2.5</v>
      </c>
      <c r="AM47" s="67">
        <v>0.3611111111111111</v>
      </c>
    </row>
    <row r="48" spans="1:39">
      <c r="B48" s="164"/>
      <c r="C48" s="165">
        <v>0.25</v>
      </c>
      <c r="D48" s="168">
        <v>1</v>
      </c>
      <c r="E48" s="167">
        <v>0.35069444444444442</v>
      </c>
      <c r="F48" s="168">
        <v>1</v>
      </c>
      <c r="G48" s="167">
        <v>0.3298611111111111</v>
      </c>
      <c r="H48" s="168">
        <v>1</v>
      </c>
      <c r="I48" s="165">
        <v>0.3125</v>
      </c>
      <c r="J48" s="168">
        <v>0.1</v>
      </c>
      <c r="K48" s="167">
        <v>0.38541666666666669</v>
      </c>
      <c r="L48" s="168">
        <v>0.6</v>
      </c>
      <c r="M48" s="167">
        <v>0.38194444444444442</v>
      </c>
      <c r="N48" s="168">
        <v>0.7</v>
      </c>
      <c r="O48" s="165">
        <v>0.36458333333333331</v>
      </c>
      <c r="P48" s="166"/>
      <c r="Q48" s="169"/>
      <c r="R48" s="166"/>
      <c r="S48" s="169"/>
      <c r="T48" s="168">
        <v>0.1</v>
      </c>
      <c r="U48" s="165">
        <v>0.37152777777777779</v>
      </c>
      <c r="V48" s="171"/>
      <c r="W48" s="171"/>
      <c r="X48" s="166"/>
      <c r="Y48" s="169"/>
      <c r="Z48" s="166"/>
      <c r="AA48" s="170"/>
      <c r="AB48" s="171"/>
      <c r="AC48" s="171"/>
      <c r="AD48" s="171"/>
      <c r="AE48" s="171"/>
      <c r="AF48" s="171"/>
      <c r="AG48" s="172"/>
      <c r="AH48" s="173">
        <v>0.5</v>
      </c>
      <c r="AI48" s="174">
        <v>0.3298611111111111</v>
      </c>
      <c r="AJ48" s="173">
        <v>1</v>
      </c>
      <c r="AK48" s="174">
        <v>0.33333333333333331</v>
      </c>
      <c r="AL48" s="173">
        <v>1.5</v>
      </c>
      <c r="AM48" s="175">
        <v>0.34722222222222221</v>
      </c>
    </row>
    <row r="49" spans="2:39">
      <c r="B49" s="176"/>
      <c r="C49" s="177" t="s">
        <v>122</v>
      </c>
      <c r="D49" s="178" t="s">
        <v>123</v>
      </c>
      <c r="E49" s="179" t="s">
        <v>124</v>
      </c>
      <c r="F49" s="179" t="s">
        <v>125</v>
      </c>
      <c r="G49" s="179" t="s">
        <v>124</v>
      </c>
      <c r="H49" s="179" t="s">
        <v>126</v>
      </c>
      <c r="I49" s="180" t="s">
        <v>124</v>
      </c>
      <c r="J49" s="179" t="s">
        <v>127</v>
      </c>
      <c r="K49" s="179" t="s">
        <v>124</v>
      </c>
      <c r="L49" s="181" t="s">
        <v>128</v>
      </c>
      <c r="M49" s="179" t="s">
        <v>124</v>
      </c>
      <c r="N49" s="179" t="s">
        <v>129</v>
      </c>
      <c r="O49" s="180" t="s">
        <v>124</v>
      </c>
      <c r="P49" s="182" t="s">
        <v>130</v>
      </c>
      <c r="Q49" s="183" t="s">
        <v>124</v>
      </c>
      <c r="R49" s="183" t="s">
        <v>131</v>
      </c>
      <c r="S49" s="183" t="s">
        <v>124</v>
      </c>
      <c r="T49" s="182" t="s">
        <v>132</v>
      </c>
      <c r="U49" s="184" t="s">
        <v>124</v>
      </c>
      <c r="V49" s="185" t="s">
        <v>139</v>
      </c>
      <c r="W49" s="183" t="s">
        <v>124</v>
      </c>
      <c r="X49" s="185" t="s">
        <v>140</v>
      </c>
      <c r="Y49" s="183" t="s">
        <v>124</v>
      </c>
      <c r="Z49" s="185" t="s">
        <v>143</v>
      </c>
      <c r="AA49" s="184" t="s">
        <v>124</v>
      </c>
      <c r="AB49" s="314"/>
      <c r="AC49" s="309"/>
      <c r="AD49" s="309"/>
      <c r="AE49" s="309"/>
      <c r="AF49" s="309"/>
      <c r="AG49" s="309"/>
      <c r="AH49" s="309"/>
      <c r="AI49" s="309"/>
      <c r="AJ49" s="309"/>
      <c r="AK49" s="309"/>
      <c r="AL49" s="309"/>
      <c r="AM49" s="309"/>
    </row>
    <row r="50" spans="2:39">
      <c r="B50" s="186" t="s">
        <v>144</v>
      </c>
      <c r="C50" s="155">
        <v>0.20833333333333334</v>
      </c>
      <c r="D50" s="158"/>
      <c r="E50" s="157">
        <v>0.33333333333333331</v>
      </c>
      <c r="F50" s="158"/>
      <c r="G50" s="157">
        <v>0.375</v>
      </c>
      <c r="H50" s="158"/>
      <c r="I50" s="155">
        <v>0.375</v>
      </c>
      <c r="J50" s="159"/>
      <c r="K50" s="159"/>
      <c r="L50" s="158"/>
      <c r="M50" s="157">
        <v>0.33333333333333331</v>
      </c>
      <c r="N50" s="158"/>
      <c r="O50" s="155">
        <v>0.375</v>
      </c>
      <c r="P50" s="161"/>
      <c r="Q50" s="159"/>
      <c r="R50" s="159"/>
      <c r="S50" s="161"/>
      <c r="T50" s="161"/>
      <c r="U50" s="162"/>
      <c r="V50" s="95">
        <v>0.01</v>
      </c>
      <c r="W50" s="65">
        <v>0.33333333333333331</v>
      </c>
      <c r="X50" s="123">
        <v>0.01</v>
      </c>
      <c r="Y50" s="65">
        <v>0.33333333333333331</v>
      </c>
      <c r="Z50" s="123">
        <v>0.01</v>
      </c>
      <c r="AA50" s="67">
        <v>0.33333333333333331</v>
      </c>
      <c r="AB50" s="309"/>
      <c r="AC50" s="309"/>
      <c r="AD50" s="309"/>
      <c r="AE50" s="309"/>
      <c r="AF50" s="309"/>
      <c r="AG50" s="309"/>
      <c r="AH50" s="309"/>
      <c r="AI50" s="309"/>
      <c r="AJ50" s="309"/>
      <c r="AK50" s="309"/>
      <c r="AL50" s="309"/>
      <c r="AM50" s="309"/>
    </row>
    <row r="51" spans="2:39">
      <c r="B51" s="164"/>
      <c r="C51" s="165">
        <v>0.25</v>
      </c>
      <c r="D51" s="166"/>
      <c r="E51" s="167">
        <v>0.33333333333333331</v>
      </c>
      <c r="F51" s="166"/>
      <c r="G51" s="167">
        <v>0.33333333333333331</v>
      </c>
      <c r="H51" s="166"/>
      <c r="I51" s="165">
        <v>0.25</v>
      </c>
      <c r="J51" s="169"/>
      <c r="K51" s="169"/>
      <c r="L51" s="190"/>
      <c r="M51" s="167">
        <v>0.33333333333333331</v>
      </c>
      <c r="N51" s="166"/>
      <c r="O51" s="165">
        <v>0.33333333333333331</v>
      </c>
      <c r="P51" s="171"/>
      <c r="Q51" s="169"/>
      <c r="R51" s="169"/>
      <c r="S51" s="171"/>
      <c r="T51" s="171"/>
      <c r="U51" s="165">
        <v>0.33333333333333331</v>
      </c>
      <c r="V51" s="171"/>
      <c r="W51" s="174">
        <v>0.33333333333333331</v>
      </c>
      <c r="X51" s="173">
        <v>0.01</v>
      </c>
      <c r="Y51" s="174">
        <v>0.33333333333333331</v>
      </c>
      <c r="Z51" s="173">
        <v>0.01</v>
      </c>
      <c r="AA51" s="175">
        <v>0.33333333333333331</v>
      </c>
      <c r="AB51" s="309"/>
      <c r="AC51" s="309"/>
      <c r="AD51" s="309"/>
      <c r="AE51" s="309"/>
      <c r="AF51" s="309"/>
      <c r="AG51" s="309"/>
      <c r="AH51" s="309"/>
      <c r="AI51" s="309"/>
      <c r="AJ51" s="309"/>
      <c r="AK51" s="309"/>
      <c r="AL51" s="309"/>
      <c r="AM51" s="309"/>
    </row>
    <row r="52" spans="2:39">
      <c r="B52" s="191"/>
      <c r="C52" s="177" t="s">
        <v>122</v>
      </c>
      <c r="D52" s="179" t="s">
        <v>127</v>
      </c>
      <c r="E52" s="179" t="s">
        <v>124</v>
      </c>
      <c r="F52" s="181" t="s">
        <v>128</v>
      </c>
      <c r="G52" s="179" t="s">
        <v>124</v>
      </c>
      <c r="H52" s="179" t="s">
        <v>129</v>
      </c>
      <c r="I52" s="180" t="s">
        <v>124</v>
      </c>
      <c r="J52" s="178" t="s">
        <v>130</v>
      </c>
      <c r="K52" s="179" t="s">
        <v>124</v>
      </c>
      <c r="L52" s="179" t="s">
        <v>131</v>
      </c>
      <c r="M52" s="183" t="s">
        <v>124</v>
      </c>
      <c r="N52" s="182" t="s">
        <v>132</v>
      </c>
      <c r="O52" s="184" t="s">
        <v>124</v>
      </c>
      <c r="P52" s="183" t="s">
        <v>133</v>
      </c>
      <c r="Q52" s="183" t="s">
        <v>124</v>
      </c>
      <c r="R52" s="192" t="s">
        <v>134</v>
      </c>
      <c r="S52" s="183" t="s">
        <v>124</v>
      </c>
      <c r="T52" s="192" t="s">
        <v>135</v>
      </c>
      <c r="U52" s="184" t="s">
        <v>124</v>
      </c>
      <c r="V52" s="314"/>
      <c r="W52" s="309"/>
      <c r="X52" s="309"/>
      <c r="Y52" s="309"/>
      <c r="Z52" s="309"/>
      <c r="AA52" s="309"/>
      <c r="AB52" s="309"/>
      <c r="AC52" s="309"/>
      <c r="AD52" s="309"/>
      <c r="AE52" s="309"/>
      <c r="AF52" s="309"/>
      <c r="AG52" s="309"/>
      <c r="AH52" s="309"/>
      <c r="AI52" s="309"/>
      <c r="AJ52" s="309"/>
      <c r="AK52" s="309"/>
      <c r="AL52" s="309"/>
      <c r="AM52" s="309"/>
    </row>
    <row r="53" spans="2:39">
      <c r="B53" s="154" t="s">
        <v>148</v>
      </c>
      <c r="C53" s="155">
        <v>0.20833333333333334</v>
      </c>
      <c r="D53" s="158"/>
      <c r="E53" s="157">
        <v>0.33333333333333331</v>
      </c>
      <c r="F53" s="156">
        <v>0.2</v>
      </c>
      <c r="G53" s="157">
        <v>0.33333333333333331</v>
      </c>
      <c r="H53" s="156">
        <v>0.4</v>
      </c>
      <c r="I53" s="155">
        <v>0.33333333333333331</v>
      </c>
      <c r="J53" s="159"/>
      <c r="K53" s="161"/>
      <c r="L53" s="191"/>
      <c r="M53" s="159"/>
      <c r="N53" s="158"/>
      <c r="O53" s="155">
        <v>0.33333333333333331</v>
      </c>
      <c r="P53" s="161"/>
      <c r="Q53" s="161"/>
      <c r="R53" s="161"/>
      <c r="S53" s="161"/>
      <c r="T53" s="161"/>
      <c r="U53" s="162"/>
      <c r="V53" s="309"/>
      <c r="W53" s="309"/>
      <c r="X53" s="309"/>
      <c r="Y53" s="309"/>
      <c r="Z53" s="309"/>
      <c r="AA53" s="309"/>
      <c r="AB53" s="309"/>
      <c r="AC53" s="309"/>
      <c r="AD53" s="309"/>
      <c r="AE53" s="309"/>
      <c r="AF53" s="309"/>
      <c r="AG53" s="309"/>
      <c r="AH53" s="309"/>
      <c r="AI53" s="309"/>
      <c r="AJ53" s="309"/>
      <c r="AK53" s="309"/>
      <c r="AL53" s="309"/>
      <c r="AM53" s="309"/>
    </row>
    <row r="54" spans="2:39">
      <c r="B54" s="176"/>
      <c r="C54" s="177" t="s">
        <v>122</v>
      </c>
      <c r="D54" s="178" t="s">
        <v>130</v>
      </c>
      <c r="E54" s="179" t="s">
        <v>124</v>
      </c>
      <c r="F54" s="179" t="s">
        <v>131</v>
      </c>
      <c r="G54" s="179" t="s">
        <v>124</v>
      </c>
      <c r="H54" s="178" t="s">
        <v>132</v>
      </c>
      <c r="I54" s="180" t="s">
        <v>124</v>
      </c>
      <c r="J54" s="179" t="s">
        <v>133</v>
      </c>
      <c r="K54" s="179" t="s">
        <v>124</v>
      </c>
      <c r="L54" s="194" t="s">
        <v>134</v>
      </c>
      <c r="M54" s="183" t="s">
        <v>124</v>
      </c>
      <c r="N54" s="192" t="s">
        <v>135</v>
      </c>
      <c r="O54" s="184" t="s">
        <v>124</v>
      </c>
      <c r="P54" s="192" t="s">
        <v>136</v>
      </c>
      <c r="Q54" s="183" t="s">
        <v>124</v>
      </c>
      <c r="R54" s="192" t="s">
        <v>137</v>
      </c>
      <c r="S54" s="183" t="s">
        <v>124</v>
      </c>
      <c r="T54" s="192" t="s">
        <v>138</v>
      </c>
      <c r="U54" s="184" t="s">
        <v>124</v>
      </c>
      <c r="V54" s="309"/>
      <c r="W54" s="309"/>
      <c r="X54" s="309"/>
      <c r="Y54" s="309"/>
      <c r="Z54" s="309"/>
      <c r="AA54" s="309"/>
      <c r="AB54" s="309"/>
      <c r="AC54" s="309"/>
      <c r="AD54" s="309"/>
      <c r="AE54" s="309"/>
      <c r="AF54" s="309"/>
      <c r="AG54" s="309"/>
      <c r="AH54" s="309"/>
      <c r="AI54" s="309"/>
      <c r="AJ54" s="309"/>
      <c r="AK54" s="309"/>
      <c r="AL54" s="309"/>
      <c r="AM54" s="309"/>
    </row>
    <row r="55" spans="2:39">
      <c r="B55" s="195" t="s">
        <v>150</v>
      </c>
      <c r="C55" s="167">
        <v>0.20833333333333334</v>
      </c>
      <c r="D55" s="166"/>
      <c r="E55" s="169"/>
      <c r="F55" s="169"/>
      <c r="G55" s="166"/>
      <c r="H55" s="107">
        <v>0.1</v>
      </c>
      <c r="I55" s="165">
        <v>0.20833333333333334</v>
      </c>
      <c r="J55" s="169"/>
      <c r="K55" s="166"/>
      <c r="L55" s="166"/>
      <c r="M55" s="169"/>
      <c r="N55" s="169"/>
      <c r="O55" s="172"/>
      <c r="P55" s="171"/>
      <c r="Q55" s="171"/>
      <c r="R55" s="171"/>
      <c r="S55" s="171"/>
      <c r="T55" s="171"/>
      <c r="U55" s="171"/>
      <c r="V55" s="309"/>
      <c r="W55" s="309"/>
      <c r="X55" s="309"/>
      <c r="Y55" s="309"/>
      <c r="Z55" s="309"/>
      <c r="AA55" s="309"/>
      <c r="AB55" s="309"/>
      <c r="AC55" s="309"/>
      <c r="AD55" s="309"/>
      <c r="AE55" s="309"/>
      <c r="AF55" s="309"/>
      <c r="AG55" s="309"/>
      <c r="AH55" s="309"/>
      <c r="AI55" s="309"/>
      <c r="AJ55" s="309"/>
      <c r="AK55" s="309"/>
      <c r="AL55" s="309"/>
      <c r="AM55" s="309"/>
    </row>
  </sheetData>
  <mergeCells count="15">
    <mergeCell ref="E45:I45"/>
    <mergeCell ref="AB49:AM55"/>
    <mergeCell ref="V52:AA55"/>
    <mergeCell ref="J2:L2"/>
    <mergeCell ref="E3:I3"/>
    <mergeCell ref="AB8:AM15"/>
    <mergeCell ref="V12:AA15"/>
    <mergeCell ref="D13:I13"/>
    <mergeCell ref="D15:I15"/>
    <mergeCell ref="E17:I17"/>
    <mergeCell ref="AB22:AM29"/>
    <mergeCell ref="V26:AA29"/>
    <mergeCell ref="E31:I31"/>
    <mergeCell ref="AB36:AM43"/>
    <mergeCell ref="V40:AA43"/>
  </mergeCells>
  <hyperlinks>
    <hyperlink ref="B3" r:id="rId1" location="RAH/202006171015/202006171015" display="https://mesonet.agron.iastate.edu/lsr/ - RAH/202006171015/202006171015" xr:uid="{00000000-0004-0000-0B00-000000000000}"/>
    <hyperlink ref="D3" r:id="rId2" location="RAH/202006171015/202006171015" xr:uid="{00000000-0004-0000-0B00-000001000000}"/>
    <hyperlink ref="B17" r:id="rId3" location="RAH/202006171032/202006171032" display="https://mesonet.agron.iastate.edu/lsr/ - RAH/202006171032/202006171032" xr:uid="{00000000-0004-0000-0B00-000002000000}"/>
    <hyperlink ref="D17" r:id="rId4" location="RAH/202006171032/202006171032" xr:uid="{00000000-0004-0000-0B00-000003000000}"/>
    <hyperlink ref="B31" r:id="rId5" location="RAH/202006171049/202006171049" display="https://mesonet.agron.iastate.edu/lsr/ - RAH/202006171049/202006171049" xr:uid="{00000000-0004-0000-0B00-000004000000}"/>
    <hyperlink ref="D31" r:id="rId6" location="RAH/202006171049/202006171049" xr:uid="{00000000-0004-0000-0B00-000005000000}"/>
    <hyperlink ref="B45" r:id="rId7" location="RAH/202006171155/202006171155" display="https://mesonet.agron.iastate.edu/lsr/ - RAH/202006171155/202006171155" xr:uid="{00000000-0004-0000-0B00-000006000000}"/>
    <hyperlink ref="D45" r:id="rId8" location="RAH/202006171155/202006171155" xr:uid="{00000000-0004-0000-0B00-000007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AI47"/>
  <sheetViews>
    <sheetView workbookViewId="0"/>
  </sheetViews>
  <sheetFormatPr defaultColWidth="14.42578125" defaultRowHeight="15.75" customHeight="1"/>
  <cols>
    <col min="1" max="1" width="18.85546875" customWidth="1"/>
    <col min="7" max="7" width="18.85546875" customWidth="1"/>
    <col min="13" max="13" width="18.85546875" customWidth="1"/>
    <col min="19" max="19" width="19.28515625" customWidth="1"/>
    <col min="25" max="25" width="19" customWidth="1"/>
    <col min="31" max="31" width="19" customWidth="1"/>
  </cols>
  <sheetData>
    <row r="1" spans="1: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1" t="s">
        <v>5</v>
      </c>
      <c r="H1" s="2" t="s">
        <v>1</v>
      </c>
      <c r="I1" s="2" t="s">
        <v>2</v>
      </c>
      <c r="J1" s="2" t="s">
        <v>3</v>
      </c>
      <c r="K1" s="2" t="s">
        <v>4</v>
      </c>
      <c r="M1" s="1" t="s">
        <v>6</v>
      </c>
      <c r="N1" s="2" t="s">
        <v>1</v>
      </c>
      <c r="O1" s="2" t="s">
        <v>2</v>
      </c>
      <c r="P1" s="2" t="s">
        <v>3</v>
      </c>
      <c r="Q1" s="2" t="s">
        <v>4</v>
      </c>
      <c r="S1" s="1" t="s">
        <v>7</v>
      </c>
      <c r="T1" s="2" t="s">
        <v>1</v>
      </c>
      <c r="U1" s="2" t="s">
        <v>2</v>
      </c>
      <c r="V1" s="2" t="s">
        <v>3</v>
      </c>
      <c r="W1" s="2" t="s">
        <v>4</v>
      </c>
      <c r="Y1" s="1" t="s">
        <v>8</v>
      </c>
      <c r="Z1" s="2" t="s">
        <v>1</v>
      </c>
      <c r="AA1" s="2" t="s">
        <v>2</v>
      </c>
      <c r="AB1" s="2" t="s">
        <v>3</v>
      </c>
      <c r="AC1" s="2" t="s">
        <v>4</v>
      </c>
      <c r="AD1" s="3"/>
      <c r="AE1" s="1" t="s">
        <v>9</v>
      </c>
      <c r="AF1" s="2" t="s">
        <v>1</v>
      </c>
      <c r="AG1" s="2" t="s">
        <v>2</v>
      </c>
      <c r="AH1" s="2" t="s">
        <v>3</v>
      </c>
      <c r="AI1" s="2" t="s">
        <v>4</v>
      </c>
    </row>
    <row r="2" spans="1:35">
      <c r="A2" s="4" t="s">
        <v>19</v>
      </c>
      <c r="B2" s="5">
        <v>0.2</v>
      </c>
      <c r="G2" s="4" t="s">
        <v>19</v>
      </c>
      <c r="H2" s="5">
        <v>0.3</v>
      </c>
      <c r="M2" s="4" t="s">
        <v>19</v>
      </c>
      <c r="N2" s="5">
        <v>0.6</v>
      </c>
      <c r="S2" s="4" t="s">
        <v>19</v>
      </c>
      <c r="T2" s="5">
        <v>0</v>
      </c>
      <c r="Y2" s="4" t="s">
        <v>19</v>
      </c>
      <c r="Z2" s="5">
        <v>0</v>
      </c>
      <c r="AE2" s="4" t="s">
        <v>19</v>
      </c>
      <c r="AF2" s="5">
        <v>0</v>
      </c>
    </row>
    <row r="3" spans="1:35">
      <c r="A3" s="4" t="s">
        <v>20</v>
      </c>
      <c r="B3" s="5">
        <v>0.3</v>
      </c>
      <c r="G3" s="4" t="s">
        <v>20</v>
      </c>
      <c r="H3" s="5">
        <v>0.8</v>
      </c>
      <c r="M3" s="4" t="s">
        <v>20</v>
      </c>
      <c r="N3" s="5">
        <v>1</v>
      </c>
      <c r="S3" s="4" t="s">
        <v>20</v>
      </c>
      <c r="T3" s="5">
        <v>0</v>
      </c>
      <c r="Y3" s="4" t="s">
        <v>20</v>
      </c>
      <c r="Z3" s="5">
        <v>0.3</v>
      </c>
      <c r="AE3" s="4" t="s">
        <v>20</v>
      </c>
      <c r="AF3" s="5">
        <v>0.5</v>
      </c>
    </row>
    <row r="4" spans="1:35">
      <c r="A4" s="4" t="s">
        <v>21</v>
      </c>
      <c r="B4" s="5">
        <v>0.3</v>
      </c>
      <c r="G4" s="4" t="s">
        <v>21</v>
      </c>
      <c r="H4" s="5">
        <v>0.8</v>
      </c>
      <c r="M4" s="4" t="s">
        <v>21</v>
      </c>
      <c r="N4" s="5">
        <v>1</v>
      </c>
      <c r="S4" s="4" t="s">
        <v>21</v>
      </c>
      <c r="T4" s="5">
        <v>0</v>
      </c>
      <c r="Y4" s="4" t="s">
        <v>21</v>
      </c>
      <c r="Z4" s="5">
        <v>0.3</v>
      </c>
      <c r="AE4" s="4" t="s">
        <v>21</v>
      </c>
      <c r="AF4" s="5">
        <v>0.5</v>
      </c>
    </row>
    <row r="5" spans="1:35">
      <c r="A5" s="4" t="s">
        <v>22</v>
      </c>
      <c r="F5" s="244" t="s">
        <v>236</v>
      </c>
      <c r="G5" s="4" t="s">
        <v>22</v>
      </c>
      <c r="M5" s="4" t="s">
        <v>22</v>
      </c>
      <c r="S5" s="4" t="s">
        <v>22</v>
      </c>
      <c r="Y5" s="4" t="s">
        <v>22</v>
      </c>
      <c r="AE5" s="4" t="s">
        <v>22</v>
      </c>
    </row>
    <row r="6" spans="1:35">
      <c r="A6" s="9" t="s">
        <v>81</v>
      </c>
      <c r="B6" s="10">
        <f>AVERAGE(B2:B5)</f>
        <v>0.26666666666666666</v>
      </c>
      <c r="C6" s="22" t="e">
        <f>AVERAGE(C2:C5)</f>
        <v>#DIV/0!</v>
      </c>
      <c r="D6" s="22" t="e">
        <f>AVERAGE(D2:D5)</f>
        <v>#DIV/0!</v>
      </c>
      <c r="E6" s="22" t="e">
        <f>AVERAGE(E2:E5)</f>
        <v>#DIV/0!</v>
      </c>
      <c r="G6" s="9" t="s">
        <v>81</v>
      </c>
      <c r="H6" s="10">
        <f>AVERAGE(H2:H5)</f>
        <v>0.63333333333333341</v>
      </c>
      <c r="I6" s="22" t="e">
        <f>AVERAGE(I2:I5)</f>
        <v>#DIV/0!</v>
      </c>
      <c r="J6" s="22" t="e">
        <f>AVERAGE(J2:J5)</f>
        <v>#DIV/0!</v>
      </c>
      <c r="K6" s="22" t="e">
        <f>AVERAGE(K2:K5)</f>
        <v>#DIV/0!</v>
      </c>
      <c r="M6" s="9" t="s">
        <v>81</v>
      </c>
      <c r="N6" s="10">
        <f>AVERAGE(N2:N5)</f>
        <v>0.8666666666666667</v>
      </c>
      <c r="O6" s="22" t="e">
        <f>AVERAGE(O2:O5)</f>
        <v>#DIV/0!</v>
      </c>
      <c r="P6" s="22" t="e">
        <f>AVERAGE(P2:P5)</f>
        <v>#DIV/0!</v>
      </c>
      <c r="Q6" s="22" t="e">
        <f>AVERAGE(Q2:Q5)</f>
        <v>#DIV/0!</v>
      </c>
      <c r="S6" s="9" t="s">
        <v>81</v>
      </c>
      <c r="T6" s="10">
        <f>AVERAGE(T2:T5)</f>
        <v>0</v>
      </c>
      <c r="U6" s="22" t="e">
        <f>AVERAGE(U2:U5)</f>
        <v>#DIV/0!</v>
      </c>
      <c r="V6" s="22" t="e">
        <f>AVERAGE(V2:V5)</f>
        <v>#DIV/0!</v>
      </c>
      <c r="W6" s="22" t="e">
        <f>AVERAGE(W2:W5)</f>
        <v>#DIV/0!</v>
      </c>
      <c r="Y6" s="9" t="s">
        <v>81</v>
      </c>
      <c r="Z6" s="10">
        <f>AVERAGE(Z2:Z5)</f>
        <v>0.19999999999999998</v>
      </c>
      <c r="AA6" s="22" t="e">
        <f>AVERAGE(AA2:AA5)</f>
        <v>#DIV/0!</v>
      </c>
      <c r="AB6" s="22" t="e">
        <f>AVERAGE(AB2:AB5)</f>
        <v>#DIV/0!</v>
      </c>
      <c r="AC6" s="22" t="e">
        <f>AVERAGE(AC2:AC5)</f>
        <v>#DIV/0!</v>
      </c>
      <c r="AE6" s="9" t="s">
        <v>81</v>
      </c>
      <c r="AF6" s="10">
        <f>AVERAGE(AF2:AF5)</f>
        <v>0.33333333333333331</v>
      </c>
      <c r="AG6" s="22" t="e">
        <f>AVERAGE(AG2:AG5)</f>
        <v>#DIV/0!</v>
      </c>
      <c r="AH6" s="22" t="e">
        <f>AVERAGE(AH2:AH5)</f>
        <v>#DIV/0!</v>
      </c>
      <c r="AI6" s="22" t="e">
        <f>AVERAGE(AI2:AI5)</f>
        <v>#DIV/0!</v>
      </c>
    </row>
    <row r="7" spans="1:35">
      <c r="A7" s="4" t="s">
        <v>159</v>
      </c>
      <c r="B7" s="12">
        <f>MIN(B2:B5)</f>
        <v>0.2</v>
      </c>
      <c r="C7" s="201">
        <f>MIN(C2:C5)</f>
        <v>0</v>
      </c>
      <c r="D7" s="201">
        <f>MIN(D2:D5)</f>
        <v>0</v>
      </c>
      <c r="E7" s="201">
        <f>MIN(E2:E5)</f>
        <v>0</v>
      </c>
      <c r="G7" s="4" t="s">
        <v>159</v>
      </c>
      <c r="H7" s="12">
        <f>MIN(H2:H5)</f>
        <v>0.3</v>
      </c>
      <c r="I7" s="201">
        <f>MIN(I2:I5)</f>
        <v>0</v>
      </c>
      <c r="J7" s="201">
        <f>MIN(J2:J5)</f>
        <v>0</v>
      </c>
      <c r="K7" s="201">
        <f>MIN(K2:K5)</f>
        <v>0</v>
      </c>
      <c r="M7" s="4" t="s">
        <v>159</v>
      </c>
      <c r="N7" s="12">
        <f>MIN(N2:N5)</f>
        <v>0.6</v>
      </c>
      <c r="O7" s="201">
        <f>MIN(O2:O5)</f>
        <v>0</v>
      </c>
      <c r="P7" s="201">
        <f>MIN(P2:P5)</f>
        <v>0</v>
      </c>
      <c r="Q7" s="201">
        <f>MIN(Q2:Q5)</f>
        <v>0</v>
      </c>
      <c r="S7" s="4" t="s">
        <v>159</v>
      </c>
      <c r="T7" s="12">
        <f>MIN(T2:T5)</f>
        <v>0</v>
      </c>
      <c r="U7" s="201">
        <f>MIN(U2:U5)</f>
        <v>0</v>
      </c>
      <c r="V7" s="201">
        <f>MIN(V2:V5)</f>
        <v>0</v>
      </c>
      <c r="W7" s="201">
        <f>MIN(W2:W5)</f>
        <v>0</v>
      </c>
      <c r="Y7" s="4" t="s">
        <v>159</v>
      </c>
      <c r="Z7" s="12">
        <f>MIN(Z2:Z5)</f>
        <v>0</v>
      </c>
      <c r="AA7" s="201">
        <f>MIN(AA2:AA5)</f>
        <v>0</v>
      </c>
      <c r="AB7" s="201">
        <f>MIN(AB2:AB5)</f>
        <v>0</v>
      </c>
      <c r="AC7" s="201">
        <f>MIN(AC2:AC5)</f>
        <v>0</v>
      </c>
      <c r="AE7" s="4" t="s">
        <v>159</v>
      </c>
      <c r="AF7" s="12">
        <f>MIN(AF2:AF5)</f>
        <v>0</v>
      </c>
      <c r="AG7" s="201">
        <f>MIN(AG2:AG5)</f>
        <v>0</v>
      </c>
      <c r="AH7" s="201">
        <f>MIN(AH2:AH5)</f>
        <v>0</v>
      </c>
      <c r="AI7" s="201">
        <f>MIN(AI2:AI5)</f>
        <v>0</v>
      </c>
    </row>
    <row r="8" spans="1:35">
      <c r="A8" s="4" t="s">
        <v>83</v>
      </c>
      <c r="B8" s="12">
        <f>MAX(B2:B5)</f>
        <v>0.3</v>
      </c>
      <c r="C8" s="201">
        <f>MAX(C2:C5)</f>
        <v>0</v>
      </c>
      <c r="D8" s="201">
        <f>MAX(D2:D5)</f>
        <v>0</v>
      </c>
      <c r="E8" s="201">
        <f>MAX(E2:E5)</f>
        <v>0</v>
      </c>
      <c r="G8" s="4" t="s">
        <v>83</v>
      </c>
      <c r="H8" s="12">
        <f>MAX(H2:H5)</f>
        <v>0.8</v>
      </c>
      <c r="I8" s="201">
        <f>MAX(I2:I5)</f>
        <v>0</v>
      </c>
      <c r="J8" s="201">
        <f>MAX(J2:J5)</f>
        <v>0</v>
      </c>
      <c r="K8" s="201">
        <f>MAX(K2:K5)</f>
        <v>0</v>
      </c>
      <c r="M8" s="4" t="s">
        <v>83</v>
      </c>
      <c r="N8" s="12">
        <f>MAX(N2:N5)</f>
        <v>1</v>
      </c>
      <c r="O8" s="201">
        <f>MAX(O2:O5)</f>
        <v>0</v>
      </c>
      <c r="P8" s="201">
        <f>MAX(P2:P5)</f>
        <v>0</v>
      </c>
      <c r="Q8" s="201">
        <f>MAX(Q2:Q5)</f>
        <v>0</v>
      </c>
      <c r="S8" s="4" t="s">
        <v>83</v>
      </c>
      <c r="T8" s="12">
        <f>MAX(T2:T5)</f>
        <v>0</v>
      </c>
      <c r="U8" s="201">
        <f>MAX(U2:U5)</f>
        <v>0</v>
      </c>
      <c r="V8" s="201">
        <f>MAX(V2:V5)</f>
        <v>0</v>
      </c>
      <c r="W8" s="201">
        <f>MAX(W2:W5)</f>
        <v>0</v>
      </c>
      <c r="Y8" s="4" t="s">
        <v>83</v>
      </c>
      <c r="Z8" s="12">
        <f>MAX(Z2:Z5)</f>
        <v>0.3</v>
      </c>
      <c r="AA8" s="201">
        <f>MAX(AA2:AA5)</f>
        <v>0</v>
      </c>
      <c r="AB8" s="201">
        <f>MAX(AB2:AB5)</f>
        <v>0</v>
      </c>
      <c r="AC8" s="201">
        <f>MAX(AC2:AC5)</f>
        <v>0</v>
      </c>
      <c r="AE8" s="4" t="s">
        <v>83</v>
      </c>
      <c r="AF8" s="12">
        <f>MAX(AF2:AF5)</f>
        <v>0.5</v>
      </c>
      <c r="AG8" s="201">
        <f>MAX(AG2:AG5)</f>
        <v>0</v>
      </c>
      <c r="AH8" s="201">
        <f>MAX(AH2:AH5)</f>
        <v>0</v>
      </c>
      <c r="AI8" s="201">
        <f>MAX(AI2:AI5)</f>
        <v>0</v>
      </c>
    </row>
    <row r="11" spans="1:35">
      <c r="A11" s="1" t="s">
        <v>84</v>
      </c>
      <c r="B11" s="2" t="s">
        <v>1</v>
      </c>
      <c r="C11" s="2" t="s">
        <v>2</v>
      </c>
      <c r="D11" s="2" t="s">
        <v>3</v>
      </c>
      <c r="E11" s="2" t="s">
        <v>4</v>
      </c>
      <c r="G11" s="1" t="s">
        <v>85</v>
      </c>
      <c r="H11" s="2" t="s">
        <v>1</v>
      </c>
      <c r="I11" s="2" t="s">
        <v>2</v>
      </c>
      <c r="J11" s="2" t="s">
        <v>3</v>
      </c>
      <c r="K11" s="2" t="s">
        <v>4</v>
      </c>
      <c r="M11" s="1" t="s">
        <v>86</v>
      </c>
      <c r="N11" s="2" t="s">
        <v>1</v>
      </c>
      <c r="O11" s="2" t="s">
        <v>2</v>
      </c>
      <c r="P11" s="2" t="s">
        <v>3</v>
      </c>
      <c r="Q11" s="2" t="s">
        <v>4</v>
      </c>
      <c r="S11" s="1" t="s">
        <v>87</v>
      </c>
      <c r="T11" s="2" t="s">
        <v>1</v>
      </c>
      <c r="U11" s="2" t="s">
        <v>2</v>
      </c>
      <c r="V11" s="2" t="s">
        <v>3</v>
      </c>
      <c r="W11" s="2" t="s">
        <v>4</v>
      </c>
      <c r="Y11" s="1" t="s">
        <v>88</v>
      </c>
      <c r="Z11" s="2" t="s">
        <v>1</v>
      </c>
      <c r="AA11" s="2" t="s">
        <v>2</v>
      </c>
      <c r="AB11" s="2" t="s">
        <v>3</v>
      </c>
      <c r="AC11" s="2" t="s">
        <v>4</v>
      </c>
      <c r="AE11" s="1" t="s">
        <v>89</v>
      </c>
      <c r="AF11" s="2" t="s">
        <v>1</v>
      </c>
      <c r="AG11" s="2" t="s">
        <v>2</v>
      </c>
      <c r="AH11" s="2" t="s">
        <v>3</v>
      </c>
      <c r="AI11" s="2" t="s">
        <v>4</v>
      </c>
    </row>
    <row r="12" spans="1:35">
      <c r="A12" s="4" t="s">
        <v>19</v>
      </c>
      <c r="B12" s="5">
        <v>0</v>
      </c>
      <c r="G12" s="4" t="s">
        <v>19</v>
      </c>
      <c r="H12" s="5">
        <v>0</v>
      </c>
      <c r="M12" s="4" t="s">
        <v>19</v>
      </c>
      <c r="N12" s="5">
        <v>0</v>
      </c>
      <c r="S12" s="4" t="s">
        <v>19</v>
      </c>
      <c r="T12" s="5">
        <v>0</v>
      </c>
      <c r="Y12" s="4" t="s">
        <v>19</v>
      </c>
      <c r="Z12" s="5">
        <v>0</v>
      </c>
      <c r="AE12" s="4" t="s">
        <v>19</v>
      </c>
      <c r="AF12" s="5">
        <v>0</v>
      </c>
    </row>
    <row r="13" spans="1:35">
      <c r="A13" s="4" t="s">
        <v>20</v>
      </c>
      <c r="B13" s="5">
        <v>0</v>
      </c>
      <c r="G13" s="4" t="s">
        <v>20</v>
      </c>
      <c r="H13" s="5">
        <v>0</v>
      </c>
      <c r="M13" s="4" t="s">
        <v>20</v>
      </c>
      <c r="N13" s="5">
        <v>0.1</v>
      </c>
      <c r="S13" s="4" t="s">
        <v>20</v>
      </c>
      <c r="T13" s="5">
        <v>0</v>
      </c>
      <c r="Y13" s="4" t="s">
        <v>20</v>
      </c>
      <c r="Z13" s="5">
        <v>0</v>
      </c>
      <c r="AE13" s="4" t="s">
        <v>20</v>
      </c>
      <c r="AF13" s="5">
        <v>0</v>
      </c>
    </row>
    <row r="14" spans="1:35">
      <c r="A14" s="4" t="s">
        <v>21</v>
      </c>
      <c r="B14" s="5">
        <v>0</v>
      </c>
      <c r="G14" s="4" t="s">
        <v>21</v>
      </c>
      <c r="H14" s="5">
        <v>0</v>
      </c>
      <c r="M14" s="4" t="s">
        <v>21</v>
      </c>
      <c r="N14" s="5">
        <v>0.1</v>
      </c>
      <c r="S14" s="4" t="s">
        <v>21</v>
      </c>
      <c r="T14" s="5">
        <v>0</v>
      </c>
      <c r="Y14" s="4" t="s">
        <v>21</v>
      </c>
      <c r="Z14" s="5">
        <v>0</v>
      </c>
      <c r="AE14" s="4" t="s">
        <v>21</v>
      </c>
      <c r="AF14" s="5">
        <v>0</v>
      </c>
    </row>
    <row r="15" spans="1:35">
      <c r="A15" s="4" t="s">
        <v>22</v>
      </c>
      <c r="G15" s="4" t="s">
        <v>22</v>
      </c>
      <c r="M15" s="4" t="s">
        <v>22</v>
      </c>
      <c r="S15" s="4" t="s">
        <v>22</v>
      </c>
      <c r="Y15" s="4" t="s">
        <v>22</v>
      </c>
      <c r="AE15" s="4" t="s">
        <v>22</v>
      </c>
    </row>
    <row r="16" spans="1:35">
      <c r="A16" s="9" t="s">
        <v>81</v>
      </c>
      <c r="B16" s="10">
        <f>AVERAGE(B12:B15)</f>
        <v>0</v>
      </c>
      <c r="C16" s="22" t="e">
        <f>AVERAGE(C12:C15)</f>
        <v>#DIV/0!</v>
      </c>
      <c r="D16" s="22" t="e">
        <f>AVERAGE(D12:D15)</f>
        <v>#DIV/0!</v>
      </c>
      <c r="E16" s="22" t="e">
        <f>AVERAGE(E12:E15)</f>
        <v>#DIV/0!</v>
      </c>
      <c r="G16" s="9" t="s">
        <v>81</v>
      </c>
      <c r="H16" s="10">
        <f>AVERAGE(H12:H15)</f>
        <v>0</v>
      </c>
      <c r="I16" s="22" t="e">
        <f>AVERAGE(I12:I15)</f>
        <v>#DIV/0!</v>
      </c>
      <c r="J16" s="22" t="e">
        <f>AVERAGE(J12:J15)</f>
        <v>#DIV/0!</v>
      </c>
      <c r="K16" s="22" t="e">
        <f>AVERAGE(K12:K15)</f>
        <v>#DIV/0!</v>
      </c>
      <c r="M16" s="9" t="s">
        <v>81</v>
      </c>
      <c r="N16" s="10">
        <f>AVERAGE(N12:N15)</f>
        <v>6.6666666666666666E-2</v>
      </c>
      <c r="O16" s="22" t="e">
        <f>AVERAGE(O12:O15)</f>
        <v>#DIV/0!</v>
      </c>
      <c r="P16" s="22" t="e">
        <f>AVERAGE(P12:P15)</f>
        <v>#DIV/0!</v>
      </c>
      <c r="Q16" s="22" t="e">
        <f>AVERAGE(Q12:Q15)</f>
        <v>#DIV/0!</v>
      </c>
      <c r="S16" s="9" t="s">
        <v>81</v>
      </c>
      <c r="T16" s="10">
        <f>AVERAGE(T12:T15)</f>
        <v>0</v>
      </c>
      <c r="U16" s="22" t="e">
        <f>AVERAGE(U12:U15)</f>
        <v>#DIV/0!</v>
      </c>
      <c r="V16" s="22" t="e">
        <f>AVERAGE(V12:V15)</f>
        <v>#DIV/0!</v>
      </c>
      <c r="W16" s="22" t="e">
        <f>AVERAGE(W12:W15)</f>
        <v>#DIV/0!</v>
      </c>
      <c r="Y16" s="9" t="s">
        <v>81</v>
      </c>
      <c r="Z16" s="10">
        <f>AVERAGE(Z12:Z15)</f>
        <v>0</v>
      </c>
      <c r="AA16" s="22" t="e">
        <f>AVERAGE(AA12:AA15)</f>
        <v>#DIV/0!</v>
      </c>
      <c r="AB16" s="22" t="e">
        <f>AVERAGE(AB12:AB15)</f>
        <v>#DIV/0!</v>
      </c>
      <c r="AC16" s="22" t="e">
        <f>AVERAGE(AC12:AC15)</f>
        <v>#DIV/0!</v>
      </c>
      <c r="AE16" s="9" t="s">
        <v>81</v>
      </c>
      <c r="AF16" s="10">
        <f>AVERAGE(AF12:AF15)</f>
        <v>0</v>
      </c>
      <c r="AG16" s="22" t="e">
        <f>AVERAGE(AG12:AG15)</f>
        <v>#DIV/0!</v>
      </c>
      <c r="AH16" s="22" t="e">
        <f>AVERAGE(AH12:AH15)</f>
        <v>#DIV/0!</v>
      </c>
      <c r="AI16" s="22" t="e">
        <f>AVERAGE(AI12:AI15)</f>
        <v>#DIV/0!</v>
      </c>
    </row>
    <row r="17" spans="1:35">
      <c r="A17" s="4" t="s">
        <v>159</v>
      </c>
      <c r="B17" s="12">
        <f>MIN(B12:B15)</f>
        <v>0</v>
      </c>
      <c r="C17" s="201">
        <f>MIN(C12:C15)</f>
        <v>0</v>
      </c>
      <c r="D17" s="201">
        <f>MIN(D12:D15)</f>
        <v>0</v>
      </c>
      <c r="E17" s="201">
        <f>MIN(E12:E15)</f>
        <v>0</v>
      </c>
      <c r="G17" s="4" t="s">
        <v>159</v>
      </c>
      <c r="H17" s="12">
        <f>MIN(H12:H15)</f>
        <v>0</v>
      </c>
      <c r="I17" s="201">
        <f>MIN(I12:I15)</f>
        <v>0</v>
      </c>
      <c r="J17" s="201">
        <f>MIN(J12:J15)</f>
        <v>0</v>
      </c>
      <c r="K17" s="201">
        <f>MIN(K12:K15)</f>
        <v>0</v>
      </c>
      <c r="M17" s="4" t="s">
        <v>159</v>
      </c>
      <c r="N17" s="12">
        <f>MIN(N12:N15)</f>
        <v>0</v>
      </c>
      <c r="O17" s="201">
        <f>MIN(O12:O15)</f>
        <v>0</v>
      </c>
      <c r="P17" s="201">
        <f>MIN(P12:P15)</f>
        <v>0</v>
      </c>
      <c r="Q17" s="201">
        <f>MIN(Q12:Q15)</f>
        <v>0</v>
      </c>
      <c r="S17" s="4" t="s">
        <v>159</v>
      </c>
      <c r="T17" s="12">
        <f>MIN(T12:T15)</f>
        <v>0</v>
      </c>
      <c r="U17" s="201">
        <f>MIN(U12:U15)</f>
        <v>0</v>
      </c>
      <c r="V17" s="201">
        <f>MIN(V12:V15)</f>
        <v>0</v>
      </c>
      <c r="W17" s="201">
        <f>MIN(W12:W15)</f>
        <v>0</v>
      </c>
      <c r="Y17" s="4" t="s">
        <v>159</v>
      </c>
      <c r="Z17" s="12">
        <f>MIN(Z12:Z15)</f>
        <v>0</v>
      </c>
      <c r="AA17" s="201">
        <f>MIN(AA12:AA15)</f>
        <v>0</v>
      </c>
      <c r="AB17" s="201">
        <f>MIN(AB12:AB15)</f>
        <v>0</v>
      </c>
      <c r="AC17" s="201">
        <f>MIN(AC12:AC15)</f>
        <v>0</v>
      </c>
      <c r="AE17" s="4" t="s">
        <v>159</v>
      </c>
      <c r="AF17" s="12">
        <f>MIN(AF12:AF15)</f>
        <v>0</v>
      </c>
      <c r="AG17" s="201">
        <f>MIN(AG12:AG15)</f>
        <v>0</v>
      </c>
      <c r="AH17" s="201">
        <f>MIN(AH12:AH15)</f>
        <v>0</v>
      </c>
      <c r="AI17" s="201">
        <f>MIN(AI12:AI15)</f>
        <v>0</v>
      </c>
    </row>
    <row r="18" spans="1:35">
      <c r="A18" s="4" t="s">
        <v>83</v>
      </c>
      <c r="B18" s="12">
        <f>MAX(B12:B15)</f>
        <v>0</v>
      </c>
      <c r="C18" s="201">
        <f>MAX(C12:C15)</f>
        <v>0</v>
      </c>
      <c r="D18" s="201">
        <f>MAX(D12:D15)</f>
        <v>0</v>
      </c>
      <c r="E18" s="201">
        <f>MAX(E12:E15)</f>
        <v>0</v>
      </c>
      <c r="G18" s="4" t="s">
        <v>83</v>
      </c>
      <c r="H18" s="12">
        <f>MAX(H12:H15)</f>
        <v>0</v>
      </c>
      <c r="I18" s="201">
        <f>MAX(I12:I15)</f>
        <v>0</v>
      </c>
      <c r="J18" s="201">
        <f>MAX(J12:J15)</f>
        <v>0</v>
      </c>
      <c r="K18" s="201">
        <f>MAX(K12:K15)</f>
        <v>0</v>
      </c>
      <c r="M18" s="4" t="s">
        <v>83</v>
      </c>
      <c r="N18" s="12">
        <f>MAX(N12:N15)</f>
        <v>0.1</v>
      </c>
      <c r="O18" s="201">
        <f>MAX(O12:O15)</f>
        <v>0</v>
      </c>
      <c r="P18" s="201">
        <f>MAX(P12:P15)</f>
        <v>0</v>
      </c>
      <c r="Q18" s="201">
        <f>MAX(Q12:Q15)</f>
        <v>0</v>
      </c>
      <c r="S18" s="4" t="s">
        <v>83</v>
      </c>
      <c r="T18" s="12">
        <f>MAX(T12:T15)</f>
        <v>0</v>
      </c>
      <c r="U18" s="201">
        <f>MAX(U12:U15)</f>
        <v>0</v>
      </c>
      <c r="V18" s="201">
        <f>MAX(V12:V15)</f>
        <v>0</v>
      </c>
      <c r="W18" s="201">
        <f>MAX(W12:W15)</f>
        <v>0</v>
      </c>
      <c r="Y18" s="4" t="s">
        <v>83</v>
      </c>
      <c r="Z18" s="12">
        <f>MAX(Z12:Z15)</f>
        <v>0</v>
      </c>
      <c r="AA18" s="201">
        <f>MAX(AA12:AA15)</f>
        <v>0</v>
      </c>
      <c r="AB18" s="201">
        <f>MAX(AB12:AB15)</f>
        <v>0</v>
      </c>
      <c r="AC18" s="201">
        <f>MAX(AC12:AC15)</f>
        <v>0</v>
      </c>
      <c r="AE18" s="4" t="s">
        <v>83</v>
      </c>
      <c r="AF18" s="12">
        <f>MAX(AF12:AF15)</f>
        <v>0</v>
      </c>
      <c r="AG18" s="201">
        <f>MAX(AG12:AG15)</f>
        <v>0</v>
      </c>
      <c r="AH18" s="201">
        <f>MAX(AH12:AH15)</f>
        <v>0</v>
      </c>
      <c r="AI18" s="201">
        <f>MAX(AI12:AI15)</f>
        <v>0</v>
      </c>
    </row>
    <row r="20" spans="1:35">
      <c r="A20" s="1" t="s">
        <v>90</v>
      </c>
      <c r="B20" s="2" t="s">
        <v>1</v>
      </c>
      <c r="C20" s="2" t="s">
        <v>2</v>
      </c>
      <c r="D20" s="2" t="s">
        <v>3</v>
      </c>
      <c r="E20" s="2" t="s">
        <v>4</v>
      </c>
      <c r="G20" s="1" t="s">
        <v>91</v>
      </c>
      <c r="H20" s="2" t="s">
        <v>1</v>
      </c>
      <c r="I20" s="2" t="s">
        <v>2</v>
      </c>
      <c r="J20" s="2" t="s">
        <v>3</v>
      </c>
      <c r="K20" s="2" t="s">
        <v>4</v>
      </c>
      <c r="M20" s="1" t="s">
        <v>92</v>
      </c>
      <c r="N20" s="2" t="s">
        <v>1</v>
      </c>
      <c r="O20" s="2" t="s">
        <v>2</v>
      </c>
      <c r="P20" s="2" t="s">
        <v>3</v>
      </c>
      <c r="Q20" s="2" t="s">
        <v>4</v>
      </c>
      <c r="S20" s="1" t="s">
        <v>93</v>
      </c>
      <c r="T20" s="2" t="s">
        <v>1</v>
      </c>
      <c r="U20" s="2" t="s">
        <v>2</v>
      </c>
      <c r="V20" s="2" t="s">
        <v>3</v>
      </c>
      <c r="W20" s="2" t="s">
        <v>4</v>
      </c>
      <c r="Y20" s="1" t="s">
        <v>94</v>
      </c>
      <c r="Z20" s="2" t="s">
        <v>1</v>
      </c>
      <c r="AA20" s="2" t="s">
        <v>2</v>
      </c>
      <c r="AB20" s="2" t="s">
        <v>3</v>
      </c>
      <c r="AC20" s="2" t="s">
        <v>4</v>
      </c>
      <c r="AE20" s="1" t="s">
        <v>95</v>
      </c>
      <c r="AF20" s="2" t="s">
        <v>1</v>
      </c>
      <c r="AG20" s="2" t="s">
        <v>2</v>
      </c>
      <c r="AH20" s="2" t="s">
        <v>3</v>
      </c>
      <c r="AI20" s="2" t="s">
        <v>4</v>
      </c>
    </row>
    <row r="21" spans="1:35">
      <c r="A21" s="4" t="s">
        <v>19</v>
      </c>
      <c r="B21" s="5">
        <v>0</v>
      </c>
      <c r="G21" s="4" t="s">
        <v>19</v>
      </c>
      <c r="H21" s="5">
        <v>0</v>
      </c>
      <c r="M21" s="4" t="s">
        <v>19</v>
      </c>
      <c r="N21" s="5">
        <v>0</v>
      </c>
      <c r="S21" s="4" t="s">
        <v>19</v>
      </c>
      <c r="T21" s="3">
        <v>0.25</v>
      </c>
      <c r="Y21" s="4" t="s">
        <v>19</v>
      </c>
      <c r="Z21" s="3">
        <v>0.5</v>
      </c>
      <c r="AE21" s="4" t="s">
        <v>19</v>
      </c>
      <c r="AF21" s="3">
        <v>0.5</v>
      </c>
    </row>
    <row r="22" spans="1:35">
      <c r="A22" s="4" t="s">
        <v>20</v>
      </c>
      <c r="B22" s="5">
        <v>0</v>
      </c>
      <c r="G22" s="4" t="s">
        <v>20</v>
      </c>
      <c r="H22" s="5">
        <v>0</v>
      </c>
      <c r="M22" s="4" t="s">
        <v>20</v>
      </c>
      <c r="N22" s="5">
        <v>0</v>
      </c>
      <c r="S22" s="4" t="s">
        <v>20</v>
      </c>
      <c r="T22" s="3">
        <v>0.25</v>
      </c>
      <c r="Y22" s="4" t="s">
        <v>20</v>
      </c>
      <c r="Z22" s="3">
        <v>0.5</v>
      </c>
      <c r="AE22" s="4" t="s">
        <v>20</v>
      </c>
      <c r="AF22" s="3">
        <v>1</v>
      </c>
    </row>
    <row r="23" spans="1:35">
      <c r="A23" s="4" t="s">
        <v>21</v>
      </c>
      <c r="B23" s="5">
        <v>0</v>
      </c>
      <c r="G23" s="4" t="s">
        <v>21</v>
      </c>
      <c r="H23" s="5">
        <v>0</v>
      </c>
      <c r="M23" s="4" t="s">
        <v>21</v>
      </c>
      <c r="N23" s="5">
        <v>0</v>
      </c>
      <c r="S23" s="4" t="s">
        <v>21</v>
      </c>
      <c r="T23" s="3">
        <v>0.25</v>
      </c>
      <c r="Y23" s="4" t="s">
        <v>21</v>
      </c>
      <c r="Z23" s="3">
        <v>0.5</v>
      </c>
      <c r="AE23" s="4" t="s">
        <v>21</v>
      </c>
      <c r="AF23" s="3">
        <v>1</v>
      </c>
    </row>
    <row r="24" spans="1:35">
      <c r="A24" s="4" t="s">
        <v>22</v>
      </c>
      <c r="G24" s="4" t="s">
        <v>22</v>
      </c>
      <c r="M24" s="4" t="s">
        <v>22</v>
      </c>
      <c r="S24" s="4" t="s">
        <v>22</v>
      </c>
      <c r="Y24" s="4" t="s">
        <v>22</v>
      </c>
      <c r="AE24" s="4" t="s">
        <v>22</v>
      </c>
    </row>
    <row r="25" spans="1:35">
      <c r="A25" s="9" t="s">
        <v>81</v>
      </c>
      <c r="B25" s="10">
        <f>AVERAGE(B21:B24)</f>
        <v>0</v>
      </c>
      <c r="C25" s="22" t="e">
        <f>AVERAGE(C21:C24)</f>
        <v>#DIV/0!</v>
      </c>
      <c r="D25" s="22" t="e">
        <f>AVERAGE(D21:D24)</f>
        <v>#DIV/0!</v>
      </c>
      <c r="E25" s="22" t="e">
        <f>AVERAGE(E21:E24)</f>
        <v>#DIV/0!</v>
      </c>
      <c r="G25" s="9" t="s">
        <v>81</v>
      </c>
      <c r="H25" s="10">
        <f>AVERAGE(H21:H24)</f>
        <v>0</v>
      </c>
      <c r="I25" s="22" t="e">
        <f>AVERAGE(I21:I24)</f>
        <v>#DIV/0!</v>
      </c>
      <c r="J25" s="22" t="e">
        <f>AVERAGE(J21:J24)</f>
        <v>#DIV/0!</v>
      </c>
      <c r="K25" s="22" t="e">
        <f>AVERAGE(K21:K24)</f>
        <v>#DIV/0!</v>
      </c>
      <c r="M25" s="9" t="s">
        <v>81</v>
      </c>
      <c r="N25" s="10">
        <f>AVERAGE(N21:N24)</f>
        <v>0</v>
      </c>
      <c r="O25" s="22" t="e">
        <f>AVERAGE(O21:O24)</f>
        <v>#DIV/0!</v>
      </c>
      <c r="P25" s="22" t="e">
        <f>AVERAGE(P21:P24)</f>
        <v>#DIV/0!</v>
      </c>
      <c r="Q25" s="22" t="e">
        <f>AVERAGE(Q21:Q24)</f>
        <v>#DIV/0!</v>
      </c>
      <c r="S25" s="9" t="s">
        <v>81</v>
      </c>
      <c r="T25" s="22">
        <f>AVERAGE(T21:T24)</f>
        <v>0.25</v>
      </c>
      <c r="U25" s="22" t="e">
        <f>AVERAGE(U21:U24)</f>
        <v>#DIV/0!</v>
      </c>
      <c r="V25" s="22" t="e">
        <f>AVERAGE(V21:V24)</f>
        <v>#DIV/0!</v>
      </c>
      <c r="W25" s="22" t="e">
        <f>AVERAGE(W21:W24)</f>
        <v>#DIV/0!</v>
      </c>
      <c r="Y25" s="9" t="s">
        <v>81</v>
      </c>
      <c r="Z25" s="22">
        <f>AVERAGE(Z21:Z24)</f>
        <v>0.5</v>
      </c>
      <c r="AA25" s="22" t="e">
        <f>AVERAGE(AA21:AA24)</f>
        <v>#DIV/0!</v>
      </c>
      <c r="AB25" s="22" t="e">
        <f>AVERAGE(AB21:AB24)</f>
        <v>#DIV/0!</v>
      </c>
      <c r="AC25" s="22" t="e">
        <f>AVERAGE(AC21:AC24)</f>
        <v>#DIV/0!</v>
      </c>
      <c r="AE25" s="9" t="s">
        <v>81</v>
      </c>
      <c r="AF25" s="22">
        <f>AVERAGE(AF21:AF24)</f>
        <v>0.83333333333333337</v>
      </c>
      <c r="AG25" s="22" t="e">
        <f>AVERAGE(AG21:AG24)</f>
        <v>#DIV/0!</v>
      </c>
      <c r="AH25" s="22" t="e">
        <f>AVERAGE(AH21:AH24)</f>
        <v>#DIV/0!</v>
      </c>
      <c r="AI25" s="22" t="e">
        <f>AVERAGE(AI21:AI24)</f>
        <v>#DIV/0!</v>
      </c>
    </row>
    <row r="26" spans="1:35">
      <c r="A26" s="4" t="s">
        <v>159</v>
      </c>
      <c r="B26" s="12">
        <f>MIN(B21:B24)</f>
        <v>0</v>
      </c>
      <c r="C26" s="201">
        <f>MIN(C21:C24)</f>
        <v>0</v>
      </c>
      <c r="D26" s="201">
        <f>MIN(D21:D24)</f>
        <v>0</v>
      </c>
      <c r="E26" s="201">
        <f>MIN(E21:E24)</f>
        <v>0</v>
      </c>
      <c r="G26" s="4" t="s">
        <v>159</v>
      </c>
      <c r="H26" s="12">
        <f>MIN(H21:H24)</f>
        <v>0</v>
      </c>
      <c r="I26" s="201">
        <f>MIN(I21:I24)</f>
        <v>0</v>
      </c>
      <c r="J26" s="201">
        <f>MIN(J21:J24)</f>
        <v>0</v>
      </c>
      <c r="K26" s="201">
        <f>MIN(K21:K24)</f>
        <v>0</v>
      </c>
      <c r="M26" s="4" t="s">
        <v>159</v>
      </c>
      <c r="N26" s="12">
        <f>MIN(N21:N24)</f>
        <v>0</v>
      </c>
      <c r="O26" s="201">
        <f>MIN(O21:O24)</f>
        <v>0</v>
      </c>
      <c r="P26" s="201">
        <f>MIN(P21:P24)</f>
        <v>0</v>
      </c>
      <c r="Q26" s="201">
        <f>MIN(Q21:Q24)</f>
        <v>0</v>
      </c>
      <c r="S26" s="4" t="s">
        <v>159</v>
      </c>
      <c r="T26" s="201">
        <f>MIN(T21:T24)</f>
        <v>0.25</v>
      </c>
      <c r="U26" s="201">
        <f>MIN(U21:U24)</f>
        <v>0</v>
      </c>
      <c r="V26" s="201">
        <f>MIN(V21:V24)</f>
        <v>0</v>
      </c>
      <c r="W26" s="201">
        <f>MIN(W21:W24)</f>
        <v>0</v>
      </c>
      <c r="Y26" s="4" t="s">
        <v>159</v>
      </c>
      <c r="Z26" s="201">
        <f>MIN(Z21:Z24)</f>
        <v>0.5</v>
      </c>
      <c r="AA26" s="201">
        <f>MIN(AA21:AA24)</f>
        <v>0</v>
      </c>
      <c r="AB26" s="201">
        <f>MIN(AB21:AB24)</f>
        <v>0</v>
      </c>
      <c r="AC26" s="201">
        <f>MIN(AC21:AC24)</f>
        <v>0</v>
      </c>
      <c r="AE26" s="4" t="s">
        <v>159</v>
      </c>
      <c r="AF26" s="201">
        <f>MIN(AF21:AF24)</f>
        <v>0.5</v>
      </c>
      <c r="AG26" s="201">
        <f>MIN(AG21:AG24)</f>
        <v>0</v>
      </c>
      <c r="AH26" s="201">
        <f>MIN(AH21:AH24)</f>
        <v>0</v>
      </c>
      <c r="AI26" s="201">
        <f>MIN(AI21:AI24)</f>
        <v>0</v>
      </c>
    </row>
    <row r="27" spans="1:35">
      <c r="A27" s="4" t="s">
        <v>83</v>
      </c>
      <c r="B27" s="12">
        <f>MAX(B21:B24)</f>
        <v>0</v>
      </c>
      <c r="C27" s="201">
        <f>MAX(C21:C24)</f>
        <v>0</v>
      </c>
      <c r="D27" s="201">
        <f>MAX(D21:D24)</f>
        <v>0</v>
      </c>
      <c r="E27" s="201">
        <f>MAX(E21:E24)</f>
        <v>0</v>
      </c>
      <c r="G27" s="4" t="s">
        <v>83</v>
      </c>
      <c r="H27" s="12">
        <f>MAX(H21:H24)</f>
        <v>0</v>
      </c>
      <c r="I27" s="201">
        <f>MAX(I21:I24)</f>
        <v>0</v>
      </c>
      <c r="J27" s="201">
        <f>MAX(J21:J24)</f>
        <v>0</v>
      </c>
      <c r="K27" s="201">
        <f>MAX(K21:K24)</f>
        <v>0</v>
      </c>
      <c r="M27" s="4" t="s">
        <v>83</v>
      </c>
      <c r="N27" s="12">
        <f>MAX(N21:N24)</f>
        <v>0</v>
      </c>
      <c r="O27" s="201">
        <f>MAX(O21:O24)</f>
        <v>0</v>
      </c>
      <c r="P27" s="201">
        <f>MAX(P21:P24)</f>
        <v>0</v>
      </c>
      <c r="Q27" s="201">
        <f>MAX(Q21:Q24)</f>
        <v>0</v>
      </c>
      <c r="S27" s="4" t="s">
        <v>83</v>
      </c>
      <c r="T27" s="201">
        <f>MAX(T21:T24)</f>
        <v>0.25</v>
      </c>
      <c r="U27" s="201">
        <f>MAX(U21:U24)</f>
        <v>0</v>
      </c>
      <c r="V27" s="201">
        <f>MAX(V21:V24)</f>
        <v>0</v>
      </c>
      <c r="W27" s="201">
        <f>MAX(W21:W24)</f>
        <v>0</v>
      </c>
      <c r="Y27" s="4" t="s">
        <v>83</v>
      </c>
      <c r="Z27" s="201">
        <f>MAX(Z21:Z24)</f>
        <v>0.5</v>
      </c>
      <c r="AA27" s="201">
        <f>MAX(AA21:AA24)</f>
        <v>0</v>
      </c>
      <c r="AB27" s="201">
        <f>MAX(AB21:AB24)</f>
        <v>0</v>
      </c>
      <c r="AC27" s="201">
        <f>MAX(AC21:AC24)</f>
        <v>0</v>
      </c>
      <c r="AE27" s="4" t="s">
        <v>83</v>
      </c>
      <c r="AF27" s="201">
        <f>MAX(AF21:AF24)</f>
        <v>1</v>
      </c>
      <c r="AG27" s="201">
        <f>MAX(AG21:AG24)</f>
        <v>0</v>
      </c>
      <c r="AH27" s="201">
        <f>MAX(AH21:AH24)</f>
        <v>0</v>
      </c>
      <c r="AI27" s="201">
        <f>MAX(AI21:AI24)</f>
        <v>0</v>
      </c>
    </row>
    <row r="29" spans="1:35">
      <c r="A29" s="128"/>
      <c r="B29" s="128"/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  <c r="AI29" s="128"/>
    </row>
    <row r="31" spans="1:35">
      <c r="A31" s="1" t="s">
        <v>102</v>
      </c>
      <c r="B31" s="2" t="s">
        <v>1</v>
      </c>
      <c r="C31" s="2" t="s">
        <v>2</v>
      </c>
      <c r="D31" s="2" t="s">
        <v>3</v>
      </c>
      <c r="E31" s="2" t="s">
        <v>4</v>
      </c>
      <c r="G31" s="1" t="s">
        <v>103</v>
      </c>
      <c r="H31" s="2" t="s">
        <v>1</v>
      </c>
      <c r="I31" s="2" t="s">
        <v>2</v>
      </c>
      <c r="J31" s="2" t="s">
        <v>3</v>
      </c>
      <c r="K31" s="2" t="s">
        <v>4</v>
      </c>
      <c r="M31" s="1" t="s">
        <v>104</v>
      </c>
      <c r="N31" s="2" t="s">
        <v>1</v>
      </c>
      <c r="O31" s="2" t="s">
        <v>2</v>
      </c>
      <c r="P31" s="2" t="s">
        <v>3</v>
      </c>
      <c r="Q31" s="2" t="s">
        <v>4</v>
      </c>
      <c r="S31" s="1" t="s">
        <v>105</v>
      </c>
      <c r="T31" s="2" t="s">
        <v>1</v>
      </c>
      <c r="U31" s="2" t="s">
        <v>2</v>
      </c>
      <c r="V31" s="2" t="s">
        <v>3</v>
      </c>
      <c r="W31" s="2" t="s">
        <v>4</v>
      </c>
      <c r="Y31" s="1" t="s">
        <v>106</v>
      </c>
      <c r="Z31" s="2" t="s">
        <v>1</v>
      </c>
      <c r="AA31" s="2" t="s">
        <v>2</v>
      </c>
      <c r="AB31" s="2" t="s">
        <v>3</v>
      </c>
      <c r="AC31" s="2" t="s">
        <v>4</v>
      </c>
      <c r="AE31" s="1" t="s">
        <v>107</v>
      </c>
      <c r="AF31" s="2" t="s">
        <v>1</v>
      </c>
      <c r="AG31" s="2" t="s">
        <v>2</v>
      </c>
      <c r="AH31" s="2" t="s">
        <v>3</v>
      </c>
      <c r="AI31" s="2" t="s">
        <v>4</v>
      </c>
    </row>
    <row r="32" spans="1:35">
      <c r="A32" s="4" t="s">
        <v>19</v>
      </c>
      <c r="B32" s="5">
        <v>0</v>
      </c>
      <c r="G32" s="4" t="s">
        <v>19</v>
      </c>
      <c r="H32" s="5">
        <v>0</v>
      </c>
      <c r="M32" s="4" t="s">
        <v>19</v>
      </c>
      <c r="N32" s="5">
        <v>0</v>
      </c>
      <c r="S32" s="4" t="s">
        <v>19</v>
      </c>
      <c r="T32" s="5">
        <v>0</v>
      </c>
      <c r="Y32" s="4" t="s">
        <v>19</v>
      </c>
      <c r="Z32" s="5">
        <v>0</v>
      </c>
      <c r="AE32" s="4" t="s">
        <v>19</v>
      </c>
      <c r="AF32" s="5">
        <v>0</v>
      </c>
    </row>
    <row r="33" spans="1:35">
      <c r="A33" s="4" t="s">
        <v>20</v>
      </c>
      <c r="B33" s="5">
        <v>0</v>
      </c>
      <c r="G33" s="4" t="s">
        <v>20</v>
      </c>
      <c r="H33" s="5">
        <v>0</v>
      </c>
      <c r="M33" s="4" t="s">
        <v>20</v>
      </c>
      <c r="N33" s="5">
        <v>0</v>
      </c>
      <c r="S33" s="4" t="s">
        <v>20</v>
      </c>
      <c r="T33" s="5">
        <v>0</v>
      </c>
      <c r="Y33" s="4" t="s">
        <v>20</v>
      </c>
      <c r="Z33" s="5">
        <v>0</v>
      </c>
      <c r="AE33" s="4" t="s">
        <v>20</v>
      </c>
      <c r="AF33" s="5">
        <v>0</v>
      </c>
    </row>
    <row r="34" spans="1:35">
      <c r="A34" s="4" t="s">
        <v>21</v>
      </c>
      <c r="B34" s="5">
        <v>0</v>
      </c>
      <c r="G34" s="4" t="s">
        <v>21</v>
      </c>
      <c r="H34" s="5">
        <v>0</v>
      </c>
      <c r="M34" s="4" t="s">
        <v>21</v>
      </c>
      <c r="N34" s="5">
        <v>0</v>
      </c>
      <c r="S34" s="4" t="s">
        <v>21</v>
      </c>
      <c r="T34" s="5">
        <v>0</v>
      </c>
      <c r="Y34" s="4" t="s">
        <v>21</v>
      </c>
      <c r="Z34" s="5">
        <v>0</v>
      </c>
      <c r="AE34" s="4" t="s">
        <v>21</v>
      </c>
      <c r="AF34" s="5">
        <v>0</v>
      </c>
    </row>
    <row r="35" spans="1:35">
      <c r="A35" s="4" t="s">
        <v>22</v>
      </c>
      <c r="G35" s="4" t="s">
        <v>22</v>
      </c>
      <c r="M35" s="4" t="s">
        <v>22</v>
      </c>
      <c r="S35" s="4" t="s">
        <v>22</v>
      </c>
      <c r="Y35" s="4" t="s">
        <v>22</v>
      </c>
      <c r="AE35" s="4" t="s">
        <v>22</v>
      </c>
    </row>
    <row r="36" spans="1:35">
      <c r="A36" s="9" t="s">
        <v>81</v>
      </c>
      <c r="B36" s="10">
        <f>AVERAGE(B32:B35)</f>
        <v>0</v>
      </c>
      <c r="C36" s="22" t="e">
        <f>AVERAGE(C32:C35)</f>
        <v>#DIV/0!</v>
      </c>
      <c r="D36" s="22" t="e">
        <f>AVERAGE(D32:D35)</f>
        <v>#DIV/0!</v>
      </c>
      <c r="E36" s="22" t="e">
        <f>AVERAGE(E32:E35)</f>
        <v>#DIV/0!</v>
      </c>
      <c r="G36" s="9" t="s">
        <v>81</v>
      </c>
      <c r="H36" s="10">
        <f>AVERAGE(H32:H35)</f>
        <v>0</v>
      </c>
      <c r="I36" s="22" t="e">
        <f>AVERAGE(I32:I35)</f>
        <v>#DIV/0!</v>
      </c>
      <c r="J36" s="22" t="e">
        <f>AVERAGE(J32:J35)</f>
        <v>#DIV/0!</v>
      </c>
      <c r="K36" s="22" t="e">
        <f>AVERAGE(K32:K35)</f>
        <v>#DIV/0!</v>
      </c>
      <c r="M36" s="9" t="s">
        <v>81</v>
      </c>
      <c r="N36" s="10">
        <f>AVERAGE(N32:N35)</f>
        <v>0</v>
      </c>
      <c r="O36" s="22" t="e">
        <f>AVERAGE(O32:O35)</f>
        <v>#DIV/0!</v>
      </c>
      <c r="P36" s="22" t="e">
        <f>AVERAGE(P32:P35)</f>
        <v>#DIV/0!</v>
      </c>
      <c r="Q36" s="22" t="e">
        <f>AVERAGE(Q32:Q35)</f>
        <v>#DIV/0!</v>
      </c>
      <c r="S36" s="9" t="s">
        <v>81</v>
      </c>
      <c r="T36" s="10">
        <f>AVERAGE(T32:T35)</f>
        <v>0</v>
      </c>
      <c r="U36" s="22" t="e">
        <f>AVERAGE(U32:U35)</f>
        <v>#DIV/0!</v>
      </c>
      <c r="V36" s="22" t="e">
        <f>AVERAGE(V32:V35)</f>
        <v>#DIV/0!</v>
      </c>
      <c r="W36" s="22" t="e">
        <f>AVERAGE(W32:W35)</f>
        <v>#DIV/0!</v>
      </c>
      <c r="Y36" s="9" t="s">
        <v>81</v>
      </c>
      <c r="Z36" s="10">
        <f>AVERAGE(Z32:Z35)</f>
        <v>0</v>
      </c>
      <c r="AA36" s="22" t="e">
        <f>AVERAGE(AA32:AA35)</f>
        <v>#DIV/0!</v>
      </c>
      <c r="AB36" s="22" t="e">
        <f>AVERAGE(AB32:AB35)</f>
        <v>#DIV/0!</v>
      </c>
      <c r="AC36" s="22" t="e">
        <f>AVERAGE(AC32:AC35)</f>
        <v>#DIV/0!</v>
      </c>
      <c r="AE36" s="9" t="s">
        <v>81</v>
      </c>
      <c r="AF36" s="10">
        <f>AVERAGE(AF32:AF35)</f>
        <v>0</v>
      </c>
      <c r="AG36" s="22" t="e">
        <f>AVERAGE(AG32:AG35)</f>
        <v>#DIV/0!</v>
      </c>
      <c r="AH36" s="22" t="e">
        <f>AVERAGE(AH32:AH35)</f>
        <v>#DIV/0!</v>
      </c>
      <c r="AI36" s="22" t="e">
        <f>AVERAGE(AI32:AI35)</f>
        <v>#DIV/0!</v>
      </c>
    </row>
    <row r="37" spans="1:35">
      <c r="A37" s="4" t="s">
        <v>159</v>
      </c>
      <c r="B37" s="12">
        <f>MIN(B32:B35)</f>
        <v>0</v>
      </c>
      <c r="C37" s="201">
        <f>MIN(C32:C35)</f>
        <v>0</v>
      </c>
      <c r="D37" s="201">
        <f>MIN(D32:D35)</f>
        <v>0</v>
      </c>
      <c r="E37" s="201">
        <f>MIN(E32:E35)</f>
        <v>0</v>
      </c>
      <c r="G37" s="4" t="s">
        <v>159</v>
      </c>
      <c r="H37" s="12">
        <f>MIN(H32:H35)</f>
        <v>0</v>
      </c>
      <c r="I37" s="201">
        <f>MIN(I32:I35)</f>
        <v>0</v>
      </c>
      <c r="J37" s="201">
        <f>MIN(J32:J35)</f>
        <v>0</v>
      </c>
      <c r="K37" s="201">
        <f>MIN(K32:K35)</f>
        <v>0</v>
      </c>
      <c r="M37" s="4" t="s">
        <v>159</v>
      </c>
      <c r="N37" s="12">
        <f>MIN(N32:N35)</f>
        <v>0</v>
      </c>
      <c r="O37" s="201">
        <f>MIN(O32:O35)</f>
        <v>0</v>
      </c>
      <c r="P37" s="201">
        <f>MIN(P32:P35)</f>
        <v>0</v>
      </c>
      <c r="Q37" s="201">
        <f>MIN(Q32:Q35)</f>
        <v>0</v>
      </c>
      <c r="S37" s="4" t="s">
        <v>159</v>
      </c>
      <c r="T37" s="12">
        <f>MIN(T32:T35)</f>
        <v>0</v>
      </c>
      <c r="U37" s="201">
        <f>MIN(U32:U35)</f>
        <v>0</v>
      </c>
      <c r="V37" s="201">
        <f>MIN(V32:V35)</f>
        <v>0</v>
      </c>
      <c r="W37" s="201">
        <f>MIN(W32:W35)</f>
        <v>0</v>
      </c>
      <c r="Y37" s="4" t="s">
        <v>159</v>
      </c>
      <c r="Z37" s="12">
        <f>MIN(Z32:Z35)</f>
        <v>0</v>
      </c>
      <c r="AA37" s="201">
        <f>MIN(AA32:AA35)</f>
        <v>0</v>
      </c>
      <c r="AB37" s="201">
        <f>MIN(AB32:AB35)</f>
        <v>0</v>
      </c>
      <c r="AC37" s="201">
        <f>MIN(AC32:AC35)</f>
        <v>0</v>
      </c>
      <c r="AE37" s="4" t="s">
        <v>159</v>
      </c>
      <c r="AF37" s="12">
        <f>MIN(AF32:AF35)</f>
        <v>0</v>
      </c>
      <c r="AG37" s="201">
        <f>MIN(AG32:AG35)</f>
        <v>0</v>
      </c>
      <c r="AH37" s="201">
        <f>MIN(AH32:AH35)</f>
        <v>0</v>
      </c>
      <c r="AI37" s="201">
        <f>MIN(AI32:AI35)</f>
        <v>0</v>
      </c>
    </row>
    <row r="38" spans="1:35">
      <c r="A38" s="4" t="s">
        <v>83</v>
      </c>
      <c r="B38" s="12">
        <f>MAX(B32:B35)</f>
        <v>0</v>
      </c>
      <c r="C38" s="201">
        <f>MAX(C32:C35)</f>
        <v>0</v>
      </c>
      <c r="D38" s="201">
        <f>MAX(D32:D35)</f>
        <v>0</v>
      </c>
      <c r="E38" s="201">
        <f>MAX(E32:E35)</f>
        <v>0</v>
      </c>
      <c r="G38" s="4" t="s">
        <v>83</v>
      </c>
      <c r="H38" s="12">
        <f>MAX(H32:H35)</f>
        <v>0</v>
      </c>
      <c r="I38" s="201">
        <f>MAX(I32:I35)</f>
        <v>0</v>
      </c>
      <c r="J38" s="201">
        <f>MAX(J32:J35)</f>
        <v>0</v>
      </c>
      <c r="K38" s="201">
        <f>MAX(K32:K35)</f>
        <v>0</v>
      </c>
      <c r="M38" s="4" t="s">
        <v>83</v>
      </c>
      <c r="N38" s="12">
        <f>MAX(N32:N35)</f>
        <v>0</v>
      </c>
      <c r="O38" s="201">
        <f>MAX(O32:O35)</f>
        <v>0</v>
      </c>
      <c r="P38" s="201">
        <f>MAX(P32:P35)</f>
        <v>0</v>
      </c>
      <c r="Q38" s="201">
        <f>MAX(Q32:Q35)</f>
        <v>0</v>
      </c>
      <c r="S38" s="4" t="s">
        <v>83</v>
      </c>
      <c r="T38" s="12">
        <f>MAX(T32:T35)</f>
        <v>0</v>
      </c>
      <c r="U38" s="201">
        <f>MAX(U32:U35)</f>
        <v>0</v>
      </c>
      <c r="V38" s="201">
        <f>MAX(V32:V35)</f>
        <v>0</v>
      </c>
      <c r="W38" s="201">
        <f>MAX(W32:W35)</f>
        <v>0</v>
      </c>
      <c r="Y38" s="4" t="s">
        <v>83</v>
      </c>
      <c r="Z38" s="12">
        <f>MAX(Z32:Z35)</f>
        <v>0</v>
      </c>
      <c r="AA38" s="201">
        <f>MAX(AA32:AA35)</f>
        <v>0</v>
      </c>
      <c r="AB38" s="201">
        <f>MAX(AB32:AB35)</f>
        <v>0</v>
      </c>
      <c r="AC38" s="201">
        <f>MAX(AC32:AC35)</f>
        <v>0</v>
      </c>
      <c r="AE38" s="4" t="s">
        <v>83</v>
      </c>
      <c r="AF38" s="12">
        <f>MAX(AF32:AF35)</f>
        <v>0</v>
      </c>
      <c r="AG38" s="201">
        <f>MAX(AG32:AG35)</f>
        <v>0</v>
      </c>
      <c r="AH38" s="201">
        <f>MAX(AH32:AH35)</f>
        <v>0</v>
      </c>
      <c r="AI38" s="201">
        <f>MAX(AI32:AI35)</f>
        <v>0</v>
      </c>
    </row>
    <row r="40" spans="1:35">
      <c r="A40" s="1" t="s">
        <v>108</v>
      </c>
      <c r="B40" s="2" t="s">
        <v>1</v>
      </c>
      <c r="C40" s="2" t="s">
        <v>2</v>
      </c>
      <c r="D40" s="2" t="s">
        <v>3</v>
      </c>
      <c r="E40" s="2" t="s">
        <v>4</v>
      </c>
      <c r="G40" s="1" t="s">
        <v>109</v>
      </c>
      <c r="H40" s="2" t="s">
        <v>1</v>
      </c>
      <c r="I40" s="2" t="s">
        <v>2</v>
      </c>
      <c r="J40" s="2" t="s">
        <v>3</v>
      </c>
      <c r="K40" s="2" t="s">
        <v>4</v>
      </c>
      <c r="M40" s="1" t="s">
        <v>110</v>
      </c>
      <c r="N40" s="2" t="s">
        <v>1</v>
      </c>
      <c r="O40" s="2" t="s">
        <v>2</v>
      </c>
      <c r="P40" s="2" t="s">
        <v>3</v>
      </c>
      <c r="Q40" s="2" t="s">
        <v>4</v>
      </c>
      <c r="S40" s="1" t="s">
        <v>111</v>
      </c>
      <c r="T40" s="2" t="s">
        <v>1</v>
      </c>
      <c r="U40" s="2" t="s">
        <v>2</v>
      </c>
      <c r="V40" s="2" t="s">
        <v>3</v>
      </c>
      <c r="W40" s="2" t="s">
        <v>4</v>
      </c>
      <c r="Y40" s="1" t="s">
        <v>112</v>
      </c>
      <c r="Z40" s="2" t="s">
        <v>1</v>
      </c>
      <c r="AA40" s="2" t="s">
        <v>2</v>
      </c>
      <c r="AB40" s="2" t="s">
        <v>3</v>
      </c>
      <c r="AC40" s="2" t="s">
        <v>4</v>
      </c>
      <c r="AE40" s="1" t="s">
        <v>113</v>
      </c>
      <c r="AF40" s="2" t="s">
        <v>1</v>
      </c>
      <c r="AG40" s="2" t="s">
        <v>2</v>
      </c>
      <c r="AH40" s="2" t="s">
        <v>3</v>
      </c>
      <c r="AI40" s="2" t="s">
        <v>4</v>
      </c>
    </row>
    <row r="41" spans="1:35">
      <c r="A41" s="4" t="s">
        <v>19</v>
      </c>
      <c r="B41" s="5">
        <v>0</v>
      </c>
      <c r="G41" s="4" t="s">
        <v>19</v>
      </c>
      <c r="H41" s="5">
        <v>0</v>
      </c>
      <c r="M41" s="4" t="s">
        <v>19</v>
      </c>
      <c r="N41" s="5">
        <v>0</v>
      </c>
      <c r="S41" s="4" t="s">
        <v>19</v>
      </c>
      <c r="T41" s="3">
        <v>0</v>
      </c>
      <c r="Y41" s="4" t="s">
        <v>19</v>
      </c>
      <c r="Z41" s="3">
        <v>0.01</v>
      </c>
      <c r="AE41" s="4" t="s">
        <v>19</v>
      </c>
      <c r="AF41" s="3">
        <v>0.01</v>
      </c>
    </row>
    <row r="42" spans="1:35">
      <c r="A42" s="4" t="s">
        <v>20</v>
      </c>
      <c r="B42" s="5">
        <v>0</v>
      </c>
      <c r="G42" s="4" t="s">
        <v>20</v>
      </c>
      <c r="H42" s="5">
        <v>0</v>
      </c>
      <c r="M42" s="4" t="s">
        <v>20</v>
      </c>
      <c r="N42" s="5">
        <v>0</v>
      </c>
      <c r="S42" s="4" t="s">
        <v>20</v>
      </c>
      <c r="T42" s="3">
        <v>0</v>
      </c>
      <c r="Y42" s="4" t="s">
        <v>20</v>
      </c>
      <c r="Z42" s="3">
        <v>0.01</v>
      </c>
      <c r="AE42" s="4" t="s">
        <v>20</v>
      </c>
      <c r="AF42" s="3">
        <v>0.01</v>
      </c>
    </row>
    <row r="43" spans="1:35">
      <c r="A43" s="4" t="s">
        <v>21</v>
      </c>
      <c r="B43" s="5">
        <v>0</v>
      </c>
      <c r="G43" s="4" t="s">
        <v>21</v>
      </c>
      <c r="H43" s="5">
        <v>0</v>
      </c>
      <c r="M43" s="4" t="s">
        <v>21</v>
      </c>
      <c r="N43" s="5">
        <v>0</v>
      </c>
      <c r="S43" s="4" t="s">
        <v>21</v>
      </c>
      <c r="T43" s="3">
        <v>0</v>
      </c>
      <c r="Y43" s="4" t="s">
        <v>21</v>
      </c>
      <c r="Z43" s="3">
        <v>0.01</v>
      </c>
      <c r="AE43" s="4" t="s">
        <v>21</v>
      </c>
      <c r="AF43" s="3">
        <v>0.01</v>
      </c>
    </row>
    <row r="44" spans="1:35">
      <c r="A44" s="4" t="s">
        <v>22</v>
      </c>
      <c r="G44" s="4" t="s">
        <v>22</v>
      </c>
      <c r="M44" s="4" t="s">
        <v>22</v>
      </c>
      <c r="S44" s="4" t="s">
        <v>22</v>
      </c>
      <c r="Y44" s="4" t="s">
        <v>22</v>
      </c>
      <c r="AE44" s="4" t="s">
        <v>22</v>
      </c>
    </row>
    <row r="45" spans="1:35">
      <c r="A45" s="9" t="s">
        <v>81</v>
      </c>
      <c r="B45" s="10">
        <f>AVERAGE(B41:B44)</f>
        <v>0</v>
      </c>
      <c r="C45" s="22" t="e">
        <f>AVERAGE(C41:C44)</f>
        <v>#DIV/0!</v>
      </c>
      <c r="D45" s="22" t="e">
        <f>AVERAGE(D41:D44)</f>
        <v>#DIV/0!</v>
      </c>
      <c r="E45" s="22" t="e">
        <f>AVERAGE(E41:E44)</f>
        <v>#DIV/0!</v>
      </c>
      <c r="G45" s="9" t="s">
        <v>81</v>
      </c>
      <c r="H45" s="10">
        <f>AVERAGE(H41:H44)</f>
        <v>0</v>
      </c>
      <c r="I45" s="22" t="e">
        <f>AVERAGE(I41:I44)</f>
        <v>#DIV/0!</v>
      </c>
      <c r="J45" s="22" t="e">
        <f>AVERAGE(J41:J44)</f>
        <v>#DIV/0!</v>
      </c>
      <c r="K45" s="22" t="e">
        <f>AVERAGE(K41:K44)</f>
        <v>#DIV/0!</v>
      </c>
      <c r="M45" s="9" t="s">
        <v>81</v>
      </c>
      <c r="N45" s="10">
        <f>AVERAGE(N41:N44)</f>
        <v>0</v>
      </c>
      <c r="O45" s="22" t="e">
        <f>AVERAGE(O41:O44)</f>
        <v>#DIV/0!</v>
      </c>
      <c r="P45" s="22" t="e">
        <f>AVERAGE(P41:P44)</f>
        <v>#DIV/0!</v>
      </c>
      <c r="Q45" s="22" t="e">
        <f>AVERAGE(Q41:Q44)</f>
        <v>#DIV/0!</v>
      </c>
      <c r="S45" s="9" t="s">
        <v>81</v>
      </c>
      <c r="T45" s="22">
        <f>AVERAGE(T41:T44)</f>
        <v>0</v>
      </c>
      <c r="U45" s="22" t="e">
        <f>AVERAGE(U41:U44)</f>
        <v>#DIV/0!</v>
      </c>
      <c r="V45" s="22" t="e">
        <f>AVERAGE(V41:V44)</f>
        <v>#DIV/0!</v>
      </c>
      <c r="W45" s="22" t="e">
        <f>AVERAGE(W41:W44)</f>
        <v>#DIV/0!</v>
      </c>
      <c r="Y45" s="9" t="s">
        <v>81</v>
      </c>
      <c r="Z45" s="22">
        <f>AVERAGE(Z41:Z44)</f>
        <v>0.01</v>
      </c>
      <c r="AA45" s="22" t="e">
        <f>AVERAGE(AA41:AA44)</f>
        <v>#DIV/0!</v>
      </c>
      <c r="AB45" s="22" t="e">
        <f>AVERAGE(AB41:AB44)</f>
        <v>#DIV/0!</v>
      </c>
      <c r="AC45" s="22" t="e">
        <f>AVERAGE(AC41:AC44)</f>
        <v>#DIV/0!</v>
      </c>
      <c r="AE45" s="9" t="s">
        <v>81</v>
      </c>
      <c r="AF45" s="22">
        <f>AVERAGE(AF41:AF44)</f>
        <v>0.01</v>
      </c>
      <c r="AG45" s="22" t="e">
        <f>AVERAGE(AG41:AG44)</f>
        <v>#DIV/0!</v>
      </c>
      <c r="AH45" s="22" t="e">
        <f>AVERAGE(AH41:AH44)</f>
        <v>#DIV/0!</v>
      </c>
      <c r="AI45" s="22" t="e">
        <f>AVERAGE(AI41:AI44)</f>
        <v>#DIV/0!</v>
      </c>
    </row>
    <row r="46" spans="1:35">
      <c r="A46" s="4" t="s">
        <v>159</v>
      </c>
      <c r="B46" s="12">
        <f>MIN(B41:B44)</f>
        <v>0</v>
      </c>
      <c r="C46" s="201">
        <f>MIN(C41:C44)</f>
        <v>0</v>
      </c>
      <c r="D46" s="201">
        <f>MIN(D41:D44)</f>
        <v>0</v>
      </c>
      <c r="E46" s="201">
        <f>MIN(E41:E44)</f>
        <v>0</v>
      </c>
      <c r="G46" s="4" t="s">
        <v>159</v>
      </c>
      <c r="H46" s="12">
        <f>MIN(H41:H44)</f>
        <v>0</v>
      </c>
      <c r="I46" s="201">
        <f>MIN(I41:I44)</f>
        <v>0</v>
      </c>
      <c r="J46" s="201">
        <f>MIN(J41:J44)</f>
        <v>0</v>
      </c>
      <c r="K46" s="201">
        <f>MIN(K41:K44)</f>
        <v>0</v>
      </c>
      <c r="M46" s="4" t="s">
        <v>159</v>
      </c>
      <c r="N46" s="12">
        <f>MIN(N41:N44)</f>
        <v>0</v>
      </c>
      <c r="O46" s="201">
        <f>MIN(O41:O44)</f>
        <v>0</v>
      </c>
      <c r="P46" s="201">
        <f>MIN(P41:P44)</f>
        <v>0</v>
      </c>
      <c r="Q46" s="201">
        <f>MIN(Q41:Q44)</f>
        <v>0</v>
      </c>
      <c r="S46" s="4" t="s">
        <v>159</v>
      </c>
      <c r="T46" s="201">
        <f>MIN(T41:T44)</f>
        <v>0</v>
      </c>
      <c r="U46" s="201">
        <f>MIN(U41:U44)</f>
        <v>0</v>
      </c>
      <c r="V46" s="201">
        <f>MIN(V41:V44)</f>
        <v>0</v>
      </c>
      <c r="W46" s="201">
        <f>MIN(W41:W44)</f>
        <v>0</v>
      </c>
      <c r="Y46" s="4" t="s">
        <v>159</v>
      </c>
      <c r="Z46" s="201">
        <f>MIN(Z41:Z44)</f>
        <v>0.01</v>
      </c>
      <c r="AA46" s="201">
        <f>MIN(AA41:AA44)</f>
        <v>0</v>
      </c>
      <c r="AB46" s="201">
        <f>MIN(AB41:AB44)</f>
        <v>0</v>
      </c>
      <c r="AC46" s="201">
        <f>MIN(AC41:AC44)</f>
        <v>0</v>
      </c>
      <c r="AE46" s="4" t="s">
        <v>159</v>
      </c>
      <c r="AF46" s="201">
        <f>MIN(AF41:AF44)</f>
        <v>0.01</v>
      </c>
      <c r="AG46" s="201">
        <f>MIN(AG41:AG44)</f>
        <v>0</v>
      </c>
      <c r="AH46" s="201">
        <f>MIN(AH41:AH44)</f>
        <v>0</v>
      </c>
      <c r="AI46" s="201">
        <f>MIN(AI41:AI44)</f>
        <v>0</v>
      </c>
    </row>
    <row r="47" spans="1:35">
      <c r="A47" s="4" t="s">
        <v>83</v>
      </c>
      <c r="B47" s="12">
        <f>MAX(B41:B44)</f>
        <v>0</v>
      </c>
      <c r="C47" s="201">
        <f>MAX(C41:C44)</f>
        <v>0</v>
      </c>
      <c r="D47" s="201">
        <f>MAX(D41:D44)</f>
        <v>0</v>
      </c>
      <c r="E47" s="201">
        <f>MAX(E41:E44)</f>
        <v>0</v>
      </c>
      <c r="G47" s="4" t="s">
        <v>83</v>
      </c>
      <c r="H47" s="12">
        <f>MAX(H41:H44)</f>
        <v>0</v>
      </c>
      <c r="I47" s="201">
        <f>MAX(I41:I44)</f>
        <v>0</v>
      </c>
      <c r="J47" s="201">
        <f>MAX(J41:J44)</f>
        <v>0</v>
      </c>
      <c r="K47" s="201">
        <f>MAX(K41:K44)</f>
        <v>0</v>
      </c>
      <c r="M47" s="4" t="s">
        <v>83</v>
      </c>
      <c r="N47" s="12">
        <f>MAX(N41:N44)</f>
        <v>0</v>
      </c>
      <c r="O47" s="201">
        <f>MAX(O41:O44)</f>
        <v>0</v>
      </c>
      <c r="P47" s="201">
        <f>MAX(P41:P44)</f>
        <v>0</v>
      </c>
      <c r="Q47" s="201">
        <f>MAX(Q41:Q44)</f>
        <v>0</v>
      </c>
      <c r="S47" s="4" t="s">
        <v>83</v>
      </c>
      <c r="T47" s="201">
        <f>MAX(T41:T44)</f>
        <v>0</v>
      </c>
      <c r="U47" s="201">
        <f>MAX(U41:U44)</f>
        <v>0</v>
      </c>
      <c r="V47" s="201">
        <f>MAX(V41:V44)</f>
        <v>0</v>
      </c>
      <c r="W47" s="201">
        <f>MAX(W41:W44)</f>
        <v>0</v>
      </c>
      <c r="Y47" s="4" t="s">
        <v>83</v>
      </c>
      <c r="Z47" s="201">
        <f>MAX(Z41:Z44)</f>
        <v>0.01</v>
      </c>
      <c r="AA47" s="201">
        <f>MAX(AA41:AA44)</f>
        <v>0</v>
      </c>
      <c r="AB47" s="201">
        <f>MAX(AB41:AB44)</f>
        <v>0</v>
      </c>
      <c r="AC47" s="201">
        <f>MAX(AC41:AC44)</f>
        <v>0</v>
      </c>
      <c r="AE47" s="4" t="s">
        <v>83</v>
      </c>
      <c r="AF47" s="201">
        <f>MAX(AF41:AF44)</f>
        <v>0.01</v>
      </c>
      <c r="AG47" s="201">
        <f>MAX(AG41:AG44)</f>
        <v>0</v>
      </c>
      <c r="AH47" s="201">
        <f>MAX(AH41:AH44)</f>
        <v>0</v>
      </c>
      <c r="AI47" s="201">
        <f>MAX(AI41:AI44)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I64"/>
  <sheetViews>
    <sheetView workbookViewId="0"/>
  </sheetViews>
  <sheetFormatPr defaultColWidth="14.42578125" defaultRowHeight="15.75" customHeight="1"/>
  <sheetData>
    <row r="1" spans="1:9">
      <c r="A1" s="240"/>
      <c r="B1" s="119">
        <v>0.42708333333333331</v>
      </c>
      <c r="C1" s="140" t="s">
        <v>224</v>
      </c>
      <c r="D1" s="121" t="s">
        <v>225</v>
      </c>
      <c r="E1" s="310" t="s">
        <v>237</v>
      </c>
      <c r="F1" s="311"/>
      <c r="G1" s="311"/>
      <c r="H1" s="311"/>
      <c r="I1" s="311"/>
    </row>
    <row r="22" spans="1:9">
      <c r="A22" s="28"/>
      <c r="B22" s="119">
        <v>0.43888888888888888</v>
      </c>
      <c r="C22" s="140" t="s">
        <v>224</v>
      </c>
      <c r="D22" s="125" t="s">
        <v>238</v>
      </c>
      <c r="E22" s="310" t="s">
        <v>239</v>
      </c>
      <c r="F22" s="311"/>
      <c r="G22" s="311"/>
      <c r="H22" s="311"/>
      <c r="I22" s="311"/>
    </row>
    <row r="43" spans="1:9">
      <c r="A43" s="28"/>
      <c r="B43" s="119">
        <v>0.45069444444444445</v>
      </c>
      <c r="C43" s="245" t="s">
        <v>240</v>
      </c>
      <c r="D43" s="125" t="s">
        <v>241</v>
      </c>
      <c r="E43" s="310" t="s">
        <v>242</v>
      </c>
      <c r="F43" s="311"/>
      <c r="G43" s="311"/>
      <c r="H43" s="311"/>
      <c r="I43" s="311"/>
    </row>
    <row r="64" spans="1:9">
      <c r="A64" s="28"/>
      <c r="B64" s="119">
        <v>0.49652777777777779</v>
      </c>
      <c r="C64" s="140" t="s">
        <v>233</v>
      </c>
      <c r="D64" s="121" t="s">
        <v>234</v>
      </c>
      <c r="E64" s="310" t="s">
        <v>235</v>
      </c>
      <c r="F64" s="311"/>
      <c r="G64" s="311"/>
      <c r="H64" s="311"/>
      <c r="I64" s="311"/>
    </row>
  </sheetData>
  <mergeCells count="4">
    <mergeCell ref="E1:I1"/>
    <mergeCell ref="E22:I22"/>
    <mergeCell ref="E43:I43"/>
    <mergeCell ref="E64:I64"/>
  </mergeCells>
  <hyperlinks>
    <hyperlink ref="B1" r:id="rId1" location="RAH/202006171015/202006171015" display="https://mesonet.agron.iastate.edu/lsr/ - RAH/202006171015/202006171015" xr:uid="{00000000-0004-0000-0D00-000000000000}"/>
    <hyperlink ref="D1" r:id="rId2" location="RAH/202006171015/202006171015" xr:uid="{00000000-0004-0000-0D00-000001000000}"/>
    <hyperlink ref="B22" r:id="rId3" location="RAH/202006171032/202006171032" display="https://mesonet.agron.iastate.edu/lsr/ - RAH/202006171032/202006171032" xr:uid="{00000000-0004-0000-0D00-000002000000}"/>
    <hyperlink ref="D22" r:id="rId4" location="RAH/202006171032/202006171032" xr:uid="{00000000-0004-0000-0D00-000003000000}"/>
    <hyperlink ref="B43" r:id="rId5" location="RAH/202006171049/202006171049" display="https://mesonet.agron.iastate.edu/lsr/ - RAH/202006171049/202006171049" xr:uid="{00000000-0004-0000-0D00-000004000000}"/>
    <hyperlink ref="D43" r:id="rId6" location="RAH/202006171049/202006171049" xr:uid="{00000000-0004-0000-0D00-000005000000}"/>
    <hyperlink ref="B64" r:id="rId7" location="RAH/202006171155/202006171155" display="https://mesonet.agron.iastate.edu/lsr/ - RAH/202006171155/202006171155" xr:uid="{00000000-0004-0000-0D00-000006000000}"/>
    <hyperlink ref="D64" r:id="rId8" location="RAH/202006171155/202006171155" xr:uid="{00000000-0004-0000-0D00-000007000000}"/>
  </hyperlinks>
  <pageMargins left="0.7" right="0.7" top="0.75" bottom="0.75" header="0.3" footer="0.3"/>
  <drawing r:id="rId9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AM57"/>
  <sheetViews>
    <sheetView workbookViewId="0"/>
  </sheetViews>
  <sheetFormatPr defaultColWidth="14.42578125" defaultRowHeight="15.75" customHeight="1"/>
  <cols>
    <col min="3" max="3" width="15.7109375" customWidth="1"/>
    <col min="34" max="35" width="15" customWidth="1"/>
    <col min="36" max="36" width="15.140625" customWidth="1"/>
    <col min="38" max="38" width="16.5703125" customWidth="1"/>
  </cols>
  <sheetData>
    <row r="1" spans="1:39">
      <c r="A1" s="24" t="s">
        <v>222</v>
      </c>
      <c r="B1" s="246">
        <v>44046</v>
      </c>
    </row>
    <row r="2" spans="1:39">
      <c r="B2" s="3" t="s">
        <v>115</v>
      </c>
      <c r="C2" s="27" t="s">
        <v>116</v>
      </c>
      <c r="D2" s="27" t="s">
        <v>161</v>
      </c>
      <c r="E2" s="3" t="s">
        <v>117</v>
      </c>
    </row>
    <row r="3" spans="1:39">
      <c r="A3" s="28"/>
      <c r="B3" s="119">
        <v>0.26874999999999999</v>
      </c>
      <c r="C3" s="140" t="s">
        <v>243</v>
      </c>
      <c r="D3" s="121" t="s">
        <v>244</v>
      </c>
      <c r="E3" s="318" t="s">
        <v>245</v>
      </c>
      <c r="F3" s="311"/>
      <c r="G3" s="311"/>
      <c r="H3" s="311"/>
      <c r="I3" s="311"/>
    </row>
    <row r="4" spans="1:39">
      <c r="A4" s="32"/>
      <c r="B4" s="33"/>
      <c r="C4" s="142" t="s">
        <v>122</v>
      </c>
      <c r="D4" s="143" t="s">
        <v>123</v>
      </c>
      <c r="E4" s="144" t="s">
        <v>124</v>
      </c>
      <c r="F4" s="144" t="s">
        <v>125</v>
      </c>
      <c r="G4" s="144" t="s">
        <v>124</v>
      </c>
      <c r="H4" s="144" t="s">
        <v>126</v>
      </c>
      <c r="I4" s="145" t="s">
        <v>124</v>
      </c>
      <c r="J4" s="144" t="s">
        <v>127</v>
      </c>
      <c r="K4" s="144" t="s">
        <v>124</v>
      </c>
      <c r="L4" s="146" t="s">
        <v>128</v>
      </c>
      <c r="M4" s="144" t="s">
        <v>124</v>
      </c>
      <c r="N4" s="144" t="s">
        <v>129</v>
      </c>
      <c r="O4" s="147" t="s">
        <v>124</v>
      </c>
      <c r="P4" s="148" t="s">
        <v>130</v>
      </c>
      <c r="Q4" s="149" t="s">
        <v>124</v>
      </c>
      <c r="R4" s="149" t="s">
        <v>131</v>
      </c>
      <c r="S4" s="149" t="s">
        <v>124</v>
      </c>
      <c r="T4" s="148" t="s">
        <v>132</v>
      </c>
      <c r="U4" s="147" t="s">
        <v>124</v>
      </c>
      <c r="V4" s="150" t="s">
        <v>133</v>
      </c>
      <c r="W4" s="150" t="s">
        <v>124</v>
      </c>
      <c r="X4" s="151" t="s">
        <v>134</v>
      </c>
      <c r="Y4" s="150" t="s">
        <v>124</v>
      </c>
      <c r="Z4" s="151" t="s">
        <v>135</v>
      </c>
      <c r="AA4" s="152" t="s">
        <v>124</v>
      </c>
      <c r="AB4" s="151" t="s">
        <v>136</v>
      </c>
      <c r="AC4" s="150" t="s">
        <v>124</v>
      </c>
      <c r="AD4" s="151" t="s">
        <v>137</v>
      </c>
      <c r="AE4" s="150" t="s">
        <v>124</v>
      </c>
      <c r="AF4" s="151" t="s">
        <v>138</v>
      </c>
      <c r="AG4" s="152" t="s">
        <v>124</v>
      </c>
      <c r="AH4" s="153" t="s">
        <v>139</v>
      </c>
      <c r="AI4" s="150" t="s">
        <v>124</v>
      </c>
      <c r="AJ4" s="153" t="s">
        <v>140</v>
      </c>
      <c r="AK4" s="150" t="s">
        <v>124</v>
      </c>
      <c r="AL4" s="153" t="s">
        <v>143</v>
      </c>
      <c r="AM4" s="152" t="s">
        <v>124</v>
      </c>
    </row>
    <row r="5" spans="1:39">
      <c r="A5" s="32"/>
      <c r="B5" s="154" t="s">
        <v>142</v>
      </c>
      <c r="C5" s="155">
        <v>0</v>
      </c>
      <c r="D5" s="156">
        <v>0.9</v>
      </c>
      <c r="E5" s="157">
        <v>0.25</v>
      </c>
      <c r="F5" s="156">
        <v>1</v>
      </c>
      <c r="G5" s="157">
        <v>0.25</v>
      </c>
      <c r="H5" s="156">
        <v>1</v>
      </c>
      <c r="I5" s="155">
        <v>0.1701388888888889</v>
      </c>
      <c r="J5" s="156">
        <v>0.4</v>
      </c>
      <c r="K5" s="157">
        <v>0.25</v>
      </c>
      <c r="L5" s="156">
        <v>0.6</v>
      </c>
      <c r="M5" s="157">
        <v>0.25</v>
      </c>
      <c r="N5" s="156">
        <v>0.9</v>
      </c>
      <c r="O5" s="155">
        <v>0.21180555555555555</v>
      </c>
      <c r="P5" s="158"/>
      <c r="Q5" s="159"/>
      <c r="R5" s="156">
        <v>0.1</v>
      </c>
      <c r="S5" s="157">
        <v>0.25</v>
      </c>
      <c r="T5" s="156">
        <v>0.2</v>
      </c>
      <c r="U5" s="155">
        <v>0.25</v>
      </c>
      <c r="V5" s="158"/>
      <c r="W5" s="159"/>
      <c r="X5" s="158"/>
      <c r="Y5" s="159"/>
      <c r="Z5" s="158"/>
      <c r="AA5" s="160"/>
      <c r="AB5" s="161"/>
      <c r="AC5" s="161"/>
      <c r="AD5" s="161"/>
      <c r="AE5" s="161"/>
      <c r="AF5" s="161"/>
      <c r="AG5" s="162"/>
      <c r="AH5" s="123">
        <v>0.5</v>
      </c>
      <c r="AI5" s="65">
        <v>0.18402777777777779</v>
      </c>
      <c r="AJ5" s="123">
        <v>1.5</v>
      </c>
      <c r="AK5" s="65">
        <v>0.25</v>
      </c>
      <c r="AL5" s="123">
        <v>2</v>
      </c>
      <c r="AM5" s="67">
        <v>0.25</v>
      </c>
    </row>
    <row r="6" spans="1:39">
      <c r="A6" s="32"/>
      <c r="B6" s="163"/>
      <c r="C6" s="155">
        <v>4.1666666666666664E-2</v>
      </c>
      <c r="D6" s="156">
        <v>0.9</v>
      </c>
      <c r="E6" s="157">
        <v>0.29166666666666669</v>
      </c>
      <c r="F6" s="156">
        <v>1</v>
      </c>
      <c r="G6" s="157">
        <v>0.2326388888888889</v>
      </c>
      <c r="H6" s="156">
        <v>1</v>
      </c>
      <c r="I6" s="155">
        <v>0.1875</v>
      </c>
      <c r="J6" s="156">
        <v>0.4</v>
      </c>
      <c r="K6" s="157">
        <v>0.29166666666666669</v>
      </c>
      <c r="L6" s="156">
        <v>0.6</v>
      </c>
      <c r="M6" s="157">
        <v>0.29166666666666669</v>
      </c>
      <c r="N6" s="156">
        <v>0.9</v>
      </c>
      <c r="O6" s="155">
        <v>0.29166666666666669</v>
      </c>
      <c r="P6" s="158"/>
      <c r="Q6" s="159"/>
      <c r="R6" s="158"/>
      <c r="S6" s="157">
        <v>0.29166666666666669</v>
      </c>
      <c r="T6" s="156">
        <v>0.1</v>
      </c>
      <c r="U6" s="155">
        <v>0.29166666666666669</v>
      </c>
      <c r="V6" s="159"/>
      <c r="W6" s="161"/>
      <c r="X6" s="158"/>
      <c r="Y6" s="159"/>
      <c r="Z6" s="158"/>
      <c r="AA6" s="160"/>
      <c r="AB6" s="161"/>
      <c r="AC6" s="161"/>
      <c r="AD6" s="161"/>
      <c r="AE6" s="161"/>
      <c r="AF6" s="161"/>
      <c r="AG6" s="162"/>
      <c r="AH6" s="123">
        <v>1</v>
      </c>
      <c r="AI6" s="65">
        <v>0.29166666666666669</v>
      </c>
      <c r="AJ6" s="123">
        <v>1.5</v>
      </c>
      <c r="AK6" s="65">
        <v>0.29166666666666669</v>
      </c>
      <c r="AL6" s="123">
        <v>1.5</v>
      </c>
      <c r="AM6" s="67">
        <v>0.29166666666666669</v>
      </c>
    </row>
    <row r="7" spans="1:39">
      <c r="A7" s="32"/>
      <c r="B7" s="163"/>
      <c r="C7" s="155">
        <v>8.3333333333333329E-2</v>
      </c>
      <c r="D7" s="156">
        <v>0.8</v>
      </c>
      <c r="E7" s="157">
        <v>0.33333333333333331</v>
      </c>
      <c r="F7" s="156">
        <v>0.9</v>
      </c>
      <c r="G7" s="157">
        <v>0.20833333333333334</v>
      </c>
      <c r="H7" s="156">
        <v>1</v>
      </c>
      <c r="I7" s="155">
        <v>0.25</v>
      </c>
      <c r="J7" s="158"/>
      <c r="K7" s="157">
        <v>0.33333333333333331</v>
      </c>
      <c r="L7" s="156">
        <v>0.4</v>
      </c>
      <c r="M7" s="157">
        <v>0.33333333333333331</v>
      </c>
      <c r="N7" s="156">
        <v>1</v>
      </c>
      <c r="O7" s="155">
        <v>0.25</v>
      </c>
      <c r="P7" s="158"/>
      <c r="Q7" s="159"/>
      <c r="R7" s="158"/>
      <c r="S7" s="157">
        <v>0.33333333333333331</v>
      </c>
      <c r="T7" s="158"/>
      <c r="U7" s="155">
        <v>0.33333333333333331</v>
      </c>
      <c r="V7" s="159"/>
      <c r="W7" s="161"/>
      <c r="X7" s="158"/>
      <c r="Y7" s="159"/>
      <c r="Z7" s="158"/>
      <c r="AA7" s="155">
        <v>0.33333333333333331</v>
      </c>
      <c r="AB7" s="161"/>
      <c r="AC7" s="161"/>
      <c r="AD7" s="161"/>
      <c r="AE7" s="161"/>
      <c r="AF7" s="161"/>
      <c r="AG7" s="162"/>
      <c r="AH7" s="123">
        <v>0.5</v>
      </c>
      <c r="AI7" s="65">
        <v>0.33333333333333331</v>
      </c>
      <c r="AJ7" s="61">
        <v>1</v>
      </c>
      <c r="AK7" s="65">
        <v>0.33333333333333331</v>
      </c>
      <c r="AL7" s="123">
        <v>1.5</v>
      </c>
      <c r="AM7" s="67">
        <v>0.33333333333333331</v>
      </c>
    </row>
    <row r="8" spans="1:39">
      <c r="A8" s="32"/>
      <c r="B8" s="163"/>
      <c r="C8" s="155">
        <v>0.125</v>
      </c>
      <c r="D8" s="156">
        <v>0.6</v>
      </c>
      <c r="E8" s="157">
        <v>0.34722222222222221</v>
      </c>
      <c r="F8" s="156">
        <v>0.8</v>
      </c>
      <c r="G8" s="157">
        <v>0.35069444444444442</v>
      </c>
      <c r="H8" s="156">
        <v>1</v>
      </c>
      <c r="I8" s="155">
        <v>0.28472222222222221</v>
      </c>
      <c r="J8" s="156">
        <v>0.1</v>
      </c>
      <c r="K8" s="157">
        <v>0.375</v>
      </c>
      <c r="L8" s="156">
        <v>0.2</v>
      </c>
      <c r="M8" s="157">
        <v>0.3611111111111111</v>
      </c>
      <c r="N8" s="156">
        <v>0.5</v>
      </c>
      <c r="O8" s="155">
        <v>0.375</v>
      </c>
      <c r="P8" s="158"/>
      <c r="Q8" s="157">
        <v>0.375</v>
      </c>
      <c r="R8" s="158"/>
      <c r="S8" s="157">
        <v>0.375</v>
      </c>
      <c r="T8" s="158"/>
      <c r="U8" s="155">
        <v>0.375</v>
      </c>
      <c r="V8" s="159"/>
      <c r="W8" s="157">
        <v>0.375</v>
      </c>
      <c r="X8" s="158"/>
      <c r="Y8" s="157">
        <v>0.375</v>
      </c>
      <c r="Z8" s="158"/>
      <c r="AA8" s="155">
        <v>0.375</v>
      </c>
      <c r="AB8" s="161"/>
      <c r="AC8" s="161"/>
      <c r="AD8" s="161"/>
      <c r="AE8" s="161"/>
      <c r="AF8" s="161"/>
      <c r="AG8" s="162"/>
      <c r="AH8" s="123">
        <v>0.5</v>
      </c>
      <c r="AI8" s="65">
        <v>0.375</v>
      </c>
      <c r="AJ8" s="123">
        <v>1</v>
      </c>
      <c r="AK8" s="65">
        <v>0.375</v>
      </c>
      <c r="AL8" s="123">
        <v>1.5</v>
      </c>
      <c r="AM8" s="67">
        <v>0.375</v>
      </c>
    </row>
    <row r="9" spans="1:39">
      <c r="A9" s="32"/>
      <c r="B9" s="163"/>
      <c r="C9" s="155">
        <v>0.16666666666666666</v>
      </c>
      <c r="D9" s="156">
        <v>0.3</v>
      </c>
      <c r="E9" s="157">
        <v>0.39930555555555558</v>
      </c>
      <c r="F9" s="156">
        <v>0.8</v>
      </c>
      <c r="G9" s="157">
        <v>0.34027777777777779</v>
      </c>
      <c r="H9" s="156">
        <v>0.9</v>
      </c>
      <c r="I9" s="155">
        <v>0.2986111111111111</v>
      </c>
      <c r="J9" s="158"/>
      <c r="K9" s="159"/>
      <c r="L9" s="158"/>
      <c r="M9" s="157">
        <v>0.37847222222222221</v>
      </c>
      <c r="N9" s="156">
        <v>0.1</v>
      </c>
      <c r="O9" s="155">
        <v>0.41666666666666669</v>
      </c>
      <c r="P9" s="158"/>
      <c r="Q9" s="159"/>
      <c r="R9" s="158"/>
      <c r="S9" s="157">
        <v>0.41666666666666669</v>
      </c>
      <c r="T9" s="158"/>
      <c r="U9" s="155">
        <v>0.3888888888888889</v>
      </c>
      <c r="V9" s="159"/>
      <c r="W9" s="161"/>
      <c r="X9" s="158"/>
      <c r="Y9" s="159"/>
      <c r="Z9" s="158"/>
      <c r="AA9" s="160"/>
      <c r="AB9" s="161"/>
      <c r="AC9" s="161"/>
      <c r="AD9" s="161"/>
      <c r="AE9" s="161"/>
      <c r="AF9" s="161"/>
      <c r="AG9" s="162"/>
      <c r="AH9" s="123">
        <v>0.25</v>
      </c>
      <c r="AI9" s="65">
        <v>0.41666666666666669</v>
      </c>
      <c r="AJ9" s="123">
        <v>0.5</v>
      </c>
      <c r="AK9" s="65">
        <v>0.33680555555555558</v>
      </c>
      <c r="AL9" s="123">
        <v>0.5</v>
      </c>
      <c r="AM9" s="67">
        <v>0.41666666666666669</v>
      </c>
    </row>
    <row r="10" spans="1:39">
      <c r="A10" s="32"/>
      <c r="B10" s="164"/>
      <c r="C10" s="165">
        <v>0.20833333333333334</v>
      </c>
      <c r="D10" s="166"/>
      <c r="E10" s="167">
        <v>0.35069444444444442</v>
      </c>
      <c r="F10" s="168">
        <v>0.2</v>
      </c>
      <c r="G10" s="167">
        <v>0.45833333333333331</v>
      </c>
      <c r="H10" s="168">
        <v>0.6</v>
      </c>
      <c r="I10" s="165">
        <v>0.30555555555555558</v>
      </c>
      <c r="J10" s="166"/>
      <c r="K10" s="169"/>
      <c r="L10" s="166"/>
      <c r="M10" s="167"/>
      <c r="N10" s="166"/>
      <c r="O10" s="165">
        <v>0.45833333333333331</v>
      </c>
      <c r="P10" s="166"/>
      <c r="Q10" s="169"/>
      <c r="R10" s="166"/>
      <c r="S10" s="169"/>
      <c r="T10" s="166"/>
      <c r="U10" s="170"/>
      <c r="V10" s="171"/>
      <c r="W10" s="171"/>
      <c r="X10" s="166"/>
      <c r="Y10" s="169"/>
      <c r="Z10" s="166"/>
      <c r="AA10" s="170"/>
      <c r="AB10" s="171"/>
      <c r="AC10" s="171"/>
      <c r="AD10" s="171"/>
      <c r="AE10" s="171"/>
      <c r="AF10" s="171"/>
      <c r="AG10" s="172"/>
      <c r="AH10" s="173">
        <v>0.25</v>
      </c>
      <c r="AI10" s="174">
        <v>0.35416666666666669</v>
      </c>
      <c r="AJ10" s="173">
        <v>0.25</v>
      </c>
      <c r="AK10" s="174">
        <v>0.45833333333333331</v>
      </c>
      <c r="AL10" s="173">
        <v>0.5</v>
      </c>
      <c r="AM10" s="175">
        <v>0.4201388888888889</v>
      </c>
    </row>
    <row r="11" spans="1:39">
      <c r="A11" s="32"/>
      <c r="B11" s="176"/>
      <c r="C11" s="177" t="s">
        <v>122</v>
      </c>
      <c r="D11" s="178" t="s">
        <v>123</v>
      </c>
      <c r="E11" s="179" t="s">
        <v>124</v>
      </c>
      <c r="F11" s="179" t="s">
        <v>125</v>
      </c>
      <c r="G11" s="179" t="s">
        <v>124</v>
      </c>
      <c r="H11" s="179" t="s">
        <v>126</v>
      </c>
      <c r="I11" s="180" t="s">
        <v>124</v>
      </c>
      <c r="J11" s="179" t="s">
        <v>127</v>
      </c>
      <c r="K11" s="179" t="s">
        <v>124</v>
      </c>
      <c r="L11" s="181" t="s">
        <v>128</v>
      </c>
      <c r="M11" s="179" t="s">
        <v>124</v>
      </c>
      <c r="N11" s="179" t="s">
        <v>129</v>
      </c>
      <c r="O11" s="180" t="s">
        <v>124</v>
      </c>
      <c r="P11" s="182" t="s">
        <v>130</v>
      </c>
      <c r="Q11" s="183" t="s">
        <v>124</v>
      </c>
      <c r="R11" s="183" t="s">
        <v>131</v>
      </c>
      <c r="S11" s="183" t="s">
        <v>124</v>
      </c>
      <c r="T11" s="182" t="s">
        <v>132</v>
      </c>
      <c r="U11" s="184" t="s">
        <v>124</v>
      </c>
      <c r="V11" s="185" t="s">
        <v>139</v>
      </c>
      <c r="W11" s="183" t="s">
        <v>124</v>
      </c>
      <c r="X11" s="185" t="s">
        <v>140</v>
      </c>
      <c r="Y11" s="183" t="s">
        <v>124</v>
      </c>
      <c r="Z11" s="185" t="s">
        <v>143</v>
      </c>
      <c r="AA11" s="184" t="s">
        <v>124</v>
      </c>
      <c r="AB11" s="314"/>
      <c r="AC11" s="309"/>
      <c r="AD11" s="309"/>
      <c r="AE11" s="309"/>
      <c r="AF11" s="309"/>
      <c r="AG11" s="309"/>
      <c r="AH11" s="309"/>
      <c r="AI11" s="309"/>
      <c r="AJ11" s="309"/>
      <c r="AK11" s="309"/>
      <c r="AL11" s="309"/>
      <c r="AM11" s="309"/>
    </row>
    <row r="12" spans="1:39">
      <c r="A12" s="32"/>
      <c r="B12" s="186" t="s">
        <v>144</v>
      </c>
      <c r="C12" s="155">
        <v>0</v>
      </c>
      <c r="D12" s="158"/>
      <c r="E12" s="159"/>
      <c r="F12" s="156">
        <v>0.1</v>
      </c>
      <c r="G12" s="157">
        <v>0.20833333333333334</v>
      </c>
      <c r="H12" s="156">
        <v>0.1</v>
      </c>
      <c r="I12" s="155">
        <v>0.20833333333333334</v>
      </c>
      <c r="J12" s="159"/>
      <c r="K12" s="159"/>
      <c r="L12" s="158"/>
      <c r="M12" s="159"/>
      <c r="N12" s="156"/>
      <c r="O12" s="155">
        <v>0.16666666666666666</v>
      </c>
      <c r="P12" s="161"/>
      <c r="Q12" s="159"/>
      <c r="R12" s="159"/>
      <c r="S12" s="161"/>
      <c r="T12" s="161"/>
      <c r="U12" s="162"/>
      <c r="V12" s="123">
        <v>0.1</v>
      </c>
      <c r="W12" s="65">
        <v>0.20833333333333334</v>
      </c>
      <c r="X12" s="123">
        <v>0.25</v>
      </c>
      <c r="Y12" s="65">
        <v>0.20833333333333334</v>
      </c>
      <c r="Z12" s="123">
        <v>0.5</v>
      </c>
      <c r="AA12" s="67">
        <v>0.25</v>
      </c>
      <c r="AB12" s="309"/>
      <c r="AC12" s="309"/>
      <c r="AD12" s="309"/>
      <c r="AE12" s="309"/>
      <c r="AF12" s="309"/>
      <c r="AG12" s="309"/>
      <c r="AH12" s="309"/>
      <c r="AI12" s="309"/>
      <c r="AJ12" s="309"/>
      <c r="AK12" s="309"/>
      <c r="AL12" s="309"/>
      <c r="AM12" s="309"/>
    </row>
    <row r="13" spans="1:39">
      <c r="A13" s="32"/>
      <c r="B13" s="188"/>
      <c r="C13" s="155">
        <v>4.1666666666666664E-2</v>
      </c>
      <c r="D13" s="158"/>
      <c r="E13" s="157">
        <v>0.20833333333333334</v>
      </c>
      <c r="F13" s="156">
        <v>0.1</v>
      </c>
      <c r="G13" s="157">
        <v>0.20833333333333334</v>
      </c>
      <c r="H13" s="156">
        <v>0.2</v>
      </c>
      <c r="I13" s="155">
        <v>0.29166666666666669</v>
      </c>
      <c r="J13" s="159"/>
      <c r="K13" s="159"/>
      <c r="L13" s="158"/>
      <c r="M13" s="159"/>
      <c r="N13" s="158"/>
      <c r="O13" s="155">
        <v>0.29166666666666669</v>
      </c>
      <c r="P13" s="161"/>
      <c r="Q13" s="159"/>
      <c r="R13" s="159"/>
      <c r="S13" s="161"/>
      <c r="T13" s="161"/>
      <c r="U13" s="160"/>
      <c r="V13" s="123">
        <v>0.1</v>
      </c>
      <c r="W13" s="65">
        <v>0.29166666666666669</v>
      </c>
      <c r="X13" s="123">
        <v>0.25</v>
      </c>
      <c r="Y13" s="65">
        <v>0.29166666666666669</v>
      </c>
      <c r="Z13" s="123">
        <v>0.5</v>
      </c>
      <c r="AA13" s="67">
        <v>0.20833333333333334</v>
      </c>
      <c r="AB13" s="309"/>
      <c r="AC13" s="309"/>
      <c r="AD13" s="309"/>
      <c r="AE13" s="309"/>
      <c r="AF13" s="309"/>
      <c r="AG13" s="309"/>
      <c r="AH13" s="309"/>
      <c r="AI13" s="309"/>
      <c r="AJ13" s="309"/>
      <c r="AK13" s="309"/>
      <c r="AL13" s="309"/>
      <c r="AM13" s="309"/>
    </row>
    <row r="14" spans="1:39">
      <c r="A14" s="32"/>
      <c r="B14" s="188"/>
      <c r="C14" s="155">
        <v>8.3333333333333329E-2</v>
      </c>
      <c r="D14" s="156">
        <v>0.1</v>
      </c>
      <c r="E14" s="157">
        <v>0.33333333333333331</v>
      </c>
      <c r="F14" s="156">
        <v>0.3</v>
      </c>
      <c r="G14" s="157">
        <v>0.33333333333333331</v>
      </c>
      <c r="H14" s="156">
        <v>0.4</v>
      </c>
      <c r="I14" s="155">
        <v>0.33333333333333331</v>
      </c>
      <c r="J14" s="159"/>
      <c r="K14" s="159"/>
      <c r="L14" s="158"/>
      <c r="M14" s="157">
        <v>0.33333333333333331</v>
      </c>
      <c r="N14" s="156">
        <v>0.1</v>
      </c>
      <c r="O14" s="155">
        <v>0.33333333333333331</v>
      </c>
      <c r="P14" s="161"/>
      <c r="Q14" s="159"/>
      <c r="R14" s="159"/>
      <c r="S14" s="161"/>
      <c r="T14" s="161"/>
      <c r="U14" s="160"/>
      <c r="V14" s="123">
        <v>0.25</v>
      </c>
      <c r="W14" s="65">
        <v>0.29166666666666669</v>
      </c>
      <c r="X14" s="123">
        <v>0.5</v>
      </c>
      <c r="Y14" s="65">
        <v>0.33333333333333331</v>
      </c>
      <c r="Z14" s="123">
        <v>1</v>
      </c>
      <c r="AA14" s="67">
        <v>0.33333333333333331</v>
      </c>
      <c r="AB14" s="309"/>
      <c r="AC14" s="309"/>
      <c r="AD14" s="309"/>
      <c r="AE14" s="309"/>
      <c r="AF14" s="309"/>
      <c r="AG14" s="309"/>
      <c r="AH14" s="309"/>
      <c r="AI14" s="309"/>
      <c r="AJ14" s="309"/>
      <c r="AK14" s="309"/>
      <c r="AL14" s="309"/>
      <c r="AM14" s="309"/>
    </row>
    <row r="15" spans="1:39">
      <c r="A15" s="32"/>
      <c r="B15" s="188"/>
      <c r="C15" s="155">
        <v>0.125</v>
      </c>
      <c r="D15" s="156">
        <v>0.1</v>
      </c>
      <c r="E15" s="157">
        <v>0.25</v>
      </c>
      <c r="F15" s="156">
        <v>0.3</v>
      </c>
      <c r="G15" s="157">
        <v>0.29166666666666669</v>
      </c>
      <c r="H15" s="156">
        <v>0.4</v>
      </c>
      <c r="I15" s="155">
        <v>0.29166666666666669</v>
      </c>
      <c r="J15" s="159"/>
      <c r="K15" s="157">
        <v>0.29166666666666669</v>
      </c>
      <c r="L15" s="158"/>
      <c r="M15" s="157">
        <v>0.29166666666666669</v>
      </c>
      <c r="N15" s="156">
        <v>0.1</v>
      </c>
      <c r="O15" s="155">
        <v>0.29166666666666669</v>
      </c>
      <c r="P15" s="161"/>
      <c r="Q15" s="159"/>
      <c r="R15" s="159"/>
      <c r="S15" s="161"/>
      <c r="T15" s="161"/>
      <c r="U15" s="160"/>
      <c r="V15" s="123">
        <v>0.25</v>
      </c>
      <c r="W15" s="65">
        <v>0.29166666666666669</v>
      </c>
      <c r="X15" s="123">
        <v>0.5</v>
      </c>
      <c r="Y15" s="65">
        <v>0.33333333333333331</v>
      </c>
      <c r="Z15" s="123">
        <v>0.5</v>
      </c>
      <c r="AA15" s="67">
        <v>0.33333333333333331</v>
      </c>
      <c r="AB15" s="309"/>
      <c r="AC15" s="309"/>
      <c r="AD15" s="309"/>
      <c r="AE15" s="309"/>
      <c r="AF15" s="309"/>
      <c r="AG15" s="309"/>
      <c r="AH15" s="309"/>
      <c r="AI15" s="309"/>
      <c r="AJ15" s="309"/>
      <c r="AK15" s="309"/>
      <c r="AL15" s="309"/>
      <c r="AM15" s="309"/>
    </row>
    <row r="16" spans="1:39">
      <c r="A16" s="32"/>
      <c r="B16" s="188"/>
      <c r="C16" s="155">
        <v>0.16666666666666666</v>
      </c>
      <c r="D16" s="156"/>
      <c r="E16" s="157">
        <v>0.29166666666666669</v>
      </c>
      <c r="F16" s="158"/>
      <c r="G16" s="157">
        <v>0.29166666666666669</v>
      </c>
      <c r="H16" s="156">
        <v>0.1</v>
      </c>
      <c r="I16" s="155">
        <v>0.29166666666666669</v>
      </c>
      <c r="J16" s="159"/>
      <c r="K16" s="159"/>
      <c r="L16" s="158"/>
      <c r="M16" s="159"/>
      <c r="N16" s="158"/>
      <c r="O16" s="155">
        <v>0.29166666666666669</v>
      </c>
      <c r="P16" s="161"/>
      <c r="Q16" s="159"/>
      <c r="R16" s="159"/>
      <c r="S16" s="161"/>
      <c r="T16" s="161"/>
      <c r="U16" s="160"/>
      <c r="V16" s="123">
        <v>0.25</v>
      </c>
      <c r="W16" s="65">
        <v>0.29166666666666669</v>
      </c>
      <c r="X16" s="123">
        <v>0.25</v>
      </c>
      <c r="Y16" s="65">
        <v>0.29166666666666669</v>
      </c>
      <c r="Z16" s="123">
        <v>0.25</v>
      </c>
      <c r="AA16" s="67">
        <v>0.29166666666666669</v>
      </c>
      <c r="AB16" s="309"/>
      <c r="AC16" s="309"/>
      <c r="AD16" s="309"/>
      <c r="AE16" s="309"/>
      <c r="AF16" s="309"/>
      <c r="AG16" s="309"/>
      <c r="AH16" s="309"/>
      <c r="AI16" s="309"/>
      <c r="AJ16" s="309"/>
      <c r="AK16" s="309"/>
      <c r="AL16" s="309"/>
      <c r="AM16" s="309"/>
    </row>
    <row r="17" spans="1:39">
      <c r="A17" s="32"/>
      <c r="B17" s="164"/>
      <c r="C17" s="165">
        <v>0.20833333333333334</v>
      </c>
      <c r="D17" s="166"/>
      <c r="E17" s="169"/>
      <c r="F17" s="166"/>
      <c r="G17" s="169"/>
      <c r="H17" s="168">
        <v>0.1</v>
      </c>
      <c r="I17" s="165">
        <v>0.29166666666666669</v>
      </c>
      <c r="J17" s="169"/>
      <c r="K17" s="169"/>
      <c r="L17" s="190"/>
      <c r="M17" s="169"/>
      <c r="N17" s="166"/>
      <c r="O17" s="165"/>
      <c r="P17" s="171"/>
      <c r="Q17" s="169"/>
      <c r="R17" s="169"/>
      <c r="S17" s="171"/>
      <c r="T17" s="171"/>
      <c r="U17" s="172"/>
      <c r="V17" s="173">
        <v>0.25</v>
      </c>
      <c r="W17" s="174">
        <v>0.25</v>
      </c>
      <c r="X17" s="173">
        <v>0.25</v>
      </c>
      <c r="Y17" s="174">
        <v>0.25</v>
      </c>
      <c r="Z17" s="173">
        <v>0.25</v>
      </c>
      <c r="AA17" s="175">
        <v>0.29166666666666669</v>
      </c>
      <c r="AB17" s="309"/>
      <c r="AC17" s="309"/>
      <c r="AD17" s="309"/>
      <c r="AE17" s="309"/>
      <c r="AF17" s="309"/>
      <c r="AG17" s="309"/>
      <c r="AH17" s="309"/>
      <c r="AI17" s="309"/>
      <c r="AJ17" s="309"/>
      <c r="AK17" s="309"/>
      <c r="AL17" s="309"/>
      <c r="AM17" s="309"/>
    </row>
    <row r="18" spans="1:39">
      <c r="A18" s="32"/>
      <c r="B18" s="191"/>
      <c r="C18" s="177" t="s">
        <v>122</v>
      </c>
      <c r="D18" s="179" t="s">
        <v>127</v>
      </c>
      <c r="E18" s="179" t="s">
        <v>124</v>
      </c>
      <c r="F18" s="181" t="s">
        <v>128</v>
      </c>
      <c r="G18" s="179" t="s">
        <v>124</v>
      </c>
      <c r="H18" s="179" t="s">
        <v>129</v>
      </c>
      <c r="I18" s="180" t="s">
        <v>124</v>
      </c>
      <c r="J18" s="178" t="s">
        <v>130</v>
      </c>
      <c r="K18" s="179" t="s">
        <v>124</v>
      </c>
      <c r="L18" s="179" t="s">
        <v>131</v>
      </c>
      <c r="M18" s="183" t="s">
        <v>124</v>
      </c>
      <c r="N18" s="182" t="s">
        <v>132</v>
      </c>
      <c r="O18" s="184" t="s">
        <v>124</v>
      </c>
      <c r="P18" s="183" t="s">
        <v>133</v>
      </c>
      <c r="Q18" s="183" t="s">
        <v>124</v>
      </c>
      <c r="R18" s="192" t="s">
        <v>134</v>
      </c>
      <c r="S18" s="183" t="s">
        <v>124</v>
      </c>
      <c r="T18" s="192" t="s">
        <v>135</v>
      </c>
      <c r="U18" s="184" t="s">
        <v>124</v>
      </c>
      <c r="V18" s="314"/>
      <c r="W18" s="309"/>
      <c r="X18" s="309"/>
      <c r="Y18" s="309"/>
      <c r="Z18" s="309"/>
      <c r="AA18" s="309"/>
      <c r="AB18" s="309"/>
      <c r="AC18" s="309"/>
      <c r="AD18" s="309"/>
      <c r="AE18" s="309"/>
      <c r="AF18" s="309"/>
      <c r="AG18" s="309"/>
      <c r="AH18" s="309"/>
      <c r="AI18" s="309"/>
      <c r="AJ18" s="309"/>
      <c r="AK18" s="309"/>
      <c r="AL18" s="309"/>
      <c r="AM18" s="309"/>
    </row>
    <row r="19" spans="1:39">
      <c r="A19" s="32"/>
      <c r="B19" s="154" t="s">
        <v>148</v>
      </c>
      <c r="C19" s="155">
        <v>0</v>
      </c>
      <c r="D19" s="158"/>
      <c r="E19" s="159"/>
      <c r="F19" s="156">
        <v>0.1</v>
      </c>
      <c r="G19" s="157">
        <v>0.25</v>
      </c>
      <c r="H19" s="156">
        <v>0.2</v>
      </c>
      <c r="I19" s="155">
        <v>0.25</v>
      </c>
      <c r="J19" s="159"/>
      <c r="K19" s="161"/>
      <c r="L19" s="191"/>
      <c r="M19" s="159"/>
      <c r="N19" s="158"/>
      <c r="O19" s="160"/>
      <c r="P19" s="161"/>
      <c r="Q19" s="161"/>
      <c r="R19" s="161"/>
      <c r="S19" s="161"/>
      <c r="T19" s="161"/>
      <c r="U19" s="162"/>
      <c r="V19" s="309"/>
      <c r="W19" s="309"/>
      <c r="X19" s="309"/>
      <c r="Y19" s="309"/>
      <c r="Z19" s="309"/>
      <c r="AA19" s="309"/>
      <c r="AB19" s="309"/>
      <c r="AC19" s="309"/>
      <c r="AD19" s="309"/>
      <c r="AE19" s="309"/>
      <c r="AF19" s="309"/>
      <c r="AG19" s="309"/>
      <c r="AH19" s="309"/>
      <c r="AI19" s="309"/>
      <c r="AJ19" s="309"/>
      <c r="AK19" s="309"/>
      <c r="AL19" s="309"/>
      <c r="AM19" s="309"/>
    </row>
    <row r="20" spans="1:39">
      <c r="B20" s="130"/>
      <c r="C20" s="228">
        <v>0.125</v>
      </c>
      <c r="D20" s="247"/>
      <c r="E20" s="169"/>
      <c r="F20" s="166"/>
      <c r="G20" s="169"/>
      <c r="H20" s="168">
        <v>0.1</v>
      </c>
      <c r="I20" s="167">
        <v>0.25</v>
      </c>
      <c r="J20" s="198"/>
      <c r="K20" s="171"/>
      <c r="L20" s="190"/>
      <c r="M20" s="169"/>
      <c r="N20" s="166"/>
      <c r="O20" s="169"/>
      <c r="P20" s="199"/>
      <c r="Q20" s="171"/>
      <c r="R20" s="171"/>
      <c r="S20" s="171"/>
      <c r="T20" s="171"/>
      <c r="U20" s="172"/>
      <c r="V20" s="309"/>
      <c r="W20" s="309"/>
      <c r="X20" s="309"/>
      <c r="Y20" s="309"/>
      <c r="Z20" s="309"/>
      <c r="AA20" s="309"/>
      <c r="AB20" s="309"/>
      <c r="AC20" s="309"/>
      <c r="AD20" s="309"/>
      <c r="AE20" s="309"/>
      <c r="AF20" s="309"/>
      <c r="AG20" s="309"/>
      <c r="AH20" s="309"/>
      <c r="AI20" s="309"/>
      <c r="AJ20" s="309"/>
      <c r="AK20" s="309"/>
      <c r="AL20" s="309"/>
      <c r="AM20" s="309"/>
    </row>
    <row r="21" spans="1:39">
      <c r="A21" s="32"/>
      <c r="B21" s="176"/>
      <c r="C21" s="177" t="s">
        <v>122</v>
      </c>
      <c r="D21" s="178" t="s">
        <v>130</v>
      </c>
      <c r="E21" s="179" t="s">
        <v>124</v>
      </c>
      <c r="F21" s="179" t="s">
        <v>131</v>
      </c>
      <c r="G21" s="179" t="s">
        <v>124</v>
      </c>
      <c r="H21" s="178" t="s">
        <v>132</v>
      </c>
      <c r="I21" s="180" t="s">
        <v>124</v>
      </c>
      <c r="J21" s="179" t="s">
        <v>133</v>
      </c>
      <c r="K21" s="179" t="s">
        <v>124</v>
      </c>
      <c r="L21" s="194" t="s">
        <v>134</v>
      </c>
      <c r="M21" s="183" t="s">
        <v>124</v>
      </c>
      <c r="N21" s="192" t="s">
        <v>135</v>
      </c>
      <c r="O21" s="184" t="s">
        <v>124</v>
      </c>
      <c r="P21" s="192" t="s">
        <v>136</v>
      </c>
      <c r="Q21" s="183" t="s">
        <v>124</v>
      </c>
      <c r="R21" s="192" t="s">
        <v>137</v>
      </c>
      <c r="S21" s="183" t="s">
        <v>124</v>
      </c>
      <c r="T21" s="192" t="s">
        <v>138</v>
      </c>
      <c r="U21" s="184" t="s">
        <v>124</v>
      </c>
      <c r="V21" s="309"/>
      <c r="W21" s="309"/>
      <c r="X21" s="309"/>
      <c r="Y21" s="309"/>
      <c r="Z21" s="309"/>
      <c r="AA21" s="309"/>
      <c r="AB21" s="309"/>
      <c r="AC21" s="309"/>
      <c r="AD21" s="309"/>
      <c r="AE21" s="309"/>
      <c r="AF21" s="309"/>
      <c r="AG21" s="309"/>
      <c r="AH21" s="309"/>
      <c r="AI21" s="309"/>
      <c r="AJ21" s="309"/>
      <c r="AK21" s="309"/>
      <c r="AL21" s="309"/>
      <c r="AM21" s="309"/>
    </row>
    <row r="22" spans="1:39">
      <c r="A22" s="32"/>
      <c r="B22" s="195" t="s">
        <v>150</v>
      </c>
      <c r="C22" s="167">
        <v>0</v>
      </c>
      <c r="D22" s="193" t="s">
        <v>229</v>
      </c>
      <c r="E22" s="169"/>
      <c r="F22" s="169"/>
      <c r="G22" s="166"/>
      <c r="H22" s="106"/>
      <c r="I22" s="170"/>
      <c r="J22" s="169"/>
      <c r="K22" s="166"/>
      <c r="L22" s="166"/>
      <c r="M22" s="169"/>
      <c r="N22" s="169"/>
      <c r="O22" s="172"/>
      <c r="P22" s="171"/>
      <c r="Q22" s="171"/>
      <c r="R22" s="171"/>
      <c r="S22" s="171"/>
      <c r="T22" s="171"/>
      <c r="U22" s="171"/>
      <c r="V22" s="309"/>
      <c r="W22" s="309"/>
      <c r="X22" s="309"/>
      <c r="Y22" s="309"/>
      <c r="Z22" s="309"/>
      <c r="AA22" s="309"/>
      <c r="AB22" s="309"/>
      <c r="AC22" s="309"/>
      <c r="AD22" s="309"/>
      <c r="AE22" s="309"/>
      <c r="AF22" s="309"/>
      <c r="AG22" s="309"/>
      <c r="AH22" s="309"/>
      <c r="AI22" s="309"/>
      <c r="AJ22" s="309"/>
      <c r="AK22" s="309"/>
      <c r="AL22" s="309"/>
      <c r="AM22" s="309"/>
    </row>
    <row r="23" spans="1:39">
      <c r="A23" s="32"/>
      <c r="B23" s="202"/>
      <c r="C23" s="196"/>
      <c r="D23" s="138"/>
      <c r="E23" s="139"/>
      <c r="F23" s="139"/>
      <c r="G23" s="139"/>
      <c r="H23" s="139"/>
      <c r="I23" s="139"/>
    </row>
    <row r="24" spans="1:39">
      <c r="A24" s="28"/>
      <c r="B24" s="119">
        <v>0.27083333333333331</v>
      </c>
      <c r="C24" s="140" t="s">
        <v>246</v>
      </c>
      <c r="D24" s="121" t="s">
        <v>247</v>
      </c>
      <c r="E24" s="318" t="s">
        <v>248</v>
      </c>
      <c r="F24" s="311"/>
      <c r="G24" s="311"/>
      <c r="H24" s="311"/>
      <c r="I24" s="311"/>
    </row>
    <row r="25" spans="1:39">
      <c r="A25" s="32"/>
      <c r="B25" s="33"/>
      <c r="C25" s="142" t="s">
        <v>122</v>
      </c>
      <c r="D25" s="143" t="s">
        <v>123</v>
      </c>
      <c r="E25" s="144" t="s">
        <v>124</v>
      </c>
      <c r="F25" s="144" t="s">
        <v>125</v>
      </c>
      <c r="G25" s="144" t="s">
        <v>124</v>
      </c>
      <c r="H25" s="144" t="s">
        <v>126</v>
      </c>
      <c r="I25" s="145" t="s">
        <v>124</v>
      </c>
      <c r="J25" s="144" t="s">
        <v>127</v>
      </c>
      <c r="K25" s="144" t="s">
        <v>124</v>
      </c>
      <c r="L25" s="146" t="s">
        <v>128</v>
      </c>
      <c r="M25" s="144" t="s">
        <v>124</v>
      </c>
      <c r="N25" s="144" t="s">
        <v>129</v>
      </c>
      <c r="O25" s="147" t="s">
        <v>124</v>
      </c>
      <c r="P25" s="148" t="s">
        <v>130</v>
      </c>
      <c r="Q25" s="149" t="s">
        <v>124</v>
      </c>
      <c r="R25" s="149" t="s">
        <v>131</v>
      </c>
      <c r="S25" s="149" t="s">
        <v>124</v>
      </c>
      <c r="T25" s="148" t="s">
        <v>132</v>
      </c>
      <c r="U25" s="147" t="s">
        <v>124</v>
      </c>
      <c r="V25" s="150" t="s">
        <v>133</v>
      </c>
      <c r="W25" s="150" t="s">
        <v>124</v>
      </c>
      <c r="X25" s="151" t="s">
        <v>134</v>
      </c>
      <c r="Y25" s="150" t="s">
        <v>124</v>
      </c>
      <c r="Z25" s="151" t="s">
        <v>135</v>
      </c>
      <c r="AA25" s="152" t="s">
        <v>124</v>
      </c>
      <c r="AB25" s="151" t="s">
        <v>136</v>
      </c>
      <c r="AC25" s="150" t="s">
        <v>124</v>
      </c>
      <c r="AD25" s="151" t="s">
        <v>137</v>
      </c>
      <c r="AE25" s="150" t="s">
        <v>124</v>
      </c>
      <c r="AF25" s="151" t="s">
        <v>138</v>
      </c>
      <c r="AG25" s="152" t="s">
        <v>124</v>
      </c>
      <c r="AH25" s="153" t="s">
        <v>139</v>
      </c>
      <c r="AI25" s="150" t="s">
        <v>124</v>
      </c>
      <c r="AJ25" s="153" t="s">
        <v>140</v>
      </c>
      <c r="AK25" s="150" t="s">
        <v>124</v>
      </c>
      <c r="AL25" s="153" t="s">
        <v>143</v>
      </c>
      <c r="AM25" s="152" t="s">
        <v>124</v>
      </c>
    </row>
    <row r="26" spans="1:39">
      <c r="A26" s="32"/>
      <c r="B26" s="154" t="s">
        <v>142</v>
      </c>
      <c r="C26" s="155">
        <v>0</v>
      </c>
      <c r="D26" s="156">
        <v>0.7</v>
      </c>
      <c r="E26" s="157">
        <v>0.25</v>
      </c>
      <c r="F26" s="156">
        <v>0.8</v>
      </c>
      <c r="G26" s="157">
        <v>0.25</v>
      </c>
      <c r="H26" s="156">
        <v>1</v>
      </c>
      <c r="I26" s="155">
        <v>0.2361111111111111</v>
      </c>
      <c r="J26" s="156">
        <v>0.2</v>
      </c>
      <c r="K26" s="157">
        <v>0.25</v>
      </c>
      <c r="L26" s="156">
        <v>0.3</v>
      </c>
      <c r="M26" s="157">
        <v>0.25</v>
      </c>
      <c r="N26" s="156">
        <v>0.5</v>
      </c>
      <c r="O26" s="155">
        <v>0.25</v>
      </c>
      <c r="P26" s="158"/>
      <c r="Q26" s="159"/>
      <c r="R26" s="158"/>
      <c r="S26" s="159"/>
      <c r="T26" s="156">
        <v>0.1</v>
      </c>
      <c r="U26" s="155">
        <v>0.25</v>
      </c>
      <c r="V26" s="158"/>
      <c r="W26" s="159"/>
      <c r="X26" s="158"/>
      <c r="Y26" s="159"/>
      <c r="Z26" s="158"/>
      <c r="AA26" s="160"/>
      <c r="AB26" s="161"/>
      <c r="AC26" s="161"/>
      <c r="AD26" s="161"/>
      <c r="AE26" s="161"/>
      <c r="AF26" s="161"/>
      <c r="AG26" s="162"/>
      <c r="AH26" s="123">
        <v>0.5</v>
      </c>
      <c r="AI26" s="65">
        <v>0.2326388888888889</v>
      </c>
      <c r="AJ26" s="123">
        <v>1</v>
      </c>
      <c r="AK26" s="65">
        <v>0.25</v>
      </c>
      <c r="AL26" s="123">
        <v>2</v>
      </c>
      <c r="AM26" s="67">
        <v>0.25</v>
      </c>
    </row>
    <row r="27" spans="1:39">
      <c r="A27" s="32"/>
      <c r="B27" s="163"/>
      <c r="C27" s="155">
        <v>4.1666666666666664E-2</v>
      </c>
      <c r="D27" s="156">
        <v>0.8</v>
      </c>
      <c r="E27" s="157">
        <v>0.29166666666666669</v>
      </c>
      <c r="F27" s="156">
        <v>0.8</v>
      </c>
      <c r="G27" s="157">
        <v>0.29166666666666669</v>
      </c>
      <c r="H27" s="156">
        <v>0.8</v>
      </c>
      <c r="I27" s="155">
        <v>0.29166666666666669</v>
      </c>
      <c r="J27" s="156">
        <v>0.3</v>
      </c>
      <c r="K27" s="157">
        <v>0.29166666666666669</v>
      </c>
      <c r="L27" s="156">
        <v>0.6</v>
      </c>
      <c r="M27" s="157">
        <v>0.29166666666666669</v>
      </c>
      <c r="N27" s="156">
        <v>0.7</v>
      </c>
      <c r="O27" s="155">
        <v>0.29166666666666669</v>
      </c>
      <c r="P27" s="156">
        <v>0.1</v>
      </c>
      <c r="Q27" s="157">
        <v>0.29166666666666669</v>
      </c>
      <c r="R27" s="156">
        <v>0.3</v>
      </c>
      <c r="S27" s="157">
        <v>0.29166666666666669</v>
      </c>
      <c r="T27" s="156">
        <v>0.3</v>
      </c>
      <c r="U27" s="155">
        <v>0.29166666666666669</v>
      </c>
      <c r="V27" s="159"/>
      <c r="W27" s="161"/>
      <c r="X27" s="158"/>
      <c r="Y27" s="159"/>
      <c r="Z27" s="156">
        <v>0.1</v>
      </c>
      <c r="AA27" s="155">
        <v>0.29166666666666669</v>
      </c>
      <c r="AB27" s="161"/>
      <c r="AC27" s="161"/>
      <c r="AD27" s="161"/>
      <c r="AE27" s="161"/>
      <c r="AF27" s="161"/>
      <c r="AG27" s="162"/>
      <c r="AH27" s="123">
        <v>1</v>
      </c>
      <c r="AI27" s="65">
        <v>0.29166666666666669</v>
      </c>
      <c r="AJ27" s="123">
        <v>2</v>
      </c>
      <c r="AK27" s="65">
        <v>0.29166666666666669</v>
      </c>
      <c r="AL27" s="123">
        <v>2.5</v>
      </c>
      <c r="AM27" s="67">
        <v>0.29166666666666669</v>
      </c>
    </row>
    <row r="28" spans="1:39">
      <c r="A28" s="32"/>
      <c r="B28" s="163"/>
      <c r="C28" s="155">
        <v>8.3333333333333329E-2</v>
      </c>
      <c r="D28" s="156">
        <v>0.9</v>
      </c>
      <c r="E28" s="157">
        <v>0.3125</v>
      </c>
      <c r="F28" s="156">
        <v>1</v>
      </c>
      <c r="G28" s="157">
        <v>0.20833333333333334</v>
      </c>
      <c r="H28" s="156">
        <v>1</v>
      </c>
      <c r="I28" s="155">
        <v>0.19444444444444445</v>
      </c>
      <c r="J28" s="156">
        <v>0.6</v>
      </c>
      <c r="K28" s="157">
        <v>0.33333333333333331</v>
      </c>
      <c r="L28" s="156">
        <v>0.8</v>
      </c>
      <c r="M28" s="157">
        <v>0.29166666666666669</v>
      </c>
      <c r="N28" s="156">
        <v>1</v>
      </c>
      <c r="O28" s="155">
        <v>0.2361111111111111</v>
      </c>
      <c r="P28" s="156">
        <v>0.1</v>
      </c>
      <c r="Q28" s="157">
        <v>0.33333333333333331</v>
      </c>
      <c r="R28" s="156">
        <v>0.3</v>
      </c>
      <c r="S28" s="157">
        <v>0.33333333333333331</v>
      </c>
      <c r="T28" s="156">
        <v>0.4</v>
      </c>
      <c r="U28" s="155">
        <v>0.33333333333333331</v>
      </c>
      <c r="V28" s="159"/>
      <c r="W28" s="161"/>
      <c r="X28" s="158"/>
      <c r="Y28" s="157">
        <v>0.33333333333333331</v>
      </c>
      <c r="Z28" s="156">
        <v>0.1</v>
      </c>
      <c r="AA28" s="155">
        <v>0.33333333333333331</v>
      </c>
      <c r="AB28" s="161"/>
      <c r="AC28" s="161"/>
      <c r="AD28" s="161"/>
      <c r="AE28" s="161"/>
      <c r="AF28" s="161"/>
      <c r="AG28" s="162"/>
      <c r="AH28" s="123">
        <v>1</v>
      </c>
      <c r="AI28" s="65">
        <v>0.33333333333333331</v>
      </c>
      <c r="AJ28" s="123">
        <v>2</v>
      </c>
      <c r="AK28" s="65">
        <v>0.33333333333333331</v>
      </c>
      <c r="AL28" s="123">
        <v>2.5</v>
      </c>
      <c r="AM28" s="67">
        <v>0.33333333333333331</v>
      </c>
    </row>
    <row r="29" spans="1:39">
      <c r="A29" s="32"/>
      <c r="B29" s="163"/>
      <c r="C29" s="155">
        <v>0.125</v>
      </c>
      <c r="D29" s="156">
        <v>0.7</v>
      </c>
      <c r="E29" s="157">
        <v>0.34722222222222221</v>
      </c>
      <c r="F29" s="156">
        <v>0.9</v>
      </c>
      <c r="G29" s="157">
        <v>0.30555555555555558</v>
      </c>
      <c r="H29" s="156">
        <v>1</v>
      </c>
      <c r="I29" s="155">
        <v>0.22222222222222221</v>
      </c>
      <c r="J29" s="156">
        <v>0.3</v>
      </c>
      <c r="K29" s="157">
        <v>0.34375</v>
      </c>
      <c r="L29" s="156">
        <v>0.6</v>
      </c>
      <c r="M29" s="157">
        <v>0.3611111111111111</v>
      </c>
      <c r="N29" s="156">
        <v>0.7</v>
      </c>
      <c r="O29" s="155">
        <v>0.375</v>
      </c>
      <c r="P29" s="158"/>
      <c r="Q29" s="157">
        <v>0.3298611111111111</v>
      </c>
      <c r="R29" s="156">
        <v>0.1</v>
      </c>
      <c r="S29" s="157">
        <v>0.35416666666666669</v>
      </c>
      <c r="T29" s="156">
        <v>0.3</v>
      </c>
      <c r="U29" s="155">
        <v>0.33680555555555558</v>
      </c>
      <c r="V29" s="159"/>
      <c r="W29" s="161"/>
      <c r="X29" s="158"/>
      <c r="Y29" s="159"/>
      <c r="Z29" s="158"/>
      <c r="AA29" s="155">
        <v>0.375</v>
      </c>
      <c r="AB29" s="161"/>
      <c r="AC29" s="161"/>
      <c r="AD29" s="161"/>
      <c r="AE29" s="161"/>
      <c r="AF29" s="161"/>
      <c r="AG29" s="162"/>
      <c r="AH29" s="123">
        <v>0.5</v>
      </c>
      <c r="AI29" s="65">
        <v>0.3298611111111111</v>
      </c>
      <c r="AJ29" s="123">
        <v>1.5</v>
      </c>
      <c r="AK29" s="65">
        <v>0.33680555555555558</v>
      </c>
      <c r="AL29" s="123">
        <v>2</v>
      </c>
      <c r="AM29" s="67">
        <v>0.3298611111111111</v>
      </c>
    </row>
    <row r="30" spans="1:39">
      <c r="A30" s="32"/>
      <c r="B30" s="163"/>
      <c r="C30" s="155">
        <v>0.16666666666666666</v>
      </c>
      <c r="D30" s="156">
        <v>0.2</v>
      </c>
      <c r="E30" s="157">
        <v>0.2951388888888889</v>
      </c>
      <c r="F30" s="156">
        <v>0.7</v>
      </c>
      <c r="G30" s="157">
        <v>0.3298611111111111</v>
      </c>
      <c r="H30" s="156">
        <v>0.8</v>
      </c>
      <c r="I30" s="155">
        <v>0.2986111111111111</v>
      </c>
      <c r="J30" s="158"/>
      <c r="K30" s="159"/>
      <c r="L30" s="158"/>
      <c r="M30" s="157">
        <v>0.29166666666666669</v>
      </c>
      <c r="N30" s="156">
        <v>0.1</v>
      </c>
      <c r="O30" s="155">
        <v>0.2951388888888889</v>
      </c>
      <c r="P30" s="158"/>
      <c r="Q30" s="159"/>
      <c r="R30" s="158"/>
      <c r="S30" s="159"/>
      <c r="T30" s="158"/>
      <c r="U30" s="160"/>
      <c r="V30" s="159"/>
      <c r="W30" s="161"/>
      <c r="X30" s="158"/>
      <c r="Y30" s="159"/>
      <c r="Z30" s="158"/>
      <c r="AA30" s="160"/>
      <c r="AB30" s="161"/>
      <c r="AC30" s="161"/>
      <c r="AD30" s="161"/>
      <c r="AE30" s="161"/>
      <c r="AF30" s="161"/>
      <c r="AG30" s="162"/>
      <c r="AH30" s="123">
        <v>0.25</v>
      </c>
      <c r="AI30" s="65">
        <v>0.22916666666666666</v>
      </c>
      <c r="AJ30" s="123">
        <v>0.5</v>
      </c>
      <c r="AK30" s="65">
        <v>0.22916666666666666</v>
      </c>
      <c r="AL30" s="123">
        <v>0.5</v>
      </c>
      <c r="AM30" s="67">
        <v>0.2986111111111111</v>
      </c>
    </row>
    <row r="31" spans="1:39">
      <c r="A31" s="32"/>
      <c r="B31" s="164"/>
      <c r="C31" s="165">
        <v>0.20833333333333334</v>
      </c>
      <c r="D31" s="166"/>
      <c r="E31" s="167">
        <v>0.30555555555555558</v>
      </c>
      <c r="F31" s="168">
        <v>0.1</v>
      </c>
      <c r="G31" s="167">
        <v>0.29166666666666669</v>
      </c>
      <c r="H31" s="168">
        <v>0.7</v>
      </c>
      <c r="I31" s="165">
        <v>0.27777777777777779</v>
      </c>
      <c r="J31" s="166"/>
      <c r="K31" s="169"/>
      <c r="L31" s="166"/>
      <c r="M31" s="169"/>
      <c r="N31" s="166"/>
      <c r="O31" s="165">
        <v>0.28819444444444442</v>
      </c>
      <c r="P31" s="166"/>
      <c r="Q31" s="169"/>
      <c r="R31" s="166"/>
      <c r="S31" s="169"/>
      <c r="T31" s="166"/>
      <c r="U31" s="170"/>
      <c r="V31" s="171"/>
      <c r="W31" s="171"/>
      <c r="X31" s="166"/>
      <c r="Y31" s="169"/>
      <c r="Z31" s="166"/>
      <c r="AA31" s="170"/>
      <c r="AB31" s="171"/>
      <c r="AC31" s="171"/>
      <c r="AD31" s="171"/>
      <c r="AE31" s="171"/>
      <c r="AF31" s="171"/>
      <c r="AG31" s="172"/>
      <c r="AH31" s="173">
        <v>0.1</v>
      </c>
      <c r="AI31" s="174">
        <v>0.2361111111111111</v>
      </c>
      <c r="AJ31" s="173">
        <v>0.25</v>
      </c>
      <c r="AK31" s="174">
        <v>0.3263888888888889</v>
      </c>
      <c r="AL31" s="173">
        <v>0.5</v>
      </c>
      <c r="AM31" s="175">
        <v>0.33680555555555558</v>
      </c>
    </row>
    <row r="32" spans="1:39">
      <c r="A32" s="32"/>
      <c r="B32" s="176"/>
      <c r="C32" s="177" t="s">
        <v>122</v>
      </c>
      <c r="D32" s="178" t="s">
        <v>123</v>
      </c>
      <c r="E32" s="179" t="s">
        <v>124</v>
      </c>
      <c r="F32" s="179" t="s">
        <v>125</v>
      </c>
      <c r="G32" s="179" t="s">
        <v>124</v>
      </c>
      <c r="H32" s="179" t="s">
        <v>126</v>
      </c>
      <c r="I32" s="180" t="s">
        <v>124</v>
      </c>
      <c r="J32" s="179" t="s">
        <v>127</v>
      </c>
      <c r="K32" s="179" t="s">
        <v>124</v>
      </c>
      <c r="L32" s="181" t="s">
        <v>128</v>
      </c>
      <c r="M32" s="179" t="s">
        <v>124</v>
      </c>
      <c r="N32" s="179" t="s">
        <v>129</v>
      </c>
      <c r="O32" s="180" t="s">
        <v>124</v>
      </c>
      <c r="P32" s="182" t="s">
        <v>130</v>
      </c>
      <c r="Q32" s="183" t="s">
        <v>124</v>
      </c>
      <c r="R32" s="183" t="s">
        <v>131</v>
      </c>
      <c r="S32" s="183" t="s">
        <v>124</v>
      </c>
      <c r="T32" s="182" t="s">
        <v>132</v>
      </c>
      <c r="U32" s="184" t="s">
        <v>124</v>
      </c>
      <c r="V32" s="185" t="s">
        <v>139</v>
      </c>
      <c r="W32" s="183" t="s">
        <v>124</v>
      </c>
      <c r="X32" s="185" t="s">
        <v>140</v>
      </c>
      <c r="Y32" s="183" t="s">
        <v>124</v>
      </c>
      <c r="Z32" s="185" t="s">
        <v>143</v>
      </c>
      <c r="AA32" s="184" t="s">
        <v>124</v>
      </c>
      <c r="AB32" s="314"/>
      <c r="AC32" s="309"/>
      <c r="AD32" s="309"/>
      <c r="AE32" s="309"/>
      <c r="AF32" s="309"/>
      <c r="AG32" s="309"/>
      <c r="AH32" s="309"/>
      <c r="AI32" s="309"/>
      <c r="AJ32" s="309"/>
      <c r="AK32" s="309"/>
      <c r="AL32" s="309"/>
      <c r="AM32" s="309"/>
    </row>
    <row r="33" spans="1:39">
      <c r="A33" s="32"/>
      <c r="B33" s="186" t="s">
        <v>144</v>
      </c>
      <c r="C33" s="155">
        <v>0</v>
      </c>
      <c r="D33" s="156">
        <v>0.2</v>
      </c>
      <c r="E33" s="157">
        <v>0.25</v>
      </c>
      <c r="F33" s="156">
        <v>0.4</v>
      </c>
      <c r="G33" s="157">
        <v>0.25</v>
      </c>
      <c r="H33" s="156">
        <v>0.4</v>
      </c>
      <c r="I33" s="155">
        <v>0.25</v>
      </c>
      <c r="J33" s="159"/>
      <c r="K33" s="159"/>
      <c r="L33" s="156">
        <v>0.1</v>
      </c>
      <c r="M33" s="157">
        <v>0.25</v>
      </c>
      <c r="N33" s="156">
        <v>0.2</v>
      </c>
      <c r="O33" s="155">
        <v>0.25</v>
      </c>
      <c r="P33" s="161"/>
      <c r="Q33" s="159"/>
      <c r="R33" s="159"/>
      <c r="S33" s="161"/>
      <c r="T33" s="161"/>
      <c r="U33" s="162"/>
      <c r="V33" s="123">
        <v>0.25</v>
      </c>
      <c r="W33" s="65">
        <v>0.25</v>
      </c>
      <c r="X33" s="123">
        <v>0.5</v>
      </c>
      <c r="Y33" s="65">
        <v>0.25</v>
      </c>
      <c r="Z33" s="123">
        <v>1</v>
      </c>
      <c r="AA33" s="67">
        <v>0.20833333333333334</v>
      </c>
      <c r="AB33" s="309"/>
      <c r="AC33" s="309"/>
      <c r="AD33" s="309"/>
      <c r="AE33" s="309"/>
      <c r="AF33" s="309"/>
      <c r="AG33" s="309"/>
      <c r="AH33" s="309"/>
      <c r="AI33" s="309"/>
      <c r="AJ33" s="309"/>
      <c r="AK33" s="309"/>
      <c r="AL33" s="309"/>
      <c r="AM33" s="309"/>
    </row>
    <row r="34" spans="1:39">
      <c r="A34" s="32"/>
      <c r="B34" s="188"/>
      <c r="C34" s="155">
        <v>4.1666666666666664E-2</v>
      </c>
      <c r="D34" s="156">
        <v>0.2</v>
      </c>
      <c r="E34" s="157">
        <v>0.29166666666666669</v>
      </c>
      <c r="F34" s="156">
        <v>0.3</v>
      </c>
      <c r="G34" s="157">
        <v>0.29166666666666669</v>
      </c>
      <c r="H34" s="156">
        <v>0.5</v>
      </c>
      <c r="I34" s="155">
        <v>0.29166666666666669</v>
      </c>
      <c r="J34" s="156">
        <v>0.1</v>
      </c>
      <c r="K34" s="157">
        <v>0.29166666666666669</v>
      </c>
      <c r="L34" s="156">
        <v>0.2</v>
      </c>
      <c r="M34" s="157">
        <v>0.29166666666666669</v>
      </c>
      <c r="N34" s="156">
        <v>0.3</v>
      </c>
      <c r="O34" s="155">
        <v>0.29166666666666669</v>
      </c>
      <c r="P34" s="161"/>
      <c r="Q34" s="159"/>
      <c r="R34" s="159"/>
      <c r="S34" s="161"/>
      <c r="T34" s="161"/>
      <c r="U34" s="155">
        <v>0.29166666666666669</v>
      </c>
      <c r="V34" s="123">
        <v>0.25</v>
      </c>
      <c r="W34" s="65">
        <v>0.29166666666666669</v>
      </c>
      <c r="X34" s="123">
        <v>0.5</v>
      </c>
      <c r="Y34" s="65">
        <v>0.29166666666666669</v>
      </c>
      <c r="Z34" s="123">
        <v>1</v>
      </c>
      <c r="AA34" s="67">
        <v>0.29166666666666669</v>
      </c>
      <c r="AB34" s="309"/>
      <c r="AC34" s="309"/>
      <c r="AD34" s="309"/>
      <c r="AE34" s="309"/>
      <c r="AF34" s="309"/>
      <c r="AG34" s="309"/>
      <c r="AH34" s="309"/>
      <c r="AI34" s="309"/>
      <c r="AJ34" s="309"/>
      <c r="AK34" s="309"/>
      <c r="AL34" s="309"/>
      <c r="AM34" s="309"/>
    </row>
    <row r="35" spans="1:39">
      <c r="A35" s="32"/>
      <c r="B35" s="188"/>
      <c r="C35" s="155">
        <v>8.3333333333333329E-2</v>
      </c>
      <c r="D35" s="156">
        <v>0.3</v>
      </c>
      <c r="E35" s="157">
        <v>0.29166666666666669</v>
      </c>
      <c r="F35" s="156">
        <v>0.6</v>
      </c>
      <c r="G35" s="157">
        <v>0.25</v>
      </c>
      <c r="H35" s="156">
        <v>0.7</v>
      </c>
      <c r="I35" s="155">
        <v>0.25</v>
      </c>
      <c r="J35" s="156">
        <v>0.1</v>
      </c>
      <c r="K35" s="157">
        <v>0.25</v>
      </c>
      <c r="L35" s="156">
        <v>0.2</v>
      </c>
      <c r="M35" s="157">
        <v>0.25</v>
      </c>
      <c r="N35" s="156">
        <v>0.4</v>
      </c>
      <c r="O35" s="155">
        <v>0.25</v>
      </c>
      <c r="P35" s="161"/>
      <c r="Q35" s="159"/>
      <c r="R35" s="159"/>
      <c r="S35" s="161"/>
      <c r="T35" s="161"/>
      <c r="U35" s="160"/>
      <c r="V35" s="123">
        <v>0.25</v>
      </c>
      <c r="W35" s="65">
        <v>0.25</v>
      </c>
      <c r="X35" s="123">
        <v>1</v>
      </c>
      <c r="Y35" s="65">
        <v>0.25</v>
      </c>
      <c r="Z35" s="123">
        <v>1</v>
      </c>
      <c r="AA35" s="67">
        <v>0.25</v>
      </c>
      <c r="AB35" s="309"/>
      <c r="AC35" s="309"/>
      <c r="AD35" s="309"/>
      <c r="AE35" s="309"/>
      <c r="AF35" s="309"/>
      <c r="AG35" s="309"/>
      <c r="AH35" s="309"/>
      <c r="AI35" s="309"/>
      <c r="AJ35" s="309"/>
      <c r="AK35" s="309"/>
      <c r="AL35" s="309"/>
      <c r="AM35" s="309"/>
    </row>
    <row r="36" spans="1:39">
      <c r="A36" s="32"/>
      <c r="B36" s="188"/>
      <c r="C36" s="155">
        <v>0.125</v>
      </c>
      <c r="D36" s="156">
        <v>0.4</v>
      </c>
      <c r="E36" s="157">
        <v>0.25</v>
      </c>
      <c r="F36" s="156">
        <v>0.6</v>
      </c>
      <c r="G36" s="157">
        <v>0.25</v>
      </c>
      <c r="H36" s="156">
        <v>0.7</v>
      </c>
      <c r="I36" s="155">
        <v>0.25</v>
      </c>
      <c r="J36" s="156">
        <v>0.1</v>
      </c>
      <c r="K36" s="157">
        <v>0.25</v>
      </c>
      <c r="L36" s="156">
        <v>0.3</v>
      </c>
      <c r="M36" s="157">
        <v>0.25</v>
      </c>
      <c r="N36" s="156">
        <v>0.5</v>
      </c>
      <c r="O36" s="155">
        <v>0.25</v>
      </c>
      <c r="P36" s="161"/>
      <c r="Q36" s="159"/>
      <c r="R36" s="159"/>
      <c r="S36" s="161"/>
      <c r="T36" s="161"/>
      <c r="U36" s="160"/>
      <c r="V36" s="123">
        <v>0.25</v>
      </c>
      <c r="W36" s="65">
        <v>0.25</v>
      </c>
      <c r="X36" s="123">
        <v>1</v>
      </c>
      <c r="Y36" s="65">
        <v>0.25</v>
      </c>
      <c r="Z36" s="123">
        <v>1.5</v>
      </c>
      <c r="AA36" s="67">
        <v>0.25</v>
      </c>
      <c r="AB36" s="309"/>
      <c r="AC36" s="309"/>
      <c r="AD36" s="309"/>
      <c r="AE36" s="309"/>
      <c r="AF36" s="309"/>
      <c r="AG36" s="309"/>
      <c r="AH36" s="309"/>
      <c r="AI36" s="309"/>
      <c r="AJ36" s="309"/>
      <c r="AK36" s="309"/>
      <c r="AL36" s="309"/>
      <c r="AM36" s="309"/>
    </row>
    <row r="37" spans="1:39">
      <c r="A37" s="32"/>
      <c r="B37" s="188"/>
      <c r="C37" s="155">
        <v>0.16666666666666666</v>
      </c>
      <c r="D37" s="158"/>
      <c r="E37" s="159"/>
      <c r="F37" s="156">
        <v>0.2</v>
      </c>
      <c r="G37" s="157">
        <v>0.25</v>
      </c>
      <c r="H37" s="156">
        <v>0.4</v>
      </c>
      <c r="I37" s="155">
        <v>0.25</v>
      </c>
      <c r="J37" s="159"/>
      <c r="K37" s="159"/>
      <c r="L37" s="158"/>
      <c r="M37" s="159"/>
      <c r="N37" s="158"/>
      <c r="O37" s="160"/>
      <c r="P37" s="161"/>
      <c r="Q37" s="159"/>
      <c r="R37" s="159"/>
      <c r="S37" s="161"/>
      <c r="T37" s="161"/>
      <c r="U37" s="160"/>
      <c r="V37" s="123">
        <v>0.25</v>
      </c>
      <c r="W37" s="65">
        <v>0.20833333333333334</v>
      </c>
      <c r="X37" s="123">
        <v>0.25</v>
      </c>
      <c r="Y37" s="65">
        <v>0.25</v>
      </c>
      <c r="Z37" s="123">
        <v>0.5</v>
      </c>
      <c r="AA37" s="67">
        <v>0.29166666666666669</v>
      </c>
      <c r="AB37" s="309"/>
      <c r="AC37" s="309"/>
      <c r="AD37" s="309"/>
      <c r="AE37" s="309"/>
      <c r="AF37" s="309"/>
      <c r="AG37" s="309"/>
      <c r="AH37" s="309"/>
      <c r="AI37" s="309"/>
      <c r="AJ37" s="309"/>
      <c r="AK37" s="309"/>
      <c r="AL37" s="309"/>
      <c r="AM37" s="309"/>
    </row>
    <row r="38" spans="1:39">
      <c r="A38" s="32"/>
      <c r="B38" s="164"/>
      <c r="C38" s="165">
        <v>0.20833333333333334</v>
      </c>
      <c r="D38" s="166"/>
      <c r="E38" s="169"/>
      <c r="F38" s="166"/>
      <c r="G38" s="169"/>
      <c r="H38" s="168">
        <v>0.4</v>
      </c>
      <c r="I38" s="165">
        <v>0.29166666666666669</v>
      </c>
      <c r="J38" s="169"/>
      <c r="K38" s="169"/>
      <c r="L38" s="190"/>
      <c r="M38" s="169"/>
      <c r="N38" s="166"/>
      <c r="O38" s="165">
        <v>0.29166666666666669</v>
      </c>
      <c r="P38" s="171"/>
      <c r="Q38" s="169"/>
      <c r="R38" s="169"/>
      <c r="S38" s="171"/>
      <c r="T38" s="171"/>
      <c r="U38" s="172"/>
      <c r="V38" s="173">
        <v>0.1</v>
      </c>
      <c r="W38" s="174">
        <v>0.25</v>
      </c>
      <c r="X38" s="173">
        <v>0.25</v>
      </c>
      <c r="Y38" s="174">
        <v>0.25</v>
      </c>
      <c r="Z38" s="173">
        <v>0.25</v>
      </c>
      <c r="AA38" s="175">
        <v>0.29166666666666669</v>
      </c>
      <c r="AB38" s="309"/>
      <c r="AC38" s="309"/>
      <c r="AD38" s="309"/>
      <c r="AE38" s="309"/>
      <c r="AF38" s="309"/>
      <c r="AG38" s="309"/>
      <c r="AH38" s="309"/>
      <c r="AI38" s="309"/>
      <c r="AJ38" s="309"/>
      <c r="AK38" s="309"/>
      <c r="AL38" s="309"/>
      <c r="AM38" s="309"/>
    </row>
    <row r="39" spans="1:39">
      <c r="A39" s="32"/>
      <c r="B39" s="191"/>
      <c r="C39" s="177" t="s">
        <v>122</v>
      </c>
      <c r="D39" s="179" t="s">
        <v>127</v>
      </c>
      <c r="E39" s="179" t="s">
        <v>124</v>
      </c>
      <c r="F39" s="181" t="s">
        <v>128</v>
      </c>
      <c r="G39" s="179" t="s">
        <v>124</v>
      </c>
      <c r="H39" s="179" t="s">
        <v>129</v>
      </c>
      <c r="I39" s="180" t="s">
        <v>124</v>
      </c>
      <c r="J39" s="178" t="s">
        <v>130</v>
      </c>
      <c r="K39" s="179" t="s">
        <v>124</v>
      </c>
      <c r="L39" s="179" t="s">
        <v>131</v>
      </c>
      <c r="M39" s="183" t="s">
        <v>124</v>
      </c>
      <c r="N39" s="182" t="s">
        <v>132</v>
      </c>
      <c r="O39" s="184" t="s">
        <v>124</v>
      </c>
      <c r="P39" s="183" t="s">
        <v>133</v>
      </c>
      <c r="Q39" s="183" t="s">
        <v>124</v>
      </c>
      <c r="R39" s="192" t="s">
        <v>134</v>
      </c>
      <c r="S39" s="183" t="s">
        <v>124</v>
      </c>
      <c r="T39" s="192" t="s">
        <v>135</v>
      </c>
      <c r="U39" s="184" t="s">
        <v>124</v>
      </c>
      <c r="V39" s="314"/>
      <c r="W39" s="309"/>
      <c r="X39" s="309"/>
      <c r="Y39" s="309"/>
      <c r="Z39" s="309"/>
      <c r="AA39" s="309"/>
      <c r="AB39" s="309"/>
      <c r="AC39" s="309"/>
      <c r="AD39" s="309"/>
      <c r="AE39" s="309"/>
      <c r="AF39" s="309"/>
      <c r="AG39" s="309"/>
      <c r="AH39" s="309"/>
      <c r="AI39" s="309"/>
      <c r="AJ39" s="309"/>
      <c r="AK39" s="309"/>
      <c r="AL39" s="309"/>
      <c r="AM39" s="309"/>
    </row>
    <row r="40" spans="1:39">
      <c r="A40" s="32"/>
      <c r="B40" s="154" t="s">
        <v>148</v>
      </c>
      <c r="C40" s="155">
        <v>0</v>
      </c>
      <c r="D40" s="95"/>
      <c r="E40" s="159"/>
      <c r="F40" s="156">
        <v>0.1</v>
      </c>
      <c r="G40" s="157">
        <v>0.25</v>
      </c>
      <c r="H40" s="156">
        <v>0.2</v>
      </c>
      <c r="I40" s="155">
        <v>0.25</v>
      </c>
      <c r="J40" s="159"/>
      <c r="K40" s="161"/>
      <c r="L40" s="191"/>
      <c r="M40" s="159"/>
      <c r="N40" s="158"/>
      <c r="O40" s="160"/>
      <c r="P40" s="161"/>
      <c r="Q40" s="161"/>
      <c r="R40" s="161"/>
      <c r="S40" s="161"/>
      <c r="T40" s="161"/>
      <c r="U40" s="162"/>
      <c r="V40" s="309"/>
      <c r="W40" s="309"/>
      <c r="X40" s="309"/>
      <c r="Y40" s="309"/>
      <c r="Z40" s="309"/>
      <c r="AA40" s="309"/>
      <c r="AB40" s="309"/>
      <c r="AC40" s="309"/>
      <c r="AD40" s="309"/>
      <c r="AE40" s="309"/>
      <c r="AF40" s="309"/>
      <c r="AG40" s="309"/>
      <c r="AH40" s="309"/>
      <c r="AI40" s="309"/>
      <c r="AJ40" s="309"/>
      <c r="AK40" s="309"/>
      <c r="AL40" s="309"/>
      <c r="AM40" s="309"/>
    </row>
    <row r="41" spans="1:39">
      <c r="A41" s="32"/>
      <c r="B41" s="130"/>
      <c r="C41" s="228">
        <v>0.125</v>
      </c>
      <c r="D41" s="197">
        <v>0.1</v>
      </c>
      <c r="E41" s="167">
        <v>0.25</v>
      </c>
      <c r="F41" s="168">
        <v>0.3</v>
      </c>
      <c r="G41" s="167">
        <v>0.25</v>
      </c>
      <c r="H41" s="168">
        <v>0.5</v>
      </c>
      <c r="I41" s="167">
        <v>0.25</v>
      </c>
      <c r="J41" s="198"/>
      <c r="K41" s="171"/>
      <c r="L41" s="190"/>
      <c r="M41" s="169"/>
      <c r="N41" s="166"/>
      <c r="O41" s="169"/>
      <c r="P41" s="199"/>
      <c r="Q41" s="171"/>
      <c r="R41" s="171"/>
      <c r="S41" s="171"/>
      <c r="T41" s="171"/>
      <c r="U41" s="172"/>
      <c r="V41" s="309"/>
      <c r="W41" s="309"/>
      <c r="X41" s="309"/>
      <c r="Y41" s="309"/>
      <c r="Z41" s="309"/>
      <c r="AA41" s="309"/>
      <c r="AB41" s="309"/>
      <c r="AC41" s="309"/>
      <c r="AD41" s="309"/>
      <c r="AE41" s="309"/>
      <c r="AF41" s="309"/>
      <c r="AG41" s="309"/>
      <c r="AH41" s="309"/>
      <c r="AI41" s="309"/>
      <c r="AJ41" s="309"/>
      <c r="AK41" s="309"/>
      <c r="AL41" s="309"/>
      <c r="AM41" s="309"/>
    </row>
    <row r="42" spans="1:39">
      <c r="A42" s="32"/>
      <c r="B42" s="176"/>
      <c r="C42" s="234" t="s">
        <v>122</v>
      </c>
      <c r="D42" s="148" t="s">
        <v>130</v>
      </c>
      <c r="E42" s="149" t="s">
        <v>124</v>
      </c>
      <c r="F42" s="149" t="s">
        <v>131</v>
      </c>
      <c r="G42" s="149" t="s">
        <v>124</v>
      </c>
      <c r="H42" s="148" t="s">
        <v>132</v>
      </c>
      <c r="I42" s="147" t="s">
        <v>124</v>
      </c>
      <c r="J42" s="149" t="s">
        <v>133</v>
      </c>
      <c r="K42" s="149" t="s">
        <v>124</v>
      </c>
      <c r="L42" s="242" t="s">
        <v>134</v>
      </c>
      <c r="M42" s="150" t="s">
        <v>124</v>
      </c>
      <c r="N42" s="151" t="s">
        <v>135</v>
      </c>
      <c r="O42" s="152" t="s">
        <v>124</v>
      </c>
      <c r="P42" s="151" t="s">
        <v>136</v>
      </c>
      <c r="Q42" s="150" t="s">
        <v>124</v>
      </c>
      <c r="R42" s="151" t="s">
        <v>137</v>
      </c>
      <c r="S42" s="150" t="s">
        <v>124</v>
      </c>
      <c r="T42" s="151" t="s">
        <v>138</v>
      </c>
      <c r="U42" s="152" t="s">
        <v>124</v>
      </c>
      <c r="V42" s="309"/>
      <c r="W42" s="309"/>
      <c r="X42" s="309"/>
      <c r="Y42" s="309"/>
      <c r="Z42" s="309"/>
      <c r="AA42" s="309"/>
      <c r="AB42" s="309"/>
      <c r="AC42" s="309"/>
      <c r="AD42" s="309"/>
      <c r="AE42" s="309"/>
      <c r="AF42" s="309"/>
      <c r="AG42" s="309"/>
      <c r="AH42" s="309"/>
      <c r="AI42" s="309"/>
      <c r="AJ42" s="309"/>
      <c r="AK42" s="309"/>
      <c r="AL42" s="309"/>
      <c r="AM42" s="309"/>
    </row>
    <row r="43" spans="1:39">
      <c r="A43" s="32"/>
      <c r="B43" s="195" t="s">
        <v>150</v>
      </c>
      <c r="C43" s="167">
        <v>0</v>
      </c>
      <c r="D43" s="193" t="s">
        <v>229</v>
      </c>
      <c r="E43" s="169"/>
      <c r="F43" s="169"/>
      <c r="G43" s="166"/>
      <c r="H43" s="106"/>
      <c r="I43" s="170"/>
      <c r="J43" s="169"/>
      <c r="K43" s="166"/>
      <c r="L43" s="166"/>
      <c r="M43" s="169"/>
      <c r="N43" s="169"/>
      <c r="O43" s="172"/>
      <c r="P43" s="171"/>
      <c r="Q43" s="171"/>
      <c r="R43" s="171"/>
      <c r="S43" s="171"/>
      <c r="T43" s="171"/>
      <c r="U43" s="171"/>
      <c r="V43" s="309"/>
      <c r="W43" s="309"/>
      <c r="X43" s="309"/>
      <c r="Y43" s="309"/>
      <c r="Z43" s="309"/>
      <c r="AA43" s="309"/>
      <c r="AB43" s="309"/>
      <c r="AC43" s="309"/>
      <c r="AD43" s="309"/>
      <c r="AE43" s="309"/>
      <c r="AF43" s="309"/>
      <c r="AG43" s="309"/>
      <c r="AH43" s="309"/>
      <c r="AI43" s="309"/>
      <c r="AJ43" s="309"/>
      <c r="AK43" s="309"/>
      <c r="AL43" s="309"/>
      <c r="AM43" s="309"/>
    </row>
    <row r="44" spans="1:39">
      <c r="A44" s="32"/>
      <c r="B44" s="202"/>
      <c r="C44" s="196"/>
      <c r="D44" s="138"/>
      <c r="E44" s="139"/>
      <c r="F44" s="139"/>
      <c r="G44" s="139"/>
      <c r="H44" s="139"/>
      <c r="I44" s="139"/>
    </row>
    <row r="45" spans="1:39">
      <c r="A45" s="28"/>
      <c r="B45" s="119">
        <v>0.4201388888888889</v>
      </c>
      <c r="C45" s="140" t="s">
        <v>243</v>
      </c>
      <c r="D45" s="121" t="s">
        <v>249</v>
      </c>
      <c r="E45" s="310" t="s">
        <v>250</v>
      </c>
      <c r="F45" s="311"/>
      <c r="G45" s="311"/>
      <c r="H45" s="311"/>
      <c r="I45" s="311"/>
    </row>
    <row r="46" spans="1:39">
      <c r="B46" s="33"/>
      <c r="C46" s="142" t="s">
        <v>122</v>
      </c>
      <c r="D46" s="143" t="s">
        <v>123</v>
      </c>
      <c r="E46" s="144" t="s">
        <v>124</v>
      </c>
      <c r="F46" s="144" t="s">
        <v>125</v>
      </c>
      <c r="G46" s="144" t="s">
        <v>124</v>
      </c>
      <c r="H46" s="144" t="s">
        <v>126</v>
      </c>
      <c r="I46" s="145" t="s">
        <v>124</v>
      </c>
      <c r="J46" s="144" t="s">
        <v>127</v>
      </c>
      <c r="K46" s="144" t="s">
        <v>124</v>
      </c>
      <c r="L46" s="146" t="s">
        <v>128</v>
      </c>
      <c r="M46" s="144" t="s">
        <v>124</v>
      </c>
      <c r="N46" s="144" t="s">
        <v>129</v>
      </c>
      <c r="O46" s="147" t="s">
        <v>124</v>
      </c>
      <c r="P46" s="148" t="s">
        <v>130</v>
      </c>
      <c r="Q46" s="149" t="s">
        <v>124</v>
      </c>
      <c r="R46" s="149" t="s">
        <v>131</v>
      </c>
      <c r="S46" s="149" t="s">
        <v>124</v>
      </c>
      <c r="T46" s="148" t="s">
        <v>132</v>
      </c>
      <c r="U46" s="147" t="s">
        <v>124</v>
      </c>
      <c r="V46" s="150" t="s">
        <v>133</v>
      </c>
      <c r="W46" s="150" t="s">
        <v>124</v>
      </c>
      <c r="X46" s="151" t="s">
        <v>134</v>
      </c>
      <c r="Y46" s="150" t="s">
        <v>124</v>
      </c>
      <c r="Z46" s="151" t="s">
        <v>135</v>
      </c>
      <c r="AA46" s="152" t="s">
        <v>124</v>
      </c>
      <c r="AB46" s="151" t="s">
        <v>136</v>
      </c>
      <c r="AC46" s="150" t="s">
        <v>124</v>
      </c>
      <c r="AD46" s="151" t="s">
        <v>137</v>
      </c>
      <c r="AE46" s="150" t="s">
        <v>124</v>
      </c>
      <c r="AF46" s="151" t="s">
        <v>138</v>
      </c>
      <c r="AG46" s="152" t="s">
        <v>124</v>
      </c>
      <c r="AH46" s="153" t="s">
        <v>139</v>
      </c>
      <c r="AI46" s="150" t="s">
        <v>124</v>
      </c>
      <c r="AJ46" s="153" t="s">
        <v>140</v>
      </c>
      <c r="AK46" s="150" t="s">
        <v>124</v>
      </c>
      <c r="AL46" s="153" t="s">
        <v>143</v>
      </c>
      <c r="AM46" s="152" t="s">
        <v>124</v>
      </c>
    </row>
    <row r="47" spans="1:39">
      <c r="B47" s="154" t="s">
        <v>142</v>
      </c>
      <c r="C47" s="155">
        <v>0.16666666666666666</v>
      </c>
      <c r="D47" s="156">
        <v>0.5</v>
      </c>
      <c r="E47" s="157">
        <v>0.38194444444444442</v>
      </c>
      <c r="F47" s="156">
        <v>0.7</v>
      </c>
      <c r="G47" s="157">
        <v>0.33333333333333331</v>
      </c>
      <c r="H47" s="156">
        <v>0.8</v>
      </c>
      <c r="I47" s="155">
        <v>0.33333333333333331</v>
      </c>
      <c r="J47" s="158"/>
      <c r="K47" s="159"/>
      <c r="L47" s="156">
        <v>0.1</v>
      </c>
      <c r="M47" s="157">
        <v>0.3576388888888889</v>
      </c>
      <c r="N47" s="156">
        <v>0.3</v>
      </c>
      <c r="O47" s="155">
        <v>0.34722222222222221</v>
      </c>
      <c r="P47" s="158"/>
      <c r="Q47" s="159"/>
      <c r="R47" s="158"/>
      <c r="S47" s="159"/>
      <c r="T47" s="158"/>
      <c r="U47" s="160"/>
      <c r="V47" s="158"/>
      <c r="W47" s="159"/>
      <c r="X47" s="158"/>
      <c r="Y47" s="159"/>
      <c r="Z47" s="158"/>
      <c r="AA47" s="160"/>
      <c r="AB47" s="161"/>
      <c r="AC47" s="161"/>
      <c r="AD47" s="161"/>
      <c r="AE47" s="161"/>
      <c r="AF47" s="161"/>
      <c r="AG47" s="162"/>
      <c r="AH47" s="123">
        <v>0.5</v>
      </c>
      <c r="AI47" s="65">
        <v>0.40625</v>
      </c>
      <c r="AJ47" s="123">
        <v>0.5</v>
      </c>
      <c r="AK47" s="65">
        <v>0.28125</v>
      </c>
      <c r="AL47" s="123">
        <v>1</v>
      </c>
      <c r="AM47" s="67">
        <v>0.35416666666666669</v>
      </c>
    </row>
    <row r="48" spans="1:39">
      <c r="B48" s="163"/>
      <c r="C48" s="155">
        <v>0.20833333333333334</v>
      </c>
      <c r="D48" s="158"/>
      <c r="E48" s="159"/>
      <c r="F48" s="156">
        <v>0.2</v>
      </c>
      <c r="G48" s="157">
        <v>0.33333333333333331</v>
      </c>
      <c r="H48" s="156">
        <v>0.6</v>
      </c>
      <c r="I48" s="155">
        <v>0.35416666666666669</v>
      </c>
      <c r="J48" s="158"/>
      <c r="K48" s="159"/>
      <c r="L48" s="158"/>
      <c r="M48" s="159"/>
      <c r="N48" s="158"/>
      <c r="O48" s="160"/>
      <c r="P48" s="158"/>
      <c r="Q48" s="159"/>
      <c r="R48" s="158"/>
      <c r="S48" s="159"/>
      <c r="T48" s="158"/>
      <c r="U48" s="160"/>
      <c r="V48" s="159"/>
      <c r="W48" s="161"/>
      <c r="X48" s="158"/>
      <c r="Y48" s="159"/>
      <c r="Z48" s="158"/>
      <c r="AA48" s="160"/>
      <c r="AB48" s="161"/>
      <c r="AC48" s="161"/>
      <c r="AD48" s="161"/>
      <c r="AE48" s="161"/>
      <c r="AF48" s="161"/>
      <c r="AG48" s="162"/>
      <c r="AH48" s="123">
        <v>0.1</v>
      </c>
      <c r="AI48" s="65">
        <v>0.25347222222222221</v>
      </c>
      <c r="AJ48" s="123">
        <v>0.25</v>
      </c>
      <c r="AK48" s="65">
        <v>0.31597222222222221</v>
      </c>
      <c r="AL48" s="123">
        <v>1</v>
      </c>
      <c r="AM48" s="67">
        <v>0.36805555555555558</v>
      </c>
    </row>
    <row r="49" spans="2:39">
      <c r="B49" s="164"/>
      <c r="C49" s="165">
        <v>0.25</v>
      </c>
      <c r="D49" s="166"/>
      <c r="E49" s="169"/>
      <c r="F49" s="73"/>
      <c r="G49" s="73"/>
      <c r="H49" s="73"/>
      <c r="I49" s="74"/>
      <c r="J49" s="166"/>
      <c r="K49" s="169"/>
      <c r="L49" s="166"/>
      <c r="M49" s="169"/>
      <c r="N49" s="166"/>
      <c r="O49" s="170"/>
      <c r="P49" s="166"/>
      <c r="Q49" s="169"/>
      <c r="R49" s="166"/>
      <c r="S49" s="169"/>
      <c r="T49" s="166"/>
      <c r="U49" s="170"/>
      <c r="V49" s="171"/>
      <c r="W49" s="171"/>
      <c r="X49" s="166"/>
      <c r="Y49" s="169"/>
      <c r="Z49" s="166"/>
      <c r="AA49" s="170"/>
      <c r="AB49" s="171"/>
      <c r="AC49" s="171"/>
      <c r="AD49" s="171"/>
      <c r="AE49" s="171"/>
      <c r="AF49" s="171"/>
      <c r="AG49" s="172"/>
      <c r="AH49" s="173">
        <v>0.25</v>
      </c>
      <c r="AI49" s="174">
        <v>0.28125</v>
      </c>
      <c r="AJ49" s="173">
        <v>0.25</v>
      </c>
      <c r="AK49" s="174">
        <v>0.27777777777777779</v>
      </c>
      <c r="AL49" s="173">
        <v>0.25</v>
      </c>
      <c r="AM49" s="175">
        <v>0.27083333333333331</v>
      </c>
    </row>
    <row r="50" spans="2:39">
      <c r="B50" s="176"/>
      <c r="C50" s="177" t="s">
        <v>122</v>
      </c>
      <c r="D50" s="178" t="s">
        <v>123</v>
      </c>
      <c r="E50" s="179" t="s">
        <v>124</v>
      </c>
      <c r="F50" s="179" t="s">
        <v>125</v>
      </c>
      <c r="G50" s="179" t="s">
        <v>124</v>
      </c>
      <c r="H50" s="179" t="s">
        <v>126</v>
      </c>
      <c r="I50" s="180" t="s">
        <v>124</v>
      </c>
      <c r="J50" s="179" t="s">
        <v>127</v>
      </c>
      <c r="K50" s="179" t="s">
        <v>124</v>
      </c>
      <c r="L50" s="181" t="s">
        <v>128</v>
      </c>
      <c r="M50" s="179" t="s">
        <v>124</v>
      </c>
      <c r="N50" s="179" t="s">
        <v>129</v>
      </c>
      <c r="O50" s="180" t="s">
        <v>124</v>
      </c>
      <c r="P50" s="182" t="s">
        <v>130</v>
      </c>
      <c r="Q50" s="183" t="s">
        <v>124</v>
      </c>
      <c r="R50" s="183" t="s">
        <v>131</v>
      </c>
      <c r="S50" s="183" t="s">
        <v>124</v>
      </c>
      <c r="T50" s="182" t="s">
        <v>132</v>
      </c>
      <c r="U50" s="184" t="s">
        <v>124</v>
      </c>
      <c r="V50" s="185" t="s">
        <v>139</v>
      </c>
      <c r="W50" s="183" t="s">
        <v>124</v>
      </c>
      <c r="X50" s="185" t="s">
        <v>140</v>
      </c>
      <c r="Y50" s="183" t="s">
        <v>124</v>
      </c>
      <c r="Z50" s="185" t="s">
        <v>143</v>
      </c>
      <c r="AA50" s="184" t="s">
        <v>124</v>
      </c>
      <c r="AB50" s="314"/>
      <c r="AC50" s="309"/>
      <c r="AD50" s="309"/>
      <c r="AE50" s="309"/>
      <c r="AF50" s="309"/>
      <c r="AG50" s="309"/>
      <c r="AH50" s="309"/>
      <c r="AI50" s="309"/>
      <c r="AJ50" s="309"/>
      <c r="AK50" s="309"/>
      <c r="AL50" s="309"/>
      <c r="AM50" s="309"/>
    </row>
    <row r="51" spans="2:39">
      <c r="B51" s="186" t="s">
        <v>144</v>
      </c>
      <c r="C51" s="155">
        <v>0.16666666666666666</v>
      </c>
      <c r="D51" s="158"/>
      <c r="E51" s="159"/>
      <c r="F51" s="158"/>
      <c r="G51" s="159"/>
      <c r="H51" s="158"/>
      <c r="I51" s="155">
        <v>0.29166666666666669</v>
      </c>
      <c r="J51" s="159"/>
      <c r="K51" s="159"/>
      <c r="L51" s="158"/>
      <c r="M51" s="159"/>
      <c r="N51" s="158"/>
      <c r="O51" s="160"/>
      <c r="P51" s="161"/>
      <c r="Q51" s="159"/>
      <c r="R51" s="159"/>
      <c r="S51" s="161"/>
      <c r="T51" s="161"/>
      <c r="U51" s="162"/>
      <c r="V51" s="123"/>
      <c r="W51" s="65">
        <v>0.29166666666666669</v>
      </c>
      <c r="X51" s="123">
        <v>0.1</v>
      </c>
      <c r="Y51" s="65">
        <v>0.29166666666666669</v>
      </c>
      <c r="Z51" s="123">
        <v>0.25</v>
      </c>
      <c r="AA51" s="67">
        <v>0.33333333333333331</v>
      </c>
      <c r="AB51" s="309"/>
      <c r="AC51" s="309"/>
      <c r="AD51" s="309"/>
      <c r="AE51" s="309"/>
      <c r="AF51" s="309"/>
      <c r="AG51" s="309"/>
      <c r="AH51" s="309"/>
      <c r="AI51" s="309"/>
      <c r="AJ51" s="309"/>
      <c r="AK51" s="309"/>
      <c r="AL51" s="309"/>
      <c r="AM51" s="309"/>
    </row>
    <row r="52" spans="2:39">
      <c r="B52" s="188"/>
      <c r="C52" s="155">
        <v>0.20833333333333334</v>
      </c>
      <c r="D52" s="158"/>
      <c r="E52" s="159"/>
      <c r="F52" s="158"/>
      <c r="G52" s="159"/>
      <c r="H52" s="158"/>
      <c r="I52" s="160"/>
      <c r="J52" s="159"/>
      <c r="K52" s="159"/>
      <c r="L52" s="158"/>
      <c r="M52" s="159"/>
      <c r="N52" s="158"/>
      <c r="O52" s="160"/>
      <c r="P52" s="161"/>
      <c r="Q52" s="159"/>
      <c r="R52" s="159"/>
      <c r="S52" s="161"/>
      <c r="T52" s="161"/>
      <c r="U52" s="160"/>
      <c r="V52" s="18"/>
      <c r="W52" s="116"/>
      <c r="X52" s="123"/>
      <c r="Y52" s="65">
        <v>0.33333333333333331</v>
      </c>
      <c r="Z52" s="123">
        <v>0.01</v>
      </c>
      <c r="AA52" s="67">
        <v>0.375</v>
      </c>
      <c r="AB52" s="309"/>
      <c r="AC52" s="309"/>
      <c r="AD52" s="309"/>
      <c r="AE52" s="309"/>
      <c r="AF52" s="309"/>
      <c r="AG52" s="309"/>
      <c r="AH52" s="309"/>
      <c r="AI52" s="309"/>
      <c r="AJ52" s="309"/>
      <c r="AK52" s="309"/>
      <c r="AL52" s="309"/>
      <c r="AM52" s="309"/>
    </row>
    <row r="53" spans="2:39">
      <c r="B53" s="164"/>
      <c r="C53" s="165">
        <v>0.25</v>
      </c>
      <c r="D53" s="166"/>
      <c r="E53" s="169"/>
      <c r="F53" s="166"/>
      <c r="G53" s="169"/>
      <c r="H53" s="166"/>
      <c r="I53" s="170"/>
      <c r="J53" s="169"/>
      <c r="K53" s="169"/>
      <c r="L53" s="190"/>
      <c r="M53" s="169"/>
      <c r="N53" s="166"/>
      <c r="O53" s="170"/>
      <c r="P53" s="171"/>
      <c r="Q53" s="169"/>
      <c r="R53" s="169"/>
      <c r="S53" s="171"/>
      <c r="T53" s="171"/>
      <c r="U53" s="172"/>
      <c r="V53" s="248"/>
      <c r="W53" s="174">
        <v>0.29166666666666669</v>
      </c>
      <c r="X53" s="248"/>
      <c r="Y53" s="174">
        <v>0.29166666666666669</v>
      </c>
      <c r="Z53" s="173"/>
      <c r="AA53" s="175">
        <v>0.29166666666666669</v>
      </c>
      <c r="AB53" s="309"/>
      <c r="AC53" s="309"/>
      <c r="AD53" s="309"/>
      <c r="AE53" s="309"/>
      <c r="AF53" s="309"/>
      <c r="AG53" s="309"/>
      <c r="AH53" s="309"/>
      <c r="AI53" s="309"/>
      <c r="AJ53" s="309"/>
      <c r="AK53" s="309"/>
      <c r="AL53" s="309"/>
      <c r="AM53" s="309"/>
    </row>
    <row r="54" spans="2:39">
      <c r="B54" s="191"/>
      <c r="C54" s="177" t="s">
        <v>122</v>
      </c>
      <c r="D54" s="179" t="s">
        <v>127</v>
      </c>
      <c r="E54" s="179" t="s">
        <v>124</v>
      </c>
      <c r="F54" s="181" t="s">
        <v>128</v>
      </c>
      <c r="G54" s="179" t="s">
        <v>124</v>
      </c>
      <c r="H54" s="179" t="s">
        <v>129</v>
      </c>
      <c r="I54" s="180" t="s">
        <v>124</v>
      </c>
      <c r="J54" s="178" t="s">
        <v>130</v>
      </c>
      <c r="K54" s="179" t="s">
        <v>124</v>
      </c>
      <c r="L54" s="179" t="s">
        <v>131</v>
      </c>
      <c r="M54" s="183" t="s">
        <v>124</v>
      </c>
      <c r="N54" s="182" t="s">
        <v>132</v>
      </c>
      <c r="O54" s="184" t="s">
        <v>124</v>
      </c>
      <c r="P54" s="183" t="s">
        <v>133</v>
      </c>
      <c r="Q54" s="183" t="s">
        <v>124</v>
      </c>
      <c r="R54" s="192" t="s">
        <v>134</v>
      </c>
      <c r="S54" s="183" t="s">
        <v>124</v>
      </c>
      <c r="T54" s="192" t="s">
        <v>135</v>
      </c>
      <c r="U54" s="184" t="s">
        <v>124</v>
      </c>
      <c r="V54" s="314"/>
      <c r="W54" s="309"/>
      <c r="X54" s="309"/>
      <c r="Y54" s="309"/>
      <c r="Z54" s="309"/>
      <c r="AA54" s="309"/>
      <c r="AB54" s="309"/>
      <c r="AC54" s="309"/>
      <c r="AD54" s="309"/>
      <c r="AE54" s="309"/>
      <c r="AF54" s="309"/>
      <c r="AG54" s="309"/>
      <c r="AH54" s="309"/>
      <c r="AI54" s="309"/>
      <c r="AJ54" s="309"/>
      <c r="AK54" s="309"/>
      <c r="AL54" s="309"/>
      <c r="AM54" s="309"/>
    </row>
    <row r="55" spans="2:39">
      <c r="B55" s="154" t="s">
        <v>148</v>
      </c>
      <c r="C55" s="155">
        <v>0.16666666666666666</v>
      </c>
      <c r="D55" s="95" t="s">
        <v>229</v>
      </c>
      <c r="E55" s="159"/>
      <c r="F55" s="158"/>
      <c r="G55" s="159"/>
      <c r="H55" s="158"/>
      <c r="I55" s="160"/>
      <c r="J55" s="159"/>
      <c r="K55" s="161"/>
      <c r="L55" s="191"/>
      <c r="M55" s="159"/>
      <c r="N55" s="158"/>
      <c r="O55" s="160"/>
      <c r="P55" s="161"/>
      <c r="Q55" s="161"/>
      <c r="R55" s="161"/>
      <c r="S55" s="161"/>
      <c r="T55" s="161"/>
      <c r="U55" s="162"/>
      <c r="V55" s="309"/>
      <c r="W55" s="309"/>
      <c r="X55" s="309"/>
      <c r="Y55" s="309"/>
      <c r="Z55" s="309"/>
      <c r="AA55" s="309"/>
      <c r="AB55" s="309"/>
      <c r="AC55" s="309"/>
      <c r="AD55" s="309"/>
      <c r="AE55" s="309"/>
      <c r="AF55" s="309"/>
      <c r="AG55" s="309"/>
      <c r="AH55" s="309"/>
      <c r="AI55" s="309"/>
      <c r="AJ55" s="309"/>
      <c r="AK55" s="309"/>
      <c r="AL55" s="309"/>
      <c r="AM55" s="309"/>
    </row>
    <row r="56" spans="2:39">
      <c r="B56" s="176"/>
      <c r="C56" s="177" t="s">
        <v>122</v>
      </c>
      <c r="D56" s="178" t="s">
        <v>130</v>
      </c>
      <c r="E56" s="179" t="s">
        <v>124</v>
      </c>
      <c r="F56" s="179" t="s">
        <v>131</v>
      </c>
      <c r="G56" s="179" t="s">
        <v>124</v>
      </c>
      <c r="H56" s="178" t="s">
        <v>132</v>
      </c>
      <c r="I56" s="180" t="s">
        <v>124</v>
      </c>
      <c r="J56" s="179" t="s">
        <v>133</v>
      </c>
      <c r="K56" s="179" t="s">
        <v>124</v>
      </c>
      <c r="L56" s="194" t="s">
        <v>134</v>
      </c>
      <c r="M56" s="183" t="s">
        <v>124</v>
      </c>
      <c r="N56" s="192" t="s">
        <v>135</v>
      </c>
      <c r="O56" s="184" t="s">
        <v>124</v>
      </c>
      <c r="P56" s="192" t="s">
        <v>136</v>
      </c>
      <c r="Q56" s="183" t="s">
        <v>124</v>
      </c>
      <c r="R56" s="192" t="s">
        <v>137</v>
      </c>
      <c r="S56" s="183" t="s">
        <v>124</v>
      </c>
      <c r="T56" s="192" t="s">
        <v>138</v>
      </c>
      <c r="U56" s="184" t="s">
        <v>124</v>
      </c>
      <c r="V56" s="309"/>
      <c r="W56" s="309"/>
      <c r="X56" s="309"/>
      <c r="Y56" s="309"/>
      <c r="Z56" s="309"/>
      <c r="AA56" s="309"/>
      <c r="AB56" s="309"/>
      <c r="AC56" s="309"/>
      <c r="AD56" s="309"/>
      <c r="AE56" s="309"/>
      <c r="AF56" s="309"/>
      <c r="AG56" s="309"/>
      <c r="AH56" s="309"/>
      <c r="AI56" s="309"/>
      <c r="AJ56" s="309"/>
      <c r="AK56" s="309"/>
      <c r="AL56" s="309"/>
      <c r="AM56" s="309"/>
    </row>
    <row r="57" spans="2:39">
      <c r="B57" s="195" t="s">
        <v>150</v>
      </c>
      <c r="C57" s="167">
        <v>0.16666666666666666</v>
      </c>
      <c r="D57" s="200" t="s">
        <v>229</v>
      </c>
      <c r="E57" s="169"/>
      <c r="F57" s="169"/>
      <c r="G57" s="166"/>
      <c r="H57" s="106"/>
      <c r="I57" s="170"/>
      <c r="J57" s="169"/>
      <c r="K57" s="166"/>
      <c r="L57" s="166"/>
      <c r="M57" s="169"/>
      <c r="N57" s="169"/>
      <c r="O57" s="172"/>
      <c r="P57" s="171"/>
      <c r="Q57" s="171"/>
      <c r="R57" s="171"/>
      <c r="S57" s="171"/>
      <c r="T57" s="171"/>
      <c r="U57" s="171"/>
      <c r="V57" s="309"/>
      <c r="W57" s="309"/>
      <c r="X57" s="309"/>
      <c r="Y57" s="309"/>
      <c r="Z57" s="309"/>
      <c r="AA57" s="309"/>
      <c r="AB57" s="309"/>
      <c r="AC57" s="309"/>
      <c r="AD57" s="309"/>
      <c r="AE57" s="309"/>
      <c r="AF57" s="309"/>
      <c r="AG57" s="309"/>
      <c r="AH57" s="309"/>
      <c r="AI57" s="309"/>
      <c r="AJ57" s="309"/>
      <c r="AK57" s="309"/>
      <c r="AL57" s="309"/>
      <c r="AM57" s="309"/>
    </row>
  </sheetData>
  <mergeCells count="9">
    <mergeCell ref="AB50:AM57"/>
    <mergeCell ref="V54:AA57"/>
    <mergeCell ref="E3:I3"/>
    <mergeCell ref="AB11:AM22"/>
    <mergeCell ref="V18:AA22"/>
    <mergeCell ref="E24:I24"/>
    <mergeCell ref="AB32:AM43"/>
    <mergeCell ref="V39:AA43"/>
    <mergeCell ref="E45:I45"/>
  </mergeCells>
  <hyperlinks>
    <hyperlink ref="B3" r:id="rId1" location="RAH/202008040627/202008040627" display="https://mesonet.agron.iastate.edu/lsr/ - RAH/202008040627/202008040627" xr:uid="{00000000-0004-0000-0E00-000000000000}"/>
    <hyperlink ref="D3" r:id="rId2" location="RAH/202008040627/202008040627" xr:uid="{00000000-0004-0000-0E00-000001000000}"/>
    <hyperlink ref="B24" r:id="rId3" location="RAH/202008040630/202008040630" display="https://mesonet.agron.iastate.edu/lsr/ - RAH/202008040630/202008040630" xr:uid="{00000000-0004-0000-0E00-000002000000}"/>
    <hyperlink ref="D24" r:id="rId4" location="RAH/202008040630/202008040630" xr:uid="{00000000-0004-0000-0E00-000003000000}"/>
    <hyperlink ref="B45" r:id="rId5" location="RAH/202008041005/202008041005" display="https://mesonet.agron.iastate.edu/lsr/ - RAH/202008041005/202008041005" xr:uid="{00000000-0004-0000-0E00-000004000000}"/>
    <hyperlink ref="D45" r:id="rId6" location="RAH/202008041005/202008041005" xr:uid="{00000000-0004-0000-0E00-000005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AI42"/>
  <sheetViews>
    <sheetView workbookViewId="0"/>
  </sheetViews>
  <sheetFormatPr defaultColWidth="14.42578125" defaultRowHeight="15.75" customHeight="1"/>
  <sheetData>
    <row r="1" spans="1: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1" t="s">
        <v>5</v>
      </c>
      <c r="H1" s="2" t="s">
        <v>1</v>
      </c>
      <c r="I1" s="2" t="s">
        <v>2</v>
      </c>
      <c r="J1" s="2" t="s">
        <v>3</v>
      </c>
      <c r="K1" s="2" t="s">
        <v>4</v>
      </c>
      <c r="M1" s="1" t="s">
        <v>6</v>
      </c>
      <c r="N1" s="2" t="s">
        <v>1</v>
      </c>
      <c r="O1" s="2" t="s">
        <v>2</v>
      </c>
      <c r="P1" s="2" t="s">
        <v>3</v>
      </c>
      <c r="Q1" s="2" t="s">
        <v>4</v>
      </c>
      <c r="S1" s="1" t="s">
        <v>7</v>
      </c>
      <c r="T1" s="2" t="s">
        <v>1</v>
      </c>
      <c r="U1" s="2" t="s">
        <v>2</v>
      </c>
      <c r="V1" s="2" t="s">
        <v>3</v>
      </c>
      <c r="W1" s="2" t="s">
        <v>4</v>
      </c>
      <c r="Y1" s="1" t="s">
        <v>8</v>
      </c>
      <c r="Z1" s="2" t="s">
        <v>1</v>
      </c>
      <c r="AA1" s="2" t="s">
        <v>2</v>
      </c>
      <c r="AB1" s="2" t="s">
        <v>3</v>
      </c>
      <c r="AC1" s="2" t="s">
        <v>4</v>
      </c>
      <c r="AD1" s="3"/>
      <c r="AE1" s="1" t="s">
        <v>9</v>
      </c>
      <c r="AF1" s="2" t="s">
        <v>1</v>
      </c>
      <c r="AG1" s="2" t="s">
        <v>2</v>
      </c>
      <c r="AH1" s="2" t="s">
        <v>3</v>
      </c>
      <c r="AI1" s="2" t="s">
        <v>4</v>
      </c>
    </row>
    <row r="2" spans="1:35">
      <c r="A2" s="4" t="s">
        <v>23</v>
      </c>
      <c r="B2" s="5">
        <v>0.8</v>
      </c>
      <c r="C2" s="5">
        <v>0.6</v>
      </c>
      <c r="D2" s="5">
        <v>0.3</v>
      </c>
      <c r="E2" s="5">
        <v>0</v>
      </c>
      <c r="G2" s="4" t="s">
        <v>23</v>
      </c>
      <c r="H2" s="5">
        <v>0.9</v>
      </c>
      <c r="I2" s="5">
        <v>0.8</v>
      </c>
      <c r="J2" s="5">
        <v>0.8</v>
      </c>
      <c r="K2" s="5">
        <v>0.2</v>
      </c>
      <c r="M2" s="4" t="s">
        <v>23</v>
      </c>
      <c r="N2" s="5">
        <v>1</v>
      </c>
      <c r="O2" s="5">
        <v>1</v>
      </c>
      <c r="P2" s="5">
        <v>0.9</v>
      </c>
      <c r="Q2" s="5">
        <v>0.6</v>
      </c>
      <c r="S2" s="4" t="s">
        <v>23</v>
      </c>
      <c r="T2" s="5">
        <v>0</v>
      </c>
      <c r="U2" s="5">
        <v>0.1</v>
      </c>
      <c r="V2" s="5">
        <v>0</v>
      </c>
      <c r="W2" s="5">
        <v>0</v>
      </c>
      <c r="Y2" s="4" t="s">
        <v>23</v>
      </c>
      <c r="Z2" s="5">
        <v>0.4</v>
      </c>
      <c r="AA2" s="5">
        <v>0.2</v>
      </c>
      <c r="AB2" s="5">
        <v>0</v>
      </c>
      <c r="AC2" s="5">
        <v>0</v>
      </c>
      <c r="AE2" s="4" t="s">
        <v>23</v>
      </c>
      <c r="AF2" s="5">
        <v>0.5</v>
      </c>
      <c r="AG2" s="5">
        <v>0.1</v>
      </c>
      <c r="AH2" s="5">
        <v>0</v>
      </c>
      <c r="AI2" s="5">
        <v>0</v>
      </c>
    </row>
    <row r="3" spans="1:35">
      <c r="A3" s="4" t="s">
        <v>24</v>
      </c>
      <c r="B3" s="5">
        <v>0.9</v>
      </c>
      <c r="C3" s="5">
        <v>0.7</v>
      </c>
      <c r="D3" s="5">
        <v>0.2</v>
      </c>
      <c r="E3" s="5">
        <v>0</v>
      </c>
      <c r="G3" s="4" t="s">
        <v>24</v>
      </c>
      <c r="H3" s="5">
        <v>1</v>
      </c>
      <c r="I3" s="5">
        <v>0.9</v>
      </c>
      <c r="J3" s="5">
        <v>0.7</v>
      </c>
      <c r="K3" s="5">
        <v>0.1</v>
      </c>
      <c r="M3" s="4" t="s">
        <v>24</v>
      </c>
      <c r="N3" s="5">
        <v>1</v>
      </c>
      <c r="O3" s="5">
        <v>1</v>
      </c>
      <c r="P3" s="5">
        <v>0.8</v>
      </c>
      <c r="Q3" s="5">
        <v>0.7</v>
      </c>
      <c r="S3" s="4" t="s">
        <v>24</v>
      </c>
      <c r="T3" s="5">
        <v>0.6</v>
      </c>
      <c r="U3" s="5">
        <v>0.3</v>
      </c>
      <c r="V3" s="5">
        <v>0</v>
      </c>
      <c r="W3" s="5">
        <v>0</v>
      </c>
      <c r="Y3" s="4" t="s">
        <v>24</v>
      </c>
      <c r="Z3" s="5">
        <v>0.8</v>
      </c>
      <c r="AA3" s="5">
        <v>0.6</v>
      </c>
      <c r="AB3" s="5">
        <v>0</v>
      </c>
      <c r="AC3" s="5">
        <v>0</v>
      </c>
      <c r="AE3" s="4" t="s">
        <v>24</v>
      </c>
      <c r="AF3" s="5">
        <v>1</v>
      </c>
      <c r="AG3" s="5">
        <v>0.7</v>
      </c>
      <c r="AH3" s="5">
        <v>0.1</v>
      </c>
      <c r="AI3" s="5">
        <v>0</v>
      </c>
    </row>
    <row r="4" spans="1:35">
      <c r="A4" s="4" t="s">
        <v>25</v>
      </c>
      <c r="B4" s="5">
        <v>0</v>
      </c>
      <c r="C4" s="5"/>
      <c r="D4" s="5"/>
      <c r="E4" s="5"/>
      <c r="G4" s="4" t="s">
        <v>25</v>
      </c>
      <c r="H4" s="5">
        <v>0</v>
      </c>
      <c r="I4" s="5"/>
      <c r="J4" s="5"/>
      <c r="K4" s="5"/>
      <c r="M4" s="4" t="s">
        <v>25</v>
      </c>
      <c r="N4" s="5">
        <v>0</v>
      </c>
      <c r="O4" s="5"/>
      <c r="P4" s="5"/>
      <c r="Q4" s="5"/>
      <c r="S4" s="4" t="s">
        <v>25</v>
      </c>
      <c r="T4" s="5">
        <v>0</v>
      </c>
      <c r="U4" s="5"/>
      <c r="V4" s="5"/>
      <c r="W4" s="5"/>
      <c r="Y4" s="4" t="s">
        <v>25</v>
      </c>
      <c r="Z4" s="5">
        <v>0</v>
      </c>
      <c r="AA4" s="5"/>
      <c r="AB4" s="5"/>
      <c r="AC4" s="5"/>
      <c r="AE4" s="4" t="s">
        <v>25</v>
      </c>
      <c r="AF4" s="5">
        <v>0</v>
      </c>
      <c r="AG4" s="5"/>
      <c r="AH4" s="5"/>
      <c r="AI4" s="5"/>
    </row>
    <row r="5" spans="1:35">
      <c r="A5" s="9" t="s">
        <v>81</v>
      </c>
      <c r="B5" s="10">
        <f>AVERAGE(B2:B4)</f>
        <v>0.56666666666666676</v>
      </c>
      <c r="C5" s="10">
        <f>AVERAGE(C2:C4)</f>
        <v>0.64999999999999991</v>
      </c>
      <c r="D5" s="10">
        <f>AVERAGE(D2:D4)</f>
        <v>0.25</v>
      </c>
      <c r="E5" s="10">
        <f>AVERAGE(E2:E4)</f>
        <v>0</v>
      </c>
      <c r="G5" s="9" t="s">
        <v>81</v>
      </c>
      <c r="H5" s="10">
        <f>AVERAGE(H2:H4)</f>
        <v>0.6333333333333333</v>
      </c>
      <c r="I5" s="10">
        <f>AVERAGE(I2:I4)</f>
        <v>0.85000000000000009</v>
      </c>
      <c r="J5" s="10">
        <f>AVERAGE(J2:J4)</f>
        <v>0.75</v>
      </c>
      <c r="K5" s="10">
        <f>AVERAGE(K2:K4)</f>
        <v>0.15000000000000002</v>
      </c>
      <c r="M5" s="9" t="s">
        <v>81</v>
      </c>
      <c r="N5" s="10">
        <f>AVERAGE(N2:N4)</f>
        <v>0.66666666666666663</v>
      </c>
      <c r="O5" s="10">
        <f>AVERAGE(O2:O4)</f>
        <v>1</v>
      </c>
      <c r="P5" s="10">
        <f>AVERAGE(P2:P4)</f>
        <v>0.85000000000000009</v>
      </c>
      <c r="Q5" s="10">
        <f>AVERAGE(Q2:Q4)</f>
        <v>0.64999999999999991</v>
      </c>
      <c r="S5" s="9" t="s">
        <v>81</v>
      </c>
      <c r="T5" s="10">
        <f>AVERAGE(T2:T4)</f>
        <v>0.19999999999999998</v>
      </c>
      <c r="U5" s="10">
        <f>AVERAGE(U2:U4)</f>
        <v>0.2</v>
      </c>
      <c r="V5" s="10">
        <f>AVERAGE(V2:V4)</f>
        <v>0</v>
      </c>
      <c r="W5" s="10">
        <f>AVERAGE(W2:W4)</f>
        <v>0</v>
      </c>
      <c r="Y5" s="9" t="s">
        <v>81</v>
      </c>
      <c r="Z5" s="10">
        <f>AVERAGE(Z2:Z4)</f>
        <v>0.40000000000000008</v>
      </c>
      <c r="AA5" s="10">
        <f>AVERAGE(AA2:AA4)</f>
        <v>0.4</v>
      </c>
      <c r="AB5" s="10">
        <f>AVERAGE(AB2:AB4)</f>
        <v>0</v>
      </c>
      <c r="AC5" s="10">
        <f>AVERAGE(AC2:AC4)</f>
        <v>0</v>
      </c>
      <c r="AE5" s="9" t="s">
        <v>81</v>
      </c>
      <c r="AF5" s="10">
        <f>AVERAGE(AF2:AF4)</f>
        <v>0.5</v>
      </c>
      <c r="AG5" s="10">
        <f>AVERAGE(AG2:AG4)</f>
        <v>0.39999999999999997</v>
      </c>
      <c r="AH5" s="10">
        <f>AVERAGE(AH2:AH4)</f>
        <v>0.05</v>
      </c>
      <c r="AI5" s="10">
        <f>AVERAGE(AI2:AI4)</f>
        <v>0</v>
      </c>
    </row>
    <row r="6" spans="1:35">
      <c r="A6" s="4" t="s">
        <v>159</v>
      </c>
      <c r="B6" s="12">
        <f>MIN(B2:B4)</f>
        <v>0</v>
      </c>
      <c r="C6" s="12">
        <f>MIN(C2:C4)</f>
        <v>0.6</v>
      </c>
      <c r="D6" s="12">
        <f>MIN(D2:D4)</f>
        <v>0.2</v>
      </c>
      <c r="E6" s="12">
        <f>MIN(E2:E4)</f>
        <v>0</v>
      </c>
      <c r="G6" s="4" t="s">
        <v>159</v>
      </c>
      <c r="H6" s="12">
        <f>MIN(H2:H4)</f>
        <v>0</v>
      </c>
      <c r="I6" s="12">
        <f>MIN(I2:I4)</f>
        <v>0.8</v>
      </c>
      <c r="J6" s="12">
        <f>MIN(J2:J4)</f>
        <v>0.7</v>
      </c>
      <c r="K6" s="12">
        <f>MIN(K2:K4)</f>
        <v>0.1</v>
      </c>
      <c r="M6" s="4" t="s">
        <v>159</v>
      </c>
      <c r="N6" s="12">
        <f>MIN(N2:N4)</f>
        <v>0</v>
      </c>
      <c r="O6" s="12">
        <f>MIN(O2:O4)</f>
        <v>1</v>
      </c>
      <c r="P6" s="12">
        <f>MIN(P2:P4)</f>
        <v>0.8</v>
      </c>
      <c r="Q6" s="12">
        <f>MIN(Q2:Q4)</f>
        <v>0.6</v>
      </c>
      <c r="S6" s="4" t="s">
        <v>159</v>
      </c>
      <c r="T6" s="12">
        <f>MIN(T2:T4)</f>
        <v>0</v>
      </c>
      <c r="U6" s="12">
        <f>MIN(U2:U4)</f>
        <v>0.1</v>
      </c>
      <c r="V6" s="12">
        <f>MIN(V2:V4)</f>
        <v>0</v>
      </c>
      <c r="W6" s="12">
        <f>MIN(W2:W4)</f>
        <v>0</v>
      </c>
      <c r="Y6" s="4" t="s">
        <v>159</v>
      </c>
      <c r="Z6" s="12">
        <f>MIN(Z2:Z4)</f>
        <v>0</v>
      </c>
      <c r="AA6" s="12">
        <f>MIN(AA2:AA4)</f>
        <v>0.2</v>
      </c>
      <c r="AB6" s="12">
        <f>MIN(AB2:AB4)</f>
        <v>0</v>
      </c>
      <c r="AC6" s="12">
        <f>MIN(AC2:AC4)</f>
        <v>0</v>
      </c>
      <c r="AE6" s="4" t="s">
        <v>159</v>
      </c>
      <c r="AF6" s="12">
        <f>MIN(AF2:AF4)</f>
        <v>0</v>
      </c>
      <c r="AG6" s="12">
        <f>MIN(AG2:AG4)</f>
        <v>0.1</v>
      </c>
      <c r="AH6" s="12">
        <f>MIN(AH2:AH4)</f>
        <v>0</v>
      </c>
      <c r="AI6" s="12">
        <f>MIN(AI2:AI4)</f>
        <v>0</v>
      </c>
    </row>
    <row r="7" spans="1:35">
      <c r="A7" s="4" t="s">
        <v>83</v>
      </c>
      <c r="B7" s="12">
        <f>MAX(B2:B4)</f>
        <v>0.9</v>
      </c>
      <c r="C7" s="12">
        <f>MAX(C2:C4)</f>
        <v>0.7</v>
      </c>
      <c r="D7" s="12">
        <f>MAX(D2:D4)</f>
        <v>0.3</v>
      </c>
      <c r="E7" s="12">
        <f>MAX(E2:E4)</f>
        <v>0</v>
      </c>
      <c r="G7" s="4" t="s">
        <v>83</v>
      </c>
      <c r="H7" s="12">
        <f>MAX(H2:H4)</f>
        <v>1</v>
      </c>
      <c r="I7" s="12">
        <f>MAX(I2:I4)</f>
        <v>0.9</v>
      </c>
      <c r="J7" s="12">
        <f>MAX(J2:J4)</f>
        <v>0.8</v>
      </c>
      <c r="K7" s="12">
        <f>MAX(K2:K4)</f>
        <v>0.2</v>
      </c>
      <c r="M7" s="4" t="s">
        <v>83</v>
      </c>
      <c r="N7" s="12">
        <f>MAX(N2:N4)</f>
        <v>1</v>
      </c>
      <c r="O7" s="12">
        <f>MAX(O2:O4)</f>
        <v>1</v>
      </c>
      <c r="P7" s="12">
        <f>MAX(P2:P4)</f>
        <v>0.9</v>
      </c>
      <c r="Q7" s="12">
        <f>MAX(Q2:Q4)</f>
        <v>0.7</v>
      </c>
      <c r="S7" s="4" t="s">
        <v>83</v>
      </c>
      <c r="T7" s="12">
        <f>MAX(T2:T4)</f>
        <v>0.6</v>
      </c>
      <c r="U7" s="12">
        <f>MAX(U2:U4)</f>
        <v>0.3</v>
      </c>
      <c r="V7" s="12">
        <f>MAX(V2:V4)</f>
        <v>0</v>
      </c>
      <c r="W7" s="12">
        <f>MAX(W2:W4)</f>
        <v>0</v>
      </c>
      <c r="Y7" s="4" t="s">
        <v>83</v>
      </c>
      <c r="Z7" s="12">
        <f>MAX(Z2:Z4)</f>
        <v>0.8</v>
      </c>
      <c r="AA7" s="12">
        <f>MAX(AA2:AA4)</f>
        <v>0.6</v>
      </c>
      <c r="AB7" s="12">
        <f>MAX(AB2:AB4)</f>
        <v>0</v>
      </c>
      <c r="AC7" s="12">
        <f>MAX(AC2:AC4)</f>
        <v>0</v>
      </c>
      <c r="AE7" s="4" t="s">
        <v>83</v>
      </c>
      <c r="AF7" s="12">
        <f>MAX(AF2:AF4)</f>
        <v>1</v>
      </c>
      <c r="AG7" s="12">
        <f>MAX(AG2:AG4)</f>
        <v>0.7</v>
      </c>
      <c r="AH7" s="12">
        <f>MAX(AH2:AH4)</f>
        <v>0.1</v>
      </c>
      <c r="AI7" s="12">
        <f>MAX(AI2:AI4)</f>
        <v>0</v>
      </c>
    </row>
    <row r="10" spans="1:35">
      <c r="A10" s="1" t="s">
        <v>84</v>
      </c>
      <c r="B10" s="2" t="s">
        <v>1</v>
      </c>
      <c r="C10" s="2" t="s">
        <v>2</v>
      </c>
      <c r="D10" s="2" t="s">
        <v>3</v>
      </c>
      <c r="E10" s="2" t="s">
        <v>4</v>
      </c>
      <c r="G10" s="1" t="s">
        <v>85</v>
      </c>
      <c r="H10" s="2" t="s">
        <v>1</v>
      </c>
      <c r="I10" s="2" t="s">
        <v>2</v>
      </c>
      <c r="J10" s="2" t="s">
        <v>3</v>
      </c>
      <c r="K10" s="2" t="s">
        <v>4</v>
      </c>
      <c r="M10" s="1" t="s">
        <v>86</v>
      </c>
      <c r="N10" s="2" t="s">
        <v>1</v>
      </c>
      <c r="O10" s="2" t="s">
        <v>2</v>
      </c>
      <c r="P10" s="2" t="s">
        <v>3</v>
      </c>
      <c r="Q10" s="2" t="s">
        <v>4</v>
      </c>
      <c r="S10" s="1" t="s">
        <v>87</v>
      </c>
      <c r="T10" s="2" t="s">
        <v>1</v>
      </c>
      <c r="U10" s="2" t="s">
        <v>2</v>
      </c>
      <c r="V10" s="2" t="s">
        <v>3</v>
      </c>
      <c r="W10" s="2" t="s">
        <v>4</v>
      </c>
      <c r="Y10" s="1" t="s">
        <v>88</v>
      </c>
      <c r="Z10" s="2" t="s">
        <v>1</v>
      </c>
      <c r="AA10" s="2" t="s">
        <v>2</v>
      </c>
      <c r="AB10" s="2" t="s">
        <v>3</v>
      </c>
      <c r="AC10" s="2" t="s">
        <v>4</v>
      </c>
      <c r="AE10" s="1" t="s">
        <v>89</v>
      </c>
      <c r="AF10" s="2" t="s">
        <v>1</v>
      </c>
      <c r="AG10" s="2" t="s">
        <v>2</v>
      </c>
      <c r="AH10" s="2" t="s">
        <v>3</v>
      </c>
      <c r="AI10" s="2" t="s">
        <v>4</v>
      </c>
    </row>
    <row r="11" spans="1:35">
      <c r="A11" s="4" t="s">
        <v>23</v>
      </c>
      <c r="B11" s="5">
        <v>0</v>
      </c>
      <c r="C11" s="5">
        <v>0</v>
      </c>
      <c r="D11" s="5">
        <v>0</v>
      </c>
      <c r="E11" s="5">
        <v>0</v>
      </c>
      <c r="G11" s="4" t="s">
        <v>23</v>
      </c>
      <c r="H11" s="5">
        <v>0</v>
      </c>
      <c r="I11" s="5">
        <v>0</v>
      </c>
      <c r="J11" s="5">
        <v>0</v>
      </c>
      <c r="K11" s="5">
        <v>0</v>
      </c>
      <c r="M11" s="4" t="s">
        <v>23</v>
      </c>
      <c r="N11" s="5">
        <v>0</v>
      </c>
      <c r="O11" s="5">
        <v>0</v>
      </c>
      <c r="P11" s="5">
        <v>0</v>
      </c>
      <c r="Q11" s="5">
        <v>0</v>
      </c>
      <c r="S11" s="4" t="s">
        <v>23</v>
      </c>
      <c r="T11" s="5">
        <v>0</v>
      </c>
      <c r="U11" s="5">
        <v>0</v>
      </c>
      <c r="V11" s="5">
        <v>0</v>
      </c>
      <c r="W11" s="5">
        <v>0</v>
      </c>
      <c r="Y11" s="4" t="s">
        <v>23</v>
      </c>
      <c r="Z11" s="5">
        <v>0</v>
      </c>
      <c r="AA11" s="5">
        <v>0</v>
      </c>
      <c r="AB11" s="5">
        <v>0</v>
      </c>
      <c r="AC11" s="5">
        <v>0</v>
      </c>
      <c r="AE11" s="4" t="s">
        <v>23</v>
      </c>
      <c r="AF11" s="5">
        <v>0</v>
      </c>
      <c r="AG11" s="5">
        <v>0</v>
      </c>
      <c r="AH11" s="5">
        <v>0</v>
      </c>
      <c r="AI11" s="5">
        <v>0</v>
      </c>
    </row>
    <row r="12" spans="1:35">
      <c r="A12" s="4" t="s">
        <v>24</v>
      </c>
      <c r="B12" s="5">
        <v>0.1</v>
      </c>
      <c r="C12" s="5">
        <v>0</v>
      </c>
      <c r="D12" s="5">
        <v>0</v>
      </c>
      <c r="E12" s="5">
        <v>0</v>
      </c>
      <c r="G12" s="4" t="s">
        <v>24</v>
      </c>
      <c r="H12" s="5">
        <v>0.3</v>
      </c>
      <c r="I12" s="5">
        <v>0.1</v>
      </c>
      <c r="J12" s="5">
        <v>0</v>
      </c>
      <c r="K12" s="5">
        <v>0</v>
      </c>
      <c r="M12" s="4" t="s">
        <v>24</v>
      </c>
      <c r="N12" s="5">
        <v>0.4</v>
      </c>
      <c r="O12" s="5">
        <v>0.3</v>
      </c>
      <c r="P12" s="5">
        <v>0</v>
      </c>
      <c r="Q12" s="5">
        <v>0</v>
      </c>
      <c r="S12" s="4" t="s">
        <v>24</v>
      </c>
      <c r="T12" s="5">
        <v>0</v>
      </c>
      <c r="U12" s="5">
        <v>0</v>
      </c>
      <c r="V12" s="5">
        <v>0</v>
      </c>
      <c r="W12" s="5">
        <v>0</v>
      </c>
      <c r="Y12" s="4" t="s">
        <v>24</v>
      </c>
      <c r="Z12" s="5">
        <v>0</v>
      </c>
      <c r="AA12" s="5">
        <v>0</v>
      </c>
      <c r="AB12" s="5">
        <v>0</v>
      </c>
      <c r="AC12" s="5">
        <v>0</v>
      </c>
      <c r="AE12" s="4" t="s">
        <v>24</v>
      </c>
      <c r="AF12" s="5">
        <v>0.1</v>
      </c>
      <c r="AG12" s="5">
        <v>0</v>
      </c>
      <c r="AH12" s="5">
        <v>0</v>
      </c>
      <c r="AI12" s="5">
        <v>0</v>
      </c>
    </row>
    <row r="13" spans="1:35">
      <c r="A13" s="4" t="s">
        <v>25</v>
      </c>
      <c r="B13" s="5">
        <v>0</v>
      </c>
      <c r="C13" s="5"/>
      <c r="D13" s="5"/>
      <c r="E13" s="5"/>
      <c r="G13" s="4" t="s">
        <v>25</v>
      </c>
      <c r="H13" s="5">
        <v>0</v>
      </c>
      <c r="I13" s="5"/>
      <c r="J13" s="5"/>
      <c r="K13" s="5"/>
      <c r="M13" s="4" t="s">
        <v>25</v>
      </c>
      <c r="N13" s="5">
        <v>0</v>
      </c>
      <c r="O13" s="5"/>
      <c r="P13" s="5"/>
      <c r="Q13" s="5"/>
      <c r="S13" s="4" t="s">
        <v>25</v>
      </c>
      <c r="T13" s="5">
        <v>0</v>
      </c>
      <c r="U13" s="5"/>
      <c r="V13" s="5"/>
      <c r="W13" s="5"/>
      <c r="Y13" s="4" t="s">
        <v>25</v>
      </c>
      <c r="Z13" s="5">
        <v>0</v>
      </c>
      <c r="AA13" s="5"/>
      <c r="AB13" s="5"/>
      <c r="AC13" s="5"/>
      <c r="AE13" s="4" t="s">
        <v>25</v>
      </c>
      <c r="AF13" s="5">
        <v>0</v>
      </c>
      <c r="AG13" s="5"/>
      <c r="AH13" s="5"/>
      <c r="AI13" s="5"/>
    </row>
    <row r="14" spans="1:35">
      <c r="A14" s="9" t="s">
        <v>81</v>
      </c>
      <c r="B14" s="10">
        <f>AVERAGE(B11:B13)</f>
        <v>3.3333333333333333E-2</v>
      </c>
      <c r="C14" s="10">
        <f>AVERAGE(C11:C13)</f>
        <v>0</v>
      </c>
      <c r="D14" s="10">
        <f>AVERAGE(D11:D13)</f>
        <v>0</v>
      </c>
      <c r="E14" s="10">
        <f>AVERAGE(E11:E13)</f>
        <v>0</v>
      </c>
      <c r="G14" s="9" t="s">
        <v>81</v>
      </c>
      <c r="H14" s="10">
        <f>AVERAGE(H11:H13)</f>
        <v>9.9999999999999992E-2</v>
      </c>
      <c r="I14" s="10">
        <f>AVERAGE(I11:I13)</f>
        <v>0.05</v>
      </c>
      <c r="J14" s="10">
        <f>AVERAGE(J11:J13)</f>
        <v>0</v>
      </c>
      <c r="K14" s="10">
        <f>AVERAGE(K11:K13)</f>
        <v>0</v>
      </c>
      <c r="M14" s="9" t="s">
        <v>81</v>
      </c>
      <c r="N14" s="10">
        <f>AVERAGE(N11:N13)</f>
        <v>0.13333333333333333</v>
      </c>
      <c r="O14" s="10">
        <f>AVERAGE(O11:O13)</f>
        <v>0.15</v>
      </c>
      <c r="P14" s="10">
        <f>AVERAGE(P11:P13)</f>
        <v>0</v>
      </c>
      <c r="Q14" s="10">
        <f>AVERAGE(Q11:Q13)</f>
        <v>0</v>
      </c>
      <c r="S14" s="9" t="s">
        <v>81</v>
      </c>
      <c r="T14" s="10">
        <f>AVERAGE(T11:T13)</f>
        <v>0</v>
      </c>
      <c r="U14" s="10">
        <f>AVERAGE(U11:U13)</f>
        <v>0</v>
      </c>
      <c r="V14" s="10">
        <f>AVERAGE(V11:V13)</f>
        <v>0</v>
      </c>
      <c r="W14" s="10">
        <f>AVERAGE(W11:W13)</f>
        <v>0</v>
      </c>
      <c r="Y14" s="9" t="s">
        <v>81</v>
      </c>
      <c r="Z14" s="10">
        <f>AVERAGE(Z11:Z13)</f>
        <v>0</v>
      </c>
      <c r="AA14" s="10">
        <f>AVERAGE(AA11:AA13)</f>
        <v>0</v>
      </c>
      <c r="AB14" s="10">
        <f>AVERAGE(AB11:AB13)</f>
        <v>0</v>
      </c>
      <c r="AC14" s="10">
        <f>AVERAGE(AC11:AC13)</f>
        <v>0</v>
      </c>
      <c r="AE14" s="9" t="s">
        <v>81</v>
      </c>
      <c r="AF14" s="10">
        <f>AVERAGE(AF11:AF13)</f>
        <v>3.3333333333333333E-2</v>
      </c>
      <c r="AG14" s="10">
        <f>AVERAGE(AG11:AG13)</f>
        <v>0</v>
      </c>
      <c r="AH14" s="10">
        <f>AVERAGE(AH11:AH13)</f>
        <v>0</v>
      </c>
      <c r="AI14" s="10">
        <f>AVERAGE(AI11:AI13)</f>
        <v>0</v>
      </c>
    </row>
    <row r="15" spans="1:35">
      <c r="A15" s="4" t="s">
        <v>159</v>
      </c>
      <c r="B15" s="12">
        <f>MIN(B11:B13)</f>
        <v>0</v>
      </c>
      <c r="C15" s="12">
        <f>MIN(C11:C13)</f>
        <v>0</v>
      </c>
      <c r="D15" s="12">
        <f>MIN(D11:D13)</f>
        <v>0</v>
      </c>
      <c r="E15" s="12">
        <f>MIN(E11:E13)</f>
        <v>0</v>
      </c>
      <c r="G15" s="4" t="s">
        <v>159</v>
      </c>
      <c r="H15" s="12">
        <f>MIN(H11:H13)</f>
        <v>0</v>
      </c>
      <c r="I15" s="12">
        <f>MIN(I11:I13)</f>
        <v>0</v>
      </c>
      <c r="J15" s="12">
        <f>MIN(J11:J13)</f>
        <v>0</v>
      </c>
      <c r="K15" s="12">
        <f>MIN(K11:K13)</f>
        <v>0</v>
      </c>
      <c r="M15" s="4" t="s">
        <v>159</v>
      </c>
      <c r="N15" s="12">
        <f>MIN(N11:N13)</f>
        <v>0</v>
      </c>
      <c r="O15" s="12">
        <f>MIN(O11:O13)</f>
        <v>0</v>
      </c>
      <c r="P15" s="12">
        <f>MIN(P11:P13)</f>
        <v>0</v>
      </c>
      <c r="Q15" s="12">
        <f>MIN(Q11:Q13)</f>
        <v>0</v>
      </c>
      <c r="S15" s="4" t="s">
        <v>159</v>
      </c>
      <c r="T15" s="12">
        <f>MIN(T11:T13)</f>
        <v>0</v>
      </c>
      <c r="U15" s="12">
        <f>MIN(U11:U13)</f>
        <v>0</v>
      </c>
      <c r="V15" s="12">
        <f>MIN(V11:V13)</f>
        <v>0</v>
      </c>
      <c r="W15" s="12">
        <f>MIN(W11:W13)</f>
        <v>0</v>
      </c>
      <c r="Y15" s="4" t="s">
        <v>159</v>
      </c>
      <c r="Z15" s="12">
        <f>MIN(Z11:Z13)</f>
        <v>0</v>
      </c>
      <c r="AA15" s="12">
        <f>MIN(AA11:AA13)</f>
        <v>0</v>
      </c>
      <c r="AB15" s="12">
        <f>MIN(AB11:AB13)</f>
        <v>0</v>
      </c>
      <c r="AC15" s="12">
        <f>MIN(AC11:AC13)</f>
        <v>0</v>
      </c>
      <c r="AE15" s="4" t="s">
        <v>159</v>
      </c>
      <c r="AF15" s="12">
        <f>MIN(AF11:AF13)</f>
        <v>0</v>
      </c>
      <c r="AG15" s="12">
        <f>MIN(AG11:AG13)</f>
        <v>0</v>
      </c>
      <c r="AH15" s="12">
        <f>MIN(AH11:AH13)</f>
        <v>0</v>
      </c>
      <c r="AI15" s="12">
        <f>MIN(AI11:AI13)</f>
        <v>0</v>
      </c>
    </row>
    <row r="16" spans="1:35">
      <c r="A16" s="4" t="s">
        <v>83</v>
      </c>
      <c r="B16" s="12">
        <f>MAX(B11:B13)</f>
        <v>0.1</v>
      </c>
      <c r="C16" s="12">
        <f>MAX(C11:C13)</f>
        <v>0</v>
      </c>
      <c r="D16" s="12">
        <f>MAX(D11:D13)</f>
        <v>0</v>
      </c>
      <c r="E16" s="12">
        <f>MAX(E11:E13)</f>
        <v>0</v>
      </c>
      <c r="G16" s="4" t="s">
        <v>83</v>
      </c>
      <c r="H16" s="12">
        <f>MAX(H11:H13)</f>
        <v>0.3</v>
      </c>
      <c r="I16" s="12">
        <f>MAX(I11:I13)</f>
        <v>0.1</v>
      </c>
      <c r="J16" s="12">
        <f>MAX(J11:J13)</f>
        <v>0</v>
      </c>
      <c r="K16" s="12">
        <f>MAX(K11:K13)</f>
        <v>0</v>
      </c>
      <c r="M16" s="4" t="s">
        <v>83</v>
      </c>
      <c r="N16" s="12">
        <f>MAX(N11:N13)</f>
        <v>0.4</v>
      </c>
      <c r="O16" s="12">
        <f>MAX(O11:O13)</f>
        <v>0.3</v>
      </c>
      <c r="P16" s="12">
        <f>MAX(P11:P13)</f>
        <v>0</v>
      </c>
      <c r="Q16" s="12">
        <f>MAX(Q11:Q13)</f>
        <v>0</v>
      </c>
      <c r="S16" s="4" t="s">
        <v>83</v>
      </c>
      <c r="T16" s="12">
        <f>MAX(T11:T13)</f>
        <v>0</v>
      </c>
      <c r="U16" s="12">
        <f>MAX(U11:U13)</f>
        <v>0</v>
      </c>
      <c r="V16" s="12">
        <f>MAX(V11:V13)</f>
        <v>0</v>
      </c>
      <c r="W16" s="12">
        <f>MAX(W11:W13)</f>
        <v>0</v>
      </c>
      <c r="Y16" s="4" t="s">
        <v>83</v>
      </c>
      <c r="Z16" s="12">
        <f>MAX(Z11:Z13)</f>
        <v>0</v>
      </c>
      <c r="AA16" s="12">
        <f>MAX(AA11:AA13)</f>
        <v>0</v>
      </c>
      <c r="AB16" s="12">
        <f>MAX(AB11:AB13)</f>
        <v>0</v>
      </c>
      <c r="AC16" s="12">
        <f>MAX(AC11:AC13)</f>
        <v>0</v>
      </c>
      <c r="AE16" s="4" t="s">
        <v>83</v>
      </c>
      <c r="AF16" s="12">
        <f>MAX(AF11:AF13)</f>
        <v>0.1</v>
      </c>
      <c r="AG16" s="12">
        <f>MAX(AG11:AG13)</f>
        <v>0</v>
      </c>
      <c r="AH16" s="12">
        <f>MAX(AH11:AH13)</f>
        <v>0</v>
      </c>
      <c r="AI16" s="12">
        <f>MAX(AI11:AI13)</f>
        <v>0</v>
      </c>
    </row>
    <row r="18" spans="1:35">
      <c r="A18" s="1" t="s">
        <v>90</v>
      </c>
      <c r="B18" s="2" t="s">
        <v>1</v>
      </c>
      <c r="C18" s="2" t="s">
        <v>2</v>
      </c>
      <c r="D18" s="2" t="s">
        <v>3</v>
      </c>
      <c r="E18" s="2" t="s">
        <v>4</v>
      </c>
      <c r="G18" s="1" t="s">
        <v>91</v>
      </c>
      <c r="H18" s="2" t="s">
        <v>1</v>
      </c>
      <c r="I18" s="2" t="s">
        <v>2</v>
      </c>
      <c r="J18" s="2" t="s">
        <v>3</v>
      </c>
      <c r="K18" s="2" t="s">
        <v>4</v>
      </c>
      <c r="M18" s="1" t="s">
        <v>92</v>
      </c>
      <c r="N18" s="2" t="s">
        <v>1</v>
      </c>
      <c r="O18" s="2" t="s">
        <v>2</v>
      </c>
      <c r="P18" s="2" t="s">
        <v>3</v>
      </c>
      <c r="Q18" s="2" t="s">
        <v>4</v>
      </c>
      <c r="S18" s="1" t="s">
        <v>93</v>
      </c>
      <c r="T18" s="2" t="s">
        <v>1</v>
      </c>
      <c r="U18" s="2" t="s">
        <v>2</v>
      </c>
      <c r="V18" s="2" t="s">
        <v>3</v>
      </c>
      <c r="W18" s="2" t="s">
        <v>4</v>
      </c>
      <c r="Y18" s="1" t="s">
        <v>94</v>
      </c>
      <c r="Z18" s="2" t="s">
        <v>1</v>
      </c>
      <c r="AA18" s="2" t="s">
        <v>2</v>
      </c>
      <c r="AB18" s="2" t="s">
        <v>3</v>
      </c>
      <c r="AC18" s="2" t="s">
        <v>4</v>
      </c>
      <c r="AE18" s="1" t="s">
        <v>95</v>
      </c>
      <c r="AF18" s="2" t="s">
        <v>1</v>
      </c>
      <c r="AG18" s="2" t="s">
        <v>2</v>
      </c>
      <c r="AH18" s="2" t="s">
        <v>3</v>
      </c>
      <c r="AI18" s="2" t="s">
        <v>4</v>
      </c>
    </row>
    <row r="19" spans="1:35">
      <c r="A19" s="4" t="s">
        <v>23</v>
      </c>
      <c r="B19" s="5">
        <v>0</v>
      </c>
      <c r="C19" s="5">
        <v>0</v>
      </c>
      <c r="D19" s="5">
        <v>0</v>
      </c>
      <c r="E19" s="5">
        <v>0</v>
      </c>
      <c r="G19" s="4" t="s">
        <v>23</v>
      </c>
      <c r="H19" s="5">
        <v>0</v>
      </c>
      <c r="I19" s="5">
        <v>0</v>
      </c>
      <c r="J19" s="5">
        <v>0</v>
      </c>
      <c r="K19" s="5">
        <v>0</v>
      </c>
      <c r="M19" s="4" t="s">
        <v>23</v>
      </c>
      <c r="N19" s="5">
        <v>0</v>
      </c>
      <c r="O19" s="5">
        <v>0</v>
      </c>
      <c r="P19" s="5">
        <v>0</v>
      </c>
      <c r="Q19" s="5">
        <v>0</v>
      </c>
      <c r="S19" s="4" t="s">
        <v>23</v>
      </c>
      <c r="T19" s="3">
        <v>0.5</v>
      </c>
      <c r="U19" s="3">
        <v>0.5</v>
      </c>
      <c r="V19" s="3">
        <v>0.25</v>
      </c>
      <c r="W19" s="3">
        <v>0.25</v>
      </c>
      <c r="Y19" s="4" t="s">
        <v>23</v>
      </c>
      <c r="Z19" s="3">
        <v>1</v>
      </c>
      <c r="AA19" s="3">
        <v>1</v>
      </c>
      <c r="AB19" s="3">
        <v>0.5</v>
      </c>
      <c r="AC19" s="3">
        <v>0.25</v>
      </c>
      <c r="AE19" s="4" t="s">
        <v>23</v>
      </c>
      <c r="AF19" s="3">
        <v>1.5</v>
      </c>
      <c r="AG19" s="3">
        <v>1.5</v>
      </c>
      <c r="AH19" s="3">
        <v>0.5</v>
      </c>
      <c r="AI19" s="3">
        <v>0.5</v>
      </c>
    </row>
    <row r="20" spans="1:35">
      <c r="A20" s="4" t="s">
        <v>24</v>
      </c>
      <c r="B20" s="5">
        <v>0</v>
      </c>
      <c r="C20" s="5">
        <v>0</v>
      </c>
      <c r="D20" s="5">
        <v>0</v>
      </c>
      <c r="E20" s="5">
        <v>0</v>
      </c>
      <c r="G20" s="4" t="s">
        <v>24</v>
      </c>
      <c r="H20" s="5">
        <v>0</v>
      </c>
      <c r="I20" s="5">
        <v>0</v>
      </c>
      <c r="J20" s="5">
        <v>0</v>
      </c>
      <c r="K20" s="5">
        <v>0</v>
      </c>
      <c r="M20" s="4" t="s">
        <v>24</v>
      </c>
      <c r="N20" s="5">
        <v>0</v>
      </c>
      <c r="O20" s="5">
        <v>0</v>
      </c>
      <c r="P20" s="5">
        <v>0</v>
      </c>
      <c r="Q20" s="5">
        <v>0</v>
      </c>
      <c r="S20" s="4" t="s">
        <v>24</v>
      </c>
      <c r="T20" s="3">
        <v>1</v>
      </c>
      <c r="U20" s="3">
        <v>0.5</v>
      </c>
      <c r="V20" s="3">
        <v>0.25</v>
      </c>
      <c r="W20" s="3">
        <v>0.1</v>
      </c>
      <c r="Y20" s="4" t="s">
        <v>24</v>
      </c>
      <c r="Z20" s="3">
        <v>2</v>
      </c>
      <c r="AA20" s="3">
        <v>1.5</v>
      </c>
      <c r="AB20" s="3">
        <v>0.5</v>
      </c>
      <c r="AC20" s="3">
        <v>0.25</v>
      </c>
      <c r="AE20" s="4" t="s">
        <v>24</v>
      </c>
      <c r="AF20" s="3">
        <v>2.5</v>
      </c>
      <c r="AG20" s="3">
        <v>2</v>
      </c>
      <c r="AH20" s="3">
        <v>0.5</v>
      </c>
      <c r="AI20" s="3">
        <v>0.5</v>
      </c>
    </row>
    <row r="21" spans="1:35">
      <c r="A21" s="4" t="s">
        <v>25</v>
      </c>
      <c r="B21" s="5">
        <v>0</v>
      </c>
      <c r="C21" s="5"/>
      <c r="D21" s="5"/>
      <c r="E21" s="5"/>
      <c r="G21" s="4" t="s">
        <v>25</v>
      </c>
      <c r="H21" s="5">
        <v>0</v>
      </c>
      <c r="I21" s="5"/>
      <c r="J21" s="5"/>
      <c r="K21" s="5"/>
      <c r="M21" s="4" t="s">
        <v>25</v>
      </c>
      <c r="N21" s="5">
        <v>0</v>
      </c>
      <c r="O21" s="5"/>
      <c r="P21" s="5"/>
      <c r="Q21" s="5"/>
      <c r="S21" s="4" t="s">
        <v>25</v>
      </c>
      <c r="T21" s="3">
        <v>0.25</v>
      </c>
      <c r="Y21" s="4" t="s">
        <v>25</v>
      </c>
      <c r="Z21" s="3">
        <v>0.25</v>
      </c>
      <c r="AE21" s="4" t="s">
        <v>25</v>
      </c>
      <c r="AF21" s="3">
        <v>0.25</v>
      </c>
    </row>
    <row r="22" spans="1:35">
      <c r="A22" s="9" t="s">
        <v>81</v>
      </c>
      <c r="B22" s="10">
        <f>AVERAGE(B19:B21)</f>
        <v>0</v>
      </c>
      <c r="C22" s="10">
        <f>AVERAGE(C19:C21)</f>
        <v>0</v>
      </c>
      <c r="D22" s="10">
        <f>AVERAGE(D19:D21)</f>
        <v>0</v>
      </c>
      <c r="E22" s="10">
        <f>AVERAGE(E19:E21)</f>
        <v>0</v>
      </c>
      <c r="G22" s="9" t="s">
        <v>81</v>
      </c>
      <c r="H22" s="10">
        <f>AVERAGE(H19:H21)</f>
        <v>0</v>
      </c>
      <c r="I22" s="10">
        <f>AVERAGE(I19:I21)</f>
        <v>0</v>
      </c>
      <c r="J22" s="10">
        <f>AVERAGE(J19:J21)</f>
        <v>0</v>
      </c>
      <c r="K22" s="10">
        <f>AVERAGE(K19:K21)</f>
        <v>0</v>
      </c>
      <c r="M22" s="9" t="s">
        <v>81</v>
      </c>
      <c r="N22" s="10">
        <f>AVERAGE(N19:N21)</f>
        <v>0</v>
      </c>
      <c r="O22" s="10">
        <f>AVERAGE(O19:O21)</f>
        <v>0</v>
      </c>
      <c r="P22" s="10">
        <f>AVERAGE(P19:P21)</f>
        <v>0</v>
      </c>
      <c r="Q22" s="10">
        <f>AVERAGE(Q19:Q21)</f>
        <v>0</v>
      </c>
      <c r="S22" s="9" t="s">
        <v>81</v>
      </c>
      <c r="T22" s="22">
        <f>AVERAGE(T19:T21)</f>
        <v>0.58333333333333337</v>
      </c>
      <c r="U22" s="22">
        <f>AVERAGE(U19:U21)</f>
        <v>0.5</v>
      </c>
      <c r="V22" s="22">
        <f>AVERAGE(V19:V21)</f>
        <v>0.25</v>
      </c>
      <c r="W22" s="22">
        <f>AVERAGE(W19:W21)</f>
        <v>0.17499999999999999</v>
      </c>
      <c r="Y22" s="9" t="s">
        <v>81</v>
      </c>
      <c r="Z22" s="22">
        <f>AVERAGE(Z19:Z21)</f>
        <v>1.0833333333333333</v>
      </c>
      <c r="AA22" s="22">
        <f>AVERAGE(AA19:AA21)</f>
        <v>1.25</v>
      </c>
      <c r="AB22" s="22">
        <f>AVERAGE(AB19:AB21)</f>
        <v>0.5</v>
      </c>
      <c r="AC22" s="22">
        <f>AVERAGE(AC19:AC21)</f>
        <v>0.25</v>
      </c>
      <c r="AE22" s="9" t="s">
        <v>81</v>
      </c>
      <c r="AF22" s="22">
        <f>AVERAGE(AF19:AF21)</f>
        <v>1.4166666666666667</v>
      </c>
      <c r="AG22" s="22">
        <f>AVERAGE(AG19:AG21)</f>
        <v>1.75</v>
      </c>
      <c r="AH22" s="22">
        <f>AVERAGE(AH19:AH21)</f>
        <v>0.5</v>
      </c>
      <c r="AI22" s="22">
        <f>AVERAGE(AI19:AI21)</f>
        <v>0.5</v>
      </c>
    </row>
    <row r="23" spans="1:35">
      <c r="A23" s="4" t="s">
        <v>159</v>
      </c>
      <c r="B23" s="12">
        <f>MIN(B19:B21)</f>
        <v>0</v>
      </c>
      <c r="C23" s="12">
        <f>MIN(C19:C21)</f>
        <v>0</v>
      </c>
      <c r="D23" s="12">
        <f>MIN(D19:D21)</f>
        <v>0</v>
      </c>
      <c r="E23" s="12">
        <f>MIN(E19:E21)</f>
        <v>0</v>
      </c>
      <c r="G23" s="4" t="s">
        <v>159</v>
      </c>
      <c r="H23" s="12">
        <f>MIN(H19:H21)</f>
        <v>0</v>
      </c>
      <c r="I23" s="12">
        <f>MIN(I19:I21)</f>
        <v>0</v>
      </c>
      <c r="J23" s="12">
        <f>MIN(J19:J21)</f>
        <v>0</v>
      </c>
      <c r="K23" s="12">
        <f>MIN(K19:K21)</f>
        <v>0</v>
      </c>
      <c r="M23" s="4" t="s">
        <v>159</v>
      </c>
      <c r="N23" s="12">
        <f>MIN(N19:N21)</f>
        <v>0</v>
      </c>
      <c r="O23" s="12">
        <f>MIN(O19:O21)</f>
        <v>0</v>
      </c>
      <c r="P23" s="12">
        <f>MIN(P19:P21)</f>
        <v>0</v>
      </c>
      <c r="Q23" s="12">
        <f>MIN(Q19:Q21)</f>
        <v>0</v>
      </c>
      <c r="S23" s="4" t="s">
        <v>159</v>
      </c>
      <c r="T23" s="201">
        <f>MIN(T19:T21)</f>
        <v>0.25</v>
      </c>
      <c r="U23" s="201">
        <f>MIN(U19:U21)</f>
        <v>0.5</v>
      </c>
      <c r="V23" s="201">
        <f>MIN(V19:V21)</f>
        <v>0.25</v>
      </c>
      <c r="W23" s="201">
        <f>MIN(W19:W21)</f>
        <v>0.1</v>
      </c>
      <c r="Y23" s="4" t="s">
        <v>159</v>
      </c>
      <c r="Z23" s="201">
        <f>MIN(Z19:Z21)</f>
        <v>0.25</v>
      </c>
      <c r="AA23" s="201">
        <f>MIN(AA19:AA21)</f>
        <v>1</v>
      </c>
      <c r="AB23" s="201">
        <f>MIN(AB19:AB21)</f>
        <v>0.5</v>
      </c>
      <c r="AC23" s="201">
        <f>MIN(AC19:AC21)</f>
        <v>0.25</v>
      </c>
      <c r="AE23" s="4" t="s">
        <v>159</v>
      </c>
      <c r="AF23" s="201">
        <f>MIN(AF19:AF21)</f>
        <v>0.25</v>
      </c>
      <c r="AG23" s="201">
        <f>MIN(AG19:AG21)</f>
        <v>1.5</v>
      </c>
      <c r="AH23" s="201">
        <f>MIN(AH19:AH21)</f>
        <v>0.5</v>
      </c>
      <c r="AI23" s="201">
        <f>MIN(AI19:AI21)</f>
        <v>0.5</v>
      </c>
    </row>
    <row r="24" spans="1:35">
      <c r="A24" s="4" t="s">
        <v>83</v>
      </c>
      <c r="B24" s="12">
        <f>MAX(B19:B21)</f>
        <v>0</v>
      </c>
      <c r="C24" s="12">
        <f>MAX(C19:C21)</f>
        <v>0</v>
      </c>
      <c r="D24" s="12">
        <f>MAX(D19:D21)</f>
        <v>0</v>
      </c>
      <c r="E24" s="12">
        <f>MAX(E19:E21)</f>
        <v>0</v>
      </c>
      <c r="G24" s="4" t="s">
        <v>83</v>
      </c>
      <c r="H24" s="12">
        <f>MAX(H19:H21)</f>
        <v>0</v>
      </c>
      <c r="I24" s="12">
        <f>MAX(I19:I21)</f>
        <v>0</v>
      </c>
      <c r="J24" s="12">
        <f>MAX(J19:J21)</f>
        <v>0</v>
      </c>
      <c r="K24" s="12">
        <f>MAX(K19:K21)</f>
        <v>0</v>
      </c>
      <c r="M24" s="4" t="s">
        <v>83</v>
      </c>
      <c r="N24" s="12">
        <f>MAX(N19:N21)</f>
        <v>0</v>
      </c>
      <c r="O24" s="12">
        <f>MAX(O19:O21)</f>
        <v>0</v>
      </c>
      <c r="P24" s="12">
        <f>MAX(P19:P21)</f>
        <v>0</v>
      </c>
      <c r="Q24" s="12">
        <f>MAX(Q19:Q21)</f>
        <v>0</v>
      </c>
      <c r="S24" s="4" t="s">
        <v>83</v>
      </c>
      <c r="T24" s="201">
        <f>MAX(T19:T21)</f>
        <v>1</v>
      </c>
      <c r="U24" s="201">
        <f>MAX(U19:U21)</f>
        <v>0.5</v>
      </c>
      <c r="V24" s="201">
        <f>MAX(V19:V21)</f>
        <v>0.25</v>
      </c>
      <c r="W24" s="201">
        <f>MAX(W19:W21)</f>
        <v>0.25</v>
      </c>
      <c r="Y24" s="4" t="s">
        <v>83</v>
      </c>
      <c r="Z24" s="201">
        <f>MAX(Z19:Z21)</f>
        <v>2</v>
      </c>
      <c r="AA24" s="201">
        <f>MAX(AA19:AA21)</f>
        <v>1.5</v>
      </c>
      <c r="AB24" s="201">
        <f>MAX(AB19:AB21)</f>
        <v>0.5</v>
      </c>
      <c r="AC24" s="201">
        <f>MAX(AC19:AC21)</f>
        <v>0.25</v>
      </c>
      <c r="AE24" s="4" t="s">
        <v>83</v>
      </c>
      <c r="AF24" s="201">
        <f>MAX(AF19:AF21)</f>
        <v>2.5</v>
      </c>
      <c r="AG24" s="201">
        <f>MAX(AG19:AG21)</f>
        <v>2</v>
      </c>
      <c r="AH24" s="201">
        <f>MAX(AH19:AH21)</f>
        <v>0.5</v>
      </c>
      <c r="AI24" s="201">
        <f>MAX(AI19:AI21)</f>
        <v>0.5</v>
      </c>
    </row>
    <row r="26" spans="1:35">
      <c r="A26" s="128"/>
      <c r="B26" s="128"/>
      <c r="C26" s="128"/>
      <c r="D26" s="128"/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  <c r="AI26" s="128"/>
    </row>
    <row r="28" spans="1:35">
      <c r="A28" s="1" t="s">
        <v>102</v>
      </c>
      <c r="B28" s="2" t="s">
        <v>1</v>
      </c>
      <c r="C28" s="2" t="s">
        <v>2</v>
      </c>
      <c r="D28" s="2" t="s">
        <v>3</v>
      </c>
      <c r="E28" s="2" t="s">
        <v>4</v>
      </c>
      <c r="G28" s="1" t="s">
        <v>103</v>
      </c>
      <c r="H28" s="2" t="s">
        <v>1</v>
      </c>
      <c r="I28" s="2" t="s">
        <v>2</v>
      </c>
      <c r="J28" s="2" t="s">
        <v>3</v>
      </c>
      <c r="K28" s="2" t="s">
        <v>4</v>
      </c>
      <c r="M28" s="1" t="s">
        <v>104</v>
      </c>
      <c r="N28" s="2" t="s">
        <v>1</v>
      </c>
      <c r="O28" s="2" t="s">
        <v>2</v>
      </c>
      <c r="P28" s="2" t="s">
        <v>3</v>
      </c>
      <c r="Q28" s="2" t="s">
        <v>4</v>
      </c>
      <c r="S28" s="1" t="s">
        <v>105</v>
      </c>
      <c r="T28" s="2" t="s">
        <v>1</v>
      </c>
      <c r="U28" s="2" t="s">
        <v>2</v>
      </c>
      <c r="V28" s="2" t="s">
        <v>3</v>
      </c>
      <c r="W28" s="2" t="s">
        <v>4</v>
      </c>
      <c r="Y28" s="1" t="s">
        <v>106</v>
      </c>
      <c r="Z28" s="2" t="s">
        <v>1</v>
      </c>
      <c r="AA28" s="2" t="s">
        <v>2</v>
      </c>
      <c r="AB28" s="2" t="s">
        <v>3</v>
      </c>
      <c r="AC28" s="2" t="s">
        <v>4</v>
      </c>
      <c r="AE28" s="1" t="s">
        <v>107</v>
      </c>
      <c r="AF28" s="2" t="s">
        <v>1</v>
      </c>
      <c r="AG28" s="2" t="s">
        <v>2</v>
      </c>
      <c r="AH28" s="2" t="s">
        <v>3</v>
      </c>
      <c r="AI28" s="2" t="s">
        <v>4</v>
      </c>
    </row>
    <row r="29" spans="1:35">
      <c r="A29" s="4" t="s">
        <v>23</v>
      </c>
      <c r="B29" s="5">
        <v>0.1</v>
      </c>
      <c r="C29" s="5">
        <v>0.1</v>
      </c>
      <c r="D29" s="5">
        <v>0</v>
      </c>
      <c r="E29" s="5">
        <v>0</v>
      </c>
      <c r="G29" s="4" t="s">
        <v>23</v>
      </c>
      <c r="H29" s="5">
        <v>0.3</v>
      </c>
      <c r="I29" s="5">
        <v>0.3</v>
      </c>
      <c r="J29" s="5">
        <v>0</v>
      </c>
      <c r="K29" s="5">
        <v>0</v>
      </c>
      <c r="M29" s="4" t="s">
        <v>23</v>
      </c>
      <c r="N29" s="5">
        <v>0.4</v>
      </c>
      <c r="O29" s="5">
        <v>0.4</v>
      </c>
      <c r="P29" s="5">
        <v>0.1</v>
      </c>
      <c r="Q29" s="5">
        <v>0.1</v>
      </c>
      <c r="S29" s="4" t="s">
        <v>23</v>
      </c>
      <c r="T29" s="5">
        <v>0</v>
      </c>
      <c r="U29" s="5">
        <v>0</v>
      </c>
      <c r="V29" s="5">
        <v>0</v>
      </c>
      <c r="W29" s="5">
        <v>0</v>
      </c>
      <c r="Y29" s="4" t="s">
        <v>23</v>
      </c>
      <c r="Z29" s="5">
        <v>0</v>
      </c>
      <c r="AA29" s="5">
        <v>0</v>
      </c>
      <c r="AB29" s="5">
        <v>0</v>
      </c>
      <c r="AC29" s="5">
        <v>0</v>
      </c>
      <c r="AE29" s="4" t="s">
        <v>23</v>
      </c>
      <c r="AF29" s="5">
        <v>0.1</v>
      </c>
      <c r="AG29" s="5">
        <v>0.1</v>
      </c>
      <c r="AH29" s="5">
        <v>0</v>
      </c>
      <c r="AI29" s="5">
        <v>0</v>
      </c>
    </row>
    <row r="30" spans="1:35">
      <c r="A30" s="4" t="s">
        <v>24</v>
      </c>
      <c r="B30" s="5">
        <v>0.3</v>
      </c>
      <c r="C30" s="5">
        <v>0.4</v>
      </c>
      <c r="D30" s="5">
        <v>0</v>
      </c>
      <c r="E30" s="5">
        <v>0</v>
      </c>
      <c r="G30" s="4" t="s">
        <v>24</v>
      </c>
      <c r="H30" s="5">
        <v>0.6</v>
      </c>
      <c r="I30" s="5">
        <v>0.6</v>
      </c>
      <c r="J30" s="5">
        <v>0.2</v>
      </c>
      <c r="K30" s="5">
        <v>0</v>
      </c>
      <c r="M30" s="4" t="s">
        <v>24</v>
      </c>
      <c r="N30" s="5">
        <v>0.7</v>
      </c>
      <c r="O30" s="5">
        <v>0.7</v>
      </c>
      <c r="P30" s="5">
        <v>0.4</v>
      </c>
      <c r="Q30" s="5">
        <v>0.4</v>
      </c>
      <c r="S30" s="4" t="s">
        <v>24</v>
      </c>
      <c r="T30" s="5">
        <v>0.1</v>
      </c>
      <c r="U30" s="5">
        <v>0.1</v>
      </c>
      <c r="V30" s="5">
        <v>0</v>
      </c>
      <c r="W30" s="5">
        <v>0</v>
      </c>
      <c r="Y30" s="4" t="s">
        <v>24</v>
      </c>
      <c r="Z30" s="5">
        <v>0.2</v>
      </c>
      <c r="AA30" s="5">
        <v>0.3</v>
      </c>
      <c r="AB30" s="5">
        <v>0</v>
      </c>
      <c r="AC30" s="5">
        <v>0</v>
      </c>
      <c r="AE30" s="4" t="s">
        <v>24</v>
      </c>
      <c r="AF30" s="5">
        <v>0.4</v>
      </c>
      <c r="AG30" s="5">
        <v>0.5</v>
      </c>
      <c r="AH30" s="5">
        <v>0</v>
      </c>
      <c r="AI30" s="5">
        <v>0</v>
      </c>
    </row>
    <row r="31" spans="1:35">
      <c r="A31" s="4" t="s">
        <v>25</v>
      </c>
      <c r="B31" s="5">
        <v>0</v>
      </c>
      <c r="C31" s="5"/>
      <c r="D31" s="5"/>
      <c r="E31" s="5"/>
      <c r="G31" s="4" t="s">
        <v>25</v>
      </c>
      <c r="H31" s="5">
        <v>0</v>
      </c>
      <c r="I31" s="5"/>
      <c r="J31" s="5"/>
      <c r="K31" s="5"/>
      <c r="M31" s="4" t="s">
        <v>25</v>
      </c>
      <c r="N31" s="5">
        <v>0</v>
      </c>
      <c r="O31" s="5"/>
      <c r="P31" s="5"/>
      <c r="Q31" s="5"/>
      <c r="S31" s="4" t="s">
        <v>25</v>
      </c>
      <c r="T31" s="5">
        <v>0</v>
      </c>
      <c r="U31" s="5"/>
      <c r="V31" s="5"/>
      <c r="W31" s="5"/>
      <c r="Y31" s="4" t="s">
        <v>25</v>
      </c>
      <c r="Z31" s="5">
        <v>0</v>
      </c>
      <c r="AA31" s="5"/>
      <c r="AB31" s="5"/>
      <c r="AC31" s="5"/>
      <c r="AE31" s="4" t="s">
        <v>25</v>
      </c>
      <c r="AF31" s="5">
        <v>0</v>
      </c>
      <c r="AG31" s="5"/>
      <c r="AH31" s="5"/>
      <c r="AI31" s="5"/>
    </row>
    <row r="32" spans="1:35">
      <c r="A32" s="9" t="s">
        <v>81</v>
      </c>
      <c r="B32" s="10">
        <f>AVERAGE(B29:B31)</f>
        <v>0.13333333333333333</v>
      </c>
      <c r="C32" s="10">
        <f>AVERAGE(C29:C31)</f>
        <v>0.25</v>
      </c>
      <c r="D32" s="10">
        <f>AVERAGE(D29:D31)</f>
        <v>0</v>
      </c>
      <c r="E32" s="10">
        <f>AVERAGE(E29:E31)</f>
        <v>0</v>
      </c>
      <c r="G32" s="9" t="s">
        <v>81</v>
      </c>
      <c r="H32" s="10">
        <f>AVERAGE(H29:H31)</f>
        <v>0.3</v>
      </c>
      <c r="I32" s="10">
        <f>AVERAGE(I29:I31)</f>
        <v>0.44999999999999996</v>
      </c>
      <c r="J32" s="10">
        <f>AVERAGE(J29:J31)</f>
        <v>0.1</v>
      </c>
      <c r="K32" s="10">
        <f>AVERAGE(K29:K31)</f>
        <v>0</v>
      </c>
      <c r="M32" s="9" t="s">
        <v>81</v>
      </c>
      <c r="N32" s="10">
        <f>AVERAGE(N29:N31)</f>
        <v>0.3666666666666667</v>
      </c>
      <c r="O32" s="10">
        <f>AVERAGE(O29:O31)</f>
        <v>0.55000000000000004</v>
      </c>
      <c r="P32" s="10">
        <f>AVERAGE(P29:P31)</f>
        <v>0.25</v>
      </c>
      <c r="Q32" s="10">
        <f>AVERAGE(Q29:Q31)</f>
        <v>0.25</v>
      </c>
      <c r="S32" s="9" t="s">
        <v>81</v>
      </c>
      <c r="T32" s="10">
        <f>AVERAGE(T29:T31)</f>
        <v>3.3333333333333333E-2</v>
      </c>
      <c r="U32" s="10">
        <f>AVERAGE(U29:U31)</f>
        <v>0.05</v>
      </c>
      <c r="V32" s="10">
        <f>AVERAGE(V29:V31)</f>
        <v>0</v>
      </c>
      <c r="W32" s="10">
        <f>AVERAGE(W29:W31)</f>
        <v>0</v>
      </c>
      <c r="Y32" s="9" t="s">
        <v>81</v>
      </c>
      <c r="Z32" s="10">
        <f>AVERAGE(Z29:Z31)</f>
        <v>6.6666666666666666E-2</v>
      </c>
      <c r="AA32" s="10">
        <f>AVERAGE(AA29:AA31)</f>
        <v>0.15</v>
      </c>
      <c r="AB32" s="10">
        <f>AVERAGE(AB29:AB31)</f>
        <v>0</v>
      </c>
      <c r="AC32" s="10">
        <f>AVERAGE(AC29:AC31)</f>
        <v>0</v>
      </c>
      <c r="AE32" s="9" t="s">
        <v>81</v>
      </c>
      <c r="AF32" s="10">
        <f>AVERAGE(AF29:AF31)</f>
        <v>0.16666666666666666</v>
      </c>
      <c r="AG32" s="10">
        <f>AVERAGE(AG29:AG31)</f>
        <v>0.3</v>
      </c>
      <c r="AH32" s="10">
        <f>AVERAGE(AH29:AH31)</f>
        <v>0</v>
      </c>
      <c r="AI32" s="10">
        <f>AVERAGE(AI29:AI31)</f>
        <v>0</v>
      </c>
    </row>
    <row r="33" spans="1:35">
      <c r="A33" s="4" t="s">
        <v>159</v>
      </c>
      <c r="B33" s="12">
        <f>MIN(B29:B31)</f>
        <v>0</v>
      </c>
      <c r="C33" s="12">
        <f>MIN(C29:C31)</f>
        <v>0.1</v>
      </c>
      <c r="D33" s="12">
        <f>MIN(D29:D31)</f>
        <v>0</v>
      </c>
      <c r="E33" s="12">
        <f>MIN(E29:E31)</f>
        <v>0</v>
      </c>
      <c r="G33" s="4" t="s">
        <v>159</v>
      </c>
      <c r="H33" s="12">
        <f>MIN(H29:H31)</f>
        <v>0</v>
      </c>
      <c r="I33" s="12">
        <f>MIN(I29:I31)</f>
        <v>0.3</v>
      </c>
      <c r="J33" s="12">
        <f>MIN(J29:J31)</f>
        <v>0</v>
      </c>
      <c r="K33" s="12">
        <f>MIN(K29:K31)</f>
        <v>0</v>
      </c>
      <c r="M33" s="4" t="s">
        <v>159</v>
      </c>
      <c r="N33" s="12">
        <f>MIN(N29:N31)</f>
        <v>0</v>
      </c>
      <c r="O33" s="12">
        <f>MIN(O29:O31)</f>
        <v>0.4</v>
      </c>
      <c r="P33" s="12">
        <f>MIN(P29:P31)</f>
        <v>0.1</v>
      </c>
      <c r="Q33" s="12">
        <f>MIN(Q29:Q31)</f>
        <v>0.1</v>
      </c>
      <c r="S33" s="4" t="s">
        <v>159</v>
      </c>
      <c r="T33" s="12">
        <f>MIN(T29:T31)</f>
        <v>0</v>
      </c>
      <c r="U33" s="12">
        <f>MIN(U29:U31)</f>
        <v>0</v>
      </c>
      <c r="V33" s="12">
        <f>MIN(V29:V31)</f>
        <v>0</v>
      </c>
      <c r="W33" s="12">
        <f>MIN(W29:W31)</f>
        <v>0</v>
      </c>
      <c r="Y33" s="4" t="s">
        <v>159</v>
      </c>
      <c r="Z33" s="12">
        <f>MIN(Z29:Z31)</f>
        <v>0</v>
      </c>
      <c r="AA33" s="12">
        <f>MIN(AA29:AA31)</f>
        <v>0</v>
      </c>
      <c r="AB33" s="12">
        <f>MIN(AB29:AB31)</f>
        <v>0</v>
      </c>
      <c r="AC33" s="12">
        <f>MIN(AC29:AC31)</f>
        <v>0</v>
      </c>
      <c r="AE33" s="4" t="s">
        <v>159</v>
      </c>
      <c r="AF33" s="12">
        <f>MIN(AF29:AF31)</f>
        <v>0</v>
      </c>
      <c r="AG33" s="12">
        <f>MIN(AG29:AG31)</f>
        <v>0.1</v>
      </c>
      <c r="AH33" s="12">
        <f>MIN(AH29:AH31)</f>
        <v>0</v>
      </c>
      <c r="AI33" s="12">
        <f>MIN(AI29:AI31)</f>
        <v>0</v>
      </c>
    </row>
    <row r="34" spans="1:35">
      <c r="A34" s="4" t="s">
        <v>83</v>
      </c>
      <c r="B34" s="12">
        <f>MAX(B29:B31)</f>
        <v>0.3</v>
      </c>
      <c r="C34" s="12">
        <f>MAX(C29:C31)</f>
        <v>0.4</v>
      </c>
      <c r="D34" s="12">
        <f>MAX(D29:D31)</f>
        <v>0</v>
      </c>
      <c r="E34" s="12">
        <f>MAX(E29:E31)</f>
        <v>0</v>
      </c>
      <c r="G34" s="4" t="s">
        <v>83</v>
      </c>
      <c r="H34" s="12">
        <f>MAX(H29:H31)</f>
        <v>0.6</v>
      </c>
      <c r="I34" s="12">
        <f>MAX(I29:I31)</f>
        <v>0.6</v>
      </c>
      <c r="J34" s="12">
        <f>MAX(J29:J31)</f>
        <v>0.2</v>
      </c>
      <c r="K34" s="12">
        <f>MAX(K29:K31)</f>
        <v>0</v>
      </c>
      <c r="M34" s="4" t="s">
        <v>83</v>
      </c>
      <c r="N34" s="12">
        <f>MAX(N29:N31)</f>
        <v>0.7</v>
      </c>
      <c r="O34" s="12">
        <f>MAX(O29:O31)</f>
        <v>0.7</v>
      </c>
      <c r="P34" s="12">
        <f>MAX(P29:P31)</f>
        <v>0.4</v>
      </c>
      <c r="Q34" s="12">
        <f>MAX(Q29:Q31)</f>
        <v>0.4</v>
      </c>
      <c r="S34" s="4" t="s">
        <v>83</v>
      </c>
      <c r="T34" s="12">
        <f>MAX(T29:T31)</f>
        <v>0.1</v>
      </c>
      <c r="U34" s="12">
        <f>MAX(U29:U31)</f>
        <v>0.1</v>
      </c>
      <c r="V34" s="12">
        <f>MAX(V29:V31)</f>
        <v>0</v>
      </c>
      <c r="W34" s="12">
        <f>MAX(W29:W31)</f>
        <v>0</v>
      </c>
      <c r="Y34" s="4" t="s">
        <v>83</v>
      </c>
      <c r="Z34" s="12">
        <f>MAX(Z29:Z31)</f>
        <v>0.2</v>
      </c>
      <c r="AA34" s="12">
        <f>MAX(AA29:AA31)</f>
        <v>0.3</v>
      </c>
      <c r="AB34" s="12">
        <f>MAX(AB29:AB31)</f>
        <v>0</v>
      </c>
      <c r="AC34" s="12">
        <f>MAX(AC29:AC31)</f>
        <v>0</v>
      </c>
      <c r="AE34" s="4" t="s">
        <v>83</v>
      </c>
      <c r="AF34" s="12">
        <f>MAX(AF29:AF31)</f>
        <v>0.4</v>
      </c>
      <c r="AG34" s="12">
        <f>MAX(AG29:AG31)</f>
        <v>0.5</v>
      </c>
      <c r="AH34" s="12">
        <f>MAX(AH29:AH31)</f>
        <v>0</v>
      </c>
      <c r="AI34" s="12">
        <f>MAX(AI29:AI31)</f>
        <v>0</v>
      </c>
    </row>
    <row r="36" spans="1:35">
      <c r="A36" s="1" t="s">
        <v>108</v>
      </c>
      <c r="B36" s="2" t="s">
        <v>1</v>
      </c>
      <c r="C36" s="2" t="s">
        <v>2</v>
      </c>
      <c r="D36" s="2" t="s">
        <v>3</v>
      </c>
      <c r="E36" s="2" t="s">
        <v>4</v>
      </c>
      <c r="G36" s="1" t="s">
        <v>109</v>
      </c>
      <c r="H36" s="2" t="s">
        <v>1</v>
      </c>
      <c r="I36" s="2" t="s">
        <v>2</v>
      </c>
      <c r="J36" s="2" t="s">
        <v>3</v>
      </c>
      <c r="K36" s="2" t="s">
        <v>4</v>
      </c>
      <c r="M36" s="1" t="s">
        <v>110</v>
      </c>
      <c r="N36" s="2" t="s">
        <v>1</v>
      </c>
      <c r="O36" s="2" t="s">
        <v>2</v>
      </c>
      <c r="P36" s="2" t="s">
        <v>3</v>
      </c>
      <c r="Q36" s="2" t="s">
        <v>4</v>
      </c>
      <c r="S36" s="1" t="s">
        <v>111</v>
      </c>
      <c r="T36" s="2" t="s">
        <v>1</v>
      </c>
      <c r="U36" s="2" t="s">
        <v>2</v>
      </c>
      <c r="V36" s="2" t="s">
        <v>3</v>
      </c>
      <c r="W36" s="2" t="s">
        <v>4</v>
      </c>
      <c r="Y36" s="1" t="s">
        <v>112</v>
      </c>
      <c r="Z36" s="2" t="s">
        <v>1</v>
      </c>
      <c r="AA36" s="2" t="s">
        <v>2</v>
      </c>
      <c r="AB36" s="2" t="s">
        <v>3</v>
      </c>
      <c r="AC36" s="2" t="s">
        <v>4</v>
      </c>
      <c r="AE36" s="1" t="s">
        <v>113</v>
      </c>
      <c r="AF36" s="2" t="s">
        <v>1</v>
      </c>
      <c r="AG36" s="2" t="s">
        <v>2</v>
      </c>
      <c r="AH36" s="2" t="s">
        <v>3</v>
      </c>
      <c r="AI36" s="2" t="s">
        <v>4</v>
      </c>
    </row>
    <row r="37" spans="1:35">
      <c r="A37" s="4" t="s">
        <v>23</v>
      </c>
      <c r="B37" s="5">
        <v>0</v>
      </c>
      <c r="C37" s="5">
        <v>0</v>
      </c>
      <c r="D37" s="5">
        <v>0</v>
      </c>
      <c r="E37" s="5">
        <v>0</v>
      </c>
      <c r="G37" s="4" t="s">
        <v>23</v>
      </c>
      <c r="H37" s="5">
        <v>0</v>
      </c>
      <c r="I37" s="5">
        <v>0</v>
      </c>
      <c r="J37" s="5">
        <v>0</v>
      </c>
      <c r="K37" s="5">
        <v>0</v>
      </c>
      <c r="M37" s="4" t="s">
        <v>23</v>
      </c>
      <c r="N37" s="5">
        <v>0</v>
      </c>
      <c r="O37" s="5">
        <v>0</v>
      </c>
      <c r="P37" s="5">
        <v>0</v>
      </c>
      <c r="Q37" s="5">
        <v>0</v>
      </c>
      <c r="S37" s="4" t="s">
        <v>23</v>
      </c>
      <c r="T37" s="3">
        <v>0.25</v>
      </c>
      <c r="U37" s="3">
        <v>0.25</v>
      </c>
      <c r="V37" s="3">
        <v>0.25</v>
      </c>
      <c r="W37" s="3">
        <v>0.25</v>
      </c>
      <c r="Y37" s="4" t="s">
        <v>23</v>
      </c>
      <c r="Z37" s="3">
        <v>0.5</v>
      </c>
      <c r="AA37" s="3">
        <v>0.5</v>
      </c>
      <c r="AB37" s="3">
        <v>0.25</v>
      </c>
      <c r="AC37" s="3">
        <v>0.25</v>
      </c>
      <c r="AE37" s="4" t="s">
        <v>23</v>
      </c>
      <c r="AF37" s="3">
        <v>1</v>
      </c>
      <c r="AG37" s="3">
        <v>0.5</v>
      </c>
      <c r="AH37" s="3">
        <v>0.25</v>
      </c>
      <c r="AI37" s="3">
        <v>0.25</v>
      </c>
    </row>
    <row r="38" spans="1:35">
      <c r="A38" s="4" t="s">
        <v>24</v>
      </c>
      <c r="B38" s="5">
        <v>0</v>
      </c>
      <c r="C38" s="5">
        <v>0</v>
      </c>
      <c r="D38" s="5">
        <v>0</v>
      </c>
      <c r="E38" s="5">
        <v>0</v>
      </c>
      <c r="G38" s="4" t="s">
        <v>24</v>
      </c>
      <c r="H38" s="5">
        <v>0</v>
      </c>
      <c r="I38" s="5">
        <v>0</v>
      </c>
      <c r="J38" s="5">
        <v>0</v>
      </c>
      <c r="K38" s="5">
        <v>0</v>
      </c>
      <c r="M38" s="4" t="s">
        <v>24</v>
      </c>
      <c r="N38" s="5">
        <v>0</v>
      </c>
      <c r="O38" s="5">
        <v>0</v>
      </c>
      <c r="P38" s="5">
        <v>0</v>
      </c>
      <c r="Q38" s="5">
        <v>0</v>
      </c>
      <c r="S38" s="4" t="s">
        <v>24</v>
      </c>
      <c r="T38" s="3">
        <v>0.25</v>
      </c>
      <c r="U38" s="3">
        <v>0.25</v>
      </c>
      <c r="V38" s="3">
        <v>0.25</v>
      </c>
      <c r="W38" s="3">
        <v>0.1</v>
      </c>
      <c r="Y38" s="4" t="s">
        <v>24</v>
      </c>
      <c r="Z38" s="3">
        <v>1</v>
      </c>
      <c r="AA38" s="3">
        <v>1</v>
      </c>
      <c r="AB38" s="3">
        <v>0.25</v>
      </c>
      <c r="AC38" s="3">
        <v>0.25</v>
      </c>
      <c r="AE38" s="4" t="s">
        <v>24</v>
      </c>
      <c r="AF38" s="3">
        <v>1</v>
      </c>
      <c r="AG38" s="3">
        <v>1.5</v>
      </c>
      <c r="AH38" s="3">
        <v>0.5</v>
      </c>
      <c r="AI38" s="3">
        <v>0.25</v>
      </c>
    </row>
    <row r="39" spans="1:35">
      <c r="A39" s="4" t="s">
        <v>25</v>
      </c>
      <c r="B39" s="5">
        <v>0</v>
      </c>
      <c r="C39" s="5"/>
      <c r="D39" s="5"/>
      <c r="E39" s="5"/>
      <c r="G39" s="4" t="s">
        <v>25</v>
      </c>
      <c r="H39" s="5">
        <v>0</v>
      </c>
      <c r="I39" s="5"/>
      <c r="J39" s="5"/>
      <c r="K39" s="5"/>
      <c r="M39" s="4" t="s">
        <v>25</v>
      </c>
      <c r="N39" s="5">
        <v>0</v>
      </c>
      <c r="O39" s="5"/>
      <c r="P39" s="5"/>
      <c r="Q39" s="5"/>
      <c r="S39" s="4" t="s">
        <v>25</v>
      </c>
      <c r="T39" s="3">
        <v>0</v>
      </c>
      <c r="Y39" s="4" t="s">
        <v>25</v>
      </c>
      <c r="Z39" s="3">
        <v>0</v>
      </c>
      <c r="AE39" s="4" t="s">
        <v>25</v>
      </c>
      <c r="AF39" s="3">
        <v>0</v>
      </c>
    </row>
    <row r="40" spans="1:35">
      <c r="A40" s="9" t="s">
        <v>81</v>
      </c>
      <c r="B40" s="10">
        <f>AVERAGE(B37:B39)</f>
        <v>0</v>
      </c>
      <c r="C40" s="10">
        <f>AVERAGE(C37:C39)</f>
        <v>0</v>
      </c>
      <c r="D40" s="10">
        <f>AVERAGE(D37:D39)</f>
        <v>0</v>
      </c>
      <c r="E40" s="10">
        <f>AVERAGE(E37:E39)</f>
        <v>0</v>
      </c>
      <c r="G40" s="9" t="s">
        <v>81</v>
      </c>
      <c r="H40" s="10">
        <f>AVERAGE(H37:H39)</f>
        <v>0</v>
      </c>
      <c r="I40" s="10">
        <f>AVERAGE(I37:I39)</f>
        <v>0</v>
      </c>
      <c r="J40" s="10">
        <f>AVERAGE(J37:J39)</f>
        <v>0</v>
      </c>
      <c r="K40" s="10">
        <f>AVERAGE(K37:K39)</f>
        <v>0</v>
      </c>
      <c r="M40" s="9" t="s">
        <v>81</v>
      </c>
      <c r="N40" s="10">
        <f>AVERAGE(N37:N39)</f>
        <v>0</v>
      </c>
      <c r="O40" s="10">
        <f>AVERAGE(O37:O39)</f>
        <v>0</v>
      </c>
      <c r="P40" s="10">
        <f>AVERAGE(P37:P39)</f>
        <v>0</v>
      </c>
      <c r="Q40" s="10">
        <f>AVERAGE(Q37:Q39)</f>
        <v>0</v>
      </c>
      <c r="S40" s="9" t="s">
        <v>81</v>
      </c>
      <c r="T40" s="22">
        <f>AVERAGE(T37:T39)</f>
        <v>0.16666666666666666</v>
      </c>
      <c r="U40" s="22">
        <f>AVERAGE(U37:U39)</f>
        <v>0.25</v>
      </c>
      <c r="V40" s="22">
        <f>AVERAGE(V37:V39)</f>
        <v>0.25</v>
      </c>
      <c r="W40" s="22">
        <f>AVERAGE(W37:W39)</f>
        <v>0.17499999999999999</v>
      </c>
      <c r="Y40" s="9" t="s">
        <v>81</v>
      </c>
      <c r="Z40" s="22">
        <f>AVERAGE(Z37:Z39)</f>
        <v>0.5</v>
      </c>
      <c r="AA40" s="22">
        <f>AVERAGE(AA37:AA39)</f>
        <v>0.75</v>
      </c>
      <c r="AB40" s="22">
        <f>AVERAGE(AB37:AB39)</f>
        <v>0.25</v>
      </c>
      <c r="AC40" s="22">
        <f>AVERAGE(AC37:AC39)</f>
        <v>0.25</v>
      </c>
      <c r="AE40" s="9" t="s">
        <v>81</v>
      </c>
      <c r="AF40" s="22">
        <f>AVERAGE(AF37:AF39)</f>
        <v>0.66666666666666663</v>
      </c>
      <c r="AG40" s="22">
        <f>AVERAGE(AG37:AG39)</f>
        <v>1</v>
      </c>
      <c r="AH40" s="22">
        <f>AVERAGE(AH37:AH39)</f>
        <v>0.375</v>
      </c>
      <c r="AI40" s="22">
        <f>AVERAGE(AI37:AI39)</f>
        <v>0.25</v>
      </c>
    </row>
    <row r="41" spans="1:35">
      <c r="A41" s="4" t="s">
        <v>159</v>
      </c>
      <c r="B41" s="12">
        <f>MIN(B37:B39)</f>
        <v>0</v>
      </c>
      <c r="C41" s="12">
        <f>MIN(C37:C39)</f>
        <v>0</v>
      </c>
      <c r="D41" s="12">
        <f>MIN(D37:D39)</f>
        <v>0</v>
      </c>
      <c r="E41" s="12">
        <f>MIN(E37:E39)</f>
        <v>0</v>
      </c>
      <c r="G41" s="4" t="s">
        <v>159</v>
      </c>
      <c r="H41" s="12">
        <f>MIN(H37:H39)</f>
        <v>0</v>
      </c>
      <c r="I41" s="12">
        <f>MIN(I37:I39)</f>
        <v>0</v>
      </c>
      <c r="J41" s="12">
        <f>MIN(J37:J39)</f>
        <v>0</v>
      </c>
      <c r="K41" s="12">
        <f>MIN(K37:K39)</f>
        <v>0</v>
      </c>
      <c r="M41" s="4" t="s">
        <v>159</v>
      </c>
      <c r="N41" s="12">
        <f>MIN(N37:N39)</f>
        <v>0</v>
      </c>
      <c r="O41" s="12">
        <f>MIN(O37:O39)</f>
        <v>0</v>
      </c>
      <c r="P41" s="12">
        <f>MIN(P37:P39)</f>
        <v>0</v>
      </c>
      <c r="Q41" s="12">
        <f>MIN(Q37:Q39)</f>
        <v>0</v>
      </c>
      <c r="S41" s="4" t="s">
        <v>159</v>
      </c>
      <c r="T41" s="201">
        <f>MIN(T37:T39)</f>
        <v>0</v>
      </c>
      <c r="U41" s="201">
        <f>MIN(U37:U39)</f>
        <v>0.25</v>
      </c>
      <c r="V41" s="201">
        <f>MIN(V37:V39)</f>
        <v>0.25</v>
      </c>
      <c r="W41" s="201">
        <f>MIN(W37:W39)</f>
        <v>0.1</v>
      </c>
      <c r="Y41" s="4" t="s">
        <v>159</v>
      </c>
      <c r="Z41" s="201">
        <f>MIN(Z37:Z39)</f>
        <v>0</v>
      </c>
      <c r="AA41" s="201">
        <f>MIN(AA37:AA39)</f>
        <v>0.5</v>
      </c>
      <c r="AB41" s="201">
        <f>MIN(AB37:AB39)</f>
        <v>0.25</v>
      </c>
      <c r="AC41" s="201">
        <f>MIN(AC37:AC39)</f>
        <v>0.25</v>
      </c>
      <c r="AE41" s="4" t="s">
        <v>159</v>
      </c>
      <c r="AF41" s="201">
        <f>MIN(AF37:AF39)</f>
        <v>0</v>
      </c>
      <c r="AG41" s="201">
        <f>MIN(AG37:AG39)</f>
        <v>0.5</v>
      </c>
      <c r="AH41" s="201">
        <f>MIN(AH37:AH39)</f>
        <v>0.25</v>
      </c>
      <c r="AI41" s="201">
        <f>MIN(AI37:AI39)</f>
        <v>0.25</v>
      </c>
    </row>
    <row r="42" spans="1:35">
      <c r="A42" s="4" t="s">
        <v>83</v>
      </c>
      <c r="B42" s="12">
        <f>MAX(B37:B39)</f>
        <v>0</v>
      </c>
      <c r="C42" s="12">
        <f>MAX(C37:C39)</f>
        <v>0</v>
      </c>
      <c r="D42" s="12">
        <f>MAX(D37:D39)</f>
        <v>0</v>
      </c>
      <c r="E42" s="12">
        <f>MAX(E37:E39)</f>
        <v>0</v>
      </c>
      <c r="G42" s="4" t="s">
        <v>83</v>
      </c>
      <c r="H42" s="12">
        <f>MAX(H37:H39)</f>
        <v>0</v>
      </c>
      <c r="I42" s="12">
        <f>MAX(I37:I39)</f>
        <v>0</v>
      </c>
      <c r="J42" s="12">
        <f>MAX(J37:J39)</f>
        <v>0</v>
      </c>
      <c r="K42" s="12">
        <f>MAX(K37:K39)</f>
        <v>0</v>
      </c>
      <c r="M42" s="4" t="s">
        <v>83</v>
      </c>
      <c r="N42" s="12">
        <f>MAX(N37:N39)</f>
        <v>0</v>
      </c>
      <c r="O42" s="12">
        <f>MAX(O37:O39)</f>
        <v>0</v>
      </c>
      <c r="P42" s="12">
        <f>MAX(P37:P39)</f>
        <v>0</v>
      </c>
      <c r="Q42" s="12">
        <f>MAX(Q37:Q39)</f>
        <v>0</v>
      </c>
      <c r="S42" s="4" t="s">
        <v>83</v>
      </c>
      <c r="T42" s="201">
        <f>MAX(T37:T39)</f>
        <v>0.25</v>
      </c>
      <c r="U42" s="201">
        <f>MAX(U37:U39)</f>
        <v>0.25</v>
      </c>
      <c r="V42" s="201">
        <f>MAX(V37:V39)</f>
        <v>0.25</v>
      </c>
      <c r="W42" s="201">
        <f>MAX(W37:W39)</f>
        <v>0.25</v>
      </c>
      <c r="Y42" s="4" t="s">
        <v>83</v>
      </c>
      <c r="Z42" s="201">
        <f>MAX(Z37:Z39)</f>
        <v>1</v>
      </c>
      <c r="AA42" s="201">
        <f>MAX(AA37:AA39)</f>
        <v>1</v>
      </c>
      <c r="AB42" s="201">
        <f>MAX(AB37:AB39)</f>
        <v>0.25</v>
      </c>
      <c r="AC42" s="201">
        <f>MAX(AC37:AC39)</f>
        <v>0.25</v>
      </c>
      <c r="AE42" s="4" t="s">
        <v>83</v>
      </c>
      <c r="AF42" s="201">
        <f>MAX(AF37:AF39)</f>
        <v>1</v>
      </c>
      <c r="AG42" s="201">
        <f>MAX(AG37:AG39)</f>
        <v>1.5</v>
      </c>
      <c r="AH42" s="201">
        <f>MAX(AH37:AH39)</f>
        <v>0.5</v>
      </c>
      <c r="AI42" s="201">
        <f>MAX(AI37:AI39)</f>
        <v>0.25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I43"/>
  <sheetViews>
    <sheetView workbookViewId="0"/>
  </sheetViews>
  <sheetFormatPr defaultColWidth="14.42578125" defaultRowHeight="15.75" customHeight="1"/>
  <sheetData>
    <row r="1" spans="1:9">
      <c r="A1" s="28"/>
      <c r="B1" s="119">
        <v>0.26874999999999999</v>
      </c>
      <c r="C1" s="140" t="s">
        <v>243</v>
      </c>
      <c r="D1" s="121" t="s">
        <v>244</v>
      </c>
      <c r="E1" s="310" t="s">
        <v>251</v>
      </c>
      <c r="F1" s="311"/>
      <c r="G1" s="311"/>
      <c r="H1" s="311"/>
      <c r="I1" s="311"/>
    </row>
    <row r="22" spans="1:8">
      <c r="A22" s="119">
        <v>0.27083333333333331</v>
      </c>
      <c r="B22" s="140" t="s">
        <v>246</v>
      </c>
      <c r="C22" s="121" t="s">
        <v>247</v>
      </c>
      <c r="D22" s="310" t="s">
        <v>252</v>
      </c>
      <c r="E22" s="311"/>
      <c r="F22" s="311"/>
      <c r="G22" s="311"/>
      <c r="H22" s="311"/>
    </row>
    <row r="43" spans="1:9">
      <c r="A43" s="28"/>
      <c r="B43" s="119">
        <v>0.4201388888888889</v>
      </c>
      <c r="C43" s="140" t="s">
        <v>243</v>
      </c>
      <c r="D43" s="121" t="s">
        <v>249</v>
      </c>
      <c r="E43" s="310" t="s">
        <v>250</v>
      </c>
      <c r="F43" s="311"/>
      <c r="G43" s="311"/>
      <c r="H43" s="311"/>
      <c r="I43" s="311"/>
    </row>
  </sheetData>
  <mergeCells count="3">
    <mergeCell ref="E1:I1"/>
    <mergeCell ref="D22:H22"/>
    <mergeCell ref="E43:I43"/>
  </mergeCells>
  <hyperlinks>
    <hyperlink ref="B1" r:id="rId1" location="RAH/202008040627/202008040627" display="https://mesonet.agron.iastate.edu/lsr/ - RAH/202008040627/202008040627" xr:uid="{00000000-0004-0000-1000-000000000000}"/>
    <hyperlink ref="D1" r:id="rId2" location="RAH/202008040627/202008040627" xr:uid="{00000000-0004-0000-1000-000001000000}"/>
    <hyperlink ref="A22" r:id="rId3" location="RAH/202008040630/202008040630" display="https://mesonet.agron.iastate.edu/lsr/ - RAH/202008040630/202008040630" xr:uid="{00000000-0004-0000-1000-000002000000}"/>
    <hyperlink ref="C22" r:id="rId4" location="RAH/202008040630/202008040630" xr:uid="{00000000-0004-0000-1000-000003000000}"/>
    <hyperlink ref="B43" r:id="rId5" location="RAH/202008041005/202008041005" display="https://mesonet.agron.iastate.edu/lsr/ - RAH/202008041005/202008041005" xr:uid="{00000000-0004-0000-1000-000004000000}"/>
    <hyperlink ref="D43" r:id="rId6" location="RAH/202008041005/202008041005" xr:uid="{00000000-0004-0000-1000-000005000000}"/>
  </hyperlinks>
  <pageMargins left="0.7" right="0.7" top="0.75" bottom="0.75" header="0.3" footer="0.3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5E95F-64AB-4422-AF5E-FC8A78AA5007}">
  <dimension ref="A1"/>
  <sheetViews>
    <sheetView topLeftCell="E61" workbookViewId="0">
      <selection activeCell="R92" sqref="R92"/>
    </sheetView>
  </sheetViews>
  <sheetFormatPr defaultRowHeight="12.75"/>
  <sheetData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AM1127"/>
  <sheetViews>
    <sheetView workbookViewId="0"/>
  </sheetViews>
  <sheetFormatPr defaultColWidth="14.42578125" defaultRowHeight="15.75" customHeight="1"/>
  <cols>
    <col min="3" max="3" width="15.28515625" customWidth="1"/>
    <col min="34" max="34" width="15.28515625" customWidth="1"/>
    <col min="36" max="36" width="15.140625" customWidth="1"/>
    <col min="38" max="38" width="16.85546875" customWidth="1"/>
  </cols>
  <sheetData>
    <row r="1" spans="1:39">
      <c r="A1" s="24" t="s">
        <v>253</v>
      </c>
      <c r="B1" s="246">
        <v>44049</v>
      </c>
      <c r="D1" s="26"/>
    </row>
    <row r="2" spans="1:39">
      <c r="B2" s="3" t="s">
        <v>115</v>
      </c>
      <c r="C2" s="27" t="s">
        <v>116</v>
      </c>
      <c r="D2" s="27" t="s">
        <v>161</v>
      </c>
      <c r="E2" s="3" t="s">
        <v>117</v>
      </c>
    </row>
    <row r="3" spans="1:39">
      <c r="A3" s="28"/>
      <c r="B3" s="119">
        <v>0.95833333333333337</v>
      </c>
      <c r="C3" s="243" t="s">
        <v>254</v>
      </c>
      <c r="D3" s="121" t="s">
        <v>255</v>
      </c>
      <c r="E3" s="318" t="s">
        <v>256</v>
      </c>
      <c r="F3" s="311"/>
      <c r="G3" s="311"/>
      <c r="H3" s="311"/>
      <c r="I3" s="311"/>
    </row>
    <row r="4" spans="1:39">
      <c r="A4" s="32"/>
      <c r="B4" s="33"/>
      <c r="C4" s="142" t="s">
        <v>122</v>
      </c>
      <c r="D4" s="143" t="s">
        <v>123</v>
      </c>
      <c r="E4" s="144" t="s">
        <v>124</v>
      </c>
      <c r="F4" s="144" t="s">
        <v>125</v>
      </c>
      <c r="G4" s="144" t="s">
        <v>124</v>
      </c>
      <c r="H4" s="144" t="s">
        <v>126</v>
      </c>
      <c r="I4" s="145" t="s">
        <v>124</v>
      </c>
      <c r="J4" s="144" t="s">
        <v>127</v>
      </c>
      <c r="K4" s="144" t="s">
        <v>124</v>
      </c>
      <c r="L4" s="146" t="s">
        <v>128</v>
      </c>
      <c r="M4" s="144" t="s">
        <v>124</v>
      </c>
      <c r="N4" s="144" t="s">
        <v>129</v>
      </c>
      <c r="O4" s="147" t="s">
        <v>124</v>
      </c>
      <c r="P4" s="148" t="s">
        <v>130</v>
      </c>
      <c r="Q4" s="149" t="s">
        <v>124</v>
      </c>
      <c r="R4" s="149" t="s">
        <v>131</v>
      </c>
      <c r="S4" s="149" t="s">
        <v>124</v>
      </c>
      <c r="T4" s="148" t="s">
        <v>132</v>
      </c>
      <c r="U4" s="147" t="s">
        <v>124</v>
      </c>
      <c r="V4" s="150" t="s">
        <v>133</v>
      </c>
      <c r="W4" s="150" t="s">
        <v>124</v>
      </c>
      <c r="X4" s="151" t="s">
        <v>134</v>
      </c>
      <c r="Y4" s="150" t="s">
        <v>124</v>
      </c>
      <c r="Z4" s="151" t="s">
        <v>135</v>
      </c>
      <c r="AA4" s="152" t="s">
        <v>124</v>
      </c>
      <c r="AB4" s="151" t="s">
        <v>136</v>
      </c>
      <c r="AC4" s="150" t="s">
        <v>124</v>
      </c>
      <c r="AD4" s="151" t="s">
        <v>137</v>
      </c>
      <c r="AE4" s="150" t="s">
        <v>124</v>
      </c>
      <c r="AF4" s="151" t="s">
        <v>138</v>
      </c>
      <c r="AG4" s="152" t="s">
        <v>124</v>
      </c>
      <c r="AH4" s="153" t="s">
        <v>139</v>
      </c>
      <c r="AI4" s="150" t="s">
        <v>124</v>
      </c>
      <c r="AJ4" s="153" t="s">
        <v>140</v>
      </c>
      <c r="AK4" s="150" t="s">
        <v>124</v>
      </c>
      <c r="AL4" s="153" t="s">
        <v>143</v>
      </c>
      <c r="AM4" s="152" t="s">
        <v>124</v>
      </c>
    </row>
    <row r="5" spans="1:39">
      <c r="A5" s="32"/>
      <c r="B5" s="154" t="s">
        <v>142</v>
      </c>
      <c r="C5" s="155">
        <v>0.70833333333333337</v>
      </c>
      <c r="D5" s="158"/>
      <c r="E5" s="159"/>
      <c r="F5" s="156">
        <v>0.1</v>
      </c>
      <c r="G5" s="157">
        <v>0.95833333333333337</v>
      </c>
      <c r="H5" s="156">
        <v>0.3</v>
      </c>
      <c r="I5" s="155">
        <v>0.95833333333333337</v>
      </c>
      <c r="J5" s="158"/>
      <c r="K5" s="159"/>
      <c r="L5" s="158"/>
      <c r="M5" s="159"/>
      <c r="N5" s="156">
        <v>0.1</v>
      </c>
      <c r="O5" s="155">
        <v>0.95833333333333337</v>
      </c>
      <c r="P5" s="158"/>
      <c r="Q5" s="159"/>
      <c r="R5" s="158"/>
      <c r="S5" s="159"/>
      <c r="T5" s="158"/>
      <c r="U5" s="160"/>
      <c r="V5" s="158"/>
      <c r="W5" s="159"/>
      <c r="X5" s="158"/>
      <c r="Y5" s="159"/>
      <c r="Z5" s="158"/>
      <c r="AA5" s="160"/>
      <c r="AB5" s="161"/>
      <c r="AC5" s="161"/>
      <c r="AD5" s="161"/>
      <c r="AE5" s="161"/>
      <c r="AF5" s="161"/>
      <c r="AG5" s="162"/>
      <c r="AH5" s="18"/>
      <c r="AI5" s="116"/>
      <c r="AJ5" s="123">
        <v>0.01</v>
      </c>
      <c r="AK5" s="65">
        <v>0.95833333333333337</v>
      </c>
      <c r="AL5" s="123">
        <v>0.25</v>
      </c>
      <c r="AM5" s="67">
        <v>0.95833333333333337</v>
      </c>
    </row>
    <row r="6" spans="1:39">
      <c r="A6" s="32"/>
      <c r="B6" s="163"/>
      <c r="C6" s="155">
        <v>0.75</v>
      </c>
      <c r="D6" s="158"/>
      <c r="E6" s="159"/>
      <c r="F6" s="158"/>
      <c r="G6" s="159"/>
      <c r="H6" s="158"/>
      <c r="I6" s="155">
        <v>0</v>
      </c>
      <c r="J6" s="158"/>
      <c r="K6" s="159"/>
      <c r="L6" s="158"/>
      <c r="M6" s="159"/>
      <c r="N6" s="158"/>
      <c r="O6" s="160"/>
      <c r="P6" s="158"/>
      <c r="Q6" s="159"/>
      <c r="R6" s="158"/>
      <c r="S6" s="159"/>
      <c r="T6" s="158"/>
      <c r="U6" s="160"/>
      <c r="V6" s="159"/>
      <c r="W6" s="161"/>
      <c r="X6" s="158"/>
      <c r="Y6" s="159"/>
      <c r="Z6" s="158"/>
      <c r="AA6" s="160"/>
      <c r="AB6" s="161"/>
      <c r="AC6" s="161"/>
      <c r="AD6" s="161"/>
      <c r="AE6" s="161"/>
      <c r="AF6" s="161"/>
      <c r="AG6" s="162"/>
      <c r="AH6" s="18"/>
      <c r="AI6" s="116"/>
      <c r="AJ6" s="18"/>
      <c r="AK6" s="116"/>
      <c r="AL6" s="18"/>
      <c r="AM6" s="67">
        <v>0</v>
      </c>
    </row>
    <row r="7" spans="1:39">
      <c r="A7" s="32"/>
      <c r="B7" s="163"/>
      <c r="C7" s="155">
        <v>0.79166666666666663</v>
      </c>
      <c r="D7" s="158"/>
      <c r="E7" s="159"/>
      <c r="F7" s="158"/>
      <c r="G7" s="157">
        <v>4.1666666666666664E-2</v>
      </c>
      <c r="H7" s="156">
        <v>0.1</v>
      </c>
      <c r="I7" s="155">
        <v>4.1666666666666664E-2</v>
      </c>
      <c r="J7" s="158"/>
      <c r="K7" s="159"/>
      <c r="L7" s="156">
        <v>0.1</v>
      </c>
      <c r="M7" s="157">
        <v>4.1666666666666664E-2</v>
      </c>
      <c r="N7" s="156">
        <v>0.1</v>
      </c>
      <c r="O7" s="155">
        <v>0.93402777777777779</v>
      </c>
      <c r="P7" s="158"/>
      <c r="Q7" s="159"/>
      <c r="R7" s="158"/>
      <c r="S7" s="159"/>
      <c r="T7" s="158"/>
      <c r="U7" s="160"/>
      <c r="V7" s="159"/>
      <c r="W7" s="161"/>
      <c r="X7" s="158"/>
      <c r="Y7" s="159"/>
      <c r="Z7" s="158"/>
      <c r="AA7" s="160"/>
      <c r="AB7" s="161"/>
      <c r="AC7" s="161"/>
      <c r="AD7" s="161"/>
      <c r="AE7" s="161"/>
      <c r="AF7" s="161"/>
      <c r="AG7" s="162"/>
      <c r="AH7" s="18"/>
      <c r="AI7" s="116"/>
      <c r="AJ7" s="123">
        <v>0.01</v>
      </c>
      <c r="AK7" s="65">
        <v>4.1666666666666664E-2</v>
      </c>
      <c r="AL7" s="123">
        <v>0.25</v>
      </c>
      <c r="AM7" s="67">
        <v>4.1666666666666664E-2</v>
      </c>
    </row>
    <row r="8" spans="1:39">
      <c r="A8" s="32"/>
      <c r="B8" s="163"/>
      <c r="C8" s="155">
        <v>0.83333333333333337</v>
      </c>
      <c r="D8" s="158"/>
      <c r="E8" s="159"/>
      <c r="F8" s="158"/>
      <c r="G8" s="157">
        <v>8.3333333333333329E-2</v>
      </c>
      <c r="H8" s="156">
        <v>0.1</v>
      </c>
      <c r="I8" s="155">
        <v>8.3333333333333329E-2</v>
      </c>
      <c r="J8" s="158"/>
      <c r="K8" s="159"/>
      <c r="L8" s="158"/>
      <c r="M8" s="159"/>
      <c r="N8" s="158"/>
      <c r="O8" s="155">
        <v>8.3333333333333329E-2</v>
      </c>
      <c r="P8" s="158"/>
      <c r="Q8" s="159"/>
      <c r="R8" s="158"/>
      <c r="S8" s="159"/>
      <c r="T8" s="158"/>
      <c r="U8" s="155">
        <v>8.3333333333333329E-2</v>
      </c>
      <c r="V8" s="159"/>
      <c r="W8" s="161"/>
      <c r="X8" s="158"/>
      <c r="Y8" s="159"/>
      <c r="Z8" s="158"/>
      <c r="AA8" s="155">
        <v>8.3333333333333329E-2</v>
      </c>
      <c r="AB8" s="161"/>
      <c r="AC8" s="161"/>
      <c r="AD8" s="161"/>
      <c r="AE8" s="161"/>
      <c r="AF8" s="161"/>
      <c r="AG8" s="162"/>
      <c r="AH8" s="18"/>
      <c r="AI8" s="116"/>
      <c r="AJ8" s="18"/>
      <c r="AK8" s="65">
        <v>8.3333333333333329E-2</v>
      </c>
      <c r="AL8" s="18"/>
      <c r="AM8" s="67">
        <v>8.3333333333333329E-2</v>
      </c>
    </row>
    <row r="9" spans="1:39">
      <c r="A9" s="32"/>
      <c r="B9" s="163"/>
      <c r="C9" s="155">
        <v>0.875</v>
      </c>
      <c r="D9" s="158"/>
      <c r="E9" s="157">
        <v>7.2916666666666671E-2</v>
      </c>
      <c r="F9" s="156">
        <v>0.1</v>
      </c>
      <c r="G9" s="157">
        <v>7.2916666666666671E-2</v>
      </c>
      <c r="H9" s="156">
        <v>0.3</v>
      </c>
      <c r="I9" s="155">
        <v>5.2083333333333336E-2</v>
      </c>
      <c r="J9" s="158"/>
      <c r="K9" s="157">
        <v>3.125E-2</v>
      </c>
      <c r="L9" s="158"/>
      <c r="M9" s="157">
        <v>9.7222222222222224E-2</v>
      </c>
      <c r="N9" s="156">
        <v>0.1</v>
      </c>
      <c r="O9" s="155">
        <v>7.6388888888888895E-2</v>
      </c>
      <c r="P9" s="158"/>
      <c r="Q9" s="159"/>
      <c r="R9" s="158"/>
      <c r="S9" s="157">
        <v>5.2083333333333336E-2</v>
      </c>
      <c r="T9" s="158"/>
      <c r="U9" s="155">
        <v>7.2916666666666671E-2</v>
      </c>
      <c r="V9" s="159"/>
      <c r="W9" s="161"/>
      <c r="X9" s="158"/>
      <c r="Y9" s="159"/>
      <c r="Z9" s="95"/>
      <c r="AA9" s="155">
        <v>7.9861111111111105E-2</v>
      </c>
      <c r="AB9" s="161"/>
      <c r="AC9" s="161"/>
      <c r="AD9" s="161"/>
      <c r="AE9" s="161"/>
      <c r="AF9" s="161"/>
      <c r="AG9" s="162"/>
      <c r="AH9" s="18"/>
      <c r="AI9" s="65">
        <v>0.1111111111111111</v>
      </c>
      <c r="AJ9" s="123">
        <v>0.01</v>
      </c>
      <c r="AK9" s="65">
        <v>8.3333333333333329E-2</v>
      </c>
      <c r="AL9" s="123">
        <v>0.25</v>
      </c>
      <c r="AM9" s="67">
        <v>0.10069444444444445</v>
      </c>
    </row>
    <row r="10" spans="1:39">
      <c r="A10" s="32"/>
      <c r="B10" s="164"/>
      <c r="C10" s="165">
        <v>0.91666666666666663</v>
      </c>
      <c r="D10" s="166"/>
      <c r="E10" s="167">
        <v>0.98611111111111116</v>
      </c>
      <c r="F10" s="168">
        <v>0.3</v>
      </c>
      <c r="G10" s="167">
        <v>0.98611111111111116</v>
      </c>
      <c r="H10" s="168">
        <v>0.7</v>
      </c>
      <c r="I10" s="165">
        <v>0.94791666666666663</v>
      </c>
      <c r="J10" s="166"/>
      <c r="K10" s="169"/>
      <c r="L10" s="168">
        <v>0.1</v>
      </c>
      <c r="M10" s="167">
        <v>1.0416666666666666E-2</v>
      </c>
      <c r="N10" s="168">
        <v>0.4</v>
      </c>
      <c r="O10" s="165">
        <v>0.94791666666666663</v>
      </c>
      <c r="P10" s="166"/>
      <c r="Q10" s="169"/>
      <c r="R10" s="166"/>
      <c r="S10" s="167">
        <v>3.8194444444444448E-2</v>
      </c>
      <c r="T10" s="168">
        <v>0.3</v>
      </c>
      <c r="U10" s="165">
        <v>0.99652777777777779</v>
      </c>
      <c r="V10" s="171"/>
      <c r="W10" s="171"/>
      <c r="X10" s="166"/>
      <c r="Y10" s="169"/>
      <c r="Z10" s="166"/>
      <c r="AA10" s="165">
        <v>3.8194444444444448E-2</v>
      </c>
      <c r="AB10" s="171"/>
      <c r="AC10" s="171"/>
      <c r="AD10" s="171"/>
      <c r="AE10" s="171"/>
      <c r="AF10" s="171"/>
      <c r="AG10" s="172"/>
      <c r="AH10" s="173">
        <v>0.1</v>
      </c>
      <c r="AI10" s="174">
        <v>0.94791666666666663</v>
      </c>
      <c r="AJ10" s="173">
        <v>0.25</v>
      </c>
      <c r="AK10" s="174">
        <v>2.4305555555555556E-2</v>
      </c>
      <c r="AL10" s="173">
        <v>0.5</v>
      </c>
      <c r="AM10" s="175">
        <v>4.5138888888888888E-2</v>
      </c>
    </row>
    <row r="11" spans="1:39">
      <c r="A11" s="32"/>
      <c r="B11" s="176"/>
      <c r="C11" s="177" t="s">
        <v>122</v>
      </c>
      <c r="D11" s="178" t="s">
        <v>123</v>
      </c>
      <c r="E11" s="179" t="s">
        <v>124</v>
      </c>
      <c r="F11" s="179" t="s">
        <v>125</v>
      </c>
      <c r="G11" s="179" t="s">
        <v>124</v>
      </c>
      <c r="H11" s="179" t="s">
        <v>126</v>
      </c>
      <c r="I11" s="180" t="s">
        <v>124</v>
      </c>
      <c r="J11" s="179" t="s">
        <v>127</v>
      </c>
      <c r="K11" s="179" t="s">
        <v>124</v>
      </c>
      <c r="L11" s="181" t="s">
        <v>128</v>
      </c>
      <c r="M11" s="179" t="s">
        <v>124</v>
      </c>
      <c r="N11" s="179" t="s">
        <v>129</v>
      </c>
      <c r="O11" s="180" t="s">
        <v>124</v>
      </c>
      <c r="P11" s="182" t="s">
        <v>130</v>
      </c>
      <c r="Q11" s="183" t="s">
        <v>124</v>
      </c>
      <c r="R11" s="183" t="s">
        <v>131</v>
      </c>
      <c r="S11" s="183" t="s">
        <v>124</v>
      </c>
      <c r="T11" s="182" t="s">
        <v>132</v>
      </c>
      <c r="U11" s="184" t="s">
        <v>124</v>
      </c>
      <c r="V11" s="185" t="s">
        <v>139</v>
      </c>
      <c r="W11" s="183" t="s">
        <v>124</v>
      </c>
      <c r="X11" s="185" t="s">
        <v>140</v>
      </c>
      <c r="Y11" s="183" t="s">
        <v>124</v>
      </c>
      <c r="Z11" s="185" t="s">
        <v>143</v>
      </c>
      <c r="AA11" s="184" t="s">
        <v>124</v>
      </c>
      <c r="AB11" s="314"/>
      <c r="AC11" s="309"/>
      <c r="AD11" s="309"/>
      <c r="AE11" s="309"/>
      <c r="AF11" s="309"/>
      <c r="AG11" s="309"/>
      <c r="AH11" s="309"/>
      <c r="AI11" s="309"/>
      <c r="AJ11" s="309"/>
      <c r="AK11" s="309"/>
      <c r="AL11" s="309"/>
      <c r="AM11" s="309"/>
    </row>
    <row r="12" spans="1:39">
      <c r="A12" s="32"/>
      <c r="B12" s="186" t="s">
        <v>144</v>
      </c>
      <c r="C12" s="155">
        <v>0.70833333333333337</v>
      </c>
      <c r="D12" s="158"/>
      <c r="E12" s="159"/>
      <c r="F12" s="158"/>
      <c r="G12" s="159"/>
      <c r="H12" s="156">
        <v>0.1</v>
      </c>
      <c r="I12" s="155">
        <v>0.79166666666666663</v>
      </c>
      <c r="J12" s="159"/>
      <c r="K12" s="159"/>
      <c r="L12" s="158"/>
      <c r="M12" s="159"/>
      <c r="N12" s="156">
        <v>0.1</v>
      </c>
      <c r="O12" s="155">
        <v>0.95833333333333337</v>
      </c>
      <c r="P12" s="161"/>
      <c r="Q12" s="159"/>
      <c r="S12" s="161"/>
      <c r="T12" s="161"/>
      <c r="U12" s="162"/>
      <c r="V12" s="161"/>
      <c r="W12" s="116"/>
      <c r="X12" s="18"/>
      <c r="Y12" s="65">
        <v>0.79166666666666663</v>
      </c>
      <c r="Z12" s="123">
        <v>0.25</v>
      </c>
      <c r="AA12" s="67">
        <v>0.95833333333333337</v>
      </c>
      <c r="AB12" s="309"/>
      <c r="AC12" s="309"/>
      <c r="AD12" s="309"/>
      <c r="AE12" s="309"/>
      <c r="AF12" s="309"/>
      <c r="AG12" s="309"/>
      <c r="AH12" s="309"/>
      <c r="AI12" s="309"/>
      <c r="AJ12" s="309"/>
      <c r="AK12" s="309"/>
      <c r="AL12" s="309"/>
      <c r="AM12" s="309"/>
    </row>
    <row r="13" spans="1:39">
      <c r="A13" s="32"/>
      <c r="B13" s="188"/>
      <c r="C13" s="155">
        <v>0.75</v>
      </c>
      <c r="D13" s="158"/>
      <c r="E13" s="159"/>
      <c r="F13" s="158"/>
      <c r="G13" s="159"/>
      <c r="H13" s="158"/>
      <c r="I13" s="155">
        <v>0</v>
      </c>
      <c r="J13" s="159"/>
      <c r="K13" s="159"/>
      <c r="L13" s="158"/>
      <c r="M13" s="159"/>
      <c r="N13" s="158"/>
      <c r="O13" s="160"/>
      <c r="P13" s="161"/>
      <c r="Q13" s="159"/>
      <c r="R13" s="159"/>
      <c r="S13" s="161"/>
      <c r="T13" s="161"/>
      <c r="U13" s="160"/>
      <c r="V13" s="161"/>
      <c r="W13" s="116"/>
      <c r="X13" s="18"/>
      <c r="Y13" s="116"/>
      <c r="Z13" s="18"/>
      <c r="AA13" s="67">
        <v>0</v>
      </c>
      <c r="AB13" s="309"/>
      <c r="AC13" s="309"/>
      <c r="AD13" s="309"/>
      <c r="AE13" s="309"/>
      <c r="AF13" s="309"/>
      <c r="AG13" s="309"/>
      <c r="AH13" s="309"/>
      <c r="AI13" s="309"/>
      <c r="AJ13" s="309"/>
      <c r="AK13" s="309"/>
      <c r="AL13" s="309"/>
      <c r="AM13" s="309"/>
    </row>
    <row r="14" spans="1:39">
      <c r="A14" s="32"/>
      <c r="B14" s="188"/>
      <c r="C14" s="155">
        <v>0.79166666666666663</v>
      </c>
      <c r="D14" s="158"/>
      <c r="E14" s="159"/>
      <c r="F14" s="158"/>
      <c r="G14" s="159"/>
      <c r="H14" s="158"/>
      <c r="I14" s="155">
        <v>0.91666666666666663</v>
      </c>
      <c r="J14" s="159"/>
      <c r="K14" s="159"/>
      <c r="L14" s="158"/>
      <c r="M14" s="159"/>
      <c r="N14" s="158"/>
      <c r="O14" s="160"/>
      <c r="P14" s="161"/>
      <c r="Q14" s="159"/>
      <c r="R14" s="159"/>
      <c r="S14" s="161"/>
      <c r="T14" s="161"/>
      <c r="U14" s="160"/>
      <c r="V14" s="161"/>
      <c r="W14" s="116"/>
      <c r="X14" s="18"/>
      <c r="Y14" s="116"/>
      <c r="Z14" s="123">
        <v>0.1</v>
      </c>
      <c r="AA14" s="67">
        <v>0.95833333333333337</v>
      </c>
      <c r="AB14" s="309"/>
      <c r="AC14" s="309"/>
      <c r="AD14" s="309"/>
      <c r="AE14" s="309"/>
      <c r="AF14" s="309"/>
      <c r="AG14" s="309"/>
      <c r="AH14" s="309"/>
      <c r="AI14" s="309"/>
      <c r="AJ14" s="309"/>
      <c r="AK14" s="309"/>
      <c r="AL14" s="309"/>
      <c r="AM14" s="309"/>
    </row>
    <row r="15" spans="1:39">
      <c r="A15" s="32"/>
      <c r="B15" s="188"/>
      <c r="C15" s="155">
        <v>0.83333333333333337</v>
      </c>
      <c r="D15" s="158"/>
      <c r="E15" s="159"/>
      <c r="F15" s="158"/>
      <c r="G15" s="159"/>
      <c r="H15" s="158"/>
      <c r="I15" s="155">
        <v>8.3333333333333329E-2</v>
      </c>
      <c r="J15" s="159"/>
      <c r="K15" s="159"/>
      <c r="L15" s="158"/>
      <c r="M15" s="159"/>
      <c r="N15" s="158"/>
      <c r="O15" s="160"/>
      <c r="P15" s="161"/>
      <c r="Q15" s="159"/>
      <c r="R15" s="159"/>
      <c r="S15" s="161"/>
      <c r="T15" s="161"/>
      <c r="U15" s="160"/>
      <c r="V15" s="161"/>
      <c r="W15" s="116"/>
      <c r="X15" s="18"/>
      <c r="Y15" s="116"/>
      <c r="Z15" s="18"/>
      <c r="AA15" s="67">
        <v>4.1666666666666664E-2</v>
      </c>
      <c r="AB15" s="309"/>
      <c r="AC15" s="309"/>
      <c r="AD15" s="309"/>
      <c r="AE15" s="309"/>
      <c r="AF15" s="309"/>
      <c r="AG15" s="309"/>
      <c r="AH15" s="309"/>
      <c r="AI15" s="309"/>
      <c r="AJ15" s="309"/>
      <c r="AK15" s="309"/>
      <c r="AL15" s="309"/>
      <c r="AM15" s="309"/>
    </row>
    <row r="16" spans="1:39">
      <c r="A16" s="32"/>
      <c r="B16" s="188"/>
      <c r="C16" s="155">
        <v>0.875</v>
      </c>
      <c r="D16" s="158"/>
      <c r="E16" s="159"/>
      <c r="F16" s="156">
        <v>0.1</v>
      </c>
      <c r="G16" s="157">
        <v>0</v>
      </c>
      <c r="H16" s="156">
        <v>0.2</v>
      </c>
      <c r="I16" s="155">
        <v>0</v>
      </c>
      <c r="J16" s="159"/>
      <c r="K16" s="159"/>
      <c r="L16" s="158"/>
      <c r="M16" s="159"/>
      <c r="N16" s="156">
        <v>0.1</v>
      </c>
      <c r="O16" s="155">
        <v>0</v>
      </c>
      <c r="P16" s="161"/>
      <c r="Q16" s="159"/>
      <c r="R16" s="159"/>
      <c r="S16" s="161"/>
      <c r="T16" s="161"/>
      <c r="U16" s="160"/>
      <c r="V16" s="161"/>
      <c r="W16" s="116"/>
      <c r="X16" s="123">
        <v>0.01</v>
      </c>
      <c r="Y16" s="65">
        <v>0</v>
      </c>
      <c r="Z16" s="123">
        <v>0.25</v>
      </c>
      <c r="AA16" s="67">
        <v>0</v>
      </c>
      <c r="AB16" s="309"/>
      <c r="AC16" s="309"/>
      <c r="AD16" s="309"/>
      <c r="AE16" s="309"/>
      <c r="AF16" s="309"/>
      <c r="AG16" s="309"/>
      <c r="AH16" s="309"/>
      <c r="AI16" s="309"/>
      <c r="AJ16" s="309"/>
      <c r="AK16" s="309"/>
      <c r="AL16" s="309"/>
      <c r="AM16" s="309"/>
    </row>
    <row r="17" spans="1:39">
      <c r="A17" s="32"/>
      <c r="B17" s="164"/>
      <c r="C17" s="165">
        <v>0.91666666666666663</v>
      </c>
      <c r="D17" s="166"/>
      <c r="E17" s="167">
        <v>0</v>
      </c>
      <c r="F17" s="168">
        <v>0.3</v>
      </c>
      <c r="G17" s="167">
        <v>0.95833333333333337</v>
      </c>
      <c r="H17" s="168">
        <v>0.7</v>
      </c>
      <c r="I17" s="165">
        <v>0.95833333333333337</v>
      </c>
      <c r="J17" s="169"/>
      <c r="K17" s="169"/>
      <c r="L17" s="168">
        <v>0.1</v>
      </c>
      <c r="M17" s="167">
        <v>0.95833333333333337</v>
      </c>
      <c r="N17" s="168">
        <v>0.5</v>
      </c>
      <c r="O17" s="165">
        <v>0.95833333333333337</v>
      </c>
      <c r="P17" s="171"/>
      <c r="Q17" s="169"/>
      <c r="R17" s="168">
        <v>0.1</v>
      </c>
      <c r="S17" s="167">
        <v>0.95833333333333337</v>
      </c>
      <c r="T17" s="168">
        <v>0.3</v>
      </c>
      <c r="U17" s="165">
        <v>0.95833333333333337</v>
      </c>
      <c r="V17" s="193">
        <v>0.1</v>
      </c>
      <c r="W17" s="174">
        <v>0.95833333333333337</v>
      </c>
      <c r="X17" s="173">
        <v>0.25</v>
      </c>
      <c r="Y17" s="174">
        <v>0.95833333333333337</v>
      </c>
      <c r="Z17" s="173">
        <v>0.5</v>
      </c>
      <c r="AA17" s="175">
        <v>0</v>
      </c>
      <c r="AB17" s="309"/>
      <c r="AC17" s="309"/>
      <c r="AD17" s="309"/>
      <c r="AE17" s="309"/>
      <c r="AF17" s="309"/>
      <c r="AG17" s="309"/>
      <c r="AH17" s="309"/>
      <c r="AI17" s="309"/>
      <c r="AJ17" s="309"/>
      <c r="AK17" s="309"/>
      <c r="AL17" s="309"/>
      <c r="AM17" s="309"/>
    </row>
    <row r="18" spans="1:39">
      <c r="A18" s="32"/>
      <c r="B18" s="191"/>
      <c r="C18" s="177" t="s">
        <v>122</v>
      </c>
      <c r="D18" s="179" t="s">
        <v>127</v>
      </c>
      <c r="E18" s="179" t="s">
        <v>124</v>
      </c>
      <c r="F18" s="181" t="s">
        <v>128</v>
      </c>
      <c r="G18" s="179" t="s">
        <v>124</v>
      </c>
      <c r="H18" s="179" t="s">
        <v>129</v>
      </c>
      <c r="I18" s="180" t="s">
        <v>124</v>
      </c>
      <c r="J18" s="178" t="s">
        <v>130</v>
      </c>
      <c r="K18" s="179" t="s">
        <v>124</v>
      </c>
      <c r="L18" s="179" t="s">
        <v>131</v>
      </c>
      <c r="M18" s="183" t="s">
        <v>124</v>
      </c>
      <c r="N18" s="182" t="s">
        <v>132</v>
      </c>
      <c r="O18" s="184" t="s">
        <v>124</v>
      </c>
      <c r="P18" s="183" t="s">
        <v>133</v>
      </c>
      <c r="Q18" s="183" t="s">
        <v>124</v>
      </c>
      <c r="R18" s="192" t="s">
        <v>134</v>
      </c>
      <c r="S18" s="183" t="s">
        <v>124</v>
      </c>
      <c r="T18" s="192" t="s">
        <v>135</v>
      </c>
      <c r="U18" s="184" t="s">
        <v>124</v>
      </c>
      <c r="V18" s="314"/>
      <c r="W18" s="309"/>
      <c r="X18" s="309"/>
      <c r="Y18" s="309"/>
      <c r="Z18" s="309"/>
      <c r="AA18" s="309"/>
      <c r="AB18" s="309"/>
      <c r="AC18" s="309"/>
      <c r="AD18" s="309"/>
      <c r="AE18" s="309"/>
      <c r="AF18" s="309"/>
      <c r="AG18" s="309"/>
      <c r="AH18" s="309"/>
      <c r="AI18" s="309"/>
      <c r="AJ18" s="309"/>
      <c r="AK18" s="309"/>
      <c r="AL18" s="309"/>
      <c r="AM18" s="309"/>
    </row>
    <row r="19" spans="1:39">
      <c r="A19" s="32"/>
      <c r="B19" s="154" t="s">
        <v>148</v>
      </c>
      <c r="C19" s="155">
        <v>0.70833333333333337</v>
      </c>
      <c r="D19" s="158"/>
      <c r="E19" s="159"/>
      <c r="F19" s="158"/>
      <c r="G19" s="159"/>
      <c r="H19" s="156">
        <v>0.1</v>
      </c>
      <c r="I19" s="155">
        <v>0.95833333333333337</v>
      </c>
      <c r="J19" s="159"/>
      <c r="K19" s="161"/>
      <c r="L19" s="191"/>
      <c r="M19" s="159"/>
      <c r="N19" s="158"/>
      <c r="O19" s="160"/>
      <c r="P19" s="161"/>
      <c r="Q19" s="161"/>
      <c r="R19" s="161"/>
      <c r="S19" s="161"/>
      <c r="T19" s="161"/>
      <c r="U19" s="162"/>
      <c r="V19" s="309"/>
      <c r="W19" s="309"/>
      <c r="X19" s="309"/>
      <c r="Y19" s="309"/>
      <c r="Z19" s="309"/>
      <c r="AA19" s="309"/>
      <c r="AB19" s="309"/>
      <c r="AC19" s="309"/>
      <c r="AD19" s="309"/>
      <c r="AE19" s="309"/>
      <c r="AF19" s="309"/>
      <c r="AG19" s="309"/>
      <c r="AH19" s="309"/>
      <c r="AI19" s="309"/>
      <c r="AJ19" s="309"/>
      <c r="AK19" s="309"/>
      <c r="AL19" s="309"/>
      <c r="AM19" s="309"/>
    </row>
    <row r="20" spans="1:39">
      <c r="A20" s="32"/>
      <c r="B20" s="164"/>
      <c r="C20" s="165">
        <v>0.83333333333333337</v>
      </c>
      <c r="D20" s="166"/>
      <c r="E20" s="169"/>
      <c r="F20" s="166"/>
      <c r="G20" s="169"/>
      <c r="H20" s="166"/>
      <c r="I20" s="165">
        <v>8.3333333333333329E-2</v>
      </c>
      <c r="J20" s="169"/>
      <c r="K20" s="166"/>
      <c r="L20" s="166"/>
      <c r="M20" s="169"/>
      <c r="N20" s="169"/>
      <c r="O20" s="172"/>
      <c r="P20" s="171"/>
      <c r="Q20" s="171"/>
      <c r="R20" s="171"/>
      <c r="S20" s="171"/>
      <c r="T20" s="171"/>
      <c r="U20" s="172"/>
      <c r="V20" s="309"/>
      <c r="W20" s="309"/>
      <c r="X20" s="309"/>
      <c r="Y20" s="309"/>
      <c r="Z20" s="309"/>
      <c r="AA20" s="309"/>
      <c r="AB20" s="309"/>
      <c r="AC20" s="309"/>
      <c r="AD20" s="309"/>
      <c r="AE20" s="309"/>
      <c r="AF20" s="309"/>
      <c r="AG20" s="309"/>
      <c r="AH20" s="309"/>
      <c r="AI20" s="309"/>
      <c r="AJ20" s="309"/>
      <c r="AK20" s="309"/>
      <c r="AL20" s="309"/>
      <c r="AM20" s="309"/>
    </row>
    <row r="21" spans="1:39">
      <c r="A21" s="32"/>
      <c r="B21" s="176"/>
      <c r="C21" s="177" t="s">
        <v>122</v>
      </c>
      <c r="D21" s="178" t="s">
        <v>130</v>
      </c>
      <c r="E21" s="179" t="s">
        <v>124</v>
      </c>
      <c r="F21" s="179" t="s">
        <v>131</v>
      </c>
      <c r="G21" s="179" t="s">
        <v>124</v>
      </c>
      <c r="H21" s="178" t="s">
        <v>132</v>
      </c>
      <c r="I21" s="180" t="s">
        <v>124</v>
      </c>
      <c r="J21" s="179" t="s">
        <v>133</v>
      </c>
      <c r="K21" s="179" t="s">
        <v>124</v>
      </c>
      <c r="L21" s="194" t="s">
        <v>134</v>
      </c>
      <c r="M21" s="183" t="s">
        <v>124</v>
      </c>
      <c r="N21" s="192" t="s">
        <v>135</v>
      </c>
      <c r="O21" s="184" t="s">
        <v>124</v>
      </c>
      <c r="P21" s="192" t="s">
        <v>136</v>
      </c>
      <c r="Q21" s="183" t="s">
        <v>124</v>
      </c>
      <c r="R21" s="192" t="s">
        <v>137</v>
      </c>
      <c r="S21" s="183" t="s">
        <v>124</v>
      </c>
      <c r="T21" s="192" t="s">
        <v>138</v>
      </c>
      <c r="U21" s="184" t="s">
        <v>124</v>
      </c>
      <c r="V21" s="309"/>
      <c r="W21" s="309"/>
      <c r="X21" s="309"/>
      <c r="Y21" s="309"/>
      <c r="Z21" s="309"/>
      <c r="AA21" s="309"/>
      <c r="AB21" s="309"/>
      <c r="AC21" s="309"/>
      <c r="AD21" s="309"/>
      <c r="AE21" s="309"/>
      <c r="AF21" s="309"/>
      <c r="AG21" s="309"/>
      <c r="AH21" s="309"/>
      <c r="AI21" s="309"/>
      <c r="AJ21" s="309"/>
      <c r="AK21" s="309"/>
      <c r="AL21" s="309"/>
      <c r="AM21" s="309"/>
    </row>
    <row r="22" spans="1:39">
      <c r="A22" s="32"/>
      <c r="B22" s="195" t="s">
        <v>150</v>
      </c>
      <c r="C22" s="167">
        <v>0.70833333333333337</v>
      </c>
      <c r="D22" s="166"/>
      <c r="E22" s="169"/>
      <c r="F22" s="169"/>
      <c r="G22" s="166"/>
      <c r="H22" s="107">
        <v>0.1</v>
      </c>
      <c r="I22" s="165">
        <v>0.95833333333333337</v>
      </c>
      <c r="J22" s="169"/>
      <c r="K22" s="166"/>
      <c r="L22" s="166"/>
      <c r="M22" s="169"/>
      <c r="N22" s="169"/>
      <c r="O22" s="172"/>
      <c r="P22" s="171"/>
      <c r="Q22" s="171"/>
      <c r="R22" s="171"/>
      <c r="S22" s="171"/>
      <c r="T22" s="171"/>
      <c r="U22" s="171"/>
      <c r="V22" s="309"/>
      <c r="W22" s="309"/>
      <c r="X22" s="309"/>
      <c r="Y22" s="309"/>
      <c r="Z22" s="309"/>
      <c r="AA22" s="309"/>
      <c r="AB22" s="309"/>
      <c r="AC22" s="309"/>
      <c r="AD22" s="309"/>
      <c r="AE22" s="309"/>
      <c r="AF22" s="309"/>
      <c r="AG22" s="309"/>
      <c r="AH22" s="309"/>
      <c r="AI22" s="309"/>
      <c r="AJ22" s="309"/>
      <c r="AK22" s="309"/>
      <c r="AL22" s="309"/>
      <c r="AM22" s="309"/>
    </row>
    <row r="23" spans="1:39">
      <c r="A23" s="32"/>
      <c r="B23" s="137"/>
      <c r="C23" s="196"/>
      <c r="D23" s="138"/>
      <c r="E23" s="139"/>
      <c r="F23" s="139"/>
      <c r="G23" s="139"/>
      <c r="H23" s="139"/>
      <c r="I23" s="139"/>
    </row>
    <row r="24" spans="1:39">
      <c r="A24" s="28"/>
      <c r="B24" s="119">
        <v>0.95833333333333337</v>
      </c>
      <c r="C24" s="243" t="s">
        <v>254</v>
      </c>
      <c r="D24" s="241" t="s">
        <v>257</v>
      </c>
      <c r="E24" s="318" t="s">
        <v>258</v>
      </c>
      <c r="F24" s="311"/>
      <c r="G24" s="311"/>
      <c r="H24" s="311"/>
      <c r="I24" s="311"/>
    </row>
    <row r="25" spans="1:39">
      <c r="A25" s="32"/>
      <c r="B25" s="33"/>
      <c r="C25" s="142" t="s">
        <v>122</v>
      </c>
      <c r="D25" s="143" t="s">
        <v>123</v>
      </c>
      <c r="E25" s="144" t="s">
        <v>124</v>
      </c>
      <c r="F25" s="144" t="s">
        <v>125</v>
      </c>
      <c r="G25" s="144" t="s">
        <v>124</v>
      </c>
      <c r="H25" s="144" t="s">
        <v>126</v>
      </c>
      <c r="I25" s="145" t="s">
        <v>124</v>
      </c>
      <c r="J25" s="144" t="s">
        <v>127</v>
      </c>
      <c r="K25" s="144" t="s">
        <v>124</v>
      </c>
      <c r="L25" s="146" t="s">
        <v>128</v>
      </c>
      <c r="M25" s="144" t="s">
        <v>124</v>
      </c>
      <c r="N25" s="144" t="s">
        <v>129</v>
      </c>
      <c r="O25" s="147" t="s">
        <v>124</v>
      </c>
      <c r="P25" s="148" t="s">
        <v>130</v>
      </c>
      <c r="Q25" s="149" t="s">
        <v>124</v>
      </c>
      <c r="R25" s="149" t="s">
        <v>131</v>
      </c>
      <c r="S25" s="149" t="s">
        <v>124</v>
      </c>
      <c r="T25" s="148" t="s">
        <v>132</v>
      </c>
      <c r="U25" s="147" t="s">
        <v>124</v>
      </c>
      <c r="V25" s="150" t="s">
        <v>133</v>
      </c>
      <c r="W25" s="150" t="s">
        <v>124</v>
      </c>
      <c r="X25" s="151" t="s">
        <v>134</v>
      </c>
      <c r="Y25" s="150" t="s">
        <v>124</v>
      </c>
      <c r="Z25" s="151" t="s">
        <v>135</v>
      </c>
      <c r="AA25" s="152" t="s">
        <v>124</v>
      </c>
      <c r="AB25" s="151" t="s">
        <v>136</v>
      </c>
      <c r="AC25" s="150" t="s">
        <v>124</v>
      </c>
      <c r="AD25" s="151" t="s">
        <v>137</v>
      </c>
      <c r="AE25" s="150" t="s">
        <v>124</v>
      </c>
      <c r="AF25" s="151" t="s">
        <v>138</v>
      </c>
      <c r="AG25" s="152" t="s">
        <v>124</v>
      </c>
      <c r="AH25" s="153" t="s">
        <v>139</v>
      </c>
      <c r="AI25" s="150" t="s">
        <v>124</v>
      </c>
      <c r="AJ25" s="153" t="s">
        <v>140</v>
      </c>
      <c r="AK25" s="150" t="s">
        <v>124</v>
      </c>
      <c r="AL25" s="153" t="s">
        <v>143</v>
      </c>
      <c r="AM25" s="152" t="s">
        <v>124</v>
      </c>
    </row>
    <row r="26" spans="1:39">
      <c r="A26" s="32"/>
      <c r="B26" s="154" t="s">
        <v>142</v>
      </c>
      <c r="C26" s="155">
        <v>0.70833333333333337</v>
      </c>
      <c r="D26" s="158"/>
      <c r="E26" s="159"/>
      <c r="F26" s="156">
        <v>0.1</v>
      </c>
      <c r="G26" s="157">
        <v>0.95833333333333337</v>
      </c>
      <c r="H26" s="156">
        <v>0.3</v>
      </c>
      <c r="I26" s="155">
        <v>0.95833333333333337</v>
      </c>
      <c r="J26" s="158"/>
      <c r="K26" s="159"/>
      <c r="L26" s="158"/>
      <c r="M26" s="159"/>
      <c r="N26" s="156">
        <v>0.1</v>
      </c>
      <c r="O26" s="155">
        <v>0.95833333333333337</v>
      </c>
      <c r="P26" s="158"/>
      <c r="Q26" s="159"/>
      <c r="R26" s="158"/>
      <c r="S26" s="159"/>
      <c r="T26" s="158"/>
      <c r="U26" s="160"/>
      <c r="V26" s="158"/>
      <c r="W26" s="159"/>
      <c r="X26" s="158"/>
      <c r="Y26" s="159"/>
      <c r="Z26" s="158"/>
      <c r="AA26" s="160"/>
      <c r="AB26" s="161"/>
      <c r="AC26" s="161"/>
      <c r="AD26" s="161"/>
      <c r="AE26" s="161"/>
      <c r="AF26" s="161"/>
      <c r="AG26" s="162"/>
      <c r="AH26" s="18"/>
      <c r="AI26" s="116"/>
      <c r="AJ26" s="123">
        <v>0.01</v>
      </c>
      <c r="AK26" s="65">
        <v>0.95833333333333337</v>
      </c>
      <c r="AL26" s="123">
        <v>0.25</v>
      </c>
      <c r="AM26" s="67">
        <v>0.95833333333333337</v>
      </c>
    </row>
    <row r="27" spans="1:39">
      <c r="A27" s="32"/>
      <c r="B27" s="163"/>
      <c r="C27" s="155">
        <v>0.75</v>
      </c>
      <c r="D27" s="158"/>
      <c r="E27" s="159"/>
      <c r="F27" s="158"/>
      <c r="G27" s="159"/>
      <c r="H27" s="158"/>
      <c r="I27" s="155">
        <v>0</v>
      </c>
      <c r="J27" s="158"/>
      <c r="K27" s="159"/>
      <c r="L27" s="158"/>
      <c r="M27" s="159"/>
      <c r="N27" s="158"/>
      <c r="O27" s="160"/>
      <c r="P27" s="158"/>
      <c r="Q27" s="159"/>
      <c r="R27" s="158"/>
      <c r="S27" s="159"/>
      <c r="T27" s="158"/>
      <c r="U27" s="160"/>
      <c r="V27" s="159"/>
      <c r="W27" s="161"/>
      <c r="X27" s="158"/>
      <c r="Y27" s="159"/>
      <c r="Z27" s="158"/>
      <c r="AA27" s="160"/>
      <c r="AB27" s="161"/>
      <c r="AC27" s="161"/>
      <c r="AD27" s="161"/>
      <c r="AE27" s="161"/>
      <c r="AF27" s="161"/>
      <c r="AG27" s="162"/>
      <c r="AH27" s="18"/>
      <c r="AI27" s="116"/>
      <c r="AJ27" s="18"/>
      <c r="AK27" s="116"/>
      <c r="AL27" s="18"/>
      <c r="AM27" s="67">
        <v>0</v>
      </c>
    </row>
    <row r="28" spans="1:39">
      <c r="A28" s="32"/>
      <c r="B28" s="163"/>
      <c r="C28" s="155">
        <v>0.79166666666666663</v>
      </c>
      <c r="D28" s="158"/>
      <c r="E28" s="159"/>
      <c r="F28" s="158"/>
      <c r="G28" s="157">
        <v>4.1666666666666664E-2</v>
      </c>
      <c r="H28" s="156">
        <v>0.1</v>
      </c>
      <c r="I28" s="155">
        <v>4.1666666666666664E-2</v>
      </c>
      <c r="J28" s="158"/>
      <c r="K28" s="159"/>
      <c r="L28" s="156">
        <v>0.1</v>
      </c>
      <c r="M28" s="157">
        <v>4.1666666666666664E-2</v>
      </c>
      <c r="N28" s="156">
        <v>0.1</v>
      </c>
      <c r="O28" s="155">
        <v>0.93402777777777779</v>
      </c>
      <c r="P28" s="158"/>
      <c r="Q28" s="159"/>
      <c r="R28" s="158"/>
      <c r="S28" s="159"/>
      <c r="T28" s="158"/>
      <c r="U28" s="160"/>
      <c r="V28" s="159"/>
      <c r="W28" s="161"/>
      <c r="X28" s="158"/>
      <c r="Y28" s="159"/>
      <c r="Z28" s="158"/>
      <c r="AA28" s="160"/>
      <c r="AB28" s="161"/>
      <c r="AC28" s="161"/>
      <c r="AD28" s="161"/>
      <c r="AE28" s="161"/>
      <c r="AF28" s="161"/>
      <c r="AG28" s="162"/>
      <c r="AH28" s="18"/>
      <c r="AI28" s="116"/>
      <c r="AJ28" s="123">
        <v>0.01</v>
      </c>
      <c r="AK28" s="65">
        <v>4.1666666666666664E-2</v>
      </c>
      <c r="AL28" s="123">
        <v>0.25</v>
      </c>
      <c r="AM28" s="67">
        <v>4.1666666666666664E-2</v>
      </c>
    </row>
    <row r="29" spans="1:39">
      <c r="A29" s="32"/>
      <c r="B29" s="163"/>
      <c r="C29" s="155">
        <v>0.83333333333333337</v>
      </c>
      <c r="D29" s="158"/>
      <c r="E29" s="159"/>
      <c r="F29" s="158"/>
      <c r="G29" s="157">
        <v>8.3333333333333329E-2</v>
      </c>
      <c r="H29" s="156">
        <v>0.1</v>
      </c>
      <c r="I29" s="155">
        <v>8.3333333333333329E-2</v>
      </c>
      <c r="J29" s="158"/>
      <c r="K29" s="159"/>
      <c r="L29" s="158"/>
      <c r="M29" s="159"/>
      <c r="N29" s="158"/>
      <c r="O29" s="155">
        <v>8.3333333333333329E-2</v>
      </c>
      <c r="P29" s="158"/>
      <c r="Q29" s="159"/>
      <c r="R29" s="158"/>
      <c r="S29" s="159"/>
      <c r="T29" s="158"/>
      <c r="U29" s="155">
        <v>8.3333333333333329E-2</v>
      </c>
      <c r="V29" s="159"/>
      <c r="W29" s="161"/>
      <c r="X29" s="158"/>
      <c r="Y29" s="159"/>
      <c r="Z29" s="158"/>
      <c r="AA29" s="155">
        <v>8.3333333333333329E-2</v>
      </c>
      <c r="AB29" s="161"/>
      <c r="AC29" s="161"/>
      <c r="AD29" s="161"/>
      <c r="AE29" s="161"/>
      <c r="AF29" s="161"/>
      <c r="AG29" s="162"/>
      <c r="AH29" s="18"/>
      <c r="AI29" s="116"/>
      <c r="AJ29" s="18"/>
      <c r="AK29" s="65">
        <v>8.3333333333333329E-2</v>
      </c>
      <c r="AL29" s="18"/>
      <c r="AM29" s="67">
        <v>8.3333333333333329E-2</v>
      </c>
    </row>
    <row r="30" spans="1:39">
      <c r="A30" s="32"/>
      <c r="B30" s="163"/>
      <c r="C30" s="155">
        <v>0.875</v>
      </c>
      <c r="D30" s="158"/>
      <c r="E30" s="157">
        <v>7.2916666666666671E-2</v>
      </c>
      <c r="F30" s="156">
        <v>0.1</v>
      </c>
      <c r="G30" s="157">
        <v>7.2916666666666671E-2</v>
      </c>
      <c r="H30" s="156">
        <v>0.3</v>
      </c>
      <c r="I30" s="155">
        <v>5.2083333333333336E-2</v>
      </c>
      <c r="J30" s="158"/>
      <c r="K30" s="157">
        <v>3.125E-2</v>
      </c>
      <c r="L30" s="158"/>
      <c r="M30" s="157">
        <v>9.7222222222222224E-2</v>
      </c>
      <c r="N30" s="156">
        <v>0.1</v>
      </c>
      <c r="O30" s="155">
        <v>7.6388888888888895E-2</v>
      </c>
      <c r="P30" s="158"/>
      <c r="Q30" s="159"/>
      <c r="R30" s="158"/>
      <c r="S30" s="157">
        <v>5.2083333333333336E-2</v>
      </c>
      <c r="T30" s="158"/>
      <c r="U30" s="155">
        <v>7.2916666666666671E-2</v>
      </c>
      <c r="V30" s="159"/>
      <c r="W30" s="161"/>
      <c r="X30" s="158"/>
      <c r="Y30" s="159"/>
      <c r="Z30" s="95"/>
      <c r="AA30" s="155">
        <v>7.9861111111111105E-2</v>
      </c>
      <c r="AB30" s="161"/>
      <c r="AC30" s="161"/>
      <c r="AD30" s="161"/>
      <c r="AE30" s="161"/>
      <c r="AF30" s="161"/>
      <c r="AG30" s="162"/>
      <c r="AH30" s="18"/>
      <c r="AI30" s="65">
        <v>0.1111111111111111</v>
      </c>
      <c r="AJ30" s="123">
        <v>0.01</v>
      </c>
      <c r="AK30" s="65">
        <v>8.3333333333333329E-2</v>
      </c>
      <c r="AL30" s="123">
        <v>0.25</v>
      </c>
      <c r="AM30" s="67">
        <v>0.10069444444444445</v>
      </c>
    </row>
    <row r="31" spans="1:39">
      <c r="A31" s="32"/>
      <c r="B31" s="164"/>
      <c r="C31" s="165">
        <v>0.91666666666666663</v>
      </c>
      <c r="D31" s="166"/>
      <c r="E31" s="167">
        <v>0.98611111111111116</v>
      </c>
      <c r="F31" s="168">
        <v>0.3</v>
      </c>
      <c r="G31" s="167">
        <v>0.98611111111111116</v>
      </c>
      <c r="H31" s="168">
        <v>0.7</v>
      </c>
      <c r="I31" s="165">
        <v>0.94791666666666663</v>
      </c>
      <c r="J31" s="166"/>
      <c r="K31" s="169"/>
      <c r="L31" s="168">
        <v>0.1</v>
      </c>
      <c r="M31" s="167">
        <v>1.0416666666666666E-2</v>
      </c>
      <c r="N31" s="168">
        <v>0.4</v>
      </c>
      <c r="O31" s="165">
        <v>0.94791666666666663</v>
      </c>
      <c r="P31" s="166"/>
      <c r="Q31" s="169"/>
      <c r="R31" s="166"/>
      <c r="S31" s="167">
        <v>3.8194444444444448E-2</v>
      </c>
      <c r="T31" s="168">
        <v>0.3</v>
      </c>
      <c r="U31" s="165">
        <v>0.99652777777777779</v>
      </c>
      <c r="V31" s="171"/>
      <c r="W31" s="171"/>
      <c r="X31" s="166"/>
      <c r="Y31" s="169"/>
      <c r="Z31" s="166"/>
      <c r="AA31" s="165">
        <v>3.8194444444444448E-2</v>
      </c>
      <c r="AB31" s="171"/>
      <c r="AC31" s="171"/>
      <c r="AD31" s="171"/>
      <c r="AE31" s="171"/>
      <c r="AF31" s="171"/>
      <c r="AG31" s="172"/>
      <c r="AH31" s="173">
        <v>0.1</v>
      </c>
      <c r="AI31" s="174">
        <v>0.94791666666666663</v>
      </c>
      <c r="AJ31" s="173">
        <v>0.25</v>
      </c>
      <c r="AK31" s="174">
        <v>2.4305555555555556E-2</v>
      </c>
      <c r="AL31" s="173">
        <v>0.5</v>
      </c>
      <c r="AM31" s="175">
        <v>4.5138888888888888E-2</v>
      </c>
    </row>
    <row r="32" spans="1:39">
      <c r="A32" s="32"/>
      <c r="B32" s="176"/>
      <c r="C32" s="177" t="s">
        <v>122</v>
      </c>
      <c r="D32" s="178" t="s">
        <v>123</v>
      </c>
      <c r="E32" s="179" t="s">
        <v>124</v>
      </c>
      <c r="F32" s="179" t="s">
        <v>125</v>
      </c>
      <c r="G32" s="179" t="s">
        <v>124</v>
      </c>
      <c r="H32" s="179" t="s">
        <v>126</v>
      </c>
      <c r="I32" s="180" t="s">
        <v>124</v>
      </c>
      <c r="J32" s="179" t="s">
        <v>127</v>
      </c>
      <c r="K32" s="179" t="s">
        <v>124</v>
      </c>
      <c r="L32" s="181" t="s">
        <v>128</v>
      </c>
      <c r="M32" s="179" t="s">
        <v>124</v>
      </c>
      <c r="N32" s="179" t="s">
        <v>129</v>
      </c>
      <c r="O32" s="180" t="s">
        <v>124</v>
      </c>
      <c r="P32" s="182" t="s">
        <v>130</v>
      </c>
      <c r="Q32" s="183" t="s">
        <v>124</v>
      </c>
      <c r="R32" s="183" t="s">
        <v>131</v>
      </c>
      <c r="S32" s="183" t="s">
        <v>124</v>
      </c>
      <c r="T32" s="182" t="s">
        <v>132</v>
      </c>
      <c r="U32" s="184" t="s">
        <v>124</v>
      </c>
      <c r="V32" s="185" t="s">
        <v>139</v>
      </c>
      <c r="W32" s="183" t="s">
        <v>124</v>
      </c>
      <c r="X32" s="185" t="s">
        <v>140</v>
      </c>
      <c r="Y32" s="183" t="s">
        <v>124</v>
      </c>
      <c r="Z32" s="185" t="s">
        <v>143</v>
      </c>
      <c r="AA32" s="184" t="s">
        <v>124</v>
      </c>
      <c r="AB32" s="314"/>
      <c r="AC32" s="309"/>
      <c r="AD32" s="309"/>
      <c r="AE32" s="309"/>
      <c r="AF32" s="309"/>
      <c r="AG32" s="309"/>
      <c r="AH32" s="309"/>
      <c r="AI32" s="309"/>
      <c r="AJ32" s="309"/>
      <c r="AK32" s="309"/>
      <c r="AL32" s="309"/>
      <c r="AM32" s="309"/>
    </row>
    <row r="33" spans="1:39">
      <c r="A33" s="32"/>
      <c r="B33" s="186" t="s">
        <v>144</v>
      </c>
      <c r="C33" s="155">
        <v>0.70833333333333337</v>
      </c>
      <c r="D33" s="158"/>
      <c r="E33" s="159"/>
      <c r="F33" s="158"/>
      <c r="G33" s="159"/>
      <c r="H33" s="156">
        <v>0.1</v>
      </c>
      <c r="I33" s="155">
        <v>0.79166666666666663</v>
      </c>
      <c r="J33" s="159"/>
      <c r="K33" s="159"/>
      <c r="L33" s="158"/>
      <c r="M33" s="159"/>
      <c r="N33" s="156">
        <v>0.1</v>
      </c>
      <c r="O33" s="155">
        <v>0.95833333333333337</v>
      </c>
      <c r="P33" s="161"/>
      <c r="Q33" s="159"/>
      <c r="R33" s="159"/>
      <c r="S33" s="161"/>
      <c r="T33" s="161"/>
      <c r="U33" s="162"/>
      <c r="V33" s="161"/>
      <c r="W33" s="116"/>
      <c r="X33" s="18"/>
      <c r="Y33" s="65">
        <v>0.79166666666666663</v>
      </c>
      <c r="Z33" s="123">
        <v>0.25</v>
      </c>
      <c r="AA33" s="67">
        <v>0.95833333333333337</v>
      </c>
      <c r="AB33" s="309"/>
      <c r="AC33" s="309"/>
      <c r="AD33" s="309"/>
      <c r="AE33" s="309"/>
      <c r="AF33" s="309"/>
      <c r="AG33" s="309"/>
      <c r="AH33" s="309"/>
      <c r="AI33" s="309"/>
      <c r="AJ33" s="309"/>
      <c r="AK33" s="309"/>
      <c r="AL33" s="309"/>
      <c r="AM33" s="309"/>
    </row>
    <row r="34" spans="1:39">
      <c r="A34" s="32"/>
      <c r="B34" s="188"/>
      <c r="C34" s="155">
        <v>0.75</v>
      </c>
      <c r="D34" s="158"/>
      <c r="E34" s="159"/>
      <c r="F34" s="158"/>
      <c r="G34" s="159"/>
      <c r="H34" s="158"/>
      <c r="I34" s="155">
        <v>0</v>
      </c>
      <c r="J34" s="159"/>
      <c r="K34" s="159"/>
      <c r="L34" s="158"/>
      <c r="M34" s="159"/>
      <c r="N34" s="158"/>
      <c r="O34" s="160"/>
      <c r="P34" s="161"/>
      <c r="Q34" s="159"/>
      <c r="R34" s="159"/>
      <c r="S34" s="161"/>
      <c r="T34" s="161"/>
      <c r="U34" s="160"/>
      <c r="V34" s="161"/>
      <c r="W34" s="116"/>
      <c r="X34" s="18"/>
      <c r="Y34" s="116"/>
      <c r="Z34" s="18"/>
      <c r="AA34" s="67">
        <v>0</v>
      </c>
      <c r="AB34" s="309"/>
      <c r="AC34" s="309"/>
      <c r="AD34" s="309"/>
      <c r="AE34" s="309"/>
      <c r="AF34" s="309"/>
      <c r="AG34" s="309"/>
      <c r="AH34" s="309"/>
      <c r="AI34" s="309"/>
      <c r="AJ34" s="309"/>
      <c r="AK34" s="309"/>
      <c r="AL34" s="309"/>
      <c r="AM34" s="309"/>
    </row>
    <row r="35" spans="1:39">
      <c r="A35" s="32"/>
      <c r="B35" s="188"/>
      <c r="C35" s="155">
        <v>0.79166666666666663</v>
      </c>
      <c r="D35" s="158"/>
      <c r="E35" s="159"/>
      <c r="F35" s="158"/>
      <c r="G35" s="159"/>
      <c r="H35" s="158"/>
      <c r="I35" s="155">
        <v>0.91666666666666663</v>
      </c>
      <c r="J35" s="159"/>
      <c r="K35" s="159"/>
      <c r="L35" s="158"/>
      <c r="M35" s="159"/>
      <c r="N35" s="158"/>
      <c r="O35" s="160"/>
      <c r="P35" s="161"/>
      <c r="Q35" s="159"/>
      <c r="R35" s="159"/>
      <c r="S35" s="161"/>
      <c r="T35" s="161"/>
      <c r="U35" s="160"/>
      <c r="V35" s="161"/>
      <c r="W35" s="116"/>
      <c r="X35" s="18"/>
      <c r="Y35" s="116"/>
      <c r="Z35" s="123">
        <v>0.1</v>
      </c>
      <c r="AA35" s="67">
        <v>0.95833333333333337</v>
      </c>
      <c r="AB35" s="309"/>
      <c r="AC35" s="309"/>
      <c r="AD35" s="309"/>
      <c r="AE35" s="309"/>
      <c r="AF35" s="309"/>
      <c r="AG35" s="309"/>
      <c r="AH35" s="309"/>
      <c r="AI35" s="309"/>
      <c r="AJ35" s="309"/>
      <c r="AK35" s="309"/>
      <c r="AL35" s="309"/>
      <c r="AM35" s="309"/>
    </row>
    <row r="36" spans="1:39">
      <c r="A36" s="32"/>
      <c r="B36" s="188"/>
      <c r="C36" s="155">
        <v>0.83333333333333337</v>
      </c>
      <c r="D36" s="158"/>
      <c r="E36" s="159"/>
      <c r="F36" s="158"/>
      <c r="G36" s="159"/>
      <c r="H36" s="158"/>
      <c r="I36" s="155">
        <v>8.3333333333333329E-2</v>
      </c>
      <c r="J36" s="159"/>
      <c r="K36" s="159"/>
      <c r="L36" s="158"/>
      <c r="M36" s="159"/>
      <c r="N36" s="158"/>
      <c r="O36" s="160"/>
      <c r="P36" s="161"/>
      <c r="Q36" s="159"/>
      <c r="R36" s="159"/>
      <c r="S36" s="161"/>
      <c r="T36" s="161"/>
      <c r="U36" s="160"/>
      <c r="V36" s="161"/>
      <c r="W36" s="116"/>
      <c r="X36" s="18"/>
      <c r="Y36" s="116"/>
      <c r="Z36" s="18"/>
      <c r="AA36" s="67">
        <v>4.1666666666666664E-2</v>
      </c>
      <c r="AB36" s="309"/>
      <c r="AC36" s="309"/>
      <c r="AD36" s="309"/>
      <c r="AE36" s="309"/>
      <c r="AF36" s="309"/>
      <c r="AG36" s="309"/>
      <c r="AH36" s="309"/>
      <c r="AI36" s="309"/>
      <c r="AJ36" s="309"/>
      <c r="AK36" s="309"/>
      <c r="AL36" s="309"/>
      <c r="AM36" s="309"/>
    </row>
    <row r="37" spans="1:39">
      <c r="A37" s="32"/>
      <c r="B37" s="188"/>
      <c r="C37" s="155">
        <v>0.875</v>
      </c>
      <c r="D37" s="158"/>
      <c r="E37" s="159"/>
      <c r="F37" s="156">
        <v>0.1</v>
      </c>
      <c r="G37" s="157">
        <v>0</v>
      </c>
      <c r="H37" s="156">
        <v>0.2</v>
      </c>
      <c r="I37" s="155">
        <v>0</v>
      </c>
      <c r="J37" s="159"/>
      <c r="K37" s="159"/>
      <c r="L37" s="158"/>
      <c r="M37" s="159"/>
      <c r="N37" s="156">
        <v>0.1</v>
      </c>
      <c r="O37" s="155">
        <v>0</v>
      </c>
      <c r="P37" s="161"/>
      <c r="Q37" s="159"/>
      <c r="R37" s="159"/>
      <c r="S37" s="161"/>
      <c r="T37" s="161"/>
      <c r="U37" s="160"/>
      <c r="V37" s="161"/>
      <c r="W37" s="116"/>
      <c r="X37" s="123">
        <v>0.01</v>
      </c>
      <c r="Y37" s="65">
        <v>0</v>
      </c>
      <c r="Z37" s="123">
        <v>0.25</v>
      </c>
      <c r="AA37" s="67">
        <v>0</v>
      </c>
      <c r="AB37" s="309"/>
      <c r="AC37" s="309"/>
      <c r="AD37" s="309"/>
      <c r="AE37" s="309"/>
      <c r="AF37" s="309"/>
      <c r="AG37" s="309"/>
      <c r="AH37" s="309"/>
      <c r="AI37" s="309"/>
      <c r="AJ37" s="309"/>
      <c r="AK37" s="309"/>
      <c r="AL37" s="309"/>
      <c r="AM37" s="309"/>
    </row>
    <row r="38" spans="1:39">
      <c r="A38" s="32"/>
      <c r="B38" s="164"/>
      <c r="C38" s="165">
        <v>0.91666666666666663</v>
      </c>
      <c r="D38" s="166"/>
      <c r="E38" s="167">
        <v>0</v>
      </c>
      <c r="F38" s="168">
        <v>0.3</v>
      </c>
      <c r="G38" s="167">
        <v>0.95833333333333337</v>
      </c>
      <c r="H38" s="168">
        <v>0.7</v>
      </c>
      <c r="I38" s="165">
        <v>0.95833333333333337</v>
      </c>
      <c r="J38" s="169"/>
      <c r="K38" s="169"/>
      <c r="L38" s="168">
        <v>0.1</v>
      </c>
      <c r="M38" s="167">
        <v>0.95833333333333337</v>
      </c>
      <c r="N38" s="168">
        <v>0.5</v>
      </c>
      <c r="O38" s="165">
        <v>0.95833333333333337</v>
      </c>
      <c r="P38" s="171"/>
      <c r="Q38" s="169"/>
      <c r="R38" s="168">
        <v>0.1</v>
      </c>
      <c r="S38" s="167">
        <v>0.95833333333333337</v>
      </c>
      <c r="T38" s="168">
        <v>0.3</v>
      </c>
      <c r="U38" s="165">
        <v>0.95833333333333337</v>
      </c>
      <c r="V38" s="193">
        <v>0.1</v>
      </c>
      <c r="W38" s="174">
        <v>0.95833333333333337</v>
      </c>
      <c r="X38" s="173">
        <v>0.25</v>
      </c>
      <c r="Y38" s="174">
        <v>0.95833333333333337</v>
      </c>
      <c r="Z38" s="173">
        <v>0.5</v>
      </c>
      <c r="AA38" s="175">
        <v>0</v>
      </c>
      <c r="AB38" s="309"/>
      <c r="AC38" s="309"/>
      <c r="AD38" s="309"/>
      <c r="AE38" s="309"/>
      <c r="AF38" s="309"/>
      <c r="AG38" s="309"/>
      <c r="AH38" s="309"/>
      <c r="AI38" s="309"/>
      <c r="AJ38" s="309"/>
      <c r="AK38" s="309"/>
      <c r="AL38" s="309"/>
      <c r="AM38" s="309"/>
    </row>
    <row r="39" spans="1:39">
      <c r="A39" s="32"/>
      <c r="B39" s="191"/>
      <c r="C39" s="177" t="s">
        <v>122</v>
      </c>
      <c r="D39" s="179" t="s">
        <v>127</v>
      </c>
      <c r="E39" s="179" t="s">
        <v>124</v>
      </c>
      <c r="F39" s="181" t="s">
        <v>128</v>
      </c>
      <c r="G39" s="179" t="s">
        <v>124</v>
      </c>
      <c r="H39" s="179" t="s">
        <v>129</v>
      </c>
      <c r="I39" s="180" t="s">
        <v>124</v>
      </c>
      <c r="J39" s="178" t="s">
        <v>130</v>
      </c>
      <c r="K39" s="179" t="s">
        <v>124</v>
      </c>
      <c r="L39" s="179" t="s">
        <v>131</v>
      </c>
      <c r="M39" s="183" t="s">
        <v>124</v>
      </c>
      <c r="N39" s="182" t="s">
        <v>132</v>
      </c>
      <c r="O39" s="184" t="s">
        <v>124</v>
      </c>
      <c r="P39" s="183" t="s">
        <v>133</v>
      </c>
      <c r="Q39" s="183" t="s">
        <v>124</v>
      </c>
      <c r="R39" s="192" t="s">
        <v>134</v>
      </c>
      <c r="S39" s="183" t="s">
        <v>124</v>
      </c>
      <c r="T39" s="192" t="s">
        <v>135</v>
      </c>
      <c r="U39" s="184" t="s">
        <v>124</v>
      </c>
      <c r="V39" s="314"/>
      <c r="W39" s="309"/>
      <c r="X39" s="309"/>
      <c r="Y39" s="309"/>
      <c r="Z39" s="309"/>
      <c r="AA39" s="309"/>
      <c r="AB39" s="309"/>
      <c r="AC39" s="309"/>
      <c r="AD39" s="309"/>
      <c r="AE39" s="309"/>
      <c r="AF39" s="309"/>
      <c r="AG39" s="309"/>
      <c r="AH39" s="309"/>
      <c r="AI39" s="309"/>
      <c r="AJ39" s="309"/>
      <c r="AK39" s="309"/>
      <c r="AL39" s="309"/>
      <c r="AM39" s="309"/>
    </row>
    <row r="40" spans="1:39">
      <c r="A40" s="32"/>
      <c r="B40" s="154" t="s">
        <v>148</v>
      </c>
      <c r="C40" s="155">
        <v>0.70833333333333337</v>
      </c>
      <c r="D40" s="158"/>
      <c r="E40" s="159"/>
      <c r="F40" s="158"/>
      <c r="G40" s="159"/>
      <c r="H40" s="156">
        <v>0.1</v>
      </c>
      <c r="I40" s="155">
        <v>0.95833333333333337</v>
      </c>
      <c r="J40" s="159"/>
      <c r="K40" s="161"/>
      <c r="L40" s="191"/>
      <c r="M40" s="159"/>
      <c r="N40" s="158"/>
      <c r="O40" s="160"/>
      <c r="P40" s="161"/>
      <c r="Q40" s="161"/>
      <c r="R40" s="161"/>
      <c r="S40" s="161"/>
      <c r="T40" s="161"/>
      <c r="U40" s="162"/>
      <c r="V40" s="309"/>
      <c r="W40" s="309"/>
      <c r="X40" s="309"/>
      <c r="Y40" s="309"/>
      <c r="Z40" s="309"/>
      <c r="AA40" s="309"/>
      <c r="AB40" s="309"/>
      <c r="AC40" s="309"/>
      <c r="AD40" s="309"/>
      <c r="AE40" s="309"/>
      <c r="AF40" s="309"/>
      <c r="AG40" s="309"/>
      <c r="AH40" s="309"/>
      <c r="AI40" s="309"/>
      <c r="AJ40" s="309"/>
      <c r="AK40" s="309"/>
      <c r="AL40" s="309"/>
      <c r="AM40" s="309"/>
    </row>
    <row r="41" spans="1:39">
      <c r="A41" s="32"/>
      <c r="B41" s="164"/>
      <c r="C41" s="165">
        <v>0.83333333333333337</v>
      </c>
      <c r="D41" s="166"/>
      <c r="E41" s="169"/>
      <c r="F41" s="166"/>
      <c r="G41" s="169"/>
      <c r="H41" s="166"/>
      <c r="I41" s="165">
        <v>8.3333333333333329E-2</v>
      </c>
      <c r="J41" s="169"/>
      <c r="K41" s="166"/>
      <c r="L41" s="166"/>
      <c r="M41" s="169"/>
      <c r="N41" s="169"/>
      <c r="O41" s="172"/>
      <c r="P41" s="171"/>
      <c r="Q41" s="171"/>
      <c r="R41" s="171"/>
      <c r="S41" s="171"/>
      <c r="T41" s="171"/>
      <c r="U41" s="172"/>
      <c r="V41" s="309"/>
      <c r="W41" s="309"/>
      <c r="X41" s="309"/>
      <c r="Y41" s="309"/>
      <c r="Z41" s="309"/>
      <c r="AA41" s="309"/>
      <c r="AB41" s="309"/>
      <c r="AC41" s="309"/>
      <c r="AD41" s="309"/>
      <c r="AE41" s="309"/>
      <c r="AF41" s="309"/>
      <c r="AG41" s="309"/>
      <c r="AH41" s="309"/>
      <c r="AI41" s="309"/>
      <c r="AJ41" s="309"/>
      <c r="AK41" s="309"/>
      <c r="AL41" s="309"/>
      <c r="AM41" s="309"/>
    </row>
    <row r="42" spans="1:39">
      <c r="A42" s="32"/>
      <c r="B42" s="176"/>
      <c r="C42" s="177" t="s">
        <v>122</v>
      </c>
      <c r="D42" s="178" t="s">
        <v>130</v>
      </c>
      <c r="E42" s="179" t="s">
        <v>124</v>
      </c>
      <c r="F42" s="179" t="s">
        <v>131</v>
      </c>
      <c r="G42" s="179" t="s">
        <v>124</v>
      </c>
      <c r="H42" s="178" t="s">
        <v>132</v>
      </c>
      <c r="I42" s="180" t="s">
        <v>124</v>
      </c>
      <c r="J42" s="179" t="s">
        <v>133</v>
      </c>
      <c r="K42" s="179" t="s">
        <v>124</v>
      </c>
      <c r="L42" s="194" t="s">
        <v>134</v>
      </c>
      <c r="M42" s="183" t="s">
        <v>124</v>
      </c>
      <c r="N42" s="192" t="s">
        <v>135</v>
      </c>
      <c r="O42" s="184" t="s">
        <v>124</v>
      </c>
      <c r="P42" s="192" t="s">
        <v>136</v>
      </c>
      <c r="Q42" s="183" t="s">
        <v>124</v>
      </c>
      <c r="R42" s="192" t="s">
        <v>137</v>
      </c>
      <c r="S42" s="183" t="s">
        <v>124</v>
      </c>
      <c r="T42" s="192" t="s">
        <v>138</v>
      </c>
      <c r="U42" s="184" t="s">
        <v>124</v>
      </c>
      <c r="V42" s="309"/>
      <c r="W42" s="309"/>
      <c r="X42" s="309"/>
      <c r="Y42" s="309"/>
      <c r="Z42" s="309"/>
      <c r="AA42" s="309"/>
      <c r="AB42" s="309"/>
      <c r="AC42" s="309"/>
      <c r="AD42" s="309"/>
      <c r="AE42" s="309"/>
      <c r="AF42" s="309"/>
      <c r="AG42" s="309"/>
      <c r="AH42" s="309"/>
      <c r="AI42" s="309"/>
      <c r="AJ42" s="309"/>
      <c r="AK42" s="309"/>
      <c r="AL42" s="309"/>
      <c r="AM42" s="309"/>
    </row>
    <row r="43" spans="1:39">
      <c r="A43" s="32"/>
      <c r="B43" s="195" t="s">
        <v>150</v>
      </c>
      <c r="C43" s="167">
        <v>0.70833333333333337</v>
      </c>
      <c r="D43" s="166"/>
      <c r="E43" s="169"/>
      <c r="F43" s="169"/>
      <c r="G43" s="166"/>
      <c r="H43" s="107">
        <v>0.1</v>
      </c>
      <c r="I43" s="165">
        <v>0.95833333333333337</v>
      </c>
      <c r="J43" s="169"/>
      <c r="K43" s="166"/>
      <c r="L43" s="166"/>
      <c r="M43" s="169"/>
      <c r="N43" s="169"/>
      <c r="O43" s="172"/>
      <c r="P43" s="171"/>
      <c r="Q43" s="171"/>
      <c r="R43" s="171"/>
      <c r="S43" s="171"/>
      <c r="T43" s="171"/>
      <c r="U43" s="171"/>
      <c r="V43" s="309"/>
      <c r="W43" s="309"/>
      <c r="X43" s="309"/>
      <c r="Y43" s="309"/>
      <c r="Z43" s="309"/>
      <c r="AA43" s="309"/>
      <c r="AB43" s="309"/>
      <c r="AC43" s="309"/>
      <c r="AD43" s="309"/>
      <c r="AE43" s="309"/>
      <c r="AF43" s="309"/>
      <c r="AG43" s="309"/>
      <c r="AH43" s="309"/>
      <c r="AI43" s="309"/>
      <c r="AJ43" s="309"/>
      <c r="AK43" s="309"/>
      <c r="AL43" s="309"/>
      <c r="AM43" s="309"/>
    </row>
    <row r="44" spans="1:39">
      <c r="A44" s="32"/>
      <c r="B44" s="137"/>
      <c r="C44" s="196"/>
      <c r="D44" s="138"/>
      <c r="E44" s="139"/>
      <c r="F44" s="139"/>
      <c r="G44" s="139"/>
      <c r="H44" s="139"/>
      <c r="I44" s="139"/>
    </row>
    <row r="45" spans="1:39">
      <c r="A45" s="28"/>
      <c r="B45" s="119">
        <v>0.96527777777777779</v>
      </c>
      <c r="C45" s="243" t="s">
        <v>254</v>
      </c>
      <c r="D45" s="121" t="s">
        <v>259</v>
      </c>
      <c r="E45" s="318" t="s">
        <v>260</v>
      </c>
      <c r="F45" s="311"/>
      <c r="G45" s="311"/>
      <c r="H45" s="311"/>
      <c r="I45" s="311"/>
    </row>
    <row r="46" spans="1:39">
      <c r="A46" s="32"/>
      <c r="B46" s="33"/>
      <c r="C46" s="142" t="s">
        <v>122</v>
      </c>
      <c r="D46" s="143" t="s">
        <v>123</v>
      </c>
      <c r="E46" s="144" t="s">
        <v>124</v>
      </c>
      <c r="F46" s="144" t="s">
        <v>125</v>
      </c>
      <c r="G46" s="144" t="s">
        <v>124</v>
      </c>
      <c r="H46" s="144" t="s">
        <v>126</v>
      </c>
      <c r="I46" s="145" t="s">
        <v>124</v>
      </c>
      <c r="J46" s="144" t="s">
        <v>127</v>
      </c>
      <c r="K46" s="144" t="s">
        <v>124</v>
      </c>
      <c r="L46" s="146" t="s">
        <v>128</v>
      </c>
      <c r="M46" s="144" t="s">
        <v>124</v>
      </c>
      <c r="N46" s="144" t="s">
        <v>129</v>
      </c>
      <c r="O46" s="147" t="s">
        <v>124</v>
      </c>
      <c r="P46" s="148" t="s">
        <v>130</v>
      </c>
      <c r="Q46" s="149" t="s">
        <v>124</v>
      </c>
      <c r="R46" s="149" t="s">
        <v>131</v>
      </c>
      <c r="S46" s="149" t="s">
        <v>124</v>
      </c>
      <c r="T46" s="148" t="s">
        <v>132</v>
      </c>
      <c r="U46" s="147" t="s">
        <v>124</v>
      </c>
      <c r="V46" s="150" t="s">
        <v>133</v>
      </c>
      <c r="W46" s="150" t="s">
        <v>124</v>
      </c>
      <c r="X46" s="151" t="s">
        <v>134</v>
      </c>
      <c r="Y46" s="150" t="s">
        <v>124</v>
      </c>
      <c r="Z46" s="151" t="s">
        <v>135</v>
      </c>
      <c r="AA46" s="152" t="s">
        <v>124</v>
      </c>
      <c r="AB46" s="151" t="s">
        <v>136</v>
      </c>
      <c r="AC46" s="150" t="s">
        <v>124</v>
      </c>
      <c r="AD46" s="151" t="s">
        <v>137</v>
      </c>
      <c r="AE46" s="150" t="s">
        <v>124</v>
      </c>
      <c r="AF46" s="151" t="s">
        <v>138</v>
      </c>
      <c r="AG46" s="152" t="s">
        <v>124</v>
      </c>
      <c r="AH46" s="153" t="s">
        <v>139</v>
      </c>
      <c r="AI46" s="150" t="s">
        <v>124</v>
      </c>
      <c r="AJ46" s="153" t="s">
        <v>140</v>
      </c>
      <c r="AK46" s="150" t="s">
        <v>124</v>
      </c>
      <c r="AL46" s="153" t="s">
        <v>143</v>
      </c>
      <c r="AM46" s="152" t="s">
        <v>124</v>
      </c>
    </row>
    <row r="47" spans="1:39">
      <c r="A47" s="32"/>
      <c r="B47" s="154" t="s">
        <v>142</v>
      </c>
      <c r="C47" s="155">
        <v>0.70833333333333337</v>
      </c>
      <c r="D47" s="158"/>
      <c r="E47" s="159"/>
      <c r="F47" s="156">
        <v>0.1</v>
      </c>
      <c r="G47" s="157">
        <v>0.95833333333333337</v>
      </c>
      <c r="H47" s="156">
        <v>0.3</v>
      </c>
      <c r="I47" s="155">
        <v>0.95833333333333337</v>
      </c>
      <c r="J47" s="158"/>
      <c r="K47" s="159"/>
      <c r="L47" s="158"/>
      <c r="M47" s="159"/>
      <c r="N47" s="156">
        <v>0.1</v>
      </c>
      <c r="O47" s="155">
        <v>0.95833333333333337</v>
      </c>
      <c r="P47" s="158"/>
      <c r="Q47" s="159"/>
      <c r="R47" s="158"/>
      <c r="S47" s="159"/>
      <c r="T47" s="158"/>
      <c r="U47" s="160"/>
      <c r="V47" s="158"/>
      <c r="W47" s="159"/>
      <c r="X47" s="158"/>
      <c r="Y47" s="159"/>
      <c r="Z47" s="158"/>
      <c r="AA47" s="160"/>
      <c r="AB47" s="161"/>
      <c r="AC47" s="161"/>
      <c r="AD47" s="161"/>
      <c r="AE47" s="161"/>
      <c r="AF47" s="161"/>
      <c r="AG47" s="162"/>
      <c r="AH47" s="18"/>
      <c r="AI47" s="116"/>
      <c r="AJ47" s="123">
        <v>0.01</v>
      </c>
      <c r="AK47" s="65">
        <v>0.95833333333333337</v>
      </c>
      <c r="AL47" s="123">
        <v>0.25</v>
      </c>
      <c r="AM47" s="67">
        <v>0.95833333333333337</v>
      </c>
    </row>
    <row r="48" spans="1:39">
      <c r="A48" s="32"/>
      <c r="B48" s="163"/>
      <c r="C48" s="155">
        <v>0.75</v>
      </c>
      <c r="D48" s="158"/>
      <c r="E48" s="159"/>
      <c r="F48" s="158"/>
      <c r="G48" s="159"/>
      <c r="H48" s="158"/>
      <c r="I48" s="155">
        <v>0</v>
      </c>
      <c r="J48" s="158"/>
      <c r="K48" s="159"/>
      <c r="L48" s="158"/>
      <c r="M48" s="159"/>
      <c r="N48" s="158"/>
      <c r="O48" s="160"/>
      <c r="P48" s="158"/>
      <c r="Q48" s="159"/>
      <c r="R48" s="158"/>
      <c r="S48" s="159"/>
      <c r="T48" s="158"/>
      <c r="U48" s="160"/>
      <c r="V48" s="159"/>
      <c r="W48" s="161"/>
      <c r="X48" s="158"/>
      <c r="Y48" s="159"/>
      <c r="Z48" s="158"/>
      <c r="AA48" s="160"/>
      <c r="AB48" s="161"/>
      <c r="AC48" s="161"/>
      <c r="AD48" s="161"/>
      <c r="AE48" s="161"/>
      <c r="AF48" s="161"/>
      <c r="AG48" s="162"/>
      <c r="AH48" s="18"/>
      <c r="AI48" s="116"/>
      <c r="AJ48" s="18"/>
      <c r="AK48" s="116"/>
      <c r="AL48" s="18"/>
      <c r="AM48" s="67">
        <v>0</v>
      </c>
    </row>
    <row r="49" spans="1:39">
      <c r="A49" s="32"/>
      <c r="B49" s="163"/>
      <c r="C49" s="155">
        <v>0.79166666666666663</v>
      </c>
      <c r="D49" s="158"/>
      <c r="E49" s="159"/>
      <c r="F49" s="158"/>
      <c r="G49" s="157">
        <v>4.1666666666666664E-2</v>
      </c>
      <c r="H49" s="156">
        <v>0.1</v>
      </c>
      <c r="I49" s="155">
        <v>4.1666666666666664E-2</v>
      </c>
      <c r="J49" s="158"/>
      <c r="K49" s="159"/>
      <c r="L49" s="156">
        <v>0.1</v>
      </c>
      <c r="M49" s="157">
        <v>4.1666666666666664E-2</v>
      </c>
      <c r="N49" s="156">
        <v>0.1</v>
      </c>
      <c r="O49" s="155">
        <v>0.93402777777777779</v>
      </c>
      <c r="P49" s="158"/>
      <c r="Q49" s="159"/>
      <c r="R49" s="158"/>
      <c r="S49" s="159"/>
      <c r="T49" s="158"/>
      <c r="U49" s="160"/>
      <c r="V49" s="159"/>
      <c r="W49" s="161"/>
      <c r="X49" s="158"/>
      <c r="Y49" s="159"/>
      <c r="Z49" s="158"/>
      <c r="AA49" s="160"/>
      <c r="AB49" s="161"/>
      <c r="AC49" s="161"/>
      <c r="AD49" s="161"/>
      <c r="AE49" s="161"/>
      <c r="AF49" s="161"/>
      <c r="AG49" s="162"/>
      <c r="AH49" s="18"/>
      <c r="AI49" s="116"/>
      <c r="AJ49" s="123">
        <v>0.01</v>
      </c>
      <c r="AK49" s="65">
        <v>4.1666666666666664E-2</v>
      </c>
      <c r="AL49" s="123">
        <v>0.25</v>
      </c>
      <c r="AM49" s="67">
        <v>4.1666666666666664E-2</v>
      </c>
    </row>
    <row r="50" spans="1:39">
      <c r="A50" s="32"/>
      <c r="B50" s="163"/>
      <c r="C50" s="155">
        <v>0.83333333333333337</v>
      </c>
      <c r="D50" s="158"/>
      <c r="E50" s="159"/>
      <c r="F50" s="158"/>
      <c r="G50" s="157">
        <v>8.3333333333333329E-2</v>
      </c>
      <c r="H50" s="156">
        <v>0.1</v>
      </c>
      <c r="I50" s="155">
        <v>8.3333333333333329E-2</v>
      </c>
      <c r="J50" s="158"/>
      <c r="K50" s="159"/>
      <c r="L50" s="158"/>
      <c r="M50" s="159"/>
      <c r="N50" s="158"/>
      <c r="O50" s="155">
        <v>8.3333333333333329E-2</v>
      </c>
      <c r="P50" s="158"/>
      <c r="Q50" s="159"/>
      <c r="R50" s="158"/>
      <c r="S50" s="159"/>
      <c r="T50" s="158"/>
      <c r="U50" s="155">
        <v>8.3333333333333329E-2</v>
      </c>
      <c r="V50" s="159"/>
      <c r="W50" s="161"/>
      <c r="X50" s="158"/>
      <c r="Y50" s="159"/>
      <c r="Z50" s="158"/>
      <c r="AA50" s="155">
        <v>8.3333333333333329E-2</v>
      </c>
      <c r="AB50" s="161"/>
      <c r="AC50" s="161"/>
      <c r="AD50" s="161"/>
      <c r="AE50" s="161"/>
      <c r="AF50" s="161"/>
      <c r="AG50" s="162"/>
      <c r="AH50" s="18"/>
      <c r="AI50" s="116"/>
      <c r="AJ50" s="18"/>
      <c r="AK50" s="65">
        <v>8.3333333333333329E-2</v>
      </c>
      <c r="AL50" s="18"/>
      <c r="AM50" s="67">
        <v>8.3333333333333329E-2</v>
      </c>
    </row>
    <row r="51" spans="1:39">
      <c r="A51" s="32"/>
      <c r="B51" s="163"/>
      <c r="C51" s="155">
        <v>0.875</v>
      </c>
      <c r="D51" s="158"/>
      <c r="E51" s="157">
        <v>7.2916666666666671E-2</v>
      </c>
      <c r="F51" s="156">
        <v>0.1</v>
      </c>
      <c r="G51" s="157">
        <v>7.2916666666666671E-2</v>
      </c>
      <c r="H51" s="156">
        <v>0.3</v>
      </c>
      <c r="I51" s="155">
        <v>5.2083333333333336E-2</v>
      </c>
      <c r="J51" s="158"/>
      <c r="K51" s="157">
        <v>3.125E-2</v>
      </c>
      <c r="L51" s="158"/>
      <c r="M51" s="157">
        <v>9.7222222222222224E-2</v>
      </c>
      <c r="N51" s="156">
        <v>0.1</v>
      </c>
      <c r="O51" s="155">
        <v>7.6388888888888895E-2</v>
      </c>
      <c r="P51" s="158"/>
      <c r="Q51" s="159"/>
      <c r="R51" s="158"/>
      <c r="S51" s="157">
        <v>5.2083333333333336E-2</v>
      </c>
      <c r="T51" s="158"/>
      <c r="U51" s="155">
        <v>7.2916666666666671E-2</v>
      </c>
      <c r="V51" s="159"/>
      <c r="W51" s="161"/>
      <c r="X51" s="158"/>
      <c r="Y51" s="159"/>
      <c r="Z51" s="95"/>
      <c r="AA51" s="155">
        <v>7.9861111111111105E-2</v>
      </c>
      <c r="AB51" s="161"/>
      <c r="AC51" s="161"/>
      <c r="AD51" s="161"/>
      <c r="AE51" s="161"/>
      <c r="AF51" s="161"/>
      <c r="AG51" s="162"/>
      <c r="AH51" s="18"/>
      <c r="AI51" s="65">
        <v>0.1111111111111111</v>
      </c>
      <c r="AJ51" s="123">
        <v>0.01</v>
      </c>
      <c r="AK51" s="65">
        <v>8.3333333333333329E-2</v>
      </c>
      <c r="AL51" s="123">
        <v>0.25</v>
      </c>
      <c r="AM51" s="67">
        <v>0.10069444444444445</v>
      </c>
    </row>
    <row r="52" spans="1:39">
      <c r="A52" s="32"/>
      <c r="B52" s="164"/>
      <c r="C52" s="165">
        <v>0.91666666666666663</v>
      </c>
      <c r="D52" s="166"/>
      <c r="E52" s="167">
        <v>0.98611111111111116</v>
      </c>
      <c r="F52" s="168">
        <v>0.3</v>
      </c>
      <c r="G52" s="167">
        <v>0.98611111111111116</v>
      </c>
      <c r="H52" s="168">
        <v>0.7</v>
      </c>
      <c r="I52" s="165">
        <v>0.94791666666666663</v>
      </c>
      <c r="J52" s="166"/>
      <c r="K52" s="169"/>
      <c r="L52" s="168">
        <v>0.1</v>
      </c>
      <c r="M52" s="167">
        <v>1.0416666666666666E-2</v>
      </c>
      <c r="N52" s="168">
        <v>0.4</v>
      </c>
      <c r="O52" s="165">
        <v>0.94791666666666663</v>
      </c>
      <c r="P52" s="166"/>
      <c r="Q52" s="169"/>
      <c r="R52" s="166"/>
      <c r="S52" s="167">
        <v>3.8194444444444448E-2</v>
      </c>
      <c r="T52" s="168">
        <v>0.3</v>
      </c>
      <c r="U52" s="165">
        <v>0.99652777777777779</v>
      </c>
      <c r="V52" s="171"/>
      <c r="W52" s="171"/>
      <c r="X52" s="166"/>
      <c r="Y52" s="169"/>
      <c r="Z52" s="166"/>
      <c r="AA52" s="165">
        <v>3.8194444444444448E-2</v>
      </c>
      <c r="AB52" s="171"/>
      <c r="AC52" s="171"/>
      <c r="AD52" s="171"/>
      <c r="AE52" s="171"/>
      <c r="AF52" s="171"/>
      <c r="AG52" s="172"/>
      <c r="AH52" s="173">
        <v>0.1</v>
      </c>
      <c r="AI52" s="174">
        <v>0.94791666666666663</v>
      </c>
      <c r="AJ52" s="173">
        <v>0.25</v>
      </c>
      <c r="AK52" s="174">
        <v>2.4305555555555556E-2</v>
      </c>
      <c r="AL52" s="173">
        <v>0.5</v>
      </c>
      <c r="AM52" s="175">
        <v>4.5138888888888888E-2</v>
      </c>
    </row>
    <row r="53" spans="1:39">
      <c r="A53" s="32"/>
      <c r="B53" s="176"/>
      <c r="C53" s="177" t="s">
        <v>122</v>
      </c>
      <c r="D53" s="178" t="s">
        <v>123</v>
      </c>
      <c r="E53" s="179" t="s">
        <v>124</v>
      </c>
      <c r="F53" s="179" t="s">
        <v>125</v>
      </c>
      <c r="G53" s="179" t="s">
        <v>124</v>
      </c>
      <c r="H53" s="179" t="s">
        <v>126</v>
      </c>
      <c r="I53" s="180" t="s">
        <v>124</v>
      </c>
      <c r="J53" s="179" t="s">
        <v>127</v>
      </c>
      <c r="K53" s="179" t="s">
        <v>124</v>
      </c>
      <c r="L53" s="181" t="s">
        <v>128</v>
      </c>
      <c r="M53" s="179" t="s">
        <v>124</v>
      </c>
      <c r="N53" s="179" t="s">
        <v>129</v>
      </c>
      <c r="O53" s="180" t="s">
        <v>124</v>
      </c>
      <c r="P53" s="182" t="s">
        <v>130</v>
      </c>
      <c r="Q53" s="183" t="s">
        <v>124</v>
      </c>
      <c r="R53" s="183" t="s">
        <v>131</v>
      </c>
      <c r="S53" s="183" t="s">
        <v>124</v>
      </c>
      <c r="T53" s="182" t="s">
        <v>132</v>
      </c>
      <c r="U53" s="184" t="s">
        <v>124</v>
      </c>
      <c r="V53" s="185" t="s">
        <v>139</v>
      </c>
      <c r="W53" s="183" t="s">
        <v>124</v>
      </c>
      <c r="X53" s="185" t="s">
        <v>140</v>
      </c>
      <c r="Y53" s="183" t="s">
        <v>124</v>
      </c>
      <c r="Z53" s="185" t="s">
        <v>143</v>
      </c>
      <c r="AA53" s="184" t="s">
        <v>124</v>
      </c>
      <c r="AB53" s="314"/>
      <c r="AC53" s="309"/>
      <c r="AD53" s="309"/>
      <c r="AE53" s="309"/>
      <c r="AF53" s="309"/>
      <c r="AG53" s="309"/>
      <c r="AH53" s="309"/>
      <c r="AI53" s="309"/>
      <c r="AJ53" s="309"/>
      <c r="AK53" s="309"/>
      <c r="AL53" s="309"/>
      <c r="AM53" s="309"/>
    </row>
    <row r="54" spans="1:39">
      <c r="A54" s="32"/>
      <c r="B54" s="186" t="s">
        <v>144</v>
      </c>
      <c r="C54" s="155">
        <v>0.70833333333333337</v>
      </c>
      <c r="D54" s="158"/>
      <c r="E54" s="159"/>
      <c r="F54" s="158"/>
      <c r="G54" s="159"/>
      <c r="H54" s="156">
        <v>0.1</v>
      </c>
      <c r="I54" s="155">
        <v>0.79166666666666663</v>
      </c>
      <c r="J54" s="159"/>
      <c r="K54" s="159"/>
      <c r="L54" s="158"/>
      <c r="M54" s="159"/>
      <c r="N54" s="156">
        <v>0.1</v>
      </c>
      <c r="O54" s="155">
        <v>0.95833333333333337</v>
      </c>
      <c r="P54" s="161"/>
      <c r="Q54" s="159"/>
      <c r="R54" s="159"/>
      <c r="S54" s="161"/>
      <c r="T54" s="161"/>
      <c r="U54" s="162"/>
      <c r="V54" s="161"/>
      <c r="W54" s="116"/>
      <c r="X54" s="18"/>
      <c r="Y54" s="65">
        <v>0.79166666666666663</v>
      </c>
      <c r="Z54" s="123">
        <v>0.25</v>
      </c>
      <c r="AA54" s="67">
        <v>0.95833333333333337</v>
      </c>
      <c r="AB54" s="309"/>
      <c r="AC54" s="309"/>
      <c r="AD54" s="309"/>
      <c r="AE54" s="309"/>
      <c r="AF54" s="309"/>
      <c r="AG54" s="309"/>
      <c r="AH54" s="309"/>
      <c r="AI54" s="309"/>
      <c r="AJ54" s="309"/>
      <c r="AK54" s="309"/>
      <c r="AL54" s="309"/>
      <c r="AM54" s="309"/>
    </row>
    <row r="55" spans="1:39">
      <c r="A55" s="32"/>
      <c r="B55" s="188"/>
      <c r="C55" s="155">
        <v>0.75</v>
      </c>
      <c r="D55" s="158"/>
      <c r="E55" s="159"/>
      <c r="F55" s="158"/>
      <c r="G55" s="159"/>
      <c r="H55" s="158"/>
      <c r="I55" s="155">
        <v>0</v>
      </c>
      <c r="J55" s="159"/>
      <c r="K55" s="159"/>
      <c r="L55" s="158"/>
      <c r="M55" s="159"/>
      <c r="N55" s="158"/>
      <c r="O55" s="160"/>
      <c r="P55" s="161"/>
      <c r="Q55" s="159"/>
      <c r="R55" s="159"/>
      <c r="S55" s="161"/>
      <c r="T55" s="161"/>
      <c r="U55" s="160"/>
      <c r="V55" s="161"/>
      <c r="W55" s="116"/>
      <c r="X55" s="18"/>
      <c r="Y55" s="116"/>
      <c r="Z55" s="18"/>
      <c r="AA55" s="67">
        <v>0</v>
      </c>
      <c r="AB55" s="309"/>
      <c r="AC55" s="309"/>
      <c r="AD55" s="309"/>
      <c r="AE55" s="309"/>
      <c r="AF55" s="309"/>
      <c r="AG55" s="309"/>
      <c r="AH55" s="309"/>
      <c r="AI55" s="309"/>
      <c r="AJ55" s="309"/>
      <c r="AK55" s="309"/>
      <c r="AL55" s="309"/>
      <c r="AM55" s="309"/>
    </row>
    <row r="56" spans="1:39">
      <c r="A56" s="32"/>
      <c r="B56" s="163"/>
      <c r="C56" s="155">
        <v>0.79166666666666663</v>
      </c>
      <c r="D56" s="158"/>
      <c r="E56" s="159"/>
      <c r="F56" s="158"/>
      <c r="G56" s="159"/>
      <c r="H56" s="158"/>
      <c r="I56" s="155">
        <v>0.91666666666666663</v>
      </c>
      <c r="J56" s="159"/>
      <c r="K56" s="159"/>
      <c r="L56" s="158"/>
      <c r="M56" s="159"/>
      <c r="N56" s="158"/>
      <c r="O56" s="160"/>
      <c r="P56" s="161"/>
      <c r="Q56" s="159"/>
      <c r="R56" s="159"/>
      <c r="S56" s="161"/>
      <c r="T56" s="161"/>
      <c r="U56" s="160"/>
      <c r="V56" s="161"/>
      <c r="W56" s="116"/>
      <c r="X56" s="18"/>
      <c r="Y56" s="116"/>
      <c r="Z56" s="123">
        <v>0.1</v>
      </c>
      <c r="AA56" s="67">
        <v>0.95833333333333337</v>
      </c>
      <c r="AB56" s="309"/>
      <c r="AC56" s="309"/>
      <c r="AD56" s="309"/>
      <c r="AE56" s="309"/>
      <c r="AF56" s="309"/>
      <c r="AG56" s="309"/>
      <c r="AH56" s="309"/>
      <c r="AI56" s="309"/>
      <c r="AJ56" s="309"/>
      <c r="AK56" s="309"/>
      <c r="AL56" s="309"/>
      <c r="AM56" s="309"/>
    </row>
    <row r="57" spans="1:39">
      <c r="A57" s="32"/>
      <c r="B57" s="163"/>
      <c r="C57" s="155">
        <v>0.83333333333333337</v>
      </c>
      <c r="D57" s="158"/>
      <c r="E57" s="159"/>
      <c r="F57" s="158"/>
      <c r="G57" s="159"/>
      <c r="H57" s="158"/>
      <c r="I57" s="155">
        <v>8.3333333333333329E-2</v>
      </c>
      <c r="J57" s="159"/>
      <c r="K57" s="159"/>
      <c r="L57" s="158"/>
      <c r="M57" s="159"/>
      <c r="N57" s="158"/>
      <c r="O57" s="160"/>
      <c r="P57" s="161"/>
      <c r="Q57" s="159"/>
      <c r="R57" s="159"/>
      <c r="S57" s="161"/>
      <c r="T57" s="161"/>
      <c r="U57" s="160"/>
      <c r="V57" s="161"/>
      <c r="W57" s="116"/>
      <c r="X57" s="18"/>
      <c r="Y57" s="116"/>
      <c r="Z57" s="18"/>
      <c r="AA57" s="67">
        <v>4.1666666666666664E-2</v>
      </c>
      <c r="AB57" s="309"/>
      <c r="AC57" s="309"/>
      <c r="AD57" s="309"/>
      <c r="AE57" s="309"/>
      <c r="AF57" s="309"/>
      <c r="AG57" s="309"/>
      <c r="AH57" s="309"/>
      <c r="AI57" s="309"/>
      <c r="AJ57" s="309"/>
      <c r="AK57" s="309"/>
      <c r="AL57" s="309"/>
      <c r="AM57" s="309"/>
    </row>
    <row r="58" spans="1:39">
      <c r="A58" s="32"/>
      <c r="B58" s="163"/>
      <c r="C58" s="155">
        <v>0.875</v>
      </c>
      <c r="D58" s="158"/>
      <c r="E58" s="159"/>
      <c r="F58" s="156">
        <v>0.1</v>
      </c>
      <c r="G58" s="157">
        <v>0</v>
      </c>
      <c r="H58" s="156">
        <v>0.2</v>
      </c>
      <c r="I58" s="155">
        <v>0</v>
      </c>
      <c r="J58" s="159"/>
      <c r="K58" s="159"/>
      <c r="L58" s="158"/>
      <c r="M58" s="159"/>
      <c r="N58" s="156">
        <v>0.1</v>
      </c>
      <c r="O58" s="155">
        <v>0</v>
      </c>
      <c r="P58" s="161"/>
      <c r="Q58" s="159"/>
      <c r="R58" s="159"/>
      <c r="S58" s="161"/>
      <c r="T58" s="161"/>
      <c r="U58" s="160"/>
      <c r="V58" s="161"/>
      <c r="W58" s="116"/>
      <c r="X58" s="123">
        <v>0.01</v>
      </c>
      <c r="Y58" s="65">
        <v>0</v>
      </c>
      <c r="Z58" s="123">
        <v>0.25</v>
      </c>
      <c r="AA58" s="67">
        <v>0</v>
      </c>
      <c r="AB58" s="309"/>
      <c r="AC58" s="309"/>
      <c r="AD58" s="309"/>
      <c r="AE58" s="309"/>
      <c r="AF58" s="309"/>
      <c r="AG58" s="309"/>
      <c r="AH58" s="309"/>
      <c r="AI58" s="309"/>
      <c r="AJ58" s="309"/>
      <c r="AK58" s="309"/>
      <c r="AL58" s="309"/>
      <c r="AM58" s="309"/>
    </row>
    <row r="59" spans="1:39">
      <c r="A59" s="32"/>
      <c r="B59" s="164"/>
      <c r="C59" s="165">
        <v>0.91666666666666663</v>
      </c>
      <c r="D59" s="166"/>
      <c r="E59" s="167">
        <v>0</v>
      </c>
      <c r="F59" s="168">
        <v>0.3</v>
      </c>
      <c r="G59" s="167">
        <v>0.95833333333333337</v>
      </c>
      <c r="H59" s="168">
        <v>0.7</v>
      </c>
      <c r="I59" s="165">
        <v>0.95833333333333337</v>
      </c>
      <c r="J59" s="169"/>
      <c r="K59" s="169"/>
      <c r="L59" s="168">
        <v>0.1</v>
      </c>
      <c r="M59" s="167">
        <v>0.95833333333333337</v>
      </c>
      <c r="N59" s="168">
        <v>0.5</v>
      </c>
      <c r="O59" s="165">
        <v>0.95833333333333337</v>
      </c>
      <c r="P59" s="171"/>
      <c r="Q59" s="169"/>
      <c r="R59" s="168">
        <v>0.1</v>
      </c>
      <c r="S59" s="167">
        <v>0.95833333333333337</v>
      </c>
      <c r="T59" s="168">
        <v>0.3</v>
      </c>
      <c r="U59" s="165">
        <v>0.95833333333333337</v>
      </c>
      <c r="V59" s="193">
        <v>0.1</v>
      </c>
      <c r="W59" s="174">
        <v>0.95833333333333337</v>
      </c>
      <c r="X59" s="173">
        <v>0.25</v>
      </c>
      <c r="Y59" s="174">
        <v>0.95833333333333337</v>
      </c>
      <c r="Z59" s="173">
        <v>0.5</v>
      </c>
      <c r="AA59" s="175">
        <v>0</v>
      </c>
      <c r="AB59" s="309"/>
      <c r="AC59" s="309"/>
      <c r="AD59" s="309"/>
      <c r="AE59" s="309"/>
      <c r="AF59" s="309"/>
      <c r="AG59" s="309"/>
      <c r="AH59" s="309"/>
      <c r="AI59" s="309"/>
      <c r="AJ59" s="309"/>
      <c r="AK59" s="309"/>
      <c r="AL59" s="309"/>
      <c r="AM59" s="309"/>
    </row>
    <row r="60" spans="1:39">
      <c r="A60" s="32"/>
      <c r="B60" s="191"/>
      <c r="C60" s="177" t="s">
        <v>122</v>
      </c>
      <c r="D60" s="179" t="s">
        <v>127</v>
      </c>
      <c r="E60" s="179" t="s">
        <v>124</v>
      </c>
      <c r="F60" s="181" t="s">
        <v>128</v>
      </c>
      <c r="G60" s="179" t="s">
        <v>124</v>
      </c>
      <c r="H60" s="179" t="s">
        <v>129</v>
      </c>
      <c r="I60" s="180" t="s">
        <v>124</v>
      </c>
      <c r="J60" s="178" t="s">
        <v>130</v>
      </c>
      <c r="K60" s="179" t="s">
        <v>124</v>
      </c>
      <c r="L60" s="179" t="s">
        <v>131</v>
      </c>
      <c r="M60" s="183" t="s">
        <v>124</v>
      </c>
      <c r="N60" s="182" t="s">
        <v>132</v>
      </c>
      <c r="O60" s="184" t="s">
        <v>124</v>
      </c>
      <c r="P60" s="183" t="s">
        <v>133</v>
      </c>
      <c r="Q60" s="183" t="s">
        <v>124</v>
      </c>
      <c r="R60" s="192" t="s">
        <v>134</v>
      </c>
      <c r="S60" s="183" t="s">
        <v>124</v>
      </c>
      <c r="T60" s="192" t="s">
        <v>135</v>
      </c>
      <c r="U60" s="184" t="s">
        <v>124</v>
      </c>
      <c r="V60" s="314"/>
      <c r="W60" s="309"/>
      <c r="X60" s="309"/>
      <c r="Y60" s="309"/>
      <c r="Z60" s="309"/>
      <c r="AA60" s="309"/>
      <c r="AB60" s="309"/>
      <c r="AC60" s="309"/>
      <c r="AD60" s="309"/>
      <c r="AE60" s="309"/>
      <c r="AF60" s="309"/>
      <c r="AG60" s="309"/>
      <c r="AH60" s="309"/>
      <c r="AI60" s="309"/>
      <c r="AJ60" s="309"/>
      <c r="AK60" s="309"/>
      <c r="AL60" s="309"/>
      <c r="AM60" s="309"/>
    </row>
    <row r="61" spans="1:39">
      <c r="A61" s="32"/>
      <c r="B61" s="154" t="s">
        <v>148</v>
      </c>
      <c r="C61" s="155">
        <v>0.70833333333333337</v>
      </c>
      <c r="D61" s="158"/>
      <c r="E61" s="159"/>
      <c r="F61" s="158"/>
      <c r="G61" s="159"/>
      <c r="H61" s="156">
        <v>0.1</v>
      </c>
      <c r="I61" s="155">
        <v>0.95833333333333337</v>
      </c>
      <c r="J61" s="159"/>
      <c r="K61" s="161"/>
      <c r="L61" s="191"/>
      <c r="M61" s="159"/>
      <c r="N61" s="158"/>
      <c r="O61" s="160"/>
      <c r="P61" s="161"/>
      <c r="Q61" s="161"/>
      <c r="R61" s="161"/>
      <c r="S61" s="161"/>
      <c r="T61" s="161"/>
      <c r="U61" s="162"/>
      <c r="V61" s="309"/>
      <c r="W61" s="309"/>
      <c r="X61" s="309"/>
      <c r="Y61" s="309"/>
      <c r="Z61" s="309"/>
      <c r="AA61" s="309"/>
      <c r="AB61" s="309"/>
      <c r="AC61" s="309"/>
      <c r="AD61" s="309"/>
      <c r="AE61" s="309"/>
      <c r="AF61" s="309"/>
      <c r="AG61" s="309"/>
      <c r="AH61" s="309"/>
      <c r="AI61" s="309"/>
      <c r="AJ61" s="309"/>
      <c r="AK61" s="309"/>
      <c r="AL61" s="309"/>
      <c r="AM61" s="309"/>
    </row>
    <row r="62" spans="1:39">
      <c r="A62" s="32"/>
      <c r="B62" s="164"/>
      <c r="C62" s="165">
        <v>0.83333333333333337</v>
      </c>
      <c r="D62" s="166"/>
      <c r="E62" s="169"/>
      <c r="F62" s="166"/>
      <c r="G62" s="169"/>
      <c r="H62" s="166"/>
      <c r="I62" s="165">
        <v>8.3333333333333329E-2</v>
      </c>
      <c r="J62" s="169"/>
      <c r="K62" s="166"/>
      <c r="L62" s="166"/>
      <c r="M62" s="169"/>
      <c r="N62" s="169"/>
      <c r="O62" s="172"/>
      <c r="P62" s="171"/>
      <c r="Q62" s="171"/>
      <c r="R62" s="171"/>
      <c r="S62" s="171"/>
      <c r="T62" s="171"/>
      <c r="U62" s="172"/>
      <c r="V62" s="309"/>
      <c r="W62" s="309"/>
      <c r="X62" s="309"/>
      <c r="Y62" s="309"/>
      <c r="Z62" s="309"/>
      <c r="AA62" s="309"/>
      <c r="AB62" s="309"/>
      <c r="AC62" s="309"/>
      <c r="AD62" s="309"/>
      <c r="AE62" s="309"/>
      <c r="AF62" s="309"/>
      <c r="AG62" s="309"/>
      <c r="AH62" s="309"/>
      <c r="AI62" s="309"/>
      <c r="AJ62" s="309"/>
      <c r="AK62" s="309"/>
      <c r="AL62" s="309"/>
      <c r="AM62" s="309"/>
    </row>
    <row r="63" spans="1:39">
      <c r="A63" s="32"/>
      <c r="B63" s="176"/>
      <c r="C63" s="177" t="s">
        <v>122</v>
      </c>
      <c r="D63" s="178" t="s">
        <v>130</v>
      </c>
      <c r="E63" s="179" t="s">
        <v>124</v>
      </c>
      <c r="F63" s="179" t="s">
        <v>131</v>
      </c>
      <c r="G63" s="179" t="s">
        <v>124</v>
      </c>
      <c r="H63" s="178" t="s">
        <v>132</v>
      </c>
      <c r="I63" s="180" t="s">
        <v>124</v>
      </c>
      <c r="J63" s="179" t="s">
        <v>133</v>
      </c>
      <c r="K63" s="179" t="s">
        <v>124</v>
      </c>
      <c r="L63" s="194" t="s">
        <v>134</v>
      </c>
      <c r="M63" s="183" t="s">
        <v>124</v>
      </c>
      <c r="N63" s="192" t="s">
        <v>135</v>
      </c>
      <c r="O63" s="184" t="s">
        <v>124</v>
      </c>
      <c r="P63" s="192" t="s">
        <v>136</v>
      </c>
      <c r="Q63" s="183" t="s">
        <v>124</v>
      </c>
      <c r="R63" s="192" t="s">
        <v>137</v>
      </c>
      <c r="S63" s="183" t="s">
        <v>124</v>
      </c>
      <c r="T63" s="192" t="s">
        <v>138</v>
      </c>
      <c r="U63" s="184" t="s">
        <v>124</v>
      </c>
      <c r="V63" s="309"/>
      <c r="W63" s="309"/>
      <c r="X63" s="309"/>
      <c r="Y63" s="309"/>
      <c r="Z63" s="309"/>
      <c r="AA63" s="309"/>
      <c r="AB63" s="309"/>
      <c r="AC63" s="309"/>
      <c r="AD63" s="309"/>
      <c r="AE63" s="309"/>
      <c r="AF63" s="309"/>
      <c r="AG63" s="309"/>
      <c r="AH63" s="309"/>
      <c r="AI63" s="309"/>
      <c r="AJ63" s="309"/>
      <c r="AK63" s="309"/>
      <c r="AL63" s="309"/>
      <c r="AM63" s="309"/>
    </row>
    <row r="64" spans="1:39">
      <c r="A64" s="32"/>
      <c r="B64" s="195" t="s">
        <v>150</v>
      </c>
      <c r="C64" s="167">
        <v>0.70833333333333337</v>
      </c>
      <c r="D64" s="166"/>
      <c r="E64" s="169"/>
      <c r="F64" s="169"/>
      <c r="G64" s="166"/>
      <c r="H64" s="107">
        <v>0.1</v>
      </c>
      <c r="I64" s="165">
        <v>0.95833333333333337</v>
      </c>
      <c r="J64" s="169"/>
      <c r="K64" s="166"/>
      <c r="L64" s="166"/>
      <c r="M64" s="169"/>
      <c r="N64" s="169"/>
      <c r="O64" s="172"/>
      <c r="P64" s="171"/>
      <c r="Q64" s="171"/>
      <c r="R64" s="171"/>
      <c r="S64" s="171"/>
      <c r="T64" s="171"/>
      <c r="U64" s="171"/>
      <c r="V64" s="309"/>
      <c r="W64" s="309"/>
      <c r="X64" s="309"/>
      <c r="Y64" s="309"/>
      <c r="Z64" s="309"/>
      <c r="AA64" s="309"/>
      <c r="AB64" s="309"/>
      <c r="AC64" s="309"/>
      <c r="AD64" s="309"/>
      <c r="AE64" s="309"/>
      <c r="AF64" s="309"/>
      <c r="AG64" s="309"/>
      <c r="AH64" s="309"/>
      <c r="AI64" s="309"/>
      <c r="AJ64" s="309"/>
      <c r="AK64" s="309"/>
      <c r="AL64" s="309"/>
      <c r="AM64" s="309"/>
    </row>
    <row r="65" spans="1:39">
      <c r="A65" s="32"/>
      <c r="B65" s="137"/>
      <c r="C65" s="196"/>
      <c r="D65" s="138"/>
      <c r="E65" s="139"/>
      <c r="F65" s="139"/>
      <c r="G65" s="139"/>
      <c r="H65" s="139"/>
      <c r="I65" s="139"/>
    </row>
    <row r="66" spans="1:39">
      <c r="A66" s="28"/>
      <c r="B66" s="119">
        <v>0.97638888888888886</v>
      </c>
      <c r="C66" s="243" t="s">
        <v>254</v>
      </c>
      <c r="D66" s="241" t="s">
        <v>257</v>
      </c>
      <c r="E66" s="318" t="s">
        <v>261</v>
      </c>
      <c r="F66" s="311"/>
      <c r="G66" s="311"/>
      <c r="H66" s="311"/>
      <c r="I66" s="311"/>
    </row>
    <row r="67" spans="1:39">
      <c r="A67" s="32"/>
      <c r="B67" s="33"/>
      <c r="C67" s="142" t="s">
        <v>122</v>
      </c>
      <c r="D67" s="143" t="s">
        <v>123</v>
      </c>
      <c r="E67" s="144" t="s">
        <v>124</v>
      </c>
      <c r="F67" s="144" t="s">
        <v>125</v>
      </c>
      <c r="G67" s="144" t="s">
        <v>124</v>
      </c>
      <c r="H67" s="144" t="s">
        <v>126</v>
      </c>
      <c r="I67" s="145" t="s">
        <v>124</v>
      </c>
      <c r="J67" s="144" t="s">
        <v>127</v>
      </c>
      <c r="K67" s="144" t="s">
        <v>124</v>
      </c>
      <c r="L67" s="146" t="s">
        <v>128</v>
      </c>
      <c r="M67" s="144" t="s">
        <v>124</v>
      </c>
      <c r="N67" s="144" t="s">
        <v>129</v>
      </c>
      <c r="O67" s="147" t="s">
        <v>124</v>
      </c>
      <c r="P67" s="148" t="s">
        <v>130</v>
      </c>
      <c r="Q67" s="149" t="s">
        <v>124</v>
      </c>
      <c r="R67" s="149" t="s">
        <v>131</v>
      </c>
      <c r="S67" s="149" t="s">
        <v>124</v>
      </c>
      <c r="T67" s="148" t="s">
        <v>132</v>
      </c>
      <c r="U67" s="147" t="s">
        <v>124</v>
      </c>
      <c r="V67" s="150" t="s">
        <v>133</v>
      </c>
      <c r="W67" s="150" t="s">
        <v>124</v>
      </c>
      <c r="X67" s="151" t="s">
        <v>134</v>
      </c>
      <c r="Y67" s="150" t="s">
        <v>124</v>
      </c>
      <c r="Z67" s="151" t="s">
        <v>135</v>
      </c>
      <c r="AA67" s="152" t="s">
        <v>124</v>
      </c>
      <c r="AB67" s="151" t="s">
        <v>136</v>
      </c>
      <c r="AC67" s="150" t="s">
        <v>124</v>
      </c>
      <c r="AD67" s="151" t="s">
        <v>137</v>
      </c>
      <c r="AE67" s="150" t="s">
        <v>124</v>
      </c>
      <c r="AF67" s="151" t="s">
        <v>138</v>
      </c>
      <c r="AG67" s="152" t="s">
        <v>124</v>
      </c>
      <c r="AH67" s="153" t="s">
        <v>139</v>
      </c>
      <c r="AI67" s="150" t="s">
        <v>124</v>
      </c>
      <c r="AJ67" s="153" t="s">
        <v>140</v>
      </c>
      <c r="AK67" s="150" t="s">
        <v>124</v>
      </c>
      <c r="AL67" s="153" t="s">
        <v>143</v>
      </c>
      <c r="AM67" s="152" t="s">
        <v>124</v>
      </c>
    </row>
    <row r="68" spans="1:39">
      <c r="A68" s="32"/>
      <c r="B68" s="154" t="s">
        <v>142</v>
      </c>
      <c r="C68" s="155">
        <v>0.70833333333333337</v>
      </c>
      <c r="D68" s="158"/>
      <c r="E68" s="159"/>
      <c r="F68" s="156">
        <v>0.1</v>
      </c>
      <c r="G68" s="157">
        <v>0.95833333333333337</v>
      </c>
      <c r="H68" s="156">
        <v>0.3</v>
      </c>
      <c r="I68" s="155">
        <v>0.95833333333333337</v>
      </c>
      <c r="J68" s="158"/>
      <c r="K68" s="159"/>
      <c r="L68" s="158"/>
      <c r="M68" s="159"/>
      <c r="N68" s="156">
        <v>0.1</v>
      </c>
      <c r="O68" s="155">
        <v>0.95833333333333337</v>
      </c>
      <c r="P68" s="158"/>
      <c r="Q68" s="159"/>
      <c r="R68" s="158"/>
      <c r="S68" s="159"/>
      <c r="T68" s="158"/>
      <c r="U68" s="160"/>
      <c r="V68" s="158"/>
      <c r="W68" s="159"/>
      <c r="X68" s="158"/>
      <c r="Y68" s="159"/>
      <c r="Z68" s="158"/>
      <c r="AA68" s="160"/>
      <c r="AB68" s="161"/>
      <c r="AC68" s="161"/>
      <c r="AD68" s="161"/>
      <c r="AE68" s="161"/>
      <c r="AF68" s="161"/>
      <c r="AG68" s="162"/>
      <c r="AH68" s="18"/>
      <c r="AI68" s="116"/>
      <c r="AJ68" s="123">
        <v>0.01</v>
      </c>
      <c r="AK68" s="65">
        <v>0.95833333333333337</v>
      </c>
      <c r="AL68" s="123">
        <v>0.25</v>
      </c>
      <c r="AM68" s="67">
        <v>0.95833333333333337</v>
      </c>
    </row>
    <row r="69" spans="1:39">
      <c r="A69" s="32"/>
      <c r="B69" s="163"/>
      <c r="C69" s="155">
        <v>0.75</v>
      </c>
      <c r="D69" s="158"/>
      <c r="E69" s="159"/>
      <c r="F69" s="158"/>
      <c r="G69" s="159"/>
      <c r="H69" s="158"/>
      <c r="I69" s="155">
        <v>0</v>
      </c>
      <c r="J69" s="158"/>
      <c r="K69" s="159"/>
      <c r="L69" s="158"/>
      <c r="M69" s="159"/>
      <c r="N69" s="158"/>
      <c r="O69" s="160"/>
      <c r="P69" s="158"/>
      <c r="Q69" s="159"/>
      <c r="R69" s="158"/>
      <c r="S69" s="159"/>
      <c r="T69" s="158"/>
      <c r="U69" s="160"/>
      <c r="V69" s="159"/>
      <c r="W69" s="161"/>
      <c r="X69" s="158"/>
      <c r="Y69" s="159"/>
      <c r="Z69" s="158"/>
      <c r="AA69" s="160"/>
      <c r="AB69" s="161"/>
      <c r="AC69" s="161"/>
      <c r="AD69" s="161"/>
      <c r="AE69" s="161"/>
      <c r="AF69" s="161"/>
      <c r="AG69" s="162"/>
      <c r="AH69" s="18"/>
      <c r="AI69" s="116"/>
      <c r="AJ69" s="18"/>
      <c r="AK69" s="116"/>
      <c r="AL69" s="18"/>
      <c r="AM69" s="67">
        <v>0</v>
      </c>
    </row>
    <row r="70" spans="1:39">
      <c r="A70" s="32"/>
      <c r="B70" s="163"/>
      <c r="C70" s="155">
        <v>0.79166666666666663</v>
      </c>
      <c r="D70" s="158"/>
      <c r="E70" s="159"/>
      <c r="F70" s="158"/>
      <c r="G70" s="157">
        <v>4.1666666666666664E-2</v>
      </c>
      <c r="H70" s="156">
        <v>0.1</v>
      </c>
      <c r="I70" s="155">
        <v>4.1666666666666664E-2</v>
      </c>
      <c r="J70" s="158"/>
      <c r="K70" s="159"/>
      <c r="L70" s="156">
        <v>0.1</v>
      </c>
      <c r="M70" s="157">
        <v>4.1666666666666664E-2</v>
      </c>
      <c r="N70" s="156">
        <v>0.1</v>
      </c>
      <c r="O70" s="155">
        <v>0.93402777777777779</v>
      </c>
      <c r="P70" s="158"/>
      <c r="Q70" s="159"/>
      <c r="R70" s="158"/>
      <c r="S70" s="159"/>
      <c r="T70" s="158"/>
      <c r="U70" s="160"/>
      <c r="V70" s="159"/>
      <c r="W70" s="161"/>
      <c r="X70" s="158"/>
      <c r="Y70" s="159"/>
      <c r="Z70" s="158"/>
      <c r="AA70" s="160"/>
      <c r="AB70" s="161"/>
      <c r="AC70" s="161"/>
      <c r="AD70" s="161"/>
      <c r="AE70" s="161"/>
      <c r="AF70" s="161"/>
      <c r="AG70" s="162"/>
      <c r="AH70" s="18"/>
      <c r="AI70" s="116"/>
      <c r="AJ70" s="123">
        <v>0.01</v>
      </c>
      <c r="AK70" s="65">
        <v>4.1666666666666664E-2</v>
      </c>
      <c r="AL70" s="123">
        <v>0.25</v>
      </c>
      <c r="AM70" s="67">
        <v>4.1666666666666664E-2</v>
      </c>
    </row>
    <row r="71" spans="1:39">
      <c r="A71" s="32"/>
      <c r="B71" s="163"/>
      <c r="C71" s="155">
        <v>0.83333333333333337</v>
      </c>
      <c r="D71" s="158"/>
      <c r="E71" s="159"/>
      <c r="F71" s="158"/>
      <c r="G71" s="157">
        <v>8.3333333333333329E-2</v>
      </c>
      <c r="H71" s="156">
        <v>0.1</v>
      </c>
      <c r="I71" s="155">
        <v>8.3333333333333329E-2</v>
      </c>
      <c r="J71" s="158"/>
      <c r="K71" s="159"/>
      <c r="L71" s="158"/>
      <c r="M71" s="159"/>
      <c r="N71" s="158"/>
      <c r="O71" s="155">
        <v>8.3333333333333329E-2</v>
      </c>
      <c r="P71" s="158"/>
      <c r="Q71" s="159"/>
      <c r="R71" s="158"/>
      <c r="S71" s="159"/>
      <c r="T71" s="158"/>
      <c r="U71" s="155">
        <v>8.3333333333333329E-2</v>
      </c>
      <c r="V71" s="159"/>
      <c r="W71" s="161"/>
      <c r="X71" s="158"/>
      <c r="Y71" s="159"/>
      <c r="Z71" s="158"/>
      <c r="AA71" s="155">
        <v>8.3333333333333329E-2</v>
      </c>
      <c r="AB71" s="161"/>
      <c r="AC71" s="161"/>
      <c r="AD71" s="161"/>
      <c r="AE71" s="161"/>
      <c r="AF71" s="161"/>
      <c r="AG71" s="162"/>
      <c r="AH71" s="18"/>
      <c r="AI71" s="116"/>
      <c r="AJ71" s="18"/>
      <c r="AK71" s="65">
        <v>8.3333333333333329E-2</v>
      </c>
      <c r="AL71" s="18"/>
      <c r="AM71" s="67">
        <v>8.3333333333333329E-2</v>
      </c>
    </row>
    <row r="72" spans="1:39">
      <c r="A72" s="32"/>
      <c r="B72" s="163"/>
      <c r="C72" s="155">
        <v>0.875</v>
      </c>
      <c r="D72" s="158"/>
      <c r="E72" s="157">
        <v>7.2916666666666671E-2</v>
      </c>
      <c r="F72" s="156">
        <v>0.1</v>
      </c>
      <c r="G72" s="157">
        <v>7.2916666666666671E-2</v>
      </c>
      <c r="H72" s="156">
        <v>0.3</v>
      </c>
      <c r="I72" s="155">
        <v>5.2083333333333336E-2</v>
      </c>
      <c r="J72" s="158"/>
      <c r="K72" s="157">
        <v>3.125E-2</v>
      </c>
      <c r="L72" s="158"/>
      <c r="M72" s="157">
        <v>9.7222222222222224E-2</v>
      </c>
      <c r="N72" s="156">
        <v>0.1</v>
      </c>
      <c r="O72" s="155">
        <v>7.6388888888888895E-2</v>
      </c>
      <c r="P72" s="158"/>
      <c r="Q72" s="159"/>
      <c r="R72" s="158"/>
      <c r="S72" s="157">
        <v>5.2083333333333336E-2</v>
      </c>
      <c r="T72" s="158"/>
      <c r="U72" s="155">
        <v>7.2916666666666671E-2</v>
      </c>
      <c r="V72" s="159"/>
      <c r="W72" s="161"/>
      <c r="X72" s="158"/>
      <c r="Y72" s="159"/>
      <c r="Z72" s="95"/>
      <c r="AA72" s="155">
        <v>7.9861111111111105E-2</v>
      </c>
      <c r="AB72" s="161"/>
      <c r="AC72" s="161"/>
      <c r="AD72" s="161"/>
      <c r="AE72" s="161"/>
      <c r="AF72" s="161"/>
      <c r="AG72" s="162"/>
      <c r="AH72" s="18"/>
      <c r="AI72" s="65">
        <v>0.1111111111111111</v>
      </c>
      <c r="AJ72" s="123">
        <v>0.01</v>
      </c>
      <c r="AK72" s="65">
        <v>8.3333333333333329E-2</v>
      </c>
      <c r="AL72" s="123">
        <v>0.25</v>
      </c>
      <c r="AM72" s="67">
        <v>0.10069444444444445</v>
      </c>
    </row>
    <row r="73" spans="1:39">
      <c r="A73" s="32"/>
      <c r="B73" s="164"/>
      <c r="C73" s="165">
        <v>0.91666666666666663</v>
      </c>
      <c r="D73" s="166"/>
      <c r="E73" s="167">
        <v>0.98611111111111116</v>
      </c>
      <c r="F73" s="168">
        <v>0.3</v>
      </c>
      <c r="G73" s="167">
        <v>0.98611111111111116</v>
      </c>
      <c r="H73" s="168">
        <v>0.7</v>
      </c>
      <c r="I73" s="165">
        <v>0.94791666666666663</v>
      </c>
      <c r="J73" s="166"/>
      <c r="K73" s="169"/>
      <c r="L73" s="168">
        <v>0.1</v>
      </c>
      <c r="M73" s="167">
        <v>1.0416666666666666E-2</v>
      </c>
      <c r="N73" s="168">
        <v>0.4</v>
      </c>
      <c r="O73" s="165">
        <v>0.94791666666666663</v>
      </c>
      <c r="P73" s="166"/>
      <c r="Q73" s="169"/>
      <c r="R73" s="166"/>
      <c r="S73" s="167">
        <v>3.8194444444444448E-2</v>
      </c>
      <c r="T73" s="168">
        <v>0.3</v>
      </c>
      <c r="U73" s="165">
        <v>0.99652777777777779</v>
      </c>
      <c r="V73" s="171"/>
      <c r="W73" s="171"/>
      <c r="X73" s="166"/>
      <c r="Y73" s="169"/>
      <c r="Z73" s="166"/>
      <c r="AA73" s="165">
        <v>3.8194444444444448E-2</v>
      </c>
      <c r="AB73" s="171"/>
      <c r="AC73" s="171"/>
      <c r="AD73" s="171"/>
      <c r="AE73" s="171"/>
      <c r="AF73" s="171"/>
      <c r="AG73" s="172"/>
      <c r="AH73" s="173">
        <v>0.1</v>
      </c>
      <c r="AI73" s="174">
        <v>0.94791666666666663</v>
      </c>
      <c r="AJ73" s="173">
        <v>0.25</v>
      </c>
      <c r="AK73" s="174">
        <v>2.4305555555555556E-2</v>
      </c>
      <c r="AL73" s="173">
        <v>0.5</v>
      </c>
      <c r="AM73" s="175">
        <v>4.5138888888888888E-2</v>
      </c>
    </row>
    <row r="74" spans="1:39">
      <c r="A74" s="32"/>
      <c r="B74" s="176"/>
      <c r="C74" s="177" t="s">
        <v>122</v>
      </c>
      <c r="D74" s="178" t="s">
        <v>123</v>
      </c>
      <c r="E74" s="179" t="s">
        <v>124</v>
      </c>
      <c r="F74" s="179" t="s">
        <v>125</v>
      </c>
      <c r="G74" s="179" t="s">
        <v>124</v>
      </c>
      <c r="H74" s="179" t="s">
        <v>126</v>
      </c>
      <c r="I74" s="180" t="s">
        <v>124</v>
      </c>
      <c r="J74" s="179" t="s">
        <v>127</v>
      </c>
      <c r="K74" s="179" t="s">
        <v>124</v>
      </c>
      <c r="L74" s="181" t="s">
        <v>128</v>
      </c>
      <c r="M74" s="179" t="s">
        <v>124</v>
      </c>
      <c r="N74" s="179" t="s">
        <v>129</v>
      </c>
      <c r="O74" s="180" t="s">
        <v>124</v>
      </c>
      <c r="P74" s="182" t="s">
        <v>130</v>
      </c>
      <c r="Q74" s="183" t="s">
        <v>124</v>
      </c>
      <c r="R74" s="183" t="s">
        <v>131</v>
      </c>
      <c r="S74" s="183" t="s">
        <v>124</v>
      </c>
      <c r="T74" s="182" t="s">
        <v>132</v>
      </c>
      <c r="U74" s="184" t="s">
        <v>124</v>
      </c>
      <c r="V74" s="185" t="s">
        <v>139</v>
      </c>
      <c r="W74" s="183" t="s">
        <v>124</v>
      </c>
      <c r="X74" s="185" t="s">
        <v>140</v>
      </c>
      <c r="Y74" s="183" t="s">
        <v>124</v>
      </c>
      <c r="Z74" s="185" t="s">
        <v>143</v>
      </c>
      <c r="AA74" s="184" t="s">
        <v>124</v>
      </c>
      <c r="AB74" s="314"/>
      <c r="AC74" s="309"/>
      <c r="AD74" s="309"/>
      <c r="AE74" s="309"/>
      <c r="AF74" s="309"/>
      <c r="AG74" s="309"/>
      <c r="AH74" s="309"/>
      <c r="AI74" s="309"/>
      <c r="AJ74" s="309"/>
      <c r="AK74" s="309"/>
      <c r="AL74" s="309"/>
      <c r="AM74" s="309"/>
    </row>
    <row r="75" spans="1:39">
      <c r="A75" s="32"/>
      <c r="B75" s="186" t="s">
        <v>144</v>
      </c>
      <c r="C75" s="155">
        <v>0.70833333333333337</v>
      </c>
      <c r="D75" s="158"/>
      <c r="E75" s="159"/>
      <c r="F75" s="158"/>
      <c r="G75" s="159"/>
      <c r="H75" s="156">
        <v>0.1</v>
      </c>
      <c r="I75" s="155">
        <v>0.79166666666666663</v>
      </c>
      <c r="J75" s="159"/>
      <c r="K75" s="159"/>
      <c r="L75" s="158"/>
      <c r="M75" s="159"/>
      <c r="N75" s="156">
        <v>0.1</v>
      </c>
      <c r="O75" s="155">
        <v>0.95833333333333337</v>
      </c>
      <c r="P75" s="161"/>
      <c r="Q75" s="159"/>
      <c r="R75" s="159"/>
      <c r="S75" s="161"/>
      <c r="T75" s="161"/>
      <c r="U75" s="162"/>
      <c r="V75" s="161"/>
      <c r="W75" s="116"/>
      <c r="X75" s="18"/>
      <c r="Y75" s="65">
        <v>0.79166666666666663</v>
      </c>
      <c r="Z75" s="123">
        <v>0.25</v>
      </c>
      <c r="AA75" s="67">
        <v>0.95833333333333337</v>
      </c>
      <c r="AB75" s="309"/>
      <c r="AC75" s="309"/>
      <c r="AD75" s="309"/>
      <c r="AE75" s="309"/>
      <c r="AF75" s="309"/>
      <c r="AG75" s="309"/>
      <c r="AH75" s="309"/>
      <c r="AI75" s="309"/>
      <c r="AJ75" s="309"/>
      <c r="AK75" s="309"/>
      <c r="AL75" s="309"/>
      <c r="AM75" s="309"/>
    </row>
    <row r="76" spans="1:39">
      <c r="A76" s="32"/>
      <c r="B76" s="188"/>
      <c r="C76" s="155">
        <v>0.75</v>
      </c>
      <c r="D76" s="158"/>
      <c r="E76" s="159"/>
      <c r="F76" s="158"/>
      <c r="G76" s="159"/>
      <c r="H76" s="158"/>
      <c r="I76" s="155">
        <v>0</v>
      </c>
      <c r="J76" s="159"/>
      <c r="K76" s="159"/>
      <c r="L76" s="158"/>
      <c r="M76" s="159"/>
      <c r="N76" s="158"/>
      <c r="O76" s="160"/>
      <c r="P76" s="161"/>
      <c r="Q76" s="159"/>
      <c r="R76" s="159"/>
      <c r="S76" s="161"/>
      <c r="T76" s="161"/>
      <c r="U76" s="160"/>
      <c r="V76" s="161"/>
      <c r="W76" s="116"/>
      <c r="X76" s="18"/>
      <c r="Y76" s="116"/>
      <c r="Z76" s="18"/>
      <c r="AA76" s="67">
        <v>0</v>
      </c>
      <c r="AB76" s="309"/>
      <c r="AC76" s="309"/>
      <c r="AD76" s="309"/>
      <c r="AE76" s="309"/>
      <c r="AF76" s="309"/>
      <c r="AG76" s="309"/>
      <c r="AH76" s="309"/>
      <c r="AI76" s="309"/>
      <c r="AJ76" s="309"/>
      <c r="AK76" s="309"/>
      <c r="AL76" s="309"/>
      <c r="AM76" s="309"/>
    </row>
    <row r="77" spans="1:39">
      <c r="A77" s="32"/>
      <c r="B77" s="188"/>
      <c r="C77" s="155">
        <v>0.79166666666666663</v>
      </c>
      <c r="D77" s="158"/>
      <c r="E77" s="159"/>
      <c r="F77" s="158"/>
      <c r="G77" s="159"/>
      <c r="H77" s="158"/>
      <c r="I77" s="155">
        <v>0.91666666666666663</v>
      </c>
      <c r="J77" s="159"/>
      <c r="K77" s="159"/>
      <c r="L77" s="158"/>
      <c r="M77" s="159"/>
      <c r="N77" s="158"/>
      <c r="O77" s="160"/>
      <c r="P77" s="161"/>
      <c r="Q77" s="159"/>
      <c r="R77" s="159"/>
      <c r="S77" s="161"/>
      <c r="T77" s="161"/>
      <c r="U77" s="160"/>
      <c r="V77" s="161"/>
      <c r="W77" s="116"/>
      <c r="X77" s="18"/>
      <c r="Y77" s="116"/>
      <c r="Z77" s="123">
        <v>0.1</v>
      </c>
      <c r="AA77" s="67">
        <v>0.95833333333333337</v>
      </c>
      <c r="AB77" s="309"/>
      <c r="AC77" s="309"/>
      <c r="AD77" s="309"/>
      <c r="AE77" s="309"/>
      <c r="AF77" s="309"/>
      <c r="AG77" s="309"/>
      <c r="AH77" s="309"/>
      <c r="AI77" s="309"/>
      <c r="AJ77" s="309"/>
      <c r="AK77" s="309"/>
      <c r="AL77" s="309"/>
      <c r="AM77" s="309"/>
    </row>
    <row r="78" spans="1:39">
      <c r="A78" s="32"/>
      <c r="B78" s="188"/>
      <c r="C78" s="155">
        <v>0.83333333333333337</v>
      </c>
      <c r="D78" s="158"/>
      <c r="E78" s="159"/>
      <c r="F78" s="158"/>
      <c r="G78" s="159"/>
      <c r="H78" s="158"/>
      <c r="I78" s="155">
        <v>8.3333333333333329E-2</v>
      </c>
      <c r="J78" s="159"/>
      <c r="K78" s="159"/>
      <c r="L78" s="158"/>
      <c r="M78" s="159"/>
      <c r="N78" s="158"/>
      <c r="O78" s="160"/>
      <c r="P78" s="161"/>
      <c r="Q78" s="159"/>
      <c r="R78" s="159"/>
      <c r="S78" s="161"/>
      <c r="T78" s="161"/>
      <c r="U78" s="160"/>
      <c r="V78" s="161"/>
      <c r="W78" s="116"/>
      <c r="X78" s="18"/>
      <c r="Y78" s="116"/>
      <c r="Z78" s="18"/>
      <c r="AA78" s="67">
        <v>4.1666666666666664E-2</v>
      </c>
      <c r="AB78" s="309"/>
      <c r="AC78" s="309"/>
      <c r="AD78" s="309"/>
      <c r="AE78" s="309"/>
      <c r="AF78" s="309"/>
      <c r="AG78" s="309"/>
      <c r="AH78" s="309"/>
      <c r="AI78" s="309"/>
      <c r="AJ78" s="309"/>
      <c r="AK78" s="309"/>
      <c r="AL78" s="309"/>
      <c r="AM78" s="309"/>
    </row>
    <row r="79" spans="1:39">
      <c r="A79" s="32"/>
      <c r="B79" s="188"/>
      <c r="C79" s="155">
        <v>0.875</v>
      </c>
      <c r="D79" s="158"/>
      <c r="E79" s="159"/>
      <c r="F79" s="156">
        <v>0.1</v>
      </c>
      <c r="G79" s="157">
        <v>0</v>
      </c>
      <c r="H79" s="156">
        <v>0.2</v>
      </c>
      <c r="I79" s="155">
        <v>0</v>
      </c>
      <c r="J79" s="159"/>
      <c r="K79" s="159"/>
      <c r="L79" s="158"/>
      <c r="M79" s="159"/>
      <c r="N79" s="156">
        <v>0.1</v>
      </c>
      <c r="O79" s="155">
        <v>0</v>
      </c>
      <c r="P79" s="161"/>
      <c r="Q79" s="159"/>
      <c r="R79" s="159"/>
      <c r="S79" s="161"/>
      <c r="T79" s="161"/>
      <c r="U79" s="160"/>
      <c r="V79" s="161"/>
      <c r="W79" s="116"/>
      <c r="X79" s="123">
        <v>0.01</v>
      </c>
      <c r="Y79" s="65">
        <v>0</v>
      </c>
      <c r="Z79" s="123">
        <v>0.25</v>
      </c>
      <c r="AA79" s="67">
        <v>0</v>
      </c>
      <c r="AB79" s="309"/>
      <c r="AC79" s="309"/>
      <c r="AD79" s="309"/>
      <c r="AE79" s="309"/>
      <c r="AF79" s="309"/>
      <c r="AG79" s="309"/>
      <c r="AH79" s="309"/>
      <c r="AI79" s="309"/>
      <c r="AJ79" s="309"/>
      <c r="AK79" s="309"/>
      <c r="AL79" s="309"/>
      <c r="AM79" s="309"/>
    </row>
    <row r="80" spans="1:39">
      <c r="A80" s="32"/>
      <c r="B80" s="164"/>
      <c r="C80" s="165">
        <v>0.91666666666666663</v>
      </c>
      <c r="D80" s="166"/>
      <c r="E80" s="167">
        <v>0</v>
      </c>
      <c r="F80" s="168">
        <v>0.3</v>
      </c>
      <c r="G80" s="167">
        <v>0.95833333333333337</v>
      </c>
      <c r="H80" s="168">
        <v>0.7</v>
      </c>
      <c r="I80" s="165">
        <v>0.95833333333333337</v>
      </c>
      <c r="J80" s="169"/>
      <c r="K80" s="169"/>
      <c r="L80" s="168">
        <v>0.1</v>
      </c>
      <c r="M80" s="167">
        <v>0.95833333333333337</v>
      </c>
      <c r="N80" s="168">
        <v>0.5</v>
      </c>
      <c r="O80" s="165">
        <v>0.95833333333333337</v>
      </c>
      <c r="P80" s="171"/>
      <c r="Q80" s="169"/>
      <c r="R80" s="168">
        <v>0.1</v>
      </c>
      <c r="S80" s="167">
        <v>0.95833333333333337</v>
      </c>
      <c r="T80" s="168">
        <v>0.3</v>
      </c>
      <c r="U80" s="165">
        <v>0.95833333333333337</v>
      </c>
      <c r="V80" s="193">
        <v>0.1</v>
      </c>
      <c r="W80" s="174">
        <v>0.95833333333333337</v>
      </c>
      <c r="X80" s="173">
        <v>0.25</v>
      </c>
      <c r="Y80" s="174">
        <v>0.95833333333333337</v>
      </c>
      <c r="Z80" s="173">
        <v>0.5</v>
      </c>
      <c r="AA80" s="175">
        <v>0</v>
      </c>
      <c r="AB80" s="309"/>
      <c r="AC80" s="309"/>
      <c r="AD80" s="309"/>
      <c r="AE80" s="309"/>
      <c r="AF80" s="309"/>
      <c r="AG80" s="309"/>
      <c r="AH80" s="309"/>
      <c r="AI80" s="309"/>
      <c r="AJ80" s="309"/>
      <c r="AK80" s="309"/>
      <c r="AL80" s="309"/>
      <c r="AM80" s="309"/>
    </row>
    <row r="81" spans="1:39">
      <c r="A81" s="32"/>
      <c r="B81" s="191"/>
      <c r="C81" s="177" t="s">
        <v>122</v>
      </c>
      <c r="D81" s="179" t="s">
        <v>127</v>
      </c>
      <c r="E81" s="179" t="s">
        <v>124</v>
      </c>
      <c r="F81" s="181" t="s">
        <v>128</v>
      </c>
      <c r="G81" s="179" t="s">
        <v>124</v>
      </c>
      <c r="H81" s="179" t="s">
        <v>129</v>
      </c>
      <c r="I81" s="180" t="s">
        <v>124</v>
      </c>
      <c r="J81" s="178" t="s">
        <v>130</v>
      </c>
      <c r="K81" s="179" t="s">
        <v>124</v>
      </c>
      <c r="L81" s="179" t="s">
        <v>131</v>
      </c>
      <c r="M81" s="183" t="s">
        <v>124</v>
      </c>
      <c r="N81" s="182" t="s">
        <v>132</v>
      </c>
      <c r="O81" s="184" t="s">
        <v>124</v>
      </c>
      <c r="P81" s="183" t="s">
        <v>133</v>
      </c>
      <c r="Q81" s="183" t="s">
        <v>124</v>
      </c>
      <c r="R81" s="192" t="s">
        <v>134</v>
      </c>
      <c r="S81" s="183" t="s">
        <v>124</v>
      </c>
      <c r="T81" s="192" t="s">
        <v>135</v>
      </c>
      <c r="U81" s="184" t="s">
        <v>124</v>
      </c>
      <c r="V81" s="314"/>
      <c r="W81" s="309"/>
      <c r="X81" s="309"/>
      <c r="Y81" s="309"/>
      <c r="Z81" s="309"/>
      <c r="AA81" s="309"/>
      <c r="AB81" s="309"/>
      <c r="AC81" s="309"/>
      <c r="AD81" s="309"/>
      <c r="AE81" s="309"/>
      <c r="AF81" s="309"/>
      <c r="AG81" s="309"/>
      <c r="AH81" s="309"/>
      <c r="AI81" s="309"/>
      <c r="AJ81" s="309"/>
      <c r="AK81" s="309"/>
      <c r="AL81" s="309"/>
      <c r="AM81" s="309"/>
    </row>
    <row r="82" spans="1:39">
      <c r="A82" s="32"/>
      <c r="B82" s="154" t="s">
        <v>148</v>
      </c>
      <c r="C82" s="155">
        <v>0.70833333333333337</v>
      </c>
      <c r="D82" s="158"/>
      <c r="E82" s="159"/>
      <c r="F82" s="158"/>
      <c r="G82" s="159"/>
      <c r="H82" s="156">
        <v>0.1</v>
      </c>
      <c r="I82" s="155">
        <v>0.95833333333333337</v>
      </c>
      <c r="J82" s="159"/>
      <c r="K82" s="161"/>
      <c r="L82" s="191"/>
      <c r="M82" s="159"/>
      <c r="N82" s="158"/>
      <c r="O82" s="160"/>
      <c r="P82" s="161"/>
      <c r="Q82" s="161"/>
      <c r="R82" s="161"/>
      <c r="S82" s="161"/>
      <c r="T82" s="161"/>
      <c r="U82" s="162"/>
      <c r="V82" s="309"/>
      <c r="W82" s="309"/>
      <c r="X82" s="309"/>
      <c r="Y82" s="309"/>
      <c r="Z82" s="309"/>
      <c r="AA82" s="309"/>
      <c r="AB82" s="309"/>
      <c r="AC82" s="309"/>
      <c r="AD82" s="309"/>
      <c r="AE82" s="309"/>
      <c r="AF82" s="309"/>
      <c r="AG82" s="309"/>
      <c r="AH82" s="309"/>
      <c r="AI82" s="309"/>
      <c r="AJ82" s="309"/>
      <c r="AK82" s="309"/>
      <c r="AL82" s="309"/>
      <c r="AM82" s="309"/>
    </row>
    <row r="83" spans="1:39">
      <c r="A83" s="32"/>
      <c r="B83" s="164"/>
      <c r="C83" s="165">
        <v>0.83333333333333337</v>
      </c>
      <c r="D83" s="166"/>
      <c r="E83" s="169"/>
      <c r="F83" s="166"/>
      <c r="G83" s="169"/>
      <c r="H83" s="166"/>
      <c r="I83" s="165">
        <v>8.3333333333333329E-2</v>
      </c>
      <c r="J83" s="169"/>
      <c r="K83" s="166"/>
      <c r="L83" s="166"/>
      <c r="M83" s="169"/>
      <c r="N83" s="169"/>
      <c r="O83" s="172"/>
      <c r="P83" s="171"/>
      <c r="Q83" s="171"/>
      <c r="R83" s="171"/>
      <c r="S83" s="171"/>
      <c r="T83" s="171"/>
      <c r="U83" s="172"/>
      <c r="V83" s="309"/>
      <c r="W83" s="309"/>
      <c r="X83" s="309"/>
      <c r="Y83" s="309"/>
      <c r="Z83" s="309"/>
      <c r="AA83" s="309"/>
      <c r="AB83" s="309"/>
      <c r="AC83" s="309"/>
      <c r="AD83" s="309"/>
      <c r="AE83" s="309"/>
      <c r="AF83" s="309"/>
      <c r="AG83" s="309"/>
      <c r="AH83" s="309"/>
      <c r="AI83" s="309"/>
      <c r="AJ83" s="309"/>
      <c r="AK83" s="309"/>
      <c r="AL83" s="309"/>
      <c r="AM83" s="309"/>
    </row>
    <row r="84" spans="1:39">
      <c r="A84" s="32"/>
      <c r="B84" s="176"/>
      <c r="C84" s="177" t="s">
        <v>122</v>
      </c>
      <c r="D84" s="178" t="s">
        <v>130</v>
      </c>
      <c r="E84" s="179" t="s">
        <v>124</v>
      </c>
      <c r="F84" s="179" t="s">
        <v>131</v>
      </c>
      <c r="G84" s="179" t="s">
        <v>124</v>
      </c>
      <c r="H84" s="178" t="s">
        <v>132</v>
      </c>
      <c r="I84" s="180" t="s">
        <v>124</v>
      </c>
      <c r="J84" s="179" t="s">
        <v>133</v>
      </c>
      <c r="K84" s="179" t="s">
        <v>124</v>
      </c>
      <c r="L84" s="194" t="s">
        <v>134</v>
      </c>
      <c r="M84" s="183" t="s">
        <v>124</v>
      </c>
      <c r="N84" s="192" t="s">
        <v>135</v>
      </c>
      <c r="O84" s="184" t="s">
        <v>124</v>
      </c>
      <c r="P84" s="192" t="s">
        <v>136</v>
      </c>
      <c r="Q84" s="183" t="s">
        <v>124</v>
      </c>
      <c r="R84" s="192" t="s">
        <v>137</v>
      </c>
      <c r="S84" s="183" t="s">
        <v>124</v>
      </c>
      <c r="T84" s="192" t="s">
        <v>138</v>
      </c>
      <c r="U84" s="184" t="s">
        <v>124</v>
      </c>
      <c r="V84" s="309"/>
      <c r="W84" s="309"/>
      <c r="X84" s="309"/>
      <c r="Y84" s="309"/>
      <c r="Z84" s="309"/>
      <c r="AA84" s="309"/>
      <c r="AB84" s="309"/>
      <c r="AC84" s="309"/>
      <c r="AD84" s="309"/>
      <c r="AE84" s="309"/>
      <c r="AF84" s="309"/>
      <c r="AG84" s="309"/>
      <c r="AH84" s="309"/>
      <c r="AI84" s="309"/>
      <c r="AJ84" s="309"/>
      <c r="AK84" s="309"/>
      <c r="AL84" s="309"/>
      <c r="AM84" s="309"/>
    </row>
    <row r="85" spans="1:39">
      <c r="A85" s="32"/>
      <c r="B85" s="195" t="s">
        <v>150</v>
      </c>
      <c r="C85" s="167">
        <v>0.70833333333333337</v>
      </c>
      <c r="D85" s="166"/>
      <c r="E85" s="169"/>
      <c r="F85" s="169"/>
      <c r="G85" s="166"/>
      <c r="H85" s="107">
        <v>0.1</v>
      </c>
      <c r="I85" s="165">
        <v>0.95833333333333337</v>
      </c>
      <c r="J85" s="169"/>
      <c r="K85" s="166"/>
      <c r="L85" s="166"/>
      <c r="M85" s="169"/>
      <c r="N85" s="169"/>
      <c r="O85" s="172"/>
      <c r="P85" s="171"/>
      <c r="Q85" s="171"/>
      <c r="R85" s="171"/>
      <c r="S85" s="171"/>
      <c r="T85" s="171"/>
      <c r="U85" s="171"/>
      <c r="V85" s="309"/>
      <c r="W85" s="309"/>
      <c r="X85" s="309"/>
      <c r="Y85" s="309"/>
      <c r="Z85" s="309"/>
      <c r="AA85" s="309"/>
      <c r="AB85" s="309"/>
      <c r="AC85" s="309"/>
      <c r="AD85" s="309"/>
      <c r="AE85" s="309"/>
      <c r="AF85" s="309"/>
      <c r="AG85" s="309"/>
      <c r="AH85" s="309"/>
      <c r="AI85" s="309"/>
      <c r="AJ85" s="309"/>
      <c r="AK85" s="309"/>
      <c r="AL85" s="309"/>
      <c r="AM85" s="309"/>
    </row>
    <row r="86" spans="1:39">
      <c r="A86" s="32"/>
      <c r="B86" s="137"/>
      <c r="C86" s="196"/>
      <c r="D86" s="138"/>
      <c r="E86" s="139"/>
      <c r="F86" s="139"/>
      <c r="G86" s="139"/>
      <c r="H86" s="139"/>
      <c r="I86" s="139"/>
    </row>
    <row r="87" spans="1:39">
      <c r="A87" s="28"/>
      <c r="B87" s="119">
        <v>0.98750000000000004</v>
      </c>
      <c r="C87" s="140" t="s">
        <v>262</v>
      </c>
      <c r="D87" s="241" t="s">
        <v>263</v>
      </c>
      <c r="E87" s="318" t="s">
        <v>264</v>
      </c>
      <c r="F87" s="311"/>
      <c r="G87" s="311"/>
      <c r="H87" s="311"/>
      <c r="I87" s="311"/>
    </row>
    <row r="88" spans="1:39">
      <c r="A88" s="32"/>
      <c r="B88" s="33"/>
      <c r="C88" s="142" t="s">
        <v>122</v>
      </c>
      <c r="D88" s="143" t="s">
        <v>123</v>
      </c>
      <c r="E88" s="144" t="s">
        <v>124</v>
      </c>
      <c r="F88" s="144" t="s">
        <v>125</v>
      </c>
      <c r="G88" s="144" t="s">
        <v>124</v>
      </c>
      <c r="H88" s="144" t="s">
        <v>126</v>
      </c>
      <c r="I88" s="145" t="s">
        <v>124</v>
      </c>
      <c r="J88" s="144" t="s">
        <v>127</v>
      </c>
      <c r="K88" s="144" t="s">
        <v>124</v>
      </c>
      <c r="L88" s="146" t="s">
        <v>128</v>
      </c>
      <c r="M88" s="144" t="s">
        <v>124</v>
      </c>
      <c r="N88" s="144" t="s">
        <v>129</v>
      </c>
      <c r="O88" s="147" t="s">
        <v>124</v>
      </c>
      <c r="P88" s="148" t="s">
        <v>130</v>
      </c>
      <c r="Q88" s="149" t="s">
        <v>124</v>
      </c>
      <c r="R88" s="149" t="s">
        <v>131</v>
      </c>
      <c r="S88" s="149" t="s">
        <v>124</v>
      </c>
      <c r="T88" s="148" t="s">
        <v>132</v>
      </c>
      <c r="U88" s="147" t="s">
        <v>124</v>
      </c>
      <c r="V88" s="150" t="s">
        <v>133</v>
      </c>
      <c r="W88" s="150" t="s">
        <v>124</v>
      </c>
      <c r="X88" s="151" t="s">
        <v>134</v>
      </c>
      <c r="Y88" s="150" t="s">
        <v>124</v>
      </c>
      <c r="Z88" s="151" t="s">
        <v>135</v>
      </c>
      <c r="AA88" s="152" t="s">
        <v>124</v>
      </c>
      <c r="AB88" s="151" t="s">
        <v>136</v>
      </c>
      <c r="AC88" s="150" t="s">
        <v>124</v>
      </c>
      <c r="AD88" s="151" t="s">
        <v>137</v>
      </c>
      <c r="AE88" s="150" t="s">
        <v>124</v>
      </c>
      <c r="AF88" s="151" t="s">
        <v>138</v>
      </c>
      <c r="AG88" s="152" t="s">
        <v>124</v>
      </c>
      <c r="AH88" s="153" t="s">
        <v>139</v>
      </c>
      <c r="AI88" s="150" t="s">
        <v>124</v>
      </c>
      <c r="AJ88" s="153" t="s">
        <v>140</v>
      </c>
      <c r="AK88" s="150" t="s">
        <v>124</v>
      </c>
      <c r="AL88" s="153" t="s">
        <v>143</v>
      </c>
      <c r="AM88" s="152" t="s">
        <v>124</v>
      </c>
    </row>
    <row r="89" spans="1:39">
      <c r="A89" s="32"/>
      <c r="B89" s="154" t="s">
        <v>142</v>
      </c>
      <c r="C89" s="155">
        <v>0.70833333333333337</v>
      </c>
      <c r="D89" s="158"/>
      <c r="E89" s="159"/>
      <c r="F89" s="156">
        <v>0.1</v>
      </c>
      <c r="G89" s="157">
        <v>0.95833333333333337</v>
      </c>
      <c r="H89" s="156">
        <v>0.3</v>
      </c>
      <c r="I89" s="155">
        <v>0.95833333333333337</v>
      </c>
      <c r="J89" s="158"/>
      <c r="K89" s="159"/>
      <c r="L89" s="158"/>
      <c r="M89" s="159"/>
      <c r="N89" s="156">
        <v>0.1</v>
      </c>
      <c r="O89" s="155">
        <v>0.95833333333333337</v>
      </c>
      <c r="P89" s="158"/>
      <c r="Q89" s="159"/>
      <c r="R89" s="158"/>
      <c r="S89" s="159"/>
      <c r="T89" s="158"/>
      <c r="U89" s="160"/>
      <c r="V89" s="158"/>
      <c r="W89" s="159"/>
      <c r="X89" s="158"/>
      <c r="Y89" s="159"/>
      <c r="Z89" s="158"/>
      <c r="AA89" s="160"/>
      <c r="AB89" s="161"/>
      <c r="AC89" s="161"/>
      <c r="AD89" s="161"/>
      <c r="AE89" s="161"/>
      <c r="AF89" s="161"/>
      <c r="AG89" s="162"/>
      <c r="AH89" s="18"/>
      <c r="AI89" s="116"/>
      <c r="AJ89" s="123">
        <v>0.01</v>
      </c>
      <c r="AK89" s="65">
        <v>0.95833333333333337</v>
      </c>
      <c r="AL89" s="123">
        <v>0.25</v>
      </c>
      <c r="AM89" s="67">
        <v>0.95833333333333337</v>
      </c>
    </row>
    <row r="90" spans="1:39">
      <c r="A90" s="32"/>
      <c r="B90" s="163"/>
      <c r="C90" s="155">
        <v>0.75</v>
      </c>
      <c r="D90" s="158"/>
      <c r="E90" s="159"/>
      <c r="F90" s="158"/>
      <c r="G90" s="159"/>
      <c r="H90" s="158"/>
      <c r="I90" s="155">
        <v>0</v>
      </c>
      <c r="J90" s="158"/>
      <c r="K90" s="159"/>
      <c r="L90" s="158"/>
      <c r="M90" s="159"/>
      <c r="N90" s="158"/>
      <c r="O90" s="160"/>
      <c r="P90" s="158"/>
      <c r="Q90" s="159"/>
      <c r="R90" s="158"/>
      <c r="S90" s="159"/>
      <c r="T90" s="158"/>
      <c r="U90" s="160"/>
      <c r="V90" s="159"/>
      <c r="W90" s="161"/>
      <c r="X90" s="158"/>
      <c r="Y90" s="159"/>
      <c r="Z90" s="158"/>
      <c r="AA90" s="160"/>
      <c r="AB90" s="161"/>
      <c r="AC90" s="161"/>
      <c r="AD90" s="161"/>
      <c r="AE90" s="161"/>
      <c r="AF90" s="161"/>
      <c r="AG90" s="162"/>
      <c r="AH90" s="18"/>
      <c r="AI90" s="116"/>
      <c r="AJ90" s="18"/>
      <c r="AK90" s="116"/>
      <c r="AL90" s="18"/>
      <c r="AM90" s="67">
        <v>0</v>
      </c>
    </row>
    <row r="91" spans="1:39">
      <c r="A91" s="32"/>
      <c r="B91" s="163"/>
      <c r="C91" s="155">
        <v>0.79166666666666663</v>
      </c>
      <c r="D91" s="158"/>
      <c r="E91" s="159"/>
      <c r="F91" s="158"/>
      <c r="G91" s="157">
        <v>4.1666666666666664E-2</v>
      </c>
      <c r="H91" s="156">
        <v>0.1</v>
      </c>
      <c r="I91" s="155">
        <v>4.1666666666666664E-2</v>
      </c>
      <c r="J91" s="158"/>
      <c r="K91" s="159"/>
      <c r="L91" s="156">
        <v>0.1</v>
      </c>
      <c r="M91" s="157">
        <v>4.1666666666666664E-2</v>
      </c>
      <c r="N91" s="156">
        <v>0.1</v>
      </c>
      <c r="O91" s="155">
        <v>0.93402777777777779</v>
      </c>
      <c r="P91" s="158"/>
      <c r="Q91" s="159"/>
      <c r="R91" s="158"/>
      <c r="S91" s="159"/>
      <c r="T91" s="158"/>
      <c r="U91" s="160"/>
      <c r="V91" s="159"/>
      <c r="W91" s="161"/>
      <c r="X91" s="158"/>
      <c r="Y91" s="159"/>
      <c r="Z91" s="158"/>
      <c r="AA91" s="160"/>
      <c r="AB91" s="161"/>
      <c r="AC91" s="161"/>
      <c r="AD91" s="161"/>
      <c r="AE91" s="161"/>
      <c r="AF91" s="161"/>
      <c r="AG91" s="162"/>
      <c r="AH91" s="18"/>
      <c r="AI91" s="116"/>
      <c r="AJ91" s="123">
        <v>0.01</v>
      </c>
      <c r="AK91" s="65">
        <v>4.1666666666666664E-2</v>
      </c>
      <c r="AL91" s="123">
        <v>0.25</v>
      </c>
      <c r="AM91" s="67">
        <v>4.1666666666666664E-2</v>
      </c>
    </row>
    <row r="92" spans="1:39">
      <c r="A92" s="32"/>
      <c r="B92" s="163"/>
      <c r="C92" s="155">
        <v>0.83333333333333337</v>
      </c>
      <c r="D92" s="158"/>
      <c r="E92" s="159"/>
      <c r="F92" s="158"/>
      <c r="G92" s="157">
        <v>8.3333333333333329E-2</v>
      </c>
      <c r="H92" s="156">
        <v>0.1</v>
      </c>
      <c r="I92" s="155">
        <v>8.3333333333333329E-2</v>
      </c>
      <c r="J92" s="158"/>
      <c r="K92" s="159"/>
      <c r="L92" s="158"/>
      <c r="M92" s="159"/>
      <c r="N92" s="158"/>
      <c r="O92" s="155">
        <v>8.3333333333333329E-2</v>
      </c>
      <c r="P92" s="158"/>
      <c r="Q92" s="159"/>
      <c r="R92" s="158"/>
      <c r="S92" s="159"/>
      <c r="T92" s="158"/>
      <c r="U92" s="155">
        <v>8.3333333333333329E-2</v>
      </c>
      <c r="V92" s="159"/>
      <c r="W92" s="161"/>
      <c r="X92" s="158"/>
      <c r="Y92" s="159"/>
      <c r="Z92" s="158"/>
      <c r="AA92" s="155">
        <v>8.3333333333333329E-2</v>
      </c>
      <c r="AB92" s="161"/>
      <c r="AC92" s="161"/>
      <c r="AD92" s="161"/>
      <c r="AE92" s="161"/>
      <c r="AF92" s="161"/>
      <c r="AG92" s="162"/>
      <c r="AH92" s="18"/>
      <c r="AI92" s="116"/>
      <c r="AJ92" s="18"/>
      <c r="AK92" s="65">
        <v>8.3333333333333329E-2</v>
      </c>
      <c r="AL92" s="18"/>
      <c r="AM92" s="67">
        <v>8.3333333333333329E-2</v>
      </c>
    </row>
    <row r="93" spans="1:39">
      <c r="A93" s="32"/>
      <c r="B93" s="163"/>
      <c r="C93" s="155">
        <v>0.875</v>
      </c>
      <c r="D93" s="158"/>
      <c r="E93" s="157">
        <v>7.2916666666666671E-2</v>
      </c>
      <c r="F93" s="156">
        <v>0.1</v>
      </c>
      <c r="G93" s="157">
        <v>7.2916666666666671E-2</v>
      </c>
      <c r="H93" s="156">
        <v>0.3</v>
      </c>
      <c r="I93" s="155">
        <v>5.2083333333333336E-2</v>
      </c>
      <c r="J93" s="158"/>
      <c r="K93" s="157">
        <v>3.125E-2</v>
      </c>
      <c r="L93" s="158"/>
      <c r="M93" s="157">
        <v>9.7222222222222224E-2</v>
      </c>
      <c r="N93" s="156">
        <v>0.1</v>
      </c>
      <c r="O93" s="155">
        <v>7.6388888888888895E-2</v>
      </c>
      <c r="P93" s="158"/>
      <c r="Q93" s="159"/>
      <c r="R93" s="158"/>
      <c r="S93" s="157">
        <v>5.2083333333333336E-2</v>
      </c>
      <c r="T93" s="158"/>
      <c r="U93" s="155">
        <v>7.2916666666666671E-2</v>
      </c>
      <c r="V93" s="159"/>
      <c r="W93" s="161"/>
      <c r="X93" s="158"/>
      <c r="Y93" s="159"/>
      <c r="Z93" s="95"/>
      <c r="AA93" s="155">
        <v>7.9861111111111105E-2</v>
      </c>
      <c r="AB93" s="161"/>
      <c r="AC93" s="161"/>
      <c r="AD93" s="161"/>
      <c r="AE93" s="161"/>
      <c r="AF93" s="161"/>
      <c r="AG93" s="162"/>
      <c r="AH93" s="18"/>
      <c r="AI93" s="65">
        <v>0.1111111111111111</v>
      </c>
      <c r="AJ93" s="123">
        <v>0.01</v>
      </c>
      <c r="AK93" s="65">
        <v>8.3333333333333329E-2</v>
      </c>
      <c r="AL93" s="123">
        <v>0.25</v>
      </c>
      <c r="AM93" s="67">
        <v>0.10069444444444445</v>
      </c>
    </row>
    <row r="94" spans="1:39">
      <c r="A94" s="32"/>
      <c r="B94" s="164"/>
      <c r="C94" s="165">
        <v>0.91666666666666663</v>
      </c>
      <c r="D94" s="166"/>
      <c r="E94" s="167">
        <v>0.98611111111111116</v>
      </c>
      <c r="F94" s="168">
        <v>0.3</v>
      </c>
      <c r="G94" s="167">
        <v>0.98611111111111116</v>
      </c>
      <c r="H94" s="168">
        <v>0.7</v>
      </c>
      <c r="I94" s="165">
        <v>0.94791666666666663</v>
      </c>
      <c r="J94" s="166"/>
      <c r="K94" s="169"/>
      <c r="L94" s="168">
        <v>0.1</v>
      </c>
      <c r="M94" s="167">
        <v>1.0416666666666666E-2</v>
      </c>
      <c r="N94" s="168">
        <v>0.4</v>
      </c>
      <c r="O94" s="165">
        <v>0.94791666666666663</v>
      </c>
      <c r="P94" s="166"/>
      <c r="Q94" s="169"/>
      <c r="R94" s="166"/>
      <c r="S94" s="167">
        <v>3.8194444444444448E-2</v>
      </c>
      <c r="T94" s="168">
        <v>0.3</v>
      </c>
      <c r="U94" s="165">
        <v>0.99652777777777779</v>
      </c>
      <c r="V94" s="171"/>
      <c r="W94" s="171"/>
      <c r="X94" s="166"/>
      <c r="Y94" s="169"/>
      <c r="Z94" s="166"/>
      <c r="AA94" s="165">
        <v>3.8194444444444448E-2</v>
      </c>
      <c r="AB94" s="171"/>
      <c r="AC94" s="171"/>
      <c r="AD94" s="171"/>
      <c r="AE94" s="171"/>
      <c r="AF94" s="171"/>
      <c r="AG94" s="172"/>
      <c r="AH94" s="173">
        <v>0.1</v>
      </c>
      <c r="AI94" s="174">
        <v>0.94791666666666663</v>
      </c>
      <c r="AJ94" s="173">
        <v>0.25</v>
      </c>
      <c r="AK94" s="174">
        <v>2.4305555555555556E-2</v>
      </c>
      <c r="AL94" s="173">
        <v>0.5</v>
      </c>
      <c r="AM94" s="175">
        <v>4.5138888888888888E-2</v>
      </c>
    </row>
    <row r="95" spans="1:39">
      <c r="A95" s="32"/>
      <c r="B95" s="176"/>
      <c r="C95" s="177" t="s">
        <v>122</v>
      </c>
      <c r="D95" s="178" t="s">
        <v>123</v>
      </c>
      <c r="E95" s="179" t="s">
        <v>124</v>
      </c>
      <c r="F95" s="179" t="s">
        <v>125</v>
      </c>
      <c r="G95" s="179" t="s">
        <v>124</v>
      </c>
      <c r="H95" s="179" t="s">
        <v>126</v>
      </c>
      <c r="I95" s="180" t="s">
        <v>124</v>
      </c>
      <c r="J95" s="179" t="s">
        <v>127</v>
      </c>
      <c r="K95" s="179" t="s">
        <v>124</v>
      </c>
      <c r="L95" s="181" t="s">
        <v>128</v>
      </c>
      <c r="M95" s="179" t="s">
        <v>124</v>
      </c>
      <c r="N95" s="179" t="s">
        <v>129</v>
      </c>
      <c r="O95" s="180" t="s">
        <v>124</v>
      </c>
      <c r="P95" s="182" t="s">
        <v>130</v>
      </c>
      <c r="Q95" s="183" t="s">
        <v>124</v>
      </c>
      <c r="R95" s="183" t="s">
        <v>131</v>
      </c>
      <c r="S95" s="183" t="s">
        <v>124</v>
      </c>
      <c r="T95" s="182" t="s">
        <v>132</v>
      </c>
      <c r="U95" s="184" t="s">
        <v>124</v>
      </c>
      <c r="V95" s="185" t="s">
        <v>139</v>
      </c>
      <c r="W95" s="183" t="s">
        <v>124</v>
      </c>
      <c r="X95" s="185" t="s">
        <v>140</v>
      </c>
      <c r="Y95" s="183" t="s">
        <v>124</v>
      </c>
      <c r="Z95" s="185" t="s">
        <v>143</v>
      </c>
      <c r="AA95" s="184" t="s">
        <v>124</v>
      </c>
      <c r="AB95" s="314"/>
      <c r="AC95" s="309"/>
      <c r="AD95" s="309"/>
      <c r="AE95" s="309"/>
      <c r="AF95" s="309"/>
      <c r="AG95" s="309"/>
      <c r="AH95" s="309"/>
      <c r="AI95" s="309"/>
      <c r="AJ95" s="309"/>
      <c r="AK95" s="309"/>
      <c r="AL95" s="309"/>
      <c r="AM95" s="309"/>
    </row>
    <row r="96" spans="1:39">
      <c r="A96" s="32"/>
      <c r="B96" s="186" t="s">
        <v>144</v>
      </c>
      <c r="C96" s="155">
        <v>0.70833333333333337</v>
      </c>
      <c r="D96" s="158"/>
      <c r="E96" s="159"/>
      <c r="F96" s="158"/>
      <c r="G96" s="159"/>
      <c r="H96" s="156">
        <v>0.1</v>
      </c>
      <c r="I96" s="155">
        <v>0.79166666666666663</v>
      </c>
      <c r="J96" s="159"/>
      <c r="K96" s="159"/>
      <c r="L96" s="158"/>
      <c r="M96" s="159"/>
      <c r="N96" s="156">
        <v>0.1</v>
      </c>
      <c r="O96" s="155">
        <v>0.95833333333333337</v>
      </c>
      <c r="P96" s="161"/>
      <c r="Q96" s="159"/>
      <c r="R96" s="159"/>
      <c r="S96" s="161"/>
      <c r="T96" s="161"/>
      <c r="U96" s="162"/>
      <c r="V96" s="161"/>
      <c r="W96" s="116"/>
      <c r="X96" s="18"/>
      <c r="Y96" s="65">
        <v>0.79166666666666663</v>
      </c>
      <c r="Z96" s="123">
        <v>0.25</v>
      </c>
      <c r="AA96" s="67">
        <v>0.95833333333333337</v>
      </c>
      <c r="AB96" s="309"/>
      <c r="AC96" s="309"/>
      <c r="AD96" s="309"/>
      <c r="AE96" s="309"/>
      <c r="AF96" s="309"/>
      <c r="AG96" s="309"/>
      <c r="AH96" s="309"/>
      <c r="AI96" s="309"/>
      <c r="AJ96" s="309"/>
      <c r="AK96" s="309"/>
      <c r="AL96" s="309"/>
      <c r="AM96" s="309"/>
    </row>
    <row r="97" spans="1:39">
      <c r="A97" s="32"/>
      <c r="B97" s="188"/>
      <c r="C97" s="155">
        <v>0.75</v>
      </c>
      <c r="D97" s="158"/>
      <c r="E97" s="159"/>
      <c r="F97" s="158"/>
      <c r="G97" s="159"/>
      <c r="H97" s="158"/>
      <c r="I97" s="155">
        <v>0</v>
      </c>
      <c r="J97" s="159"/>
      <c r="K97" s="159"/>
      <c r="L97" s="158"/>
      <c r="M97" s="159"/>
      <c r="N97" s="158"/>
      <c r="O97" s="160"/>
      <c r="P97" s="161"/>
      <c r="Q97" s="159"/>
      <c r="R97" s="159"/>
      <c r="S97" s="161"/>
      <c r="T97" s="161"/>
      <c r="U97" s="160"/>
      <c r="V97" s="161"/>
      <c r="W97" s="116"/>
      <c r="X97" s="18"/>
      <c r="Y97" s="116"/>
      <c r="Z97" s="18"/>
      <c r="AA97" s="67">
        <v>0</v>
      </c>
      <c r="AB97" s="309"/>
      <c r="AC97" s="309"/>
      <c r="AD97" s="309"/>
      <c r="AE97" s="309"/>
      <c r="AF97" s="309"/>
      <c r="AG97" s="309"/>
      <c r="AH97" s="309"/>
      <c r="AI97" s="309"/>
      <c r="AJ97" s="309"/>
      <c r="AK97" s="309"/>
      <c r="AL97" s="309"/>
      <c r="AM97" s="309"/>
    </row>
    <row r="98" spans="1:39">
      <c r="A98" s="32"/>
      <c r="B98" s="188"/>
      <c r="C98" s="155">
        <v>0.79166666666666663</v>
      </c>
      <c r="D98" s="158"/>
      <c r="E98" s="159"/>
      <c r="F98" s="158"/>
      <c r="G98" s="159"/>
      <c r="H98" s="158"/>
      <c r="I98" s="155">
        <v>0.91666666666666663</v>
      </c>
      <c r="J98" s="159"/>
      <c r="K98" s="159"/>
      <c r="L98" s="158"/>
      <c r="M98" s="159"/>
      <c r="N98" s="158"/>
      <c r="O98" s="160"/>
      <c r="P98" s="161"/>
      <c r="Q98" s="159"/>
      <c r="R98" s="159"/>
      <c r="S98" s="161"/>
      <c r="T98" s="161"/>
      <c r="U98" s="160"/>
      <c r="V98" s="161"/>
      <c r="W98" s="116"/>
      <c r="X98" s="18"/>
      <c r="Y98" s="116"/>
      <c r="Z98" s="123">
        <v>0.1</v>
      </c>
      <c r="AA98" s="67">
        <v>0.95833333333333337</v>
      </c>
      <c r="AB98" s="309"/>
      <c r="AC98" s="309"/>
      <c r="AD98" s="309"/>
      <c r="AE98" s="309"/>
      <c r="AF98" s="309"/>
      <c r="AG98" s="309"/>
      <c r="AH98" s="309"/>
      <c r="AI98" s="309"/>
      <c r="AJ98" s="309"/>
      <c r="AK98" s="309"/>
      <c r="AL98" s="309"/>
      <c r="AM98" s="309"/>
    </row>
    <row r="99" spans="1:39">
      <c r="A99" s="32"/>
      <c r="B99" s="188"/>
      <c r="C99" s="155">
        <v>0.83333333333333337</v>
      </c>
      <c r="D99" s="158"/>
      <c r="E99" s="159"/>
      <c r="F99" s="158"/>
      <c r="G99" s="159"/>
      <c r="H99" s="158"/>
      <c r="I99" s="155">
        <v>8.3333333333333329E-2</v>
      </c>
      <c r="J99" s="159"/>
      <c r="K99" s="159"/>
      <c r="L99" s="158"/>
      <c r="M99" s="159"/>
      <c r="N99" s="158"/>
      <c r="O99" s="160"/>
      <c r="P99" s="161"/>
      <c r="Q99" s="159"/>
      <c r="R99" s="159"/>
      <c r="S99" s="161"/>
      <c r="T99" s="161"/>
      <c r="U99" s="160"/>
      <c r="V99" s="161"/>
      <c r="W99" s="116"/>
      <c r="X99" s="18"/>
      <c r="Y99" s="116"/>
      <c r="Z99" s="18"/>
      <c r="AA99" s="67">
        <v>4.1666666666666664E-2</v>
      </c>
      <c r="AB99" s="309"/>
      <c r="AC99" s="309"/>
      <c r="AD99" s="309"/>
      <c r="AE99" s="309"/>
      <c r="AF99" s="309"/>
      <c r="AG99" s="309"/>
      <c r="AH99" s="309"/>
      <c r="AI99" s="309"/>
      <c r="AJ99" s="309"/>
      <c r="AK99" s="309"/>
      <c r="AL99" s="309"/>
      <c r="AM99" s="309"/>
    </row>
    <row r="100" spans="1:39">
      <c r="A100" s="32"/>
      <c r="B100" s="188"/>
      <c r="C100" s="155">
        <v>0.875</v>
      </c>
      <c r="D100" s="158"/>
      <c r="E100" s="159"/>
      <c r="F100" s="156">
        <v>0.1</v>
      </c>
      <c r="G100" s="157">
        <v>0</v>
      </c>
      <c r="H100" s="156">
        <v>0.2</v>
      </c>
      <c r="I100" s="155">
        <v>0</v>
      </c>
      <c r="J100" s="159"/>
      <c r="K100" s="159"/>
      <c r="L100" s="158"/>
      <c r="M100" s="159"/>
      <c r="N100" s="156">
        <v>0.1</v>
      </c>
      <c r="O100" s="155">
        <v>0</v>
      </c>
      <c r="P100" s="161"/>
      <c r="Q100" s="159"/>
      <c r="R100" s="159"/>
      <c r="S100" s="161"/>
      <c r="T100" s="161"/>
      <c r="U100" s="160"/>
      <c r="V100" s="161"/>
      <c r="W100" s="116"/>
      <c r="X100" s="123">
        <v>0.01</v>
      </c>
      <c r="Y100" s="65">
        <v>0</v>
      </c>
      <c r="Z100" s="123">
        <v>0.25</v>
      </c>
      <c r="AA100" s="67">
        <v>0</v>
      </c>
      <c r="AB100" s="309"/>
      <c r="AC100" s="309"/>
      <c r="AD100" s="309"/>
      <c r="AE100" s="309"/>
      <c r="AF100" s="309"/>
      <c r="AG100" s="309"/>
      <c r="AH100" s="309"/>
      <c r="AI100" s="309"/>
      <c r="AJ100" s="309"/>
      <c r="AK100" s="309"/>
      <c r="AL100" s="309"/>
      <c r="AM100" s="309"/>
    </row>
    <row r="101" spans="1:39">
      <c r="A101" s="32"/>
      <c r="B101" s="164"/>
      <c r="C101" s="165">
        <v>0.91666666666666663</v>
      </c>
      <c r="D101" s="166"/>
      <c r="E101" s="167">
        <v>0</v>
      </c>
      <c r="F101" s="168">
        <v>0.3</v>
      </c>
      <c r="G101" s="167">
        <v>0.95833333333333337</v>
      </c>
      <c r="H101" s="168">
        <v>0.7</v>
      </c>
      <c r="I101" s="165">
        <v>0.95833333333333337</v>
      </c>
      <c r="J101" s="169"/>
      <c r="K101" s="169"/>
      <c r="L101" s="168">
        <v>0.1</v>
      </c>
      <c r="M101" s="167">
        <v>0.95833333333333337</v>
      </c>
      <c r="N101" s="168">
        <v>0.5</v>
      </c>
      <c r="O101" s="165">
        <v>0.95833333333333337</v>
      </c>
      <c r="P101" s="171"/>
      <c r="Q101" s="169"/>
      <c r="R101" s="168">
        <v>0.1</v>
      </c>
      <c r="S101" s="167">
        <v>0.95833333333333337</v>
      </c>
      <c r="T101" s="168">
        <v>0.3</v>
      </c>
      <c r="U101" s="165">
        <v>0.95833333333333337</v>
      </c>
      <c r="V101" s="193">
        <v>0.1</v>
      </c>
      <c r="W101" s="174">
        <v>0.95833333333333337</v>
      </c>
      <c r="X101" s="173">
        <v>0.25</v>
      </c>
      <c r="Y101" s="174">
        <v>0.95833333333333337</v>
      </c>
      <c r="Z101" s="173">
        <v>0.5</v>
      </c>
      <c r="AA101" s="175">
        <v>0</v>
      </c>
      <c r="AB101" s="309"/>
      <c r="AC101" s="309"/>
      <c r="AD101" s="309"/>
      <c r="AE101" s="309"/>
      <c r="AF101" s="309"/>
      <c r="AG101" s="309"/>
      <c r="AH101" s="309"/>
      <c r="AI101" s="309"/>
      <c r="AJ101" s="309"/>
      <c r="AK101" s="309"/>
      <c r="AL101" s="309"/>
      <c r="AM101" s="309"/>
    </row>
    <row r="102" spans="1:39">
      <c r="A102" s="32"/>
      <c r="B102" s="191"/>
      <c r="C102" s="177" t="s">
        <v>122</v>
      </c>
      <c r="D102" s="179" t="s">
        <v>127</v>
      </c>
      <c r="E102" s="179" t="s">
        <v>124</v>
      </c>
      <c r="F102" s="181" t="s">
        <v>128</v>
      </c>
      <c r="G102" s="179" t="s">
        <v>124</v>
      </c>
      <c r="H102" s="179" t="s">
        <v>129</v>
      </c>
      <c r="I102" s="180" t="s">
        <v>124</v>
      </c>
      <c r="J102" s="178" t="s">
        <v>130</v>
      </c>
      <c r="K102" s="179" t="s">
        <v>124</v>
      </c>
      <c r="L102" s="179" t="s">
        <v>131</v>
      </c>
      <c r="M102" s="183" t="s">
        <v>124</v>
      </c>
      <c r="N102" s="182" t="s">
        <v>132</v>
      </c>
      <c r="O102" s="184" t="s">
        <v>124</v>
      </c>
      <c r="P102" s="183" t="s">
        <v>133</v>
      </c>
      <c r="Q102" s="183" t="s">
        <v>124</v>
      </c>
      <c r="R102" s="192" t="s">
        <v>134</v>
      </c>
      <c r="S102" s="183" t="s">
        <v>124</v>
      </c>
      <c r="T102" s="192" t="s">
        <v>135</v>
      </c>
      <c r="U102" s="184" t="s">
        <v>124</v>
      </c>
      <c r="V102" s="314"/>
      <c r="W102" s="309"/>
      <c r="X102" s="309"/>
      <c r="Y102" s="309"/>
      <c r="Z102" s="309"/>
      <c r="AA102" s="309"/>
      <c r="AB102" s="309"/>
      <c r="AC102" s="309"/>
      <c r="AD102" s="309"/>
      <c r="AE102" s="309"/>
      <c r="AF102" s="309"/>
      <c r="AG102" s="309"/>
      <c r="AH102" s="309"/>
      <c r="AI102" s="309"/>
      <c r="AJ102" s="309"/>
      <c r="AK102" s="309"/>
      <c r="AL102" s="309"/>
      <c r="AM102" s="309"/>
    </row>
    <row r="103" spans="1:39">
      <c r="A103" s="32"/>
      <c r="B103" s="154" t="s">
        <v>148</v>
      </c>
      <c r="C103" s="155">
        <v>0.70833333333333337</v>
      </c>
      <c r="D103" s="158"/>
      <c r="E103" s="159"/>
      <c r="F103" s="158"/>
      <c r="G103" s="159"/>
      <c r="H103" s="156">
        <v>0.1</v>
      </c>
      <c r="I103" s="155">
        <v>0.95833333333333337</v>
      </c>
      <c r="J103" s="159"/>
      <c r="K103" s="161"/>
      <c r="L103" s="191"/>
      <c r="M103" s="159"/>
      <c r="N103" s="158"/>
      <c r="O103" s="160"/>
      <c r="P103" s="161"/>
      <c r="Q103" s="161"/>
      <c r="R103" s="161"/>
      <c r="S103" s="161"/>
      <c r="T103" s="161"/>
      <c r="U103" s="162"/>
      <c r="V103" s="309"/>
      <c r="W103" s="309"/>
      <c r="X103" s="309"/>
      <c r="Y103" s="309"/>
      <c r="Z103" s="309"/>
      <c r="AA103" s="309"/>
      <c r="AB103" s="309"/>
      <c r="AC103" s="309"/>
      <c r="AD103" s="309"/>
      <c r="AE103" s="309"/>
      <c r="AF103" s="309"/>
      <c r="AG103" s="309"/>
      <c r="AH103" s="309"/>
      <c r="AI103" s="309"/>
      <c r="AJ103" s="309"/>
      <c r="AK103" s="309"/>
      <c r="AL103" s="309"/>
      <c r="AM103" s="309"/>
    </row>
    <row r="104" spans="1:39">
      <c r="A104" s="32"/>
      <c r="B104" s="164"/>
      <c r="C104" s="165">
        <v>0.83333333333333337</v>
      </c>
      <c r="D104" s="166"/>
      <c r="E104" s="169"/>
      <c r="F104" s="166"/>
      <c r="G104" s="169"/>
      <c r="H104" s="166"/>
      <c r="I104" s="165">
        <v>8.3333333333333329E-2</v>
      </c>
      <c r="J104" s="169"/>
      <c r="K104" s="166"/>
      <c r="L104" s="166"/>
      <c r="M104" s="169"/>
      <c r="N104" s="169"/>
      <c r="O104" s="172"/>
      <c r="P104" s="171"/>
      <c r="Q104" s="171"/>
      <c r="R104" s="171"/>
      <c r="S104" s="171"/>
      <c r="T104" s="171"/>
      <c r="U104" s="172"/>
      <c r="V104" s="309"/>
      <c r="W104" s="309"/>
      <c r="X104" s="309"/>
      <c r="Y104" s="309"/>
      <c r="Z104" s="309"/>
      <c r="AA104" s="309"/>
      <c r="AB104" s="309"/>
      <c r="AC104" s="309"/>
      <c r="AD104" s="309"/>
      <c r="AE104" s="309"/>
      <c r="AF104" s="309"/>
      <c r="AG104" s="309"/>
      <c r="AH104" s="309"/>
      <c r="AI104" s="309"/>
      <c r="AJ104" s="309"/>
      <c r="AK104" s="309"/>
      <c r="AL104" s="309"/>
      <c r="AM104" s="309"/>
    </row>
    <row r="105" spans="1:39">
      <c r="A105" s="32"/>
      <c r="B105" s="176"/>
      <c r="C105" s="177" t="s">
        <v>122</v>
      </c>
      <c r="D105" s="178" t="s">
        <v>130</v>
      </c>
      <c r="E105" s="179" t="s">
        <v>124</v>
      </c>
      <c r="F105" s="179" t="s">
        <v>131</v>
      </c>
      <c r="G105" s="179" t="s">
        <v>124</v>
      </c>
      <c r="H105" s="178" t="s">
        <v>132</v>
      </c>
      <c r="I105" s="180" t="s">
        <v>124</v>
      </c>
      <c r="J105" s="179" t="s">
        <v>133</v>
      </c>
      <c r="K105" s="179" t="s">
        <v>124</v>
      </c>
      <c r="L105" s="194" t="s">
        <v>134</v>
      </c>
      <c r="M105" s="183" t="s">
        <v>124</v>
      </c>
      <c r="N105" s="192" t="s">
        <v>135</v>
      </c>
      <c r="O105" s="184" t="s">
        <v>124</v>
      </c>
      <c r="P105" s="192" t="s">
        <v>136</v>
      </c>
      <c r="Q105" s="183" t="s">
        <v>124</v>
      </c>
      <c r="R105" s="192" t="s">
        <v>137</v>
      </c>
      <c r="S105" s="183" t="s">
        <v>124</v>
      </c>
      <c r="T105" s="192" t="s">
        <v>138</v>
      </c>
      <c r="U105" s="184" t="s">
        <v>124</v>
      </c>
      <c r="V105" s="309"/>
      <c r="W105" s="309"/>
      <c r="X105" s="309"/>
      <c r="Y105" s="309"/>
      <c r="Z105" s="309"/>
      <c r="AA105" s="309"/>
      <c r="AB105" s="309"/>
      <c r="AC105" s="309"/>
      <c r="AD105" s="309"/>
      <c r="AE105" s="309"/>
      <c r="AF105" s="309"/>
      <c r="AG105" s="309"/>
      <c r="AH105" s="309"/>
      <c r="AI105" s="309"/>
      <c r="AJ105" s="309"/>
      <c r="AK105" s="309"/>
      <c r="AL105" s="309"/>
      <c r="AM105" s="309"/>
    </row>
    <row r="106" spans="1:39">
      <c r="A106" s="32"/>
      <c r="B106" s="195" t="s">
        <v>150</v>
      </c>
      <c r="C106" s="167">
        <v>0.70833333333333337</v>
      </c>
      <c r="D106" s="166"/>
      <c r="E106" s="169"/>
      <c r="F106" s="169"/>
      <c r="G106" s="166"/>
      <c r="H106" s="107">
        <v>0.1</v>
      </c>
      <c r="I106" s="165">
        <v>0.95833333333333337</v>
      </c>
      <c r="J106" s="169"/>
      <c r="K106" s="166"/>
      <c r="L106" s="166"/>
      <c r="M106" s="169"/>
      <c r="N106" s="169"/>
      <c r="O106" s="172"/>
      <c r="P106" s="171"/>
      <c r="Q106" s="171"/>
      <c r="R106" s="171"/>
      <c r="S106" s="171"/>
      <c r="T106" s="171"/>
      <c r="U106" s="171"/>
      <c r="V106" s="309"/>
      <c r="W106" s="309"/>
      <c r="X106" s="309"/>
      <c r="Y106" s="309"/>
      <c r="Z106" s="309"/>
      <c r="AA106" s="309"/>
      <c r="AB106" s="309"/>
      <c r="AC106" s="309"/>
      <c r="AD106" s="309"/>
      <c r="AE106" s="309"/>
      <c r="AF106" s="309"/>
      <c r="AG106" s="309"/>
      <c r="AH106" s="309"/>
      <c r="AI106" s="309"/>
      <c r="AJ106" s="309"/>
      <c r="AK106" s="309"/>
      <c r="AL106" s="309"/>
      <c r="AM106" s="309"/>
    </row>
    <row r="107" spans="1:39">
      <c r="A107" s="32"/>
      <c r="B107" s="137"/>
      <c r="C107" s="196"/>
      <c r="D107" s="138"/>
      <c r="E107" s="139"/>
      <c r="F107" s="139"/>
      <c r="G107" s="139"/>
      <c r="H107" s="139"/>
      <c r="I107" s="139"/>
    </row>
    <row r="108" spans="1:39">
      <c r="A108" s="28"/>
      <c r="B108" s="119">
        <v>1.1805555555555555E-2</v>
      </c>
      <c r="C108" s="140" t="s">
        <v>262</v>
      </c>
      <c r="D108" s="241" t="s">
        <v>265</v>
      </c>
      <c r="E108" s="318" t="s">
        <v>266</v>
      </c>
      <c r="F108" s="311"/>
      <c r="G108" s="311"/>
      <c r="H108" s="311"/>
      <c r="I108" s="311"/>
    </row>
    <row r="109" spans="1:39">
      <c r="A109" s="32"/>
      <c r="B109" s="33"/>
      <c r="C109" s="142" t="s">
        <v>122</v>
      </c>
      <c r="D109" s="143" t="s">
        <v>123</v>
      </c>
      <c r="E109" s="144" t="s">
        <v>124</v>
      </c>
      <c r="F109" s="144" t="s">
        <v>125</v>
      </c>
      <c r="G109" s="144" t="s">
        <v>124</v>
      </c>
      <c r="H109" s="144" t="s">
        <v>126</v>
      </c>
      <c r="I109" s="145" t="s">
        <v>124</v>
      </c>
      <c r="J109" s="144" t="s">
        <v>127</v>
      </c>
      <c r="K109" s="144" t="s">
        <v>124</v>
      </c>
      <c r="L109" s="146" t="s">
        <v>128</v>
      </c>
      <c r="M109" s="144" t="s">
        <v>124</v>
      </c>
      <c r="N109" s="144" t="s">
        <v>129</v>
      </c>
      <c r="O109" s="147" t="s">
        <v>124</v>
      </c>
      <c r="P109" s="148" t="s">
        <v>130</v>
      </c>
      <c r="Q109" s="149" t="s">
        <v>124</v>
      </c>
      <c r="R109" s="149" t="s">
        <v>131</v>
      </c>
      <c r="S109" s="149" t="s">
        <v>124</v>
      </c>
      <c r="T109" s="148" t="s">
        <v>132</v>
      </c>
      <c r="U109" s="147" t="s">
        <v>124</v>
      </c>
      <c r="V109" s="150" t="s">
        <v>133</v>
      </c>
      <c r="W109" s="150" t="s">
        <v>124</v>
      </c>
      <c r="X109" s="151" t="s">
        <v>134</v>
      </c>
      <c r="Y109" s="150" t="s">
        <v>124</v>
      </c>
      <c r="Z109" s="151" t="s">
        <v>135</v>
      </c>
      <c r="AA109" s="152" t="s">
        <v>124</v>
      </c>
      <c r="AB109" s="151" t="s">
        <v>136</v>
      </c>
      <c r="AC109" s="150" t="s">
        <v>124</v>
      </c>
      <c r="AD109" s="151" t="s">
        <v>137</v>
      </c>
      <c r="AE109" s="150" t="s">
        <v>124</v>
      </c>
      <c r="AF109" s="151" t="s">
        <v>138</v>
      </c>
      <c r="AG109" s="152" t="s">
        <v>124</v>
      </c>
      <c r="AH109" s="153" t="s">
        <v>139</v>
      </c>
      <c r="AI109" s="150" t="s">
        <v>124</v>
      </c>
      <c r="AJ109" s="153" t="s">
        <v>140</v>
      </c>
      <c r="AK109" s="150" t="s">
        <v>124</v>
      </c>
      <c r="AL109" s="153" t="s">
        <v>143</v>
      </c>
      <c r="AM109" s="152" t="s">
        <v>124</v>
      </c>
    </row>
    <row r="110" spans="1:39">
      <c r="A110" s="32"/>
      <c r="B110" s="154" t="s">
        <v>142</v>
      </c>
      <c r="C110" s="155">
        <v>0.75</v>
      </c>
      <c r="D110" s="158"/>
      <c r="E110" s="159"/>
      <c r="F110" s="158"/>
      <c r="G110" s="159"/>
      <c r="H110" s="156">
        <v>0.2</v>
      </c>
      <c r="I110" s="155">
        <v>0</v>
      </c>
      <c r="J110" s="158"/>
      <c r="K110" s="159"/>
      <c r="L110" s="158"/>
      <c r="M110" s="159"/>
      <c r="N110" s="156">
        <v>0.1</v>
      </c>
      <c r="O110" s="155">
        <v>0</v>
      </c>
      <c r="P110" s="158"/>
      <c r="Q110" s="159"/>
      <c r="R110" s="158"/>
      <c r="S110" s="159"/>
      <c r="T110" s="158"/>
      <c r="U110" s="160"/>
      <c r="V110" s="158"/>
      <c r="W110" s="159"/>
      <c r="X110" s="158"/>
      <c r="Y110" s="159"/>
      <c r="Z110" s="158"/>
      <c r="AA110" s="160"/>
      <c r="AB110" s="161"/>
      <c r="AC110" s="161"/>
      <c r="AD110" s="161"/>
      <c r="AE110" s="161"/>
      <c r="AF110" s="161"/>
      <c r="AG110" s="162"/>
      <c r="AH110" s="18"/>
      <c r="AI110" s="116"/>
      <c r="AJ110" s="123">
        <v>0.01</v>
      </c>
      <c r="AK110" s="65">
        <v>0</v>
      </c>
      <c r="AL110" s="123">
        <v>0.01</v>
      </c>
      <c r="AM110" s="67">
        <v>0</v>
      </c>
    </row>
    <row r="111" spans="1:39">
      <c r="A111" s="32"/>
      <c r="B111" s="163"/>
      <c r="C111" s="155">
        <v>0.79166666666666663</v>
      </c>
      <c r="D111" s="158"/>
      <c r="E111" s="159"/>
      <c r="F111" s="156">
        <v>0.1</v>
      </c>
      <c r="G111" s="157">
        <v>4.1666666666666664E-2</v>
      </c>
      <c r="H111" s="156">
        <v>0.2</v>
      </c>
      <c r="I111" s="155">
        <v>4.1666666666666664E-2</v>
      </c>
      <c r="J111" s="158"/>
      <c r="K111" s="159"/>
      <c r="L111" s="158"/>
      <c r="M111" s="159"/>
      <c r="N111" s="156">
        <v>0.1</v>
      </c>
      <c r="O111" s="155">
        <v>4.1666666666666664E-2</v>
      </c>
      <c r="P111" s="158"/>
      <c r="Q111" s="159"/>
      <c r="R111" s="158"/>
      <c r="S111" s="159"/>
      <c r="T111" s="158"/>
      <c r="U111" s="160"/>
      <c r="V111" s="159"/>
      <c r="W111" s="161"/>
      <c r="X111" s="158"/>
      <c r="Y111" s="159"/>
      <c r="Z111" s="158"/>
      <c r="AA111" s="160"/>
      <c r="AB111" s="161"/>
      <c r="AC111" s="161"/>
      <c r="AD111" s="161"/>
      <c r="AE111" s="161"/>
      <c r="AF111" s="161"/>
      <c r="AG111" s="162"/>
      <c r="AH111" s="18"/>
      <c r="AI111" s="116"/>
      <c r="AJ111" s="123">
        <v>0.1</v>
      </c>
      <c r="AK111" s="65">
        <v>4.1666666666666664E-2</v>
      </c>
      <c r="AL111" s="123">
        <v>0.5</v>
      </c>
      <c r="AM111" s="67">
        <v>4.1666666666666664E-2</v>
      </c>
    </row>
    <row r="112" spans="1:39">
      <c r="A112" s="32"/>
      <c r="B112" s="163"/>
      <c r="C112" s="155">
        <v>0.83333333333333337</v>
      </c>
      <c r="D112" s="158"/>
      <c r="E112" s="157">
        <v>8.3333333333333329E-2</v>
      </c>
      <c r="F112" s="156">
        <v>0.1</v>
      </c>
      <c r="G112" s="157">
        <v>8.3333333333333329E-2</v>
      </c>
      <c r="H112" s="156">
        <v>0.3</v>
      </c>
      <c r="I112" s="155">
        <v>8.3333333333333329E-2</v>
      </c>
      <c r="J112" s="158"/>
      <c r="K112" s="159"/>
      <c r="L112" s="158"/>
      <c r="M112" s="157">
        <v>8.3333333333333329E-2</v>
      </c>
      <c r="N112" s="156">
        <v>0.2</v>
      </c>
      <c r="O112" s="155">
        <v>8.3333333333333329E-2</v>
      </c>
      <c r="P112" s="158"/>
      <c r="Q112" s="159"/>
      <c r="R112" s="158"/>
      <c r="S112" s="157">
        <v>8.3333333333333329E-2</v>
      </c>
      <c r="T112" s="156">
        <v>0.1</v>
      </c>
      <c r="U112" s="155">
        <v>8.3333333333333329E-2</v>
      </c>
      <c r="V112" s="159"/>
      <c r="W112" s="161"/>
      <c r="X112" s="158"/>
      <c r="Y112" s="159"/>
      <c r="Z112" s="158"/>
      <c r="AA112" s="155">
        <v>8.3333333333333329E-2</v>
      </c>
      <c r="AB112" s="161"/>
      <c r="AC112" s="161"/>
      <c r="AD112" s="161"/>
      <c r="AE112" s="161"/>
      <c r="AF112" s="161"/>
      <c r="AG112" s="162"/>
      <c r="AH112" s="18"/>
      <c r="AI112" s="116"/>
      <c r="AJ112" s="123">
        <v>0.01</v>
      </c>
      <c r="AK112" s="65">
        <v>8.3333333333333329E-2</v>
      </c>
      <c r="AL112" s="123">
        <v>0.25</v>
      </c>
      <c r="AM112" s="67">
        <v>8.3333333333333329E-2</v>
      </c>
    </row>
    <row r="113" spans="1:39">
      <c r="A113" s="32"/>
      <c r="B113" s="163"/>
      <c r="C113" s="155">
        <v>0.875</v>
      </c>
      <c r="D113" s="156">
        <v>0.1</v>
      </c>
      <c r="E113" s="157">
        <v>6.5972222222222224E-2</v>
      </c>
      <c r="F113" s="156">
        <v>0.3</v>
      </c>
      <c r="G113" s="157">
        <v>3.8194444444444448E-2</v>
      </c>
      <c r="H113" s="156">
        <v>0.6</v>
      </c>
      <c r="I113" s="155">
        <v>4.8611111111111112E-2</v>
      </c>
      <c r="J113" s="158"/>
      <c r="K113" s="159"/>
      <c r="L113" s="156">
        <v>0.2</v>
      </c>
      <c r="M113" s="157">
        <v>0.93402777777777779</v>
      </c>
      <c r="N113" s="156">
        <v>0.4</v>
      </c>
      <c r="O113" s="155">
        <v>0.93055555555555558</v>
      </c>
      <c r="P113" s="158"/>
      <c r="Q113" s="159"/>
      <c r="R113" s="158"/>
      <c r="S113" s="159"/>
      <c r="T113" s="156">
        <v>0.1</v>
      </c>
      <c r="U113" s="155">
        <v>8.6805555555555552E-2</v>
      </c>
      <c r="V113" s="159"/>
      <c r="W113" s="161"/>
      <c r="X113" s="158"/>
      <c r="Y113" s="159"/>
      <c r="Z113" s="158"/>
      <c r="AA113" s="155">
        <v>0.11805555555555555</v>
      </c>
      <c r="AB113" s="161"/>
      <c r="AC113" s="161"/>
      <c r="AD113" s="161"/>
      <c r="AE113" s="161"/>
      <c r="AF113" s="161"/>
      <c r="AG113" s="162"/>
      <c r="AH113" s="18"/>
      <c r="AI113" s="65">
        <v>8.6805555555555552E-2</v>
      </c>
      <c r="AJ113" s="123">
        <v>0.5</v>
      </c>
      <c r="AK113" s="65">
        <v>9.375E-2</v>
      </c>
      <c r="AL113" s="123">
        <v>2</v>
      </c>
      <c r="AM113" s="67">
        <v>9.375E-2</v>
      </c>
    </row>
    <row r="114" spans="1:39">
      <c r="A114" s="32"/>
      <c r="B114" s="163"/>
      <c r="C114" s="155">
        <v>0.91666666666666663</v>
      </c>
      <c r="D114" s="156">
        <v>0.1</v>
      </c>
      <c r="E114" s="157">
        <v>9.375E-2</v>
      </c>
      <c r="F114" s="156">
        <v>0.3</v>
      </c>
      <c r="G114" s="157">
        <v>0.95486111111111116</v>
      </c>
      <c r="H114" s="156">
        <v>0.8</v>
      </c>
      <c r="I114" s="155">
        <v>0.92013888888888884</v>
      </c>
      <c r="J114" s="158"/>
      <c r="K114" s="159"/>
      <c r="L114" s="156">
        <v>0.3</v>
      </c>
      <c r="M114" s="157">
        <v>0.96180555555555558</v>
      </c>
      <c r="N114" s="156">
        <v>0.5</v>
      </c>
      <c r="O114" s="155">
        <v>0.96180555555555558</v>
      </c>
      <c r="P114" s="158"/>
      <c r="Q114" s="159"/>
      <c r="R114" s="156">
        <v>0.1</v>
      </c>
      <c r="S114" s="157">
        <v>0.98611111111111116</v>
      </c>
      <c r="T114" s="156">
        <v>0.3</v>
      </c>
      <c r="U114" s="155">
        <v>0</v>
      </c>
      <c r="V114" s="159"/>
      <c r="W114" s="161"/>
      <c r="X114" s="156">
        <v>0.1</v>
      </c>
      <c r="Y114" s="157">
        <v>0</v>
      </c>
      <c r="Z114" s="156">
        <v>0.2</v>
      </c>
      <c r="AA114" s="155">
        <v>3.472222222222222E-3</v>
      </c>
      <c r="AB114" s="161"/>
      <c r="AC114" s="161"/>
      <c r="AD114" s="161"/>
      <c r="AE114" s="161"/>
      <c r="AF114" s="161"/>
      <c r="AG114" s="162"/>
      <c r="AH114" s="123">
        <v>0.1</v>
      </c>
      <c r="AI114" s="65">
        <v>0.98263888888888884</v>
      </c>
      <c r="AJ114" s="123">
        <v>0.25</v>
      </c>
      <c r="AK114" s="65">
        <v>0.98611111111111116</v>
      </c>
      <c r="AL114" s="123">
        <v>1.5</v>
      </c>
      <c r="AM114" s="67">
        <v>3.125E-2</v>
      </c>
    </row>
    <row r="115" spans="1:39">
      <c r="A115" s="32"/>
      <c r="B115" s="164"/>
      <c r="C115" s="165">
        <v>0.95833333333333337</v>
      </c>
      <c r="D115" s="166"/>
      <c r="E115" s="169"/>
      <c r="F115" s="168">
        <v>0.1</v>
      </c>
      <c r="G115" s="167">
        <v>0</v>
      </c>
      <c r="H115" s="168">
        <v>0.3</v>
      </c>
      <c r="I115" s="165">
        <v>0.99305555555555558</v>
      </c>
      <c r="J115" s="166"/>
      <c r="K115" s="169"/>
      <c r="L115" s="166"/>
      <c r="M115" s="169"/>
      <c r="N115" s="168">
        <v>0.1</v>
      </c>
      <c r="O115" s="165">
        <v>0.98958333333333337</v>
      </c>
      <c r="P115" s="166"/>
      <c r="Q115" s="169"/>
      <c r="R115" s="166"/>
      <c r="S115" s="169"/>
      <c r="T115" s="166"/>
      <c r="U115" s="170"/>
      <c r="V115" s="171"/>
      <c r="W115" s="171"/>
      <c r="X115" s="166"/>
      <c r="Y115" s="169"/>
      <c r="Z115" s="166"/>
      <c r="AA115" s="170"/>
      <c r="AB115" s="171"/>
      <c r="AC115" s="171"/>
      <c r="AD115" s="171"/>
      <c r="AE115" s="171"/>
      <c r="AF115" s="171"/>
      <c r="AG115" s="172"/>
      <c r="AH115" s="248"/>
      <c r="AI115" s="105"/>
      <c r="AJ115" s="173">
        <v>0.01</v>
      </c>
      <c r="AK115" s="174">
        <v>0.98958333333333337</v>
      </c>
      <c r="AL115" s="173">
        <v>0.25</v>
      </c>
      <c r="AM115" s="175">
        <v>0.99305555555555558</v>
      </c>
    </row>
    <row r="116" spans="1:39">
      <c r="A116" s="32"/>
      <c r="B116" s="176"/>
      <c r="C116" s="177" t="s">
        <v>122</v>
      </c>
      <c r="D116" s="178" t="s">
        <v>123</v>
      </c>
      <c r="E116" s="179" t="s">
        <v>124</v>
      </c>
      <c r="F116" s="179" t="s">
        <v>125</v>
      </c>
      <c r="G116" s="179" t="s">
        <v>124</v>
      </c>
      <c r="H116" s="179" t="s">
        <v>126</v>
      </c>
      <c r="I116" s="180" t="s">
        <v>124</v>
      </c>
      <c r="J116" s="179" t="s">
        <v>127</v>
      </c>
      <c r="K116" s="179" t="s">
        <v>124</v>
      </c>
      <c r="L116" s="181" t="s">
        <v>128</v>
      </c>
      <c r="M116" s="179" t="s">
        <v>124</v>
      </c>
      <c r="N116" s="179" t="s">
        <v>129</v>
      </c>
      <c r="O116" s="180" t="s">
        <v>124</v>
      </c>
      <c r="P116" s="182" t="s">
        <v>130</v>
      </c>
      <c r="Q116" s="183" t="s">
        <v>124</v>
      </c>
      <c r="R116" s="183" t="s">
        <v>131</v>
      </c>
      <c r="S116" s="183" t="s">
        <v>124</v>
      </c>
      <c r="T116" s="182" t="s">
        <v>132</v>
      </c>
      <c r="U116" s="184" t="s">
        <v>124</v>
      </c>
      <c r="V116" s="185" t="s">
        <v>139</v>
      </c>
      <c r="W116" s="183" t="s">
        <v>124</v>
      </c>
      <c r="X116" s="185" t="s">
        <v>140</v>
      </c>
      <c r="Y116" s="183" t="s">
        <v>124</v>
      </c>
      <c r="Z116" s="185" t="s">
        <v>143</v>
      </c>
      <c r="AA116" s="184" t="s">
        <v>124</v>
      </c>
      <c r="AB116" s="314"/>
      <c r="AC116" s="309"/>
      <c r="AD116" s="309"/>
      <c r="AE116" s="309"/>
      <c r="AF116" s="309"/>
      <c r="AG116" s="309"/>
      <c r="AH116" s="309"/>
      <c r="AI116" s="309"/>
      <c r="AJ116" s="309"/>
      <c r="AK116" s="309"/>
      <c r="AL116" s="309"/>
      <c r="AM116" s="309"/>
    </row>
    <row r="117" spans="1:39">
      <c r="A117" s="32"/>
      <c r="B117" s="186" t="s">
        <v>144</v>
      </c>
      <c r="C117" s="155">
        <v>0.75</v>
      </c>
      <c r="D117" s="158"/>
      <c r="E117" s="159"/>
      <c r="F117" s="158"/>
      <c r="G117" s="159"/>
      <c r="H117" s="156">
        <v>0.1</v>
      </c>
      <c r="I117" s="155">
        <v>0</v>
      </c>
      <c r="J117" s="159"/>
      <c r="K117" s="159"/>
      <c r="L117" s="158"/>
      <c r="M117" s="159"/>
      <c r="N117" s="158"/>
      <c r="O117" s="160"/>
      <c r="P117" s="161"/>
      <c r="Q117" s="159"/>
      <c r="R117" s="159"/>
      <c r="S117" s="161"/>
      <c r="T117" s="161"/>
      <c r="U117" s="162"/>
      <c r="V117" s="161"/>
      <c r="W117" s="116"/>
      <c r="X117" s="18"/>
      <c r="Y117" s="116"/>
      <c r="Z117" s="123">
        <v>0.01</v>
      </c>
      <c r="AA117" s="67">
        <v>0</v>
      </c>
      <c r="AB117" s="309"/>
      <c r="AC117" s="309"/>
      <c r="AD117" s="309"/>
      <c r="AE117" s="309"/>
      <c r="AF117" s="309"/>
      <c r="AG117" s="309"/>
      <c r="AH117" s="309"/>
      <c r="AI117" s="309"/>
      <c r="AJ117" s="309"/>
      <c r="AK117" s="309"/>
      <c r="AL117" s="309"/>
      <c r="AM117" s="309"/>
    </row>
    <row r="118" spans="1:39">
      <c r="A118" s="32"/>
      <c r="B118" s="188"/>
      <c r="C118" s="155">
        <v>0.79166666666666663</v>
      </c>
      <c r="D118" s="158"/>
      <c r="E118" s="159"/>
      <c r="F118" s="158"/>
      <c r="G118" s="159"/>
      <c r="H118" s="158"/>
      <c r="I118" s="155">
        <v>0.91666666666666663</v>
      </c>
      <c r="J118" s="159"/>
      <c r="K118" s="159"/>
      <c r="L118" s="158"/>
      <c r="M118" s="159"/>
      <c r="N118" s="158"/>
      <c r="O118" s="160"/>
      <c r="P118" s="161"/>
      <c r="Q118" s="159"/>
      <c r="R118" s="159"/>
      <c r="S118" s="161"/>
      <c r="T118" s="161"/>
      <c r="U118" s="160"/>
      <c r="V118" s="161"/>
      <c r="W118" s="116"/>
      <c r="X118" s="18"/>
      <c r="Y118" s="65">
        <v>0.91666666666666663</v>
      </c>
      <c r="Z118" s="18"/>
      <c r="AA118" s="67">
        <v>0.91666666666666663</v>
      </c>
      <c r="AB118" s="309"/>
      <c r="AC118" s="309"/>
      <c r="AD118" s="309"/>
      <c r="AE118" s="309"/>
      <c r="AF118" s="309"/>
      <c r="AG118" s="309"/>
      <c r="AH118" s="309"/>
      <c r="AI118" s="309"/>
      <c r="AJ118" s="309"/>
      <c r="AK118" s="309"/>
      <c r="AL118" s="309"/>
      <c r="AM118" s="309"/>
    </row>
    <row r="119" spans="1:39">
      <c r="A119" s="32"/>
      <c r="B119" s="188"/>
      <c r="C119" s="155">
        <v>0.83333333333333337</v>
      </c>
      <c r="D119" s="158"/>
      <c r="E119" s="159"/>
      <c r="F119" s="158"/>
      <c r="G119" s="157">
        <v>8.3333333333333329E-2</v>
      </c>
      <c r="H119" s="156">
        <v>0.1</v>
      </c>
      <c r="I119" s="155">
        <v>8.3333333333333329E-2</v>
      </c>
      <c r="J119" s="159"/>
      <c r="K119" s="159"/>
      <c r="L119" s="158"/>
      <c r="M119" s="159"/>
      <c r="N119" s="156">
        <v>0.1</v>
      </c>
      <c r="O119" s="155">
        <v>8.3333333333333329E-2</v>
      </c>
      <c r="P119" s="161"/>
      <c r="Q119" s="159"/>
      <c r="R119" s="159"/>
      <c r="S119" s="161"/>
      <c r="T119" s="161"/>
      <c r="U119" s="160"/>
      <c r="V119" s="161"/>
      <c r="W119" s="116"/>
      <c r="X119" s="18"/>
      <c r="Y119" s="65">
        <v>8.3333333333333329E-2</v>
      </c>
      <c r="Z119" s="123">
        <v>0.1</v>
      </c>
      <c r="AA119" s="67">
        <v>8.3333333333333329E-2</v>
      </c>
      <c r="AB119" s="309"/>
      <c r="AC119" s="309"/>
      <c r="AD119" s="309"/>
      <c r="AE119" s="309"/>
      <c r="AF119" s="309"/>
      <c r="AG119" s="309"/>
      <c r="AH119" s="309"/>
      <c r="AI119" s="309"/>
      <c r="AJ119" s="309"/>
      <c r="AK119" s="309"/>
      <c r="AL119" s="309"/>
      <c r="AM119" s="309"/>
    </row>
    <row r="120" spans="1:39">
      <c r="A120" s="32"/>
      <c r="B120" s="188"/>
      <c r="C120" s="155">
        <v>0.875</v>
      </c>
      <c r="D120" s="156">
        <v>0.1</v>
      </c>
      <c r="E120" s="157">
        <v>0</v>
      </c>
      <c r="F120" s="156">
        <v>0.3</v>
      </c>
      <c r="G120" s="157">
        <v>0</v>
      </c>
      <c r="H120" s="156">
        <v>0.4</v>
      </c>
      <c r="I120" s="155">
        <v>0</v>
      </c>
      <c r="J120" s="159"/>
      <c r="K120" s="159"/>
      <c r="L120" s="156">
        <v>0.1</v>
      </c>
      <c r="M120" s="157">
        <v>0</v>
      </c>
      <c r="N120" s="156">
        <v>0.3</v>
      </c>
      <c r="O120" s="155">
        <v>0</v>
      </c>
      <c r="P120" s="161"/>
      <c r="Q120" s="159"/>
      <c r="R120" s="159"/>
      <c r="S120" s="161"/>
      <c r="T120" s="161"/>
      <c r="U120" s="155">
        <v>4.1666666666666664E-2</v>
      </c>
      <c r="V120" s="161"/>
      <c r="W120" s="116"/>
      <c r="X120" s="123">
        <v>0.25</v>
      </c>
      <c r="Y120" s="65">
        <v>0</v>
      </c>
      <c r="Z120" s="123">
        <v>0.5</v>
      </c>
      <c r="AA120" s="67">
        <v>4.1666666666666664E-2</v>
      </c>
      <c r="AB120" s="309"/>
      <c r="AC120" s="309"/>
      <c r="AD120" s="309"/>
      <c r="AE120" s="309"/>
      <c r="AF120" s="309"/>
      <c r="AG120" s="309"/>
      <c r="AH120" s="309"/>
      <c r="AI120" s="309"/>
      <c r="AJ120" s="309"/>
      <c r="AK120" s="309"/>
      <c r="AL120" s="309"/>
      <c r="AM120" s="309"/>
    </row>
    <row r="121" spans="1:39">
      <c r="A121" s="32"/>
      <c r="B121" s="188"/>
      <c r="C121" s="155">
        <v>0.91666666666666663</v>
      </c>
      <c r="D121" s="156">
        <v>0.1</v>
      </c>
      <c r="E121" s="157">
        <v>0</v>
      </c>
      <c r="F121" s="156">
        <v>0.2</v>
      </c>
      <c r="G121" s="157">
        <v>0.95833333333333337</v>
      </c>
      <c r="H121" s="156">
        <v>0.4</v>
      </c>
      <c r="I121" s="155">
        <v>0.95833333333333337</v>
      </c>
      <c r="J121" s="159"/>
      <c r="K121" s="159"/>
      <c r="L121" s="156">
        <v>0.3</v>
      </c>
      <c r="M121" s="157">
        <v>0.95833333333333337</v>
      </c>
      <c r="N121" s="156">
        <v>0.3</v>
      </c>
      <c r="O121" s="155">
        <v>0.95833333333333337</v>
      </c>
      <c r="P121" s="161"/>
      <c r="Q121" s="159"/>
      <c r="R121" s="156">
        <v>0.1</v>
      </c>
      <c r="S121" s="157">
        <v>0</v>
      </c>
      <c r="T121" s="156">
        <v>0.1</v>
      </c>
      <c r="U121" s="155">
        <v>0.95833333333333337</v>
      </c>
      <c r="V121" s="161"/>
      <c r="W121" s="65">
        <v>0.95833333333333337</v>
      </c>
      <c r="X121" s="123">
        <v>0.1</v>
      </c>
      <c r="Y121" s="65">
        <v>0.95833333333333337</v>
      </c>
      <c r="Z121" s="123">
        <v>1</v>
      </c>
      <c r="AA121" s="67">
        <v>0.95833333333333337</v>
      </c>
      <c r="AB121" s="309"/>
      <c r="AC121" s="309"/>
      <c r="AD121" s="309"/>
      <c r="AE121" s="309"/>
      <c r="AF121" s="309"/>
      <c r="AG121" s="309"/>
      <c r="AH121" s="309"/>
      <c r="AI121" s="309"/>
      <c r="AJ121" s="309"/>
      <c r="AK121" s="309"/>
      <c r="AL121" s="309"/>
      <c r="AM121" s="309"/>
    </row>
    <row r="122" spans="1:39">
      <c r="A122" s="32"/>
      <c r="B122" s="164"/>
      <c r="C122" s="165">
        <v>0.95833333333333337</v>
      </c>
      <c r="D122" s="166"/>
      <c r="E122" s="169"/>
      <c r="F122" s="168">
        <v>0.1</v>
      </c>
      <c r="G122" s="167">
        <v>0</v>
      </c>
      <c r="H122" s="168">
        <v>0.3</v>
      </c>
      <c r="I122" s="165">
        <v>0</v>
      </c>
      <c r="J122" s="169"/>
      <c r="K122" s="169"/>
      <c r="L122" s="190"/>
      <c r="M122" s="169"/>
      <c r="N122" s="168">
        <v>0.1</v>
      </c>
      <c r="O122" s="165">
        <v>0</v>
      </c>
      <c r="P122" s="171"/>
      <c r="Q122" s="169"/>
      <c r="R122" s="169"/>
      <c r="S122" s="171"/>
      <c r="T122" s="171"/>
      <c r="U122" s="172"/>
      <c r="V122" s="171"/>
      <c r="W122" s="105"/>
      <c r="X122" s="173">
        <v>0.01</v>
      </c>
      <c r="Y122" s="174">
        <v>0</v>
      </c>
      <c r="Z122" s="173">
        <v>0.25</v>
      </c>
      <c r="AA122" s="175">
        <v>0</v>
      </c>
      <c r="AB122" s="309"/>
      <c r="AC122" s="309"/>
      <c r="AD122" s="309"/>
      <c r="AE122" s="309"/>
      <c r="AF122" s="309"/>
      <c r="AG122" s="309"/>
      <c r="AH122" s="309"/>
      <c r="AI122" s="309"/>
      <c r="AJ122" s="309"/>
      <c r="AK122" s="309"/>
      <c r="AL122" s="309"/>
      <c r="AM122" s="309"/>
    </row>
    <row r="123" spans="1:39">
      <c r="A123" s="32"/>
      <c r="B123" s="191"/>
      <c r="C123" s="177" t="s">
        <v>122</v>
      </c>
      <c r="D123" s="179" t="s">
        <v>127</v>
      </c>
      <c r="E123" s="179" t="s">
        <v>124</v>
      </c>
      <c r="F123" s="181" t="s">
        <v>128</v>
      </c>
      <c r="G123" s="179" t="s">
        <v>124</v>
      </c>
      <c r="H123" s="179" t="s">
        <v>129</v>
      </c>
      <c r="I123" s="180" t="s">
        <v>124</v>
      </c>
      <c r="J123" s="178" t="s">
        <v>130</v>
      </c>
      <c r="K123" s="179" t="s">
        <v>124</v>
      </c>
      <c r="L123" s="179" t="s">
        <v>131</v>
      </c>
      <c r="M123" s="183" t="s">
        <v>124</v>
      </c>
      <c r="N123" s="182" t="s">
        <v>132</v>
      </c>
      <c r="O123" s="184" t="s">
        <v>124</v>
      </c>
      <c r="P123" s="183" t="s">
        <v>133</v>
      </c>
      <c r="Q123" s="183" t="s">
        <v>124</v>
      </c>
      <c r="R123" s="192" t="s">
        <v>134</v>
      </c>
      <c r="S123" s="183" t="s">
        <v>124</v>
      </c>
      <c r="T123" s="192" t="s">
        <v>135</v>
      </c>
      <c r="U123" s="184" t="s">
        <v>124</v>
      </c>
      <c r="V123" s="314"/>
      <c r="W123" s="309"/>
      <c r="X123" s="309"/>
      <c r="Y123" s="309"/>
      <c r="Z123" s="309"/>
      <c r="AA123" s="309"/>
      <c r="AB123" s="309"/>
      <c r="AC123" s="309"/>
      <c r="AD123" s="309"/>
      <c r="AE123" s="309"/>
      <c r="AF123" s="309"/>
      <c r="AG123" s="309"/>
      <c r="AH123" s="309"/>
      <c r="AI123" s="309"/>
      <c r="AJ123" s="309"/>
      <c r="AK123" s="309"/>
      <c r="AL123" s="309"/>
      <c r="AM123" s="309"/>
    </row>
    <row r="124" spans="1:39">
      <c r="A124" s="32"/>
      <c r="B124" s="154" t="s">
        <v>148</v>
      </c>
      <c r="C124" s="155">
        <v>0.75</v>
      </c>
      <c r="D124" s="158"/>
      <c r="E124" s="159"/>
      <c r="F124" s="158"/>
      <c r="G124" s="159"/>
      <c r="H124" s="156">
        <v>0.1</v>
      </c>
      <c r="I124" s="155">
        <v>0</v>
      </c>
      <c r="J124" s="159"/>
      <c r="K124" s="161"/>
      <c r="L124" s="191"/>
      <c r="M124" s="159"/>
      <c r="N124" s="156">
        <v>0.1</v>
      </c>
      <c r="O124" s="155">
        <v>0</v>
      </c>
      <c r="P124" s="161"/>
      <c r="Q124" s="161"/>
      <c r="R124" s="161"/>
      <c r="S124" s="161"/>
      <c r="T124" s="161"/>
      <c r="U124" s="162"/>
      <c r="V124" s="309"/>
      <c r="W124" s="309"/>
      <c r="X124" s="309"/>
      <c r="Y124" s="309"/>
      <c r="Z124" s="309"/>
      <c r="AA124" s="309"/>
      <c r="AB124" s="309"/>
      <c r="AC124" s="309"/>
      <c r="AD124" s="309"/>
      <c r="AE124" s="309"/>
      <c r="AF124" s="309"/>
      <c r="AG124" s="309"/>
      <c r="AH124" s="309"/>
      <c r="AI124" s="309"/>
      <c r="AJ124" s="309"/>
      <c r="AK124" s="309"/>
      <c r="AL124" s="309"/>
      <c r="AM124" s="309"/>
    </row>
    <row r="125" spans="1:39">
      <c r="A125" s="32"/>
      <c r="B125" s="164"/>
      <c r="C125" s="165">
        <v>0.875</v>
      </c>
      <c r="D125" s="166"/>
      <c r="E125" s="169"/>
      <c r="F125" s="168">
        <v>0.1</v>
      </c>
      <c r="G125" s="167">
        <v>0</v>
      </c>
      <c r="H125" s="168">
        <v>0.4</v>
      </c>
      <c r="I125" s="165">
        <v>0</v>
      </c>
      <c r="J125" s="169"/>
      <c r="K125" s="166"/>
      <c r="L125" s="166"/>
      <c r="M125" s="169"/>
      <c r="N125" s="169"/>
      <c r="O125" s="172"/>
      <c r="P125" s="171"/>
      <c r="Q125" s="171"/>
      <c r="R125" s="171"/>
      <c r="S125" s="171"/>
      <c r="T125" s="171"/>
      <c r="U125" s="172"/>
      <c r="V125" s="309"/>
      <c r="W125" s="309"/>
      <c r="X125" s="309"/>
      <c r="Y125" s="309"/>
      <c r="Z125" s="309"/>
      <c r="AA125" s="309"/>
      <c r="AB125" s="309"/>
      <c r="AC125" s="309"/>
      <c r="AD125" s="309"/>
      <c r="AE125" s="309"/>
      <c r="AF125" s="309"/>
      <c r="AG125" s="309"/>
      <c r="AH125" s="309"/>
      <c r="AI125" s="309"/>
      <c r="AJ125" s="309"/>
      <c r="AK125" s="309"/>
      <c r="AL125" s="309"/>
      <c r="AM125" s="309"/>
    </row>
    <row r="126" spans="1:39">
      <c r="A126" s="32"/>
      <c r="B126" s="176"/>
      <c r="C126" s="177" t="s">
        <v>122</v>
      </c>
      <c r="D126" s="178" t="s">
        <v>130</v>
      </c>
      <c r="E126" s="179" t="s">
        <v>124</v>
      </c>
      <c r="F126" s="179" t="s">
        <v>131</v>
      </c>
      <c r="G126" s="179" t="s">
        <v>124</v>
      </c>
      <c r="H126" s="178" t="s">
        <v>132</v>
      </c>
      <c r="I126" s="180" t="s">
        <v>124</v>
      </c>
      <c r="J126" s="179" t="s">
        <v>133</v>
      </c>
      <c r="K126" s="179" t="s">
        <v>124</v>
      </c>
      <c r="L126" s="194" t="s">
        <v>134</v>
      </c>
      <c r="M126" s="183" t="s">
        <v>124</v>
      </c>
      <c r="N126" s="192" t="s">
        <v>135</v>
      </c>
      <c r="O126" s="184" t="s">
        <v>124</v>
      </c>
      <c r="P126" s="192" t="s">
        <v>136</v>
      </c>
      <c r="Q126" s="183" t="s">
        <v>124</v>
      </c>
      <c r="R126" s="192" t="s">
        <v>137</v>
      </c>
      <c r="S126" s="183" t="s">
        <v>124</v>
      </c>
      <c r="T126" s="192" t="s">
        <v>138</v>
      </c>
      <c r="U126" s="184" t="s">
        <v>124</v>
      </c>
      <c r="V126" s="309"/>
      <c r="W126" s="309"/>
      <c r="X126" s="309"/>
      <c r="Y126" s="309"/>
      <c r="Z126" s="309"/>
      <c r="AA126" s="309"/>
      <c r="AB126" s="309"/>
      <c r="AC126" s="309"/>
      <c r="AD126" s="309"/>
      <c r="AE126" s="309"/>
      <c r="AF126" s="309"/>
      <c r="AG126" s="309"/>
      <c r="AH126" s="309"/>
      <c r="AI126" s="309"/>
      <c r="AJ126" s="309"/>
      <c r="AK126" s="309"/>
      <c r="AL126" s="309"/>
      <c r="AM126" s="309"/>
    </row>
    <row r="127" spans="1:39">
      <c r="A127" s="32"/>
      <c r="B127" s="195" t="s">
        <v>150</v>
      </c>
      <c r="C127" s="167">
        <v>0.75</v>
      </c>
      <c r="D127" s="200" t="s">
        <v>229</v>
      </c>
      <c r="E127" s="169"/>
      <c r="F127" s="169"/>
      <c r="G127" s="166"/>
      <c r="H127" s="106"/>
      <c r="I127" s="170"/>
      <c r="J127" s="169"/>
      <c r="K127" s="166"/>
      <c r="L127" s="166"/>
      <c r="M127" s="169"/>
      <c r="N127" s="169"/>
      <c r="O127" s="172"/>
      <c r="P127" s="171"/>
      <c r="Q127" s="171"/>
      <c r="R127" s="171"/>
      <c r="S127" s="171"/>
      <c r="T127" s="171"/>
      <c r="U127" s="171"/>
      <c r="V127" s="309"/>
      <c r="W127" s="309"/>
      <c r="X127" s="309"/>
      <c r="Y127" s="309"/>
      <c r="Z127" s="309"/>
      <c r="AA127" s="309"/>
      <c r="AB127" s="309"/>
      <c r="AC127" s="309"/>
      <c r="AD127" s="309"/>
      <c r="AE127" s="309"/>
      <c r="AF127" s="309"/>
      <c r="AG127" s="309"/>
      <c r="AH127" s="309"/>
      <c r="AI127" s="309"/>
      <c r="AJ127" s="309"/>
      <c r="AK127" s="309"/>
      <c r="AL127" s="309"/>
      <c r="AM127" s="309"/>
    </row>
    <row r="128" spans="1:39">
      <c r="A128" s="32"/>
      <c r="B128" s="137"/>
      <c r="C128" s="196"/>
      <c r="D128" s="138"/>
      <c r="E128" s="139"/>
      <c r="F128" s="139"/>
      <c r="G128" s="139"/>
      <c r="H128" s="139"/>
      <c r="I128" s="139"/>
    </row>
    <row r="129" spans="1:39">
      <c r="A129" s="28"/>
      <c r="B129" s="119">
        <v>1.3888888888888888E-2</v>
      </c>
      <c r="C129" s="243" t="s">
        <v>254</v>
      </c>
      <c r="D129" s="121" t="s">
        <v>267</v>
      </c>
      <c r="E129" s="310" t="s">
        <v>268</v>
      </c>
      <c r="F129" s="311"/>
      <c r="G129" s="311"/>
      <c r="H129" s="311"/>
      <c r="I129" s="311"/>
    </row>
    <row r="130" spans="1:39">
      <c r="B130" s="33"/>
      <c r="C130" s="142" t="s">
        <v>122</v>
      </c>
      <c r="D130" s="143" t="s">
        <v>123</v>
      </c>
      <c r="E130" s="144" t="s">
        <v>124</v>
      </c>
      <c r="F130" s="144" t="s">
        <v>125</v>
      </c>
      <c r="G130" s="144" t="s">
        <v>124</v>
      </c>
      <c r="H130" s="144" t="s">
        <v>126</v>
      </c>
      <c r="I130" s="145" t="s">
        <v>124</v>
      </c>
      <c r="J130" s="144" t="s">
        <v>127</v>
      </c>
      <c r="K130" s="144" t="s">
        <v>124</v>
      </c>
      <c r="L130" s="146" t="s">
        <v>128</v>
      </c>
      <c r="M130" s="144" t="s">
        <v>124</v>
      </c>
      <c r="N130" s="144" t="s">
        <v>129</v>
      </c>
      <c r="O130" s="147" t="s">
        <v>124</v>
      </c>
      <c r="P130" s="148" t="s">
        <v>130</v>
      </c>
      <c r="Q130" s="149" t="s">
        <v>124</v>
      </c>
      <c r="R130" s="149" t="s">
        <v>131</v>
      </c>
      <c r="S130" s="149" t="s">
        <v>124</v>
      </c>
      <c r="T130" s="148" t="s">
        <v>132</v>
      </c>
      <c r="U130" s="147" t="s">
        <v>124</v>
      </c>
      <c r="V130" s="150" t="s">
        <v>133</v>
      </c>
      <c r="W130" s="150" t="s">
        <v>124</v>
      </c>
      <c r="X130" s="151" t="s">
        <v>134</v>
      </c>
      <c r="Y130" s="150" t="s">
        <v>124</v>
      </c>
      <c r="Z130" s="151" t="s">
        <v>135</v>
      </c>
      <c r="AA130" s="152" t="s">
        <v>124</v>
      </c>
      <c r="AB130" s="151" t="s">
        <v>136</v>
      </c>
      <c r="AC130" s="150" t="s">
        <v>124</v>
      </c>
      <c r="AD130" s="151" t="s">
        <v>137</v>
      </c>
      <c r="AE130" s="150" t="s">
        <v>124</v>
      </c>
      <c r="AF130" s="151" t="s">
        <v>138</v>
      </c>
      <c r="AG130" s="152" t="s">
        <v>124</v>
      </c>
      <c r="AH130" s="153" t="s">
        <v>139</v>
      </c>
      <c r="AI130" s="150" t="s">
        <v>124</v>
      </c>
      <c r="AJ130" s="153" t="s">
        <v>140</v>
      </c>
      <c r="AK130" s="150" t="s">
        <v>124</v>
      </c>
      <c r="AL130" s="153" t="s">
        <v>143</v>
      </c>
      <c r="AM130" s="152" t="s">
        <v>124</v>
      </c>
    </row>
    <row r="131" spans="1:39">
      <c r="B131" s="154" t="s">
        <v>142</v>
      </c>
      <c r="C131" s="155">
        <v>0.75</v>
      </c>
      <c r="D131" s="158"/>
      <c r="E131" s="159"/>
      <c r="F131" s="158"/>
      <c r="G131" s="159"/>
      <c r="H131" s="156">
        <v>0.2</v>
      </c>
      <c r="I131" s="155">
        <v>0</v>
      </c>
      <c r="J131" s="158"/>
      <c r="K131" s="159"/>
      <c r="L131" s="158"/>
      <c r="M131" s="159"/>
      <c r="N131" s="156">
        <v>0.1</v>
      </c>
      <c r="O131" s="155">
        <v>0</v>
      </c>
      <c r="P131" s="158"/>
      <c r="Q131" s="159"/>
      <c r="R131" s="158"/>
      <c r="S131" s="159"/>
      <c r="T131" s="158"/>
      <c r="U131" s="160"/>
      <c r="V131" s="158"/>
      <c r="W131" s="159"/>
      <c r="X131" s="158"/>
      <c r="Y131" s="159"/>
      <c r="Z131" s="158"/>
      <c r="AA131" s="160"/>
      <c r="AB131" s="161"/>
      <c r="AC131" s="161"/>
      <c r="AD131" s="161"/>
      <c r="AE131" s="161"/>
      <c r="AF131" s="161"/>
      <c r="AG131" s="162"/>
      <c r="AH131" s="18"/>
      <c r="AI131" s="116"/>
      <c r="AJ131" s="123">
        <v>0.01</v>
      </c>
      <c r="AK131" s="65">
        <v>0</v>
      </c>
      <c r="AL131" s="123">
        <v>0.01</v>
      </c>
      <c r="AM131" s="67">
        <v>0</v>
      </c>
    </row>
    <row r="132" spans="1:39">
      <c r="B132" s="163"/>
      <c r="C132" s="155">
        <v>0.79166666666666663</v>
      </c>
      <c r="D132" s="158"/>
      <c r="E132" s="159"/>
      <c r="F132" s="156">
        <v>0.1</v>
      </c>
      <c r="G132" s="157">
        <v>4.1666666666666664E-2</v>
      </c>
      <c r="H132" s="156">
        <v>0.2</v>
      </c>
      <c r="I132" s="155">
        <v>4.1666666666666664E-2</v>
      </c>
      <c r="J132" s="158"/>
      <c r="K132" s="159"/>
      <c r="L132" s="158"/>
      <c r="M132" s="159"/>
      <c r="N132" s="156">
        <v>0.1</v>
      </c>
      <c r="O132" s="155">
        <v>4.1666666666666664E-2</v>
      </c>
      <c r="P132" s="158"/>
      <c r="Q132" s="159"/>
      <c r="R132" s="158"/>
      <c r="S132" s="159"/>
      <c r="T132" s="158"/>
      <c r="U132" s="160"/>
      <c r="V132" s="159"/>
      <c r="W132" s="161"/>
      <c r="X132" s="158"/>
      <c r="Y132" s="159"/>
      <c r="Z132" s="158"/>
      <c r="AA132" s="160"/>
      <c r="AB132" s="161"/>
      <c r="AC132" s="161"/>
      <c r="AD132" s="161"/>
      <c r="AE132" s="161"/>
      <c r="AF132" s="161"/>
      <c r="AG132" s="162"/>
      <c r="AH132" s="18"/>
      <c r="AI132" s="116"/>
      <c r="AJ132" s="123">
        <v>0.1</v>
      </c>
      <c r="AK132" s="65">
        <v>4.1666666666666664E-2</v>
      </c>
      <c r="AL132" s="123">
        <v>0.5</v>
      </c>
      <c r="AM132" s="67">
        <v>4.1666666666666664E-2</v>
      </c>
    </row>
    <row r="133" spans="1:39">
      <c r="B133" s="163"/>
      <c r="C133" s="155">
        <v>0.83333333333333337</v>
      </c>
      <c r="D133" s="158"/>
      <c r="E133" s="157">
        <v>8.3333333333333329E-2</v>
      </c>
      <c r="F133" s="156">
        <v>0.1</v>
      </c>
      <c r="G133" s="157">
        <v>8.3333333333333329E-2</v>
      </c>
      <c r="H133" s="156">
        <v>0.3</v>
      </c>
      <c r="I133" s="155">
        <v>8.3333333333333329E-2</v>
      </c>
      <c r="J133" s="158"/>
      <c r="K133" s="159"/>
      <c r="L133" s="158"/>
      <c r="M133" s="157">
        <v>8.3333333333333329E-2</v>
      </c>
      <c r="N133" s="156">
        <v>0.2</v>
      </c>
      <c r="O133" s="155">
        <v>8.3333333333333329E-2</v>
      </c>
      <c r="P133" s="158"/>
      <c r="Q133" s="159"/>
      <c r="R133" s="158"/>
      <c r="S133" s="157">
        <v>8.3333333333333329E-2</v>
      </c>
      <c r="T133" s="156">
        <v>0.1</v>
      </c>
      <c r="U133" s="155">
        <v>8.3333333333333329E-2</v>
      </c>
      <c r="V133" s="159"/>
      <c r="W133" s="161"/>
      <c r="X133" s="158"/>
      <c r="Y133" s="159"/>
      <c r="Z133" s="158"/>
      <c r="AA133" s="155">
        <v>8.3333333333333329E-2</v>
      </c>
      <c r="AB133" s="161"/>
      <c r="AC133" s="161"/>
      <c r="AD133" s="161"/>
      <c r="AE133" s="161"/>
      <c r="AF133" s="161"/>
      <c r="AG133" s="162"/>
      <c r="AH133" s="18"/>
      <c r="AI133" s="116"/>
      <c r="AJ133" s="123">
        <v>0.01</v>
      </c>
      <c r="AK133" s="65">
        <v>8.3333333333333329E-2</v>
      </c>
      <c r="AL133" s="123">
        <v>0.25</v>
      </c>
      <c r="AM133" s="67">
        <v>8.3333333333333329E-2</v>
      </c>
    </row>
    <row r="134" spans="1:39">
      <c r="B134" s="163"/>
      <c r="C134" s="155">
        <v>0.875</v>
      </c>
      <c r="D134" s="156">
        <v>0.1</v>
      </c>
      <c r="E134" s="157">
        <v>6.5972222222222224E-2</v>
      </c>
      <c r="F134" s="156">
        <v>0.3</v>
      </c>
      <c r="G134" s="157">
        <v>3.8194444444444448E-2</v>
      </c>
      <c r="H134" s="156">
        <v>0.6</v>
      </c>
      <c r="I134" s="155">
        <v>4.8611111111111112E-2</v>
      </c>
      <c r="J134" s="158"/>
      <c r="K134" s="159"/>
      <c r="L134" s="156">
        <v>0.2</v>
      </c>
      <c r="M134" s="157">
        <v>0.93402777777777779</v>
      </c>
      <c r="N134" s="156">
        <v>0.4</v>
      </c>
      <c r="O134" s="155">
        <v>0.93055555555555558</v>
      </c>
      <c r="P134" s="158"/>
      <c r="Q134" s="159"/>
      <c r="R134" s="158"/>
      <c r="S134" s="159"/>
      <c r="T134" s="156">
        <v>0.1</v>
      </c>
      <c r="U134" s="155">
        <v>8.6805555555555552E-2</v>
      </c>
      <c r="V134" s="159"/>
      <c r="W134" s="161"/>
      <c r="X134" s="158"/>
      <c r="Y134" s="159"/>
      <c r="Z134" s="158"/>
      <c r="AA134" s="155">
        <v>0.11805555555555555</v>
      </c>
      <c r="AB134" s="161"/>
      <c r="AC134" s="161"/>
      <c r="AD134" s="161"/>
      <c r="AE134" s="161"/>
      <c r="AF134" s="161"/>
      <c r="AG134" s="162"/>
      <c r="AH134" s="18"/>
      <c r="AI134" s="65">
        <v>8.6805555555555552E-2</v>
      </c>
      <c r="AJ134" s="123">
        <v>0.5</v>
      </c>
      <c r="AK134" s="65">
        <v>9.375E-2</v>
      </c>
      <c r="AL134" s="123">
        <v>2</v>
      </c>
      <c r="AM134" s="67">
        <v>9.375E-2</v>
      </c>
    </row>
    <row r="135" spans="1:39">
      <c r="B135" s="163"/>
      <c r="C135" s="155">
        <v>0.91666666666666663</v>
      </c>
      <c r="D135" s="156">
        <v>0.1</v>
      </c>
      <c r="E135" s="157">
        <v>9.375E-2</v>
      </c>
      <c r="F135" s="156">
        <v>0.3</v>
      </c>
      <c r="G135" s="157">
        <v>0.95486111111111116</v>
      </c>
      <c r="H135" s="156">
        <v>0.8</v>
      </c>
      <c r="I135" s="155">
        <v>0.92013888888888884</v>
      </c>
      <c r="J135" s="158"/>
      <c r="K135" s="159"/>
      <c r="L135" s="156">
        <v>0.3</v>
      </c>
      <c r="M135" s="157">
        <v>0.96180555555555558</v>
      </c>
      <c r="N135" s="156">
        <v>0.5</v>
      </c>
      <c r="O135" s="155">
        <v>0.96180555555555558</v>
      </c>
      <c r="P135" s="158"/>
      <c r="Q135" s="159"/>
      <c r="R135" s="156">
        <v>0.1</v>
      </c>
      <c r="S135" s="157">
        <v>0.98611111111111116</v>
      </c>
      <c r="T135" s="156">
        <v>0.3</v>
      </c>
      <c r="U135" s="155">
        <v>0</v>
      </c>
      <c r="V135" s="159"/>
      <c r="W135" s="161"/>
      <c r="X135" s="156">
        <v>0.1</v>
      </c>
      <c r="Y135" s="157">
        <v>0</v>
      </c>
      <c r="Z135" s="156">
        <v>0.2</v>
      </c>
      <c r="AA135" s="155">
        <v>3.472222222222222E-3</v>
      </c>
      <c r="AB135" s="161"/>
      <c r="AC135" s="161"/>
      <c r="AD135" s="161"/>
      <c r="AE135" s="161"/>
      <c r="AF135" s="161"/>
      <c r="AG135" s="162"/>
      <c r="AH135" s="123">
        <v>0.1</v>
      </c>
      <c r="AI135" s="65">
        <v>0.98263888888888884</v>
      </c>
      <c r="AJ135" s="123">
        <v>0.25</v>
      </c>
      <c r="AK135" s="65">
        <v>0.98611111111111116</v>
      </c>
      <c r="AL135" s="123">
        <v>1.5</v>
      </c>
      <c r="AM135" s="67">
        <v>3.125E-2</v>
      </c>
    </row>
    <row r="136" spans="1:39">
      <c r="B136" s="164"/>
      <c r="C136" s="165">
        <v>0.95833333333333337</v>
      </c>
      <c r="D136" s="166"/>
      <c r="E136" s="169"/>
      <c r="F136" s="168">
        <v>0.1</v>
      </c>
      <c r="G136" s="167">
        <v>0</v>
      </c>
      <c r="H136" s="168">
        <v>0.3</v>
      </c>
      <c r="I136" s="165">
        <v>0.99305555555555558</v>
      </c>
      <c r="J136" s="166"/>
      <c r="K136" s="169"/>
      <c r="L136" s="166"/>
      <c r="M136" s="169"/>
      <c r="N136" s="168">
        <v>0.1</v>
      </c>
      <c r="O136" s="165">
        <v>0.98958333333333337</v>
      </c>
      <c r="P136" s="166"/>
      <c r="Q136" s="169"/>
      <c r="R136" s="166"/>
      <c r="S136" s="169"/>
      <c r="T136" s="166"/>
      <c r="U136" s="170"/>
      <c r="V136" s="171"/>
      <c r="W136" s="171"/>
      <c r="X136" s="166"/>
      <c r="Y136" s="169"/>
      <c r="Z136" s="166"/>
      <c r="AA136" s="170"/>
      <c r="AB136" s="171"/>
      <c r="AC136" s="171"/>
      <c r="AD136" s="171"/>
      <c r="AE136" s="171"/>
      <c r="AF136" s="171"/>
      <c r="AG136" s="172"/>
      <c r="AH136" s="248"/>
      <c r="AI136" s="105"/>
      <c r="AJ136" s="173">
        <v>0.01</v>
      </c>
      <c r="AK136" s="174">
        <v>0.98958333333333337</v>
      </c>
      <c r="AL136" s="173">
        <v>0.25</v>
      </c>
      <c r="AM136" s="175">
        <v>0.99305555555555558</v>
      </c>
    </row>
    <row r="137" spans="1:39">
      <c r="B137" s="176"/>
      <c r="C137" s="177" t="s">
        <v>122</v>
      </c>
      <c r="D137" s="178" t="s">
        <v>123</v>
      </c>
      <c r="E137" s="179" t="s">
        <v>124</v>
      </c>
      <c r="F137" s="179" t="s">
        <v>125</v>
      </c>
      <c r="G137" s="179" t="s">
        <v>124</v>
      </c>
      <c r="H137" s="179" t="s">
        <v>126</v>
      </c>
      <c r="I137" s="180" t="s">
        <v>124</v>
      </c>
      <c r="J137" s="179" t="s">
        <v>127</v>
      </c>
      <c r="K137" s="179" t="s">
        <v>124</v>
      </c>
      <c r="L137" s="181" t="s">
        <v>128</v>
      </c>
      <c r="M137" s="179" t="s">
        <v>124</v>
      </c>
      <c r="N137" s="179" t="s">
        <v>129</v>
      </c>
      <c r="O137" s="180" t="s">
        <v>124</v>
      </c>
      <c r="P137" s="182" t="s">
        <v>130</v>
      </c>
      <c r="Q137" s="183" t="s">
        <v>124</v>
      </c>
      <c r="R137" s="183" t="s">
        <v>131</v>
      </c>
      <c r="S137" s="183" t="s">
        <v>124</v>
      </c>
      <c r="T137" s="182" t="s">
        <v>132</v>
      </c>
      <c r="U137" s="184" t="s">
        <v>124</v>
      </c>
      <c r="V137" s="185" t="s">
        <v>139</v>
      </c>
      <c r="W137" s="183" t="s">
        <v>124</v>
      </c>
      <c r="X137" s="185" t="s">
        <v>140</v>
      </c>
      <c r="Y137" s="183" t="s">
        <v>124</v>
      </c>
      <c r="Z137" s="185" t="s">
        <v>143</v>
      </c>
      <c r="AA137" s="184" t="s">
        <v>124</v>
      </c>
      <c r="AB137" s="314"/>
      <c r="AC137" s="309"/>
      <c r="AD137" s="309"/>
      <c r="AE137" s="309"/>
      <c r="AF137" s="309"/>
      <c r="AG137" s="309"/>
      <c r="AH137" s="309"/>
      <c r="AI137" s="309"/>
      <c r="AJ137" s="309"/>
      <c r="AK137" s="309"/>
      <c r="AL137" s="309"/>
      <c r="AM137" s="309"/>
    </row>
    <row r="138" spans="1:39">
      <c r="B138" s="186" t="s">
        <v>144</v>
      </c>
      <c r="C138" s="155">
        <v>0.75</v>
      </c>
      <c r="D138" s="158"/>
      <c r="E138" s="159"/>
      <c r="F138" s="158"/>
      <c r="G138" s="159"/>
      <c r="H138" s="156">
        <v>0.1</v>
      </c>
      <c r="I138" s="155">
        <v>0</v>
      </c>
      <c r="J138" s="159"/>
      <c r="K138" s="159"/>
      <c r="L138" s="158"/>
      <c r="M138" s="159"/>
      <c r="N138" s="158"/>
      <c r="O138" s="160"/>
      <c r="P138" s="161"/>
      <c r="Q138" s="159"/>
      <c r="R138" s="159"/>
      <c r="S138" s="161"/>
      <c r="T138" s="161"/>
      <c r="U138" s="162"/>
      <c r="V138" s="161"/>
      <c r="W138" s="116"/>
      <c r="X138" s="18"/>
      <c r="Y138" s="116"/>
      <c r="Z138" s="123">
        <v>0.01</v>
      </c>
      <c r="AA138" s="67">
        <v>0</v>
      </c>
      <c r="AB138" s="309"/>
      <c r="AC138" s="309"/>
      <c r="AD138" s="309"/>
      <c r="AE138" s="309"/>
      <c r="AF138" s="309"/>
      <c r="AG138" s="309"/>
      <c r="AH138" s="309"/>
      <c r="AI138" s="309"/>
      <c r="AJ138" s="309"/>
      <c r="AK138" s="309"/>
      <c r="AL138" s="309"/>
      <c r="AM138" s="309"/>
    </row>
    <row r="139" spans="1:39">
      <c r="B139" s="188"/>
      <c r="C139" s="155">
        <v>0.79166666666666663</v>
      </c>
      <c r="D139" s="158"/>
      <c r="E139" s="159"/>
      <c r="F139" s="158"/>
      <c r="G139" s="159"/>
      <c r="H139" s="158"/>
      <c r="I139" s="155">
        <v>0.91666666666666663</v>
      </c>
      <c r="J139" s="159"/>
      <c r="K139" s="159"/>
      <c r="L139" s="158"/>
      <c r="M139" s="159"/>
      <c r="N139" s="158"/>
      <c r="O139" s="160"/>
      <c r="P139" s="161"/>
      <c r="Q139" s="159"/>
      <c r="R139" s="159"/>
      <c r="S139" s="161"/>
      <c r="T139" s="161"/>
      <c r="U139" s="160"/>
      <c r="V139" s="161"/>
      <c r="W139" s="116"/>
      <c r="X139" s="18"/>
      <c r="Y139" s="65">
        <v>0.91666666666666663</v>
      </c>
      <c r="Z139" s="18"/>
      <c r="AA139" s="67">
        <v>0.91666666666666663</v>
      </c>
      <c r="AB139" s="309"/>
      <c r="AC139" s="309"/>
      <c r="AD139" s="309"/>
      <c r="AE139" s="309"/>
      <c r="AF139" s="309"/>
      <c r="AG139" s="309"/>
      <c r="AH139" s="309"/>
      <c r="AI139" s="309"/>
      <c r="AJ139" s="309"/>
      <c r="AK139" s="309"/>
      <c r="AL139" s="309"/>
      <c r="AM139" s="309"/>
    </row>
    <row r="140" spans="1:39">
      <c r="B140" s="188"/>
      <c r="C140" s="155">
        <v>0.83333333333333337</v>
      </c>
      <c r="D140" s="158"/>
      <c r="E140" s="159"/>
      <c r="F140" s="158"/>
      <c r="G140" s="157">
        <v>8.3333333333333329E-2</v>
      </c>
      <c r="H140" s="156">
        <v>0.1</v>
      </c>
      <c r="I140" s="155">
        <v>8.3333333333333329E-2</v>
      </c>
      <c r="J140" s="159"/>
      <c r="K140" s="159"/>
      <c r="L140" s="158"/>
      <c r="M140" s="159"/>
      <c r="N140" s="156">
        <v>0.1</v>
      </c>
      <c r="O140" s="155">
        <v>8.3333333333333329E-2</v>
      </c>
      <c r="P140" s="161"/>
      <c r="Q140" s="159"/>
      <c r="R140" s="159"/>
      <c r="S140" s="161"/>
      <c r="T140" s="161"/>
      <c r="U140" s="160"/>
      <c r="V140" s="161"/>
      <c r="W140" s="116"/>
      <c r="X140" s="18"/>
      <c r="Y140" s="65">
        <v>8.3333333333333329E-2</v>
      </c>
      <c r="Z140" s="123">
        <v>0.1</v>
      </c>
      <c r="AA140" s="67">
        <v>8.3333333333333329E-2</v>
      </c>
      <c r="AB140" s="309"/>
      <c r="AC140" s="309"/>
      <c r="AD140" s="309"/>
      <c r="AE140" s="309"/>
      <c r="AF140" s="309"/>
      <c r="AG140" s="309"/>
      <c r="AH140" s="309"/>
      <c r="AI140" s="309"/>
      <c r="AJ140" s="309"/>
      <c r="AK140" s="309"/>
      <c r="AL140" s="309"/>
      <c r="AM140" s="309"/>
    </row>
    <row r="141" spans="1:39">
      <c r="B141" s="188"/>
      <c r="C141" s="155">
        <v>0.875</v>
      </c>
      <c r="D141" s="156">
        <v>0.1</v>
      </c>
      <c r="E141" s="157">
        <v>0</v>
      </c>
      <c r="F141" s="156">
        <v>0.3</v>
      </c>
      <c r="G141" s="157">
        <v>0</v>
      </c>
      <c r="H141" s="156">
        <v>0.4</v>
      </c>
      <c r="I141" s="155">
        <v>0</v>
      </c>
      <c r="J141" s="159"/>
      <c r="K141" s="159"/>
      <c r="L141" s="156">
        <v>0.1</v>
      </c>
      <c r="M141" s="157">
        <v>0</v>
      </c>
      <c r="N141" s="156">
        <v>0.3</v>
      </c>
      <c r="O141" s="155">
        <v>0</v>
      </c>
      <c r="P141" s="161"/>
      <c r="Q141" s="159"/>
      <c r="R141" s="159"/>
      <c r="S141" s="161"/>
      <c r="T141" s="161"/>
      <c r="U141" s="155">
        <v>4.1666666666666664E-2</v>
      </c>
      <c r="V141" s="161"/>
      <c r="W141" s="116"/>
      <c r="X141" s="123">
        <v>0.25</v>
      </c>
      <c r="Y141" s="65">
        <v>0</v>
      </c>
      <c r="Z141" s="123">
        <v>0.5</v>
      </c>
      <c r="AA141" s="67">
        <v>4.1666666666666664E-2</v>
      </c>
      <c r="AB141" s="309"/>
      <c r="AC141" s="309"/>
      <c r="AD141" s="309"/>
      <c r="AE141" s="309"/>
      <c r="AF141" s="309"/>
      <c r="AG141" s="309"/>
      <c r="AH141" s="309"/>
      <c r="AI141" s="309"/>
      <c r="AJ141" s="309"/>
      <c r="AK141" s="309"/>
      <c r="AL141" s="309"/>
      <c r="AM141" s="309"/>
    </row>
    <row r="142" spans="1:39">
      <c r="B142" s="188"/>
      <c r="C142" s="155">
        <v>0.91666666666666663</v>
      </c>
      <c r="D142" s="156">
        <v>0.1</v>
      </c>
      <c r="E142" s="157">
        <v>0</v>
      </c>
      <c r="F142" s="156">
        <v>0.2</v>
      </c>
      <c r="G142" s="157">
        <v>0.95833333333333337</v>
      </c>
      <c r="H142" s="156">
        <v>0.4</v>
      </c>
      <c r="I142" s="155">
        <v>0.95833333333333337</v>
      </c>
      <c r="J142" s="159"/>
      <c r="K142" s="159"/>
      <c r="L142" s="156">
        <v>0.3</v>
      </c>
      <c r="M142" s="157">
        <v>0.95833333333333337</v>
      </c>
      <c r="N142" s="156">
        <v>0.3</v>
      </c>
      <c r="O142" s="155">
        <v>0.95833333333333337</v>
      </c>
      <c r="P142" s="161"/>
      <c r="Q142" s="159"/>
      <c r="R142" s="156">
        <v>0.1</v>
      </c>
      <c r="S142" s="157">
        <v>0</v>
      </c>
      <c r="T142" s="156">
        <v>0.1</v>
      </c>
      <c r="U142" s="155">
        <v>0.95833333333333337</v>
      </c>
      <c r="V142" s="161"/>
      <c r="W142" s="65">
        <v>0.95833333333333337</v>
      </c>
      <c r="X142" s="123">
        <v>0.1</v>
      </c>
      <c r="Y142" s="65">
        <v>0.95833333333333337</v>
      </c>
      <c r="Z142" s="123">
        <v>1</v>
      </c>
      <c r="AA142" s="67">
        <v>0.95833333333333337</v>
      </c>
      <c r="AB142" s="309"/>
      <c r="AC142" s="309"/>
      <c r="AD142" s="309"/>
      <c r="AE142" s="309"/>
      <c r="AF142" s="309"/>
      <c r="AG142" s="309"/>
      <c r="AH142" s="309"/>
      <c r="AI142" s="309"/>
      <c r="AJ142" s="309"/>
      <c r="AK142" s="309"/>
      <c r="AL142" s="309"/>
      <c r="AM142" s="309"/>
    </row>
    <row r="143" spans="1:39">
      <c r="B143" s="164"/>
      <c r="C143" s="165">
        <v>0.95833333333333337</v>
      </c>
      <c r="D143" s="166"/>
      <c r="E143" s="169"/>
      <c r="F143" s="168">
        <v>0.1</v>
      </c>
      <c r="G143" s="167">
        <v>0</v>
      </c>
      <c r="H143" s="168">
        <v>0.3</v>
      </c>
      <c r="I143" s="165">
        <v>0</v>
      </c>
      <c r="J143" s="169"/>
      <c r="K143" s="169"/>
      <c r="L143" s="190"/>
      <c r="M143" s="169"/>
      <c r="N143" s="168">
        <v>0.1</v>
      </c>
      <c r="O143" s="165">
        <v>0</v>
      </c>
      <c r="P143" s="171"/>
      <c r="Q143" s="169"/>
      <c r="R143" s="169"/>
      <c r="S143" s="171"/>
      <c r="T143" s="171"/>
      <c r="U143" s="172"/>
      <c r="V143" s="171"/>
      <c r="W143" s="105"/>
      <c r="X143" s="173">
        <v>0.01</v>
      </c>
      <c r="Y143" s="174">
        <v>0</v>
      </c>
      <c r="Z143" s="173">
        <v>0.25</v>
      </c>
      <c r="AA143" s="175">
        <v>0</v>
      </c>
      <c r="AB143" s="309"/>
      <c r="AC143" s="309"/>
      <c r="AD143" s="309"/>
      <c r="AE143" s="309"/>
      <c r="AF143" s="309"/>
      <c r="AG143" s="309"/>
      <c r="AH143" s="309"/>
      <c r="AI143" s="309"/>
      <c r="AJ143" s="309"/>
      <c r="AK143" s="309"/>
      <c r="AL143" s="309"/>
      <c r="AM143" s="309"/>
    </row>
    <row r="144" spans="1:39">
      <c r="B144" s="191"/>
      <c r="C144" s="177" t="s">
        <v>122</v>
      </c>
      <c r="D144" s="179" t="s">
        <v>127</v>
      </c>
      <c r="E144" s="179" t="s">
        <v>124</v>
      </c>
      <c r="F144" s="181" t="s">
        <v>128</v>
      </c>
      <c r="G144" s="179" t="s">
        <v>124</v>
      </c>
      <c r="H144" s="179" t="s">
        <v>129</v>
      </c>
      <c r="I144" s="180" t="s">
        <v>124</v>
      </c>
      <c r="J144" s="178" t="s">
        <v>130</v>
      </c>
      <c r="K144" s="179" t="s">
        <v>124</v>
      </c>
      <c r="L144" s="179" t="s">
        <v>131</v>
      </c>
      <c r="M144" s="183" t="s">
        <v>124</v>
      </c>
      <c r="N144" s="182" t="s">
        <v>132</v>
      </c>
      <c r="O144" s="184" t="s">
        <v>124</v>
      </c>
      <c r="P144" s="183" t="s">
        <v>133</v>
      </c>
      <c r="Q144" s="183" t="s">
        <v>124</v>
      </c>
      <c r="R144" s="192" t="s">
        <v>134</v>
      </c>
      <c r="S144" s="183" t="s">
        <v>124</v>
      </c>
      <c r="T144" s="192" t="s">
        <v>135</v>
      </c>
      <c r="U144" s="184" t="s">
        <v>124</v>
      </c>
      <c r="V144" s="314"/>
      <c r="W144" s="309"/>
      <c r="X144" s="309"/>
      <c r="Y144" s="309"/>
      <c r="Z144" s="309"/>
      <c r="AA144" s="309"/>
      <c r="AB144" s="309"/>
      <c r="AC144" s="309"/>
      <c r="AD144" s="309"/>
      <c r="AE144" s="309"/>
      <c r="AF144" s="309"/>
      <c r="AG144" s="309"/>
      <c r="AH144" s="309"/>
      <c r="AI144" s="309"/>
      <c r="AJ144" s="309"/>
      <c r="AK144" s="309"/>
      <c r="AL144" s="309"/>
      <c r="AM144" s="309"/>
    </row>
    <row r="145" spans="2:39">
      <c r="B145" s="154" t="s">
        <v>148</v>
      </c>
      <c r="C145" s="155">
        <v>0.75</v>
      </c>
      <c r="D145" s="158"/>
      <c r="E145" s="159"/>
      <c r="F145" s="158"/>
      <c r="G145" s="159"/>
      <c r="H145" s="156">
        <v>0.1</v>
      </c>
      <c r="I145" s="155">
        <v>0</v>
      </c>
      <c r="J145" s="159"/>
      <c r="K145" s="161"/>
      <c r="L145" s="191"/>
      <c r="M145" s="159"/>
      <c r="N145" s="156">
        <v>0.1</v>
      </c>
      <c r="O145" s="155">
        <v>0</v>
      </c>
      <c r="P145" s="161"/>
      <c r="Q145" s="161"/>
      <c r="R145" s="161"/>
      <c r="S145" s="161"/>
      <c r="T145" s="161"/>
      <c r="U145" s="162"/>
      <c r="V145" s="309"/>
      <c r="W145" s="309"/>
      <c r="X145" s="309"/>
      <c r="Y145" s="309"/>
      <c r="Z145" s="309"/>
      <c r="AA145" s="309"/>
      <c r="AB145" s="309"/>
      <c r="AC145" s="309"/>
      <c r="AD145" s="309"/>
      <c r="AE145" s="309"/>
      <c r="AF145" s="309"/>
      <c r="AG145" s="309"/>
      <c r="AH145" s="309"/>
      <c r="AI145" s="309"/>
      <c r="AJ145" s="309"/>
      <c r="AK145" s="309"/>
      <c r="AL145" s="309"/>
      <c r="AM145" s="309"/>
    </row>
    <row r="146" spans="2:39">
      <c r="B146" s="164"/>
      <c r="C146" s="170"/>
      <c r="D146" s="166"/>
      <c r="E146" s="169"/>
      <c r="F146" s="168">
        <v>0.1</v>
      </c>
      <c r="G146" s="167">
        <v>0</v>
      </c>
      <c r="H146" s="168">
        <v>0.4</v>
      </c>
      <c r="I146" s="165">
        <v>0</v>
      </c>
      <c r="J146" s="169"/>
      <c r="K146" s="166"/>
      <c r="L146" s="166"/>
      <c r="M146" s="169"/>
      <c r="N146" s="169"/>
      <c r="O146" s="172"/>
      <c r="P146" s="171"/>
      <c r="Q146" s="171"/>
      <c r="R146" s="171"/>
      <c r="S146" s="171"/>
      <c r="T146" s="171"/>
      <c r="U146" s="172"/>
      <c r="V146" s="309"/>
      <c r="W146" s="309"/>
      <c r="X146" s="309"/>
      <c r="Y146" s="309"/>
      <c r="Z146" s="309"/>
      <c r="AA146" s="309"/>
      <c r="AB146" s="309"/>
      <c r="AC146" s="309"/>
      <c r="AD146" s="309"/>
      <c r="AE146" s="309"/>
      <c r="AF146" s="309"/>
      <c r="AG146" s="309"/>
      <c r="AH146" s="309"/>
      <c r="AI146" s="309"/>
      <c r="AJ146" s="309"/>
      <c r="AK146" s="309"/>
      <c r="AL146" s="309"/>
      <c r="AM146" s="309"/>
    </row>
    <row r="147" spans="2:39">
      <c r="B147" s="176"/>
      <c r="C147" s="177" t="s">
        <v>122</v>
      </c>
      <c r="D147" s="178" t="s">
        <v>130</v>
      </c>
      <c r="E147" s="179" t="s">
        <v>124</v>
      </c>
      <c r="F147" s="179" t="s">
        <v>131</v>
      </c>
      <c r="G147" s="179" t="s">
        <v>124</v>
      </c>
      <c r="H147" s="178" t="s">
        <v>132</v>
      </c>
      <c r="I147" s="180" t="s">
        <v>124</v>
      </c>
      <c r="J147" s="179" t="s">
        <v>133</v>
      </c>
      <c r="K147" s="179" t="s">
        <v>124</v>
      </c>
      <c r="L147" s="194" t="s">
        <v>134</v>
      </c>
      <c r="M147" s="183" t="s">
        <v>124</v>
      </c>
      <c r="N147" s="192" t="s">
        <v>135</v>
      </c>
      <c r="O147" s="184" t="s">
        <v>124</v>
      </c>
      <c r="P147" s="192" t="s">
        <v>136</v>
      </c>
      <c r="Q147" s="183" t="s">
        <v>124</v>
      </c>
      <c r="R147" s="192" t="s">
        <v>137</v>
      </c>
      <c r="S147" s="183" t="s">
        <v>124</v>
      </c>
      <c r="T147" s="192" t="s">
        <v>138</v>
      </c>
      <c r="U147" s="184" t="s">
        <v>124</v>
      </c>
      <c r="V147" s="309"/>
      <c r="W147" s="309"/>
      <c r="X147" s="309"/>
      <c r="Y147" s="309"/>
      <c r="Z147" s="309"/>
      <c r="AA147" s="309"/>
      <c r="AB147" s="309"/>
      <c r="AC147" s="309"/>
      <c r="AD147" s="309"/>
      <c r="AE147" s="309"/>
      <c r="AF147" s="309"/>
      <c r="AG147" s="309"/>
      <c r="AH147" s="309"/>
      <c r="AI147" s="309"/>
      <c r="AJ147" s="309"/>
      <c r="AK147" s="309"/>
      <c r="AL147" s="309"/>
      <c r="AM147" s="309"/>
    </row>
    <row r="148" spans="2:39">
      <c r="B148" s="195" t="s">
        <v>150</v>
      </c>
      <c r="C148" s="167">
        <v>0.75</v>
      </c>
      <c r="D148" s="200" t="s">
        <v>229</v>
      </c>
      <c r="E148" s="169"/>
      <c r="F148" s="169"/>
      <c r="G148" s="166"/>
      <c r="H148" s="106"/>
      <c r="I148" s="170"/>
      <c r="J148" s="169"/>
      <c r="K148" s="166"/>
      <c r="L148" s="166"/>
      <c r="M148" s="169"/>
      <c r="N148" s="169"/>
      <c r="O148" s="172"/>
      <c r="P148" s="171"/>
      <c r="Q148" s="171"/>
      <c r="R148" s="171"/>
      <c r="S148" s="171"/>
      <c r="T148" s="171"/>
      <c r="U148" s="171"/>
      <c r="V148" s="309"/>
      <c r="W148" s="309"/>
      <c r="X148" s="309"/>
      <c r="Y148" s="309"/>
      <c r="Z148" s="309"/>
      <c r="AA148" s="309"/>
      <c r="AB148" s="309"/>
      <c r="AC148" s="309"/>
      <c r="AD148" s="309"/>
      <c r="AE148" s="309"/>
      <c r="AF148" s="309"/>
      <c r="AG148" s="309"/>
      <c r="AH148" s="309"/>
      <c r="AI148" s="309"/>
      <c r="AJ148" s="309"/>
      <c r="AK148" s="309"/>
      <c r="AL148" s="309"/>
      <c r="AM148" s="309"/>
    </row>
    <row r="149" spans="2:39">
      <c r="D149" s="26"/>
    </row>
    <row r="150" spans="2:39">
      <c r="D150" s="26"/>
    </row>
    <row r="151" spans="2:39">
      <c r="D151" s="26"/>
    </row>
    <row r="152" spans="2:39">
      <c r="D152" s="26"/>
    </row>
    <row r="153" spans="2:39">
      <c r="D153" s="26"/>
    </row>
    <row r="154" spans="2:39">
      <c r="D154" s="26"/>
    </row>
    <row r="155" spans="2:39">
      <c r="D155" s="26"/>
    </row>
    <row r="156" spans="2:39">
      <c r="D156" s="26"/>
    </row>
    <row r="157" spans="2:39">
      <c r="D157" s="26"/>
    </row>
    <row r="158" spans="2:39">
      <c r="D158" s="26"/>
    </row>
    <row r="159" spans="2:39">
      <c r="D159" s="26"/>
    </row>
    <row r="160" spans="2:39">
      <c r="D160" s="26"/>
    </row>
    <row r="161" spans="4:4">
      <c r="D161" s="26"/>
    </row>
    <row r="162" spans="4:4">
      <c r="D162" s="26"/>
    </row>
    <row r="163" spans="4:4">
      <c r="D163" s="26"/>
    </row>
    <row r="164" spans="4:4">
      <c r="D164" s="26"/>
    </row>
    <row r="165" spans="4:4">
      <c r="D165" s="26"/>
    </row>
    <row r="166" spans="4:4">
      <c r="D166" s="26"/>
    </row>
    <row r="167" spans="4:4">
      <c r="D167" s="26"/>
    </row>
    <row r="168" spans="4:4">
      <c r="D168" s="26"/>
    </row>
    <row r="169" spans="4:4">
      <c r="D169" s="26"/>
    </row>
    <row r="170" spans="4:4">
      <c r="D170" s="26"/>
    </row>
    <row r="171" spans="4:4">
      <c r="D171" s="26"/>
    </row>
    <row r="172" spans="4:4">
      <c r="D172" s="26"/>
    </row>
    <row r="173" spans="4:4">
      <c r="D173" s="26"/>
    </row>
    <row r="174" spans="4:4">
      <c r="D174" s="26"/>
    </row>
    <row r="175" spans="4:4">
      <c r="D175" s="26"/>
    </row>
    <row r="176" spans="4:4">
      <c r="D176" s="26"/>
    </row>
    <row r="177" spans="4:4">
      <c r="D177" s="26"/>
    </row>
    <row r="178" spans="4:4">
      <c r="D178" s="26"/>
    </row>
    <row r="179" spans="4:4">
      <c r="D179" s="26"/>
    </row>
    <row r="180" spans="4:4">
      <c r="D180" s="26"/>
    </row>
    <row r="181" spans="4:4">
      <c r="D181" s="26"/>
    </row>
    <row r="182" spans="4:4">
      <c r="D182" s="26"/>
    </row>
    <row r="183" spans="4:4">
      <c r="D183" s="26"/>
    </row>
    <row r="184" spans="4:4">
      <c r="D184" s="26"/>
    </row>
    <row r="185" spans="4:4">
      <c r="D185" s="26"/>
    </row>
    <row r="186" spans="4:4">
      <c r="D186" s="26"/>
    </row>
    <row r="187" spans="4:4">
      <c r="D187" s="26"/>
    </row>
    <row r="188" spans="4:4">
      <c r="D188" s="26"/>
    </row>
    <row r="189" spans="4:4">
      <c r="D189" s="26"/>
    </row>
    <row r="190" spans="4:4">
      <c r="D190" s="26"/>
    </row>
    <row r="191" spans="4:4">
      <c r="D191" s="26"/>
    </row>
    <row r="192" spans="4:4">
      <c r="D192" s="26"/>
    </row>
    <row r="193" spans="4:4">
      <c r="D193" s="26"/>
    </row>
    <row r="194" spans="4:4">
      <c r="D194" s="26"/>
    </row>
    <row r="195" spans="4:4">
      <c r="D195" s="26"/>
    </row>
    <row r="196" spans="4:4">
      <c r="D196" s="26"/>
    </row>
    <row r="197" spans="4:4">
      <c r="D197" s="26"/>
    </row>
    <row r="198" spans="4:4">
      <c r="D198" s="26"/>
    </row>
    <row r="199" spans="4:4">
      <c r="D199" s="26"/>
    </row>
    <row r="200" spans="4:4">
      <c r="D200" s="26"/>
    </row>
    <row r="201" spans="4:4">
      <c r="D201" s="26"/>
    </row>
    <row r="202" spans="4:4">
      <c r="D202" s="26"/>
    </row>
    <row r="203" spans="4:4">
      <c r="D203" s="26"/>
    </row>
    <row r="204" spans="4:4">
      <c r="D204" s="26"/>
    </row>
    <row r="205" spans="4:4">
      <c r="D205" s="26"/>
    </row>
    <row r="206" spans="4:4">
      <c r="D206" s="26"/>
    </row>
    <row r="207" spans="4:4">
      <c r="D207" s="26"/>
    </row>
    <row r="208" spans="4:4">
      <c r="D208" s="26"/>
    </row>
    <row r="209" spans="4:4">
      <c r="D209" s="26"/>
    </row>
    <row r="210" spans="4:4">
      <c r="D210" s="26"/>
    </row>
    <row r="211" spans="4:4">
      <c r="D211" s="26"/>
    </row>
    <row r="212" spans="4:4">
      <c r="D212" s="26"/>
    </row>
    <row r="213" spans="4:4">
      <c r="D213" s="26"/>
    </row>
    <row r="214" spans="4:4">
      <c r="D214" s="26"/>
    </row>
    <row r="215" spans="4:4">
      <c r="D215" s="26"/>
    </row>
    <row r="216" spans="4:4">
      <c r="D216" s="26"/>
    </row>
    <row r="217" spans="4:4">
      <c r="D217" s="26"/>
    </row>
    <row r="218" spans="4:4">
      <c r="D218" s="26"/>
    </row>
    <row r="219" spans="4:4">
      <c r="D219" s="26"/>
    </row>
    <row r="220" spans="4:4">
      <c r="D220" s="26"/>
    </row>
    <row r="221" spans="4:4">
      <c r="D221" s="26"/>
    </row>
    <row r="222" spans="4:4">
      <c r="D222" s="26"/>
    </row>
    <row r="223" spans="4:4">
      <c r="D223" s="26"/>
    </row>
    <row r="224" spans="4:4">
      <c r="D224" s="26"/>
    </row>
    <row r="225" spans="4:4">
      <c r="D225" s="26"/>
    </row>
    <row r="226" spans="4:4">
      <c r="D226" s="26"/>
    </row>
    <row r="227" spans="4:4">
      <c r="D227" s="26"/>
    </row>
    <row r="228" spans="4:4">
      <c r="D228" s="26"/>
    </row>
    <row r="229" spans="4:4">
      <c r="D229" s="26"/>
    </row>
    <row r="230" spans="4:4">
      <c r="D230" s="26"/>
    </row>
    <row r="231" spans="4:4">
      <c r="D231" s="26"/>
    </row>
    <row r="232" spans="4:4">
      <c r="D232" s="26"/>
    </row>
    <row r="233" spans="4:4">
      <c r="D233" s="26"/>
    </row>
    <row r="234" spans="4:4">
      <c r="D234" s="26"/>
    </row>
    <row r="235" spans="4:4">
      <c r="D235" s="26"/>
    </row>
    <row r="236" spans="4:4">
      <c r="D236" s="26"/>
    </row>
    <row r="237" spans="4:4">
      <c r="D237" s="26"/>
    </row>
    <row r="238" spans="4:4">
      <c r="D238" s="26"/>
    </row>
    <row r="239" spans="4:4">
      <c r="D239" s="26"/>
    </row>
    <row r="240" spans="4:4">
      <c r="D240" s="26"/>
    </row>
    <row r="241" spans="4:4">
      <c r="D241" s="26"/>
    </row>
    <row r="242" spans="4:4">
      <c r="D242" s="26"/>
    </row>
    <row r="243" spans="4:4">
      <c r="D243" s="26"/>
    </row>
    <row r="244" spans="4:4">
      <c r="D244" s="26"/>
    </row>
    <row r="245" spans="4:4">
      <c r="D245" s="26"/>
    </row>
    <row r="246" spans="4:4">
      <c r="D246" s="26"/>
    </row>
    <row r="247" spans="4:4">
      <c r="D247" s="26"/>
    </row>
    <row r="248" spans="4:4">
      <c r="D248" s="26"/>
    </row>
    <row r="249" spans="4:4">
      <c r="D249" s="26"/>
    </row>
    <row r="250" spans="4:4">
      <c r="D250" s="26"/>
    </row>
    <row r="251" spans="4:4">
      <c r="D251" s="26"/>
    </row>
    <row r="252" spans="4:4">
      <c r="D252" s="26"/>
    </row>
    <row r="253" spans="4:4">
      <c r="D253" s="26"/>
    </row>
    <row r="254" spans="4:4">
      <c r="D254" s="26"/>
    </row>
    <row r="255" spans="4:4">
      <c r="D255" s="26"/>
    </row>
    <row r="256" spans="4:4">
      <c r="D256" s="26"/>
    </row>
    <row r="257" spans="4:4">
      <c r="D257" s="26"/>
    </row>
    <row r="258" spans="4:4">
      <c r="D258" s="26"/>
    </row>
    <row r="259" spans="4:4">
      <c r="D259" s="26"/>
    </row>
    <row r="260" spans="4:4">
      <c r="D260" s="26"/>
    </row>
    <row r="261" spans="4:4">
      <c r="D261" s="26"/>
    </row>
    <row r="262" spans="4:4">
      <c r="D262" s="26"/>
    </row>
    <row r="263" spans="4:4">
      <c r="D263" s="26"/>
    </row>
    <row r="264" spans="4:4">
      <c r="D264" s="26"/>
    </row>
    <row r="265" spans="4:4">
      <c r="D265" s="26"/>
    </row>
    <row r="266" spans="4:4">
      <c r="D266" s="26"/>
    </row>
    <row r="267" spans="4:4">
      <c r="D267" s="26"/>
    </row>
    <row r="268" spans="4:4">
      <c r="D268" s="26"/>
    </row>
    <row r="269" spans="4:4">
      <c r="D269" s="26"/>
    </row>
    <row r="270" spans="4:4">
      <c r="D270" s="26"/>
    </row>
    <row r="271" spans="4:4">
      <c r="D271" s="26"/>
    </row>
    <row r="272" spans="4:4">
      <c r="D272" s="26"/>
    </row>
    <row r="273" spans="4:4">
      <c r="D273" s="26"/>
    </row>
    <row r="274" spans="4:4">
      <c r="D274" s="26"/>
    </row>
    <row r="275" spans="4:4">
      <c r="D275" s="26"/>
    </row>
    <row r="276" spans="4:4">
      <c r="D276" s="26"/>
    </row>
    <row r="277" spans="4:4">
      <c r="D277" s="26"/>
    </row>
    <row r="278" spans="4:4">
      <c r="D278" s="26"/>
    </row>
    <row r="279" spans="4:4">
      <c r="D279" s="26"/>
    </row>
    <row r="280" spans="4:4">
      <c r="D280" s="26"/>
    </row>
    <row r="281" spans="4:4">
      <c r="D281" s="26"/>
    </row>
    <row r="282" spans="4:4">
      <c r="D282" s="26"/>
    </row>
    <row r="283" spans="4:4">
      <c r="D283" s="26"/>
    </row>
    <row r="284" spans="4:4">
      <c r="D284" s="26"/>
    </row>
    <row r="285" spans="4:4">
      <c r="D285" s="26"/>
    </row>
    <row r="286" spans="4:4">
      <c r="D286" s="26"/>
    </row>
    <row r="287" spans="4:4">
      <c r="D287" s="26"/>
    </row>
    <row r="288" spans="4:4">
      <c r="D288" s="26"/>
    </row>
    <row r="289" spans="4:4">
      <c r="D289" s="26"/>
    </row>
    <row r="290" spans="4:4">
      <c r="D290" s="26"/>
    </row>
    <row r="291" spans="4:4">
      <c r="D291" s="26"/>
    </row>
    <row r="292" spans="4:4">
      <c r="D292" s="26"/>
    </row>
    <row r="293" spans="4:4">
      <c r="D293" s="26"/>
    </row>
    <row r="294" spans="4:4">
      <c r="D294" s="26"/>
    </row>
    <row r="295" spans="4:4">
      <c r="D295" s="26"/>
    </row>
    <row r="296" spans="4:4">
      <c r="D296" s="26"/>
    </row>
    <row r="297" spans="4:4">
      <c r="D297" s="26"/>
    </row>
    <row r="298" spans="4:4">
      <c r="D298" s="26"/>
    </row>
    <row r="299" spans="4:4">
      <c r="D299" s="26"/>
    </row>
    <row r="300" spans="4:4">
      <c r="D300" s="26"/>
    </row>
    <row r="301" spans="4:4">
      <c r="D301" s="26"/>
    </row>
    <row r="302" spans="4:4">
      <c r="D302" s="26"/>
    </row>
    <row r="303" spans="4:4">
      <c r="D303" s="26"/>
    </row>
    <row r="304" spans="4:4">
      <c r="D304" s="26"/>
    </row>
    <row r="305" spans="4:4">
      <c r="D305" s="26"/>
    </row>
    <row r="306" spans="4:4">
      <c r="D306" s="26"/>
    </row>
    <row r="307" spans="4:4">
      <c r="D307" s="26"/>
    </row>
    <row r="308" spans="4:4">
      <c r="D308" s="26"/>
    </row>
    <row r="309" spans="4:4">
      <c r="D309" s="26"/>
    </row>
    <row r="310" spans="4:4">
      <c r="D310" s="26"/>
    </row>
    <row r="311" spans="4:4">
      <c r="D311" s="26"/>
    </row>
    <row r="312" spans="4:4">
      <c r="D312" s="26"/>
    </row>
    <row r="313" spans="4:4">
      <c r="D313" s="26"/>
    </row>
    <row r="314" spans="4:4">
      <c r="D314" s="26"/>
    </row>
    <row r="315" spans="4:4">
      <c r="D315" s="26"/>
    </row>
    <row r="316" spans="4:4">
      <c r="D316" s="26"/>
    </row>
    <row r="317" spans="4:4">
      <c r="D317" s="26"/>
    </row>
    <row r="318" spans="4:4">
      <c r="D318" s="26"/>
    </row>
    <row r="319" spans="4:4">
      <c r="D319" s="26"/>
    </row>
    <row r="320" spans="4:4">
      <c r="D320" s="26"/>
    </row>
    <row r="321" spans="4:4">
      <c r="D321" s="26"/>
    </row>
    <row r="322" spans="4:4">
      <c r="D322" s="26"/>
    </row>
    <row r="323" spans="4:4">
      <c r="D323" s="26"/>
    </row>
    <row r="324" spans="4:4">
      <c r="D324" s="26"/>
    </row>
    <row r="325" spans="4:4">
      <c r="D325" s="26"/>
    </row>
    <row r="326" spans="4:4">
      <c r="D326" s="26"/>
    </row>
    <row r="327" spans="4:4">
      <c r="D327" s="26"/>
    </row>
    <row r="328" spans="4:4">
      <c r="D328" s="26"/>
    </row>
    <row r="329" spans="4:4">
      <c r="D329" s="26"/>
    </row>
    <row r="330" spans="4:4">
      <c r="D330" s="26"/>
    </row>
    <row r="331" spans="4:4">
      <c r="D331" s="26"/>
    </row>
    <row r="332" spans="4:4">
      <c r="D332" s="26"/>
    </row>
    <row r="333" spans="4:4">
      <c r="D333" s="26"/>
    </row>
    <row r="334" spans="4:4">
      <c r="D334" s="26"/>
    </row>
    <row r="335" spans="4:4">
      <c r="D335" s="26"/>
    </row>
    <row r="336" spans="4:4">
      <c r="D336" s="26"/>
    </row>
    <row r="337" spans="4:4">
      <c r="D337" s="26"/>
    </row>
    <row r="338" spans="4:4">
      <c r="D338" s="26"/>
    </row>
    <row r="339" spans="4:4">
      <c r="D339" s="26"/>
    </row>
    <row r="340" spans="4:4">
      <c r="D340" s="26"/>
    </row>
    <row r="341" spans="4:4">
      <c r="D341" s="26"/>
    </row>
    <row r="342" spans="4:4">
      <c r="D342" s="26"/>
    </row>
    <row r="343" spans="4:4">
      <c r="D343" s="26"/>
    </row>
    <row r="344" spans="4:4">
      <c r="D344" s="26"/>
    </row>
    <row r="345" spans="4:4">
      <c r="D345" s="26"/>
    </row>
    <row r="346" spans="4:4">
      <c r="D346" s="26"/>
    </row>
    <row r="347" spans="4:4">
      <c r="D347" s="26"/>
    </row>
    <row r="348" spans="4:4">
      <c r="D348" s="26"/>
    </row>
    <row r="349" spans="4:4">
      <c r="D349" s="26"/>
    </row>
    <row r="350" spans="4:4">
      <c r="D350" s="26"/>
    </row>
    <row r="351" spans="4:4">
      <c r="D351" s="26"/>
    </row>
    <row r="352" spans="4:4">
      <c r="D352" s="26"/>
    </row>
    <row r="353" spans="4:4">
      <c r="D353" s="26"/>
    </row>
    <row r="354" spans="4:4">
      <c r="D354" s="26"/>
    </row>
    <row r="355" spans="4:4">
      <c r="D355" s="26"/>
    </row>
    <row r="356" spans="4:4">
      <c r="D356" s="26"/>
    </row>
    <row r="357" spans="4:4">
      <c r="D357" s="26"/>
    </row>
    <row r="358" spans="4:4">
      <c r="D358" s="26"/>
    </row>
    <row r="359" spans="4:4">
      <c r="D359" s="26"/>
    </row>
    <row r="360" spans="4:4">
      <c r="D360" s="26"/>
    </row>
    <row r="361" spans="4:4">
      <c r="D361" s="26"/>
    </row>
    <row r="362" spans="4:4">
      <c r="D362" s="26"/>
    </row>
    <row r="363" spans="4:4">
      <c r="D363" s="26"/>
    </row>
    <row r="364" spans="4:4">
      <c r="D364" s="26"/>
    </row>
    <row r="365" spans="4:4">
      <c r="D365" s="26"/>
    </row>
    <row r="366" spans="4:4">
      <c r="D366" s="26"/>
    </row>
    <row r="367" spans="4:4">
      <c r="D367" s="26"/>
    </row>
    <row r="368" spans="4:4">
      <c r="D368" s="26"/>
    </row>
    <row r="369" spans="4:4">
      <c r="D369" s="26"/>
    </row>
    <row r="370" spans="4:4">
      <c r="D370" s="26"/>
    </row>
    <row r="371" spans="4:4">
      <c r="D371" s="26"/>
    </row>
    <row r="372" spans="4:4">
      <c r="D372" s="26"/>
    </row>
    <row r="373" spans="4:4">
      <c r="D373" s="26"/>
    </row>
    <row r="374" spans="4:4">
      <c r="D374" s="26"/>
    </row>
    <row r="375" spans="4:4">
      <c r="D375" s="26"/>
    </row>
    <row r="376" spans="4:4">
      <c r="D376" s="26"/>
    </row>
    <row r="377" spans="4:4">
      <c r="D377" s="26"/>
    </row>
    <row r="378" spans="4:4">
      <c r="D378" s="26"/>
    </row>
    <row r="379" spans="4:4">
      <c r="D379" s="26"/>
    </row>
    <row r="380" spans="4:4">
      <c r="D380" s="26"/>
    </row>
    <row r="381" spans="4:4">
      <c r="D381" s="26"/>
    </row>
    <row r="382" spans="4:4">
      <c r="D382" s="26"/>
    </row>
    <row r="383" spans="4:4">
      <c r="D383" s="26"/>
    </row>
    <row r="384" spans="4:4">
      <c r="D384" s="26"/>
    </row>
    <row r="385" spans="4:4">
      <c r="D385" s="26"/>
    </row>
    <row r="386" spans="4:4">
      <c r="D386" s="26"/>
    </row>
    <row r="387" spans="4:4">
      <c r="D387" s="26"/>
    </row>
    <row r="388" spans="4:4">
      <c r="D388" s="26"/>
    </row>
    <row r="389" spans="4:4">
      <c r="D389" s="26"/>
    </row>
    <row r="390" spans="4:4">
      <c r="D390" s="26"/>
    </row>
    <row r="391" spans="4:4">
      <c r="D391" s="26"/>
    </row>
    <row r="392" spans="4:4">
      <c r="D392" s="26"/>
    </row>
    <row r="393" spans="4:4">
      <c r="D393" s="26"/>
    </row>
    <row r="394" spans="4:4">
      <c r="D394" s="26"/>
    </row>
    <row r="395" spans="4:4">
      <c r="D395" s="26"/>
    </row>
    <row r="396" spans="4:4">
      <c r="D396" s="26"/>
    </row>
    <row r="397" spans="4:4">
      <c r="D397" s="26"/>
    </row>
    <row r="398" spans="4:4">
      <c r="D398" s="26"/>
    </row>
    <row r="399" spans="4:4">
      <c r="D399" s="26"/>
    </row>
    <row r="400" spans="4:4">
      <c r="D400" s="26"/>
    </row>
    <row r="401" spans="4:4">
      <c r="D401" s="26"/>
    </row>
    <row r="402" spans="4:4">
      <c r="D402" s="26"/>
    </row>
    <row r="403" spans="4:4">
      <c r="D403" s="26"/>
    </row>
    <row r="404" spans="4:4">
      <c r="D404" s="26"/>
    </row>
    <row r="405" spans="4:4">
      <c r="D405" s="26"/>
    </row>
    <row r="406" spans="4:4">
      <c r="D406" s="26"/>
    </row>
    <row r="407" spans="4:4">
      <c r="D407" s="26"/>
    </row>
    <row r="408" spans="4:4">
      <c r="D408" s="26"/>
    </row>
    <row r="409" spans="4:4">
      <c r="D409" s="26"/>
    </row>
    <row r="410" spans="4:4">
      <c r="D410" s="26"/>
    </row>
    <row r="411" spans="4:4">
      <c r="D411" s="26"/>
    </row>
    <row r="412" spans="4:4">
      <c r="D412" s="26"/>
    </row>
    <row r="413" spans="4:4">
      <c r="D413" s="26"/>
    </row>
    <row r="414" spans="4:4">
      <c r="D414" s="26"/>
    </row>
    <row r="415" spans="4:4">
      <c r="D415" s="26"/>
    </row>
    <row r="416" spans="4:4">
      <c r="D416" s="26"/>
    </row>
    <row r="417" spans="4:4">
      <c r="D417" s="26"/>
    </row>
    <row r="418" spans="4:4">
      <c r="D418" s="26"/>
    </row>
    <row r="419" spans="4:4">
      <c r="D419" s="26"/>
    </row>
    <row r="420" spans="4:4">
      <c r="D420" s="26"/>
    </row>
    <row r="421" spans="4:4">
      <c r="D421" s="26"/>
    </row>
    <row r="422" spans="4:4">
      <c r="D422" s="26"/>
    </row>
    <row r="423" spans="4:4">
      <c r="D423" s="26"/>
    </row>
    <row r="424" spans="4:4">
      <c r="D424" s="26"/>
    </row>
    <row r="425" spans="4:4">
      <c r="D425" s="26"/>
    </row>
    <row r="426" spans="4:4">
      <c r="D426" s="26"/>
    </row>
    <row r="427" spans="4:4">
      <c r="D427" s="26"/>
    </row>
    <row r="428" spans="4:4">
      <c r="D428" s="26"/>
    </row>
    <row r="429" spans="4:4">
      <c r="D429" s="26"/>
    </row>
    <row r="430" spans="4:4">
      <c r="D430" s="26"/>
    </row>
    <row r="431" spans="4:4">
      <c r="D431" s="26"/>
    </row>
    <row r="432" spans="4:4">
      <c r="D432" s="26"/>
    </row>
    <row r="433" spans="4:4">
      <c r="D433" s="26"/>
    </row>
    <row r="434" spans="4:4">
      <c r="D434" s="26"/>
    </row>
    <row r="435" spans="4:4">
      <c r="D435" s="26"/>
    </row>
    <row r="436" spans="4:4">
      <c r="D436" s="26"/>
    </row>
    <row r="437" spans="4:4">
      <c r="D437" s="26"/>
    </row>
    <row r="438" spans="4:4">
      <c r="D438" s="26"/>
    </row>
    <row r="439" spans="4:4">
      <c r="D439" s="26"/>
    </row>
    <row r="440" spans="4:4">
      <c r="D440" s="26"/>
    </row>
    <row r="441" spans="4:4">
      <c r="D441" s="26"/>
    </row>
    <row r="442" spans="4:4">
      <c r="D442" s="26"/>
    </row>
    <row r="443" spans="4:4">
      <c r="D443" s="26"/>
    </row>
    <row r="444" spans="4:4">
      <c r="D444" s="26"/>
    </row>
    <row r="445" spans="4:4">
      <c r="D445" s="26"/>
    </row>
    <row r="446" spans="4:4">
      <c r="D446" s="26"/>
    </row>
    <row r="447" spans="4:4">
      <c r="D447" s="26"/>
    </row>
    <row r="448" spans="4:4">
      <c r="D448" s="26"/>
    </row>
    <row r="449" spans="4:4">
      <c r="D449" s="26"/>
    </row>
    <row r="450" spans="4:4">
      <c r="D450" s="26"/>
    </row>
    <row r="451" spans="4:4">
      <c r="D451" s="26"/>
    </row>
    <row r="452" spans="4:4">
      <c r="D452" s="26"/>
    </row>
    <row r="453" spans="4:4">
      <c r="D453" s="26"/>
    </row>
    <row r="454" spans="4:4">
      <c r="D454" s="26"/>
    </row>
    <row r="455" spans="4:4">
      <c r="D455" s="26"/>
    </row>
    <row r="456" spans="4:4">
      <c r="D456" s="26"/>
    </row>
    <row r="457" spans="4:4">
      <c r="D457" s="26"/>
    </row>
    <row r="458" spans="4:4">
      <c r="D458" s="26"/>
    </row>
    <row r="459" spans="4:4">
      <c r="D459" s="26"/>
    </row>
    <row r="460" spans="4:4">
      <c r="D460" s="26"/>
    </row>
    <row r="461" spans="4:4">
      <c r="D461" s="26"/>
    </row>
    <row r="462" spans="4:4">
      <c r="D462" s="26"/>
    </row>
    <row r="463" spans="4:4">
      <c r="D463" s="26"/>
    </row>
    <row r="464" spans="4:4">
      <c r="D464" s="26"/>
    </row>
    <row r="465" spans="4:4">
      <c r="D465" s="26"/>
    </row>
    <row r="466" spans="4:4">
      <c r="D466" s="26"/>
    </row>
    <row r="467" spans="4:4">
      <c r="D467" s="26"/>
    </row>
    <row r="468" spans="4:4">
      <c r="D468" s="26"/>
    </row>
    <row r="469" spans="4:4">
      <c r="D469" s="26"/>
    </row>
    <row r="470" spans="4:4">
      <c r="D470" s="26"/>
    </row>
    <row r="471" spans="4:4">
      <c r="D471" s="26"/>
    </row>
    <row r="472" spans="4:4">
      <c r="D472" s="26"/>
    </row>
    <row r="473" spans="4:4">
      <c r="D473" s="26"/>
    </row>
    <row r="474" spans="4:4">
      <c r="D474" s="26"/>
    </row>
    <row r="475" spans="4:4">
      <c r="D475" s="26"/>
    </row>
    <row r="476" spans="4:4">
      <c r="D476" s="26"/>
    </row>
    <row r="477" spans="4:4">
      <c r="D477" s="26"/>
    </row>
    <row r="478" spans="4:4">
      <c r="D478" s="26"/>
    </row>
    <row r="479" spans="4:4">
      <c r="D479" s="26"/>
    </row>
    <row r="480" spans="4:4">
      <c r="D480" s="26"/>
    </row>
    <row r="481" spans="4:4">
      <c r="D481" s="26"/>
    </row>
    <row r="482" spans="4:4">
      <c r="D482" s="26"/>
    </row>
    <row r="483" spans="4:4">
      <c r="D483" s="26"/>
    </row>
    <row r="484" spans="4:4">
      <c r="D484" s="26"/>
    </row>
    <row r="485" spans="4:4">
      <c r="D485" s="26"/>
    </row>
    <row r="486" spans="4:4">
      <c r="D486" s="26"/>
    </row>
    <row r="487" spans="4:4">
      <c r="D487" s="26"/>
    </row>
    <row r="488" spans="4:4">
      <c r="D488" s="26"/>
    </row>
    <row r="489" spans="4:4">
      <c r="D489" s="26"/>
    </row>
    <row r="490" spans="4:4">
      <c r="D490" s="26"/>
    </row>
    <row r="491" spans="4:4">
      <c r="D491" s="26"/>
    </row>
    <row r="492" spans="4:4">
      <c r="D492" s="26"/>
    </row>
    <row r="493" spans="4:4">
      <c r="D493" s="26"/>
    </row>
    <row r="494" spans="4:4">
      <c r="D494" s="26"/>
    </row>
    <row r="495" spans="4:4">
      <c r="D495" s="26"/>
    </row>
    <row r="496" spans="4:4">
      <c r="D496" s="26"/>
    </row>
    <row r="497" spans="4:4">
      <c r="D497" s="26"/>
    </row>
    <row r="498" spans="4:4">
      <c r="D498" s="26"/>
    </row>
    <row r="499" spans="4:4">
      <c r="D499" s="26"/>
    </row>
    <row r="500" spans="4:4">
      <c r="D500" s="26"/>
    </row>
    <row r="501" spans="4:4">
      <c r="D501" s="26"/>
    </row>
    <row r="502" spans="4:4">
      <c r="D502" s="26"/>
    </row>
    <row r="503" spans="4:4">
      <c r="D503" s="26"/>
    </row>
    <row r="504" spans="4:4">
      <c r="D504" s="26"/>
    </row>
    <row r="505" spans="4:4">
      <c r="D505" s="26"/>
    </row>
    <row r="506" spans="4:4">
      <c r="D506" s="26"/>
    </row>
    <row r="507" spans="4:4">
      <c r="D507" s="26"/>
    </row>
    <row r="508" spans="4:4">
      <c r="D508" s="26"/>
    </row>
    <row r="509" spans="4:4">
      <c r="D509" s="26"/>
    </row>
    <row r="510" spans="4:4">
      <c r="D510" s="26"/>
    </row>
    <row r="511" spans="4:4">
      <c r="D511" s="26"/>
    </row>
    <row r="512" spans="4:4">
      <c r="D512" s="26"/>
    </row>
    <row r="513" spans="4:4">
      <c r="D513" s="26"/>
    </row>
    <row r="514" spans="4:4">
      <c r="D514" s="26"/>
    </row>
    <row r="515" spans="4:4">
      <c r="D515" s="26"/>
    </row>
    <row r="516" spans="4:4">
      <c r="D516" s="26"/>
    </row>
    <row r="517" spans="4:4">
      <c r="D517" s="26"/>
    </row>
    <row r="518" spans="4:4">
      <c r="D518" s="26"/>
    </row>
    <row r="519" spans="4:4">
      <c r="D519" s="26"/>
    </row>
    <row r="520" spans="4:4">
      <c r="D520" s="26"/>
    </row>
    <row r="521" spans="4:4">
      <c r="D521" s="26"/>
    </row>
    <row r="522" spans="4:4">
      <c r="D522" s="26"/>
    </row>
    <row r="523" spans="4:4">
      <c r="D523" s="26"/>
    </row>
    <row r="524" spans="4:4">
      <c r="D524" s="26"/>
    </row>
    <row r="525" spans="4:4">
      <c r="D525" s="26"/>
    </row>
    <row r="526" spans="4:4">
      <c r="D526" s="26"/>
    </row>
    <row r="527" spans="4:4">
      <c r="D527" s="26"/>
    </row>
    <row r="528" spans="4:4">
      <c r="D528" s="26"/>
    </row>
    <row r="529" spans="4:4">
      <c r="D529" s="26"/>
    </row>
    <row r="530" spans="4:4">
      <c r="D530" s="26"/>
    </row>
    <row r="531" spans="4:4">
      <c r="D531" s="26"/>
    </row>
    <row r="532" spans="4:4">
      <c r="D532" s="26"/>
    </row>
    <row r="533" spans="4:4">
      <c r="D533" s="26"/>
    </row>
    <row r="534" spans="4:4">
      <c r="D534" s="26"/>
    </row>
    <row r="535" spans="4:4">
      <c r="D535" s="26"/>
    </row>
    <row r="536" spans="4:4">
      <c r="D536" s="26"/>
    </row>
    <row r="537" spans="4:4">
      <c r="D537" s="26"/>
    </row>
    <row r="538" spans="4:4">
      <c r="D538" s="26"/>
    </row>
    <row r="539" spans="4:4">
      <c r="D539" s="26"/>
    </row>
    <row r="540" spans="4:4">
      <c r="D540" s="26"/>
    </row>
    <row r="541" spans="4:4">
      <c r="D541" s="26"/>
    </row>
    <row r="542" spans="4:4">
      <c r="D542" s="26"/>
    </row>
    <row r="543" spans="4:4">
      <c r="D543" s="26"/>
    </row>
    <row r="544" spans="4:4">
      <c r="D544" s="26"/>
    </row>
    <row r="545" spans="4:4">
      <c r="D545" s="26"/>
    </row>
    <row r="546" spans="4:4">
      <c r="D546" s="26"/>
    </row>
    <row r="547" spans="4:4">
      <c r="D547" s="26"/>
    </row>
    <row r="548" spans="4:4">
      <c r="D548" s="26"/>
    </row>
    <row r="549" spans="4:4">
      <c r="D549" s="26"/>
    </row>
    <row r="550" spans="4:4">
      <c r="D550" s="26"/>
    </row>
    <row r="551" spans="4:4">
      <c r="D551" s="26"/>
    </row>
    <row r="552" spans="4:4">
      <c r="D552" s="26"/>
    </row>
    <row r="553" spans="4:4">
      <c r="D553" s="26"/>
    </row>
    <row r="554" spans="4:4">
      <c r="D554" s="26"/>
    </row>
    <row r="555" spans="4:4">
      <c r="D555" s="26"/>
    </row>
    <row r="556" spans="4:4">
      <c r="D556" s="26"/>
    </row>
    <row r="557" spans="4:4">
      <c r="D557" s="26"/>
    </row>
    <row r="558" spans="4:4">
      <c r="D558" s="26"/>
    </row>
    <row r="559" spans="4:4">
      <c r="D559" s="26"/>
    </row>
    <row r="560" spans="4:4">
      <c r="D560" s="26"/>
    </row>
    <row r="561" spans="4:4">
      <c r="D561" s="26"/>
    </row>
    <row r="562" spans="4:4">
      <c r="D562" s="26"/>
    </row>
    <row r="563" spans="4:4">
      <c r="D563" s="26"/>
    </row>
    <row r="564" spans="4:4">
      <c r="D564" s="26"/>
    </row>
    <row r="565" spans="4:4">
      <c r="D565" s="26"/>
    </row>
    <row r="566" spans="4:4">
      <c r="D566" s="26"/>
    </row>
    <row r="567" spans="4:4">
      <c r="D567" s="26"/>
    </row>
    <row r="568" spans="4:4">
      <c r="D568" s="26"/>
    </row>
    <row r="569" spans="4:4">
      <c r="D569" s="26"/>
    </row>
    <row r="570" spans="4:4">
      <c r="D570" s="26"/>
    </row>
    <row r="571" spans="4:4">
      <c r="D571" s="26"/>
    </row>
    <row r="572" spans="4:4">
      <c r="D572" s="26"/>
    </row>
    <row r="573" spans="4:4">
      <c r="D573" s="26"/>
    </row>
    <row r="574" spans="4:4">
      <c r="D574" s="26"/>
    </row>
    <row r="575" spans="4:4">
      <c r="D575" s="26"/>
    </row>
    <row r="576" spans="4:4">
      <c r="D576" s="26"/>
    </row>
    <row r="577" spans="4:4">
      <c r="D577" s="26"/>
    </row>
    <row r="578" spans="4:4">
      <c r="D578" s="26"/>
    </row>
    <row r="579" spans="4:4">
      <c r="D579" s="26"/>
    </row>
    <row r="580" spans="4:4">
      <c r="D580" s="26"/>
    </row>
    <row r="581" spans="4:4">
      <c r="D581" s="26"/>
    </row>
    <row r="582" spans="4:4">
      <c r="D582" s="26"/>
    </row>
    <row r="583" spans="4:4">
      <c r="D583" s="26"/>
    </row>
    <row r="584" spans="4:4">
      <c r="D584" s="26"/>
    </row>
    <row r="585" spans="4:4">
      <c r="D585" s="26"/>
    </row>
    <row r="586" spans="4:4">
      <c r="D586" s="26"/>
    </row>
    <row r="587" spans="4:4">
      <c r="D587" s="26"/>
    </row>
    <row r="588" spans="4:4">
      <c r="D588" s="26"/>
    </row>
    <row r="589" spans="4:4">
      <c r="D589" s="26"/>
    </row>
    <row r="590" spans="4:4">
      <c r="D590" s="26"/>
    </row>
    <row r="591" spans="4:4">
      <c r="D591" s="26"/>
    </row>
    <row r="592" spans="4:4">
      <c r="D592" s="26"/>
    </row>
    <row r="593" spans="4:4">
      <c r="D593" s="26"/>
    </row>
    <row r="594" spans="4:4">
      <c r="D594" s="26"/>
    </row>
    <row r="595" spans="4:4">
      <c r="D595" s="26"/>
    </row>
    <row r="596" spans="4:4">
      <c r="D596" s="26"/>
    </row>
    <row r="597" spans="4:4">
      <c r="D597" s="26"/>
    </row>
    <row r="598" spans="4:4">
      <c r="D598" s="26"/>
    </row>
    <row r="599" spans="4:4">
      <c r="D599" s="26"/>
    </row>
    <row r="600" spans="4:4">
      <c r="D600" s="26"/>
    </row>
    <row r="601" spans="4:4">
      <c r="D601" s="26"/>
    </row>
    <row r="602" spans="4:4">
      <c r="D602" s="26"/>
    </row>
    <row r="603" spans="4:4">
      <c r="D603" s="26"/>
    </row>
    <row r="604" spans="4:4">
      <c r="D604" s="26"/>
    </row>
    <row r="605" spans="4:4">
      <c r="D605" s="26"/>
    </row>
    <row r="606" spans="4:4">
      <c r="D606" s="26"/>
    </row>
    <row r="607" spans="4:4">
      <c r="D607" s="26"/>
    </row>
    <row r="608" spans="4:4">
      <c r="D608" s="26"/>
    </row>
    <row r="609" spans="4:4">
      <c r="D609" s="26"/>
    </row>
    <row r="610" spans="4:4">
      <c r="D610" s="26"/>
    </row>
    <row r="611" spans="4:4">
      <c r="D611" s="26"/>
    </row>
    <row r="612" spans="4:4">
      <c r="D612" s="26"/>
    </row>
    <row r="613" spans="4:4">
      <c r="D613" s="26"/>
    </row>
    <row r="614" spans="4:4">
      <c r="D614" s="26"/>
    </row>
    <row r="615" spans="4:4">
      <c r="D615" s="26"/>
    </row>
    <row r="616" spans="4:4">
      <c r="D616" s="26"/>
    </row>
    <row r="617" spans="4:4">
      <c r="D617" s="26"/>
    </row>
    <row r="618" spans="4:4">
      <c r="D618" s="26"/>
    </row>
    <row r="619" spans="4:4">
      <c r="D619" s="26"/>
    </row>
    <row r="620" spans="4:4">
      <c r="D620" s="26"/>
    </row>
    <row r="621" spans="4:4">
      <c r="D621" s="26"/>
    </row>
    <row r="622" spans="4:4">
      <c r="D622" s="26"/>
    </row>
    <row r="623" spans="4:4">
      <c r="D623" s="26"/>
    </row>
    <row r="624" spans="4:4">
      <c r="D624" s="26"/>
    </row>
    <row r="625" spans="4:4">
      <c r="D625" s="26"/>
    </row>
    <row r="626" spans="4:4">
      <c r="D626" s="26"/>
    </row>
    <row r="627" spans="4:4">
      <c r="D627" s="26"/>
    </row>
    <row r="628" spans="4:4">
      <c r="D628" s="26"/>
    </row>
    <row r="629" spans="4:4">
      <c r="D629" s="26"/>
    </row>
    <row r="630" spans="4:4">
      <c r="D630" s="26"/>
    </row>
    <row r="631" spans="4:4">
      <c r="D631" s="26"/>
    </row>
    <row r="632" spans="4:4">
      <c r="D632" s="26"/>
    </row>
    <row r="633" spans="4:4">
      <c r="D633" s="26"/>
    </row>
    <row r="634" spans="4:4">
      <c r="D634" s="26"/>
    </row>
    <row r="635" spans="4:4">
      <c r="D635" s="26"/>
    </row>
    <row r="636" spans="4:4">
      <c r="D636" s="26"/>
    </row>
    <row r="637" spans="4:4">
      <c r="D637" s="26"/>
    </row>
    <row r="638" spans="4:4">
      <c r="D638" s="26"/>
    </row>
    <row r="639" spans="4:4">
      <c r="D639" s="26"/>
    </row>
    <row r="640" spans="4:4">
      <c r="D640" s="26"/>
    </row>
    <row r="641" spans="4:4">
      <c r="D641" s="26"/>
    </row>
    <row r="642" spans="4:4">
      <c r="D642" s="26"/>
    </row>
    <row r="643" spans="4:4">
      <c r="D643" s="26"/>
    </row>
    <row r="644" spans="4:4">
      <c r="D644" s="26"/>
    </row>
    <row r="645" spans="4:4">
      <c r="D645" s="26"/>
    </row>
    <row r="646" spans="4:4">
      <c r="D646" s="26"/>
    </row>
    <row r="647" spans="4:4">
      <c r="D647" s="26"/>
    </row>
    <row r="648" spans="4:4">
      <c r="D648" s="26"/>
    </row>
    <row r="649" spans="4:4">
      <c r="D649" s="26"/>
    </row>
    <row r="650" spans="4:4">
      <c r="D650" s="26"/>
    </row>
    <row r="651" spans="4:4">
      <c r="D651" s="26"/>
    </row>
    <row r="652" spans="4:4">
      <c r="D652" s="26"/>
    </row>
    <row r="653" spans="4:4">
      <c r="D653" s="26"/>
    </row>
    <row r="654" spans="4:4">
      <c r="D654" s="26"/>
    </row>
    <row r="655" spans="4:4">
      <c r="D655" s="26"/>
    </row>
    <row r="656" spans="4:4">
      <c r="D656" s="26"/>
    </row>
    <row r="657" spans="4:4">
      <c r="D657" s="26"/>
    </row>
    <row r="658" spans="4:4">
      <c r="D658" s="26"/>
    </row>
    <row r="659" spans="4:4">
      <c r="D659" s="26"/>
    </row>
    <row r="660" spans="4:4">
      <c r="D660" s="26"/>
    </row>
    <row r="661" spans="4:4">
      <c r="D661" s="26"/>
    </row>
    <row r="662" spans="4:4">
      <c r="D662" s="26"/>
    </row>
    <row r="663" spans="4:4">
      <c r="D663" s="26"/>
    </row>
    <row r="664" spans="4:4">
      <c r="D664" s="26"/>
    </row>
    <row r="665" spans="4:4">
      <c r="D665" s="26"/>
    </row>
    <row r="666" spans="4:4">
      <c r="D666" s="26"/>
    </row>
    <row r="667" spans="4:4">
      <c r="D667" s="26"/>
    </row>
    <row r="668" spans="4:4">
      <c r="D668" s="26"/>
    </row>
    <row r="669" spans="4:4">
      <c r="D669" s="26"/>
    </row>
    <row r="670" spans="4:4">
      <c r="D670" s="26"/>
    </row>
    <row r="671" spans="4:4">
      <c r="D671" s="26"/>
    </row>
    <row r="672" spans="4:4">
      <c r="D672" s="26"/>
    </row>
    <row r="673" spans="4:4">
      <c r="D673" s="26"/>
    </row>
    <row r="674" spans="4:4">
      <c r="D674" s="26"/>
    </row>
    <row r="675" spans="4:4">
      <c r="D675" s="26"/>
    </row>
    <row r="676" spans="4:4">
      <c r="D676" s="26"/>
    </row>
    <row r="677" spans="4:4">
      <c r="D677" s="26"/>
    </row>
    <row r="678" spans="4:4">
      <c r="D678" s="26"/>
    </row>
    <row r="679" spans="4:4">
      <c r="D679" s="26"/>
    </row>
    <row r="680" spans="4:4">
      <c r="D680" s="26"/>
    </row>
    <row r="681" spans="4:4">
      <c r="D681" s="26"/>
    </row>
    <row r="682" spans="4:4">
      <c r="D682" s="26"/>
    </row>
    <row r="683" spans="4:4">
      <c r="D683" s="26"/>
    </row>
    <row r="684" spans="4:4">
      <c r="D684" s="26"/>
    </row>
    <row r="685" spans="4:4">
      <c r="D685" s="26"/>
    </row>
    <row r="686" spans="4:4">
      <c r="D686" s="26"/>
    </row>
    <row r="687" spans="4:4">
      <c r="D687" s="26"/>
    </row>
    <row r="688" spans="4:4">
      <c r="D688" s="26"/>
    </row>
    <row r="689" spans="4:4">
      <c r="D689" s="26"/>
    </row>
    <row r="690" spans="4:4">
      <c r="D690" s="26"/>
    </row>
    <row r="691" spans="4:4">
      <c r="D691" s="26"/>
    </row>
    <row r="692" spans="4:4">
      <c r="D692" s="26"/>
    </row>
    <row r="693" spans="4:4">
      <c r="D693" s="26"/>
    </row>
    <row r="694" spans="4:4">
      <c r="D694" s="26"/>
    </row>
    <row r="695" spans="4:4">
      <c r="D695" s="26"/>
    </row>
    <row r="696" spans="4:4">
      <c r="D696" s="26"/>
    </row>
    <row r="697" spans="4:4">
      <c r="D697" s="26"/>
    </row>
    <row r="698" spans="4:4">
      <c r="D698" s="26"/>
    </row>
    <row r="699" spans="4:4">
      <c r="D699" s="26"/>
    </row>
    <row r="700" spans="4:4">
      <c r="D700" s="26"/>
    </row>
    <row r="701" spans="4:4">
      <c r="D701" s="26"/>
    </row>
    <row r="702" spans="4:4">
      <c r="D702" s="26"/>
    </row>
    <row r="703" spans="4:4">
      <c r="D703" s="26"/>
    </row>
    <row r="704" spans="4:4">
      <c r="D704" s="26"/>
    </row>
    <row r="705" spans="4:4">
      <c r="D705" s="26"/>
    </row>
    <row r="706" spans="4:4">
      <c r="D706" s="26"/>
    </row>
    <row r="707" spans="4:4">
      <c r="D707" s="26"/>
    </row>
    <row r="708" spans="4:4">
      <c r="D708" s="26"/>
    </row>
    <row r="709" spans="4:4">
      <c r="D709" s="26"/>
    </row>
    <row r="710" spans="4:4">
      <c r="D710" s="26"/>
    </row>
    <row r="711" spans="4:4">
      <c r="D711" s="26"/>
    </row>
    <row r="712" spans="4:4">
      <c r="D712" s="26"/>
    </row>
    <row r="713" spans="4:4">
      <c r="D713" s="26"/>
    </row>
    <row r="714" spans="4:4">
      <c r="D714" s="26"/>
    </row>
    <row r="715" spans="4:4">
      <c r="D715" s="26"/>
    </row>
    <row r="716" spans="4:4">
      <c r="D716" s="26"/>
    </row>
    <row r="717" spans="4:4">
      <c r="D717" s="26"/>
    </row>
    <row r="718" spans="4:4">
      <c r="D718" s="26"/>
    </row>
    <row r="719" spans="4:4">
      <c r="D719" s="26"/>
    </row>
    <row r="720" spans="4:4">
      <c r="D720" s="26"/>
    </row>
    <row r="721" spans="4:4">
      <c r="D721" s="26"/>
    </row>
    <row r="722" spans="4:4">
      <c r="D722" s="26"/>
    </row>
    <row r="723" spans="4:4">
      <c r="D723" s="26"/>
    </row>
    <row r="724" spans="4:4">
      <c r="D724" s="26"/>
    </row>
    <row r="725" spans="4:4">
      <c r="D725" s="26"/>
    </row>
    <row r="726" spans="4:4">
      <c r="D726" s="26"/>
    </row>
    <row r="727" spans="4:4">
      <c r="D727" s="26"/>
    </row>
    <row r="728" spans="4:4">
      <c r="D728" s="26"/>
    </row>
    <row r="729" spans="4:4">
      <c r="D729" s="26"/>
    </row>
    <row r="730" spans="4:4">
      <c r="D730" s="26"/>
    </row>
    <row r="731" spans="4:4">
      <c r="D731" s="26"/>
    </row>
    <row r="732" spans="4:4">
      <c r="D732" s="26"/>
    </row>
    <row r="733" spans="4:4">
      <c r="D733" s="26"/>
    </row>
    <row r="734" spans="4:4">
      <c r="D734" s="26"/>
    </row>
    <row r="735" spans="4:4">
      <c r="D735" s="26"/>
    </row>
    <row r="736" spans="4:4">
      <c r="D736" s="26"/>
    </row>
    <row r="737" spans="4:4">
      <c r="D737" s="26"/>
    </row>
    <row r="738" spans="4:4">
      <c r="D738" s="26"/>
    </row>
    <row r="739" spans="4:4">
      <c r="D739" s="26"/>
    </row>
    <row r="740" spans="4:4">
      <c r="D740" s="26"/>
    </row>
    <row r="741" spans="4:4">
      <c r="D741" s="26"/>
    </row>
    <row r="742" spans="4:4">
      <c r="D742" s="26"/>
    </row>
    <row r="743" spans="4:4">
      <c r="D743" s="26"/>
    </row>
    <row r="744" spans="4:4">
      <c r="D744" s="26"/>
    </row>
    <row r="745" spans="4:4">
      <c r="D745" s="26"/>
    </row>
    <row r="746" spans="4:4">
      <c r="D746" s="26"/>
    </row>
    <row r="747" spans="4:4">
      <c r="D747" s="26"/>
    </row>
    <row r="748" spans="4:4">
      <c r="D748" s="26"/>
    </row>
    <row r="749" spans="4:4">
      <c r="D749" s="26"/>
    </row>
    <row r="750" spans="4:4">
      <c r="D750" s="26"/>
    </row>
    <row r="751" spans="4:4">
      <c r="D751" s="26"/>
    </row>
    <row r="752" spans="4:4">
      <c r="D752" s="26"/>
    </row>
    <row r="753" spans="4:4">
      <c r="D753" s="26"/>
    </row>
    <row r="754" spans="4:4">
      <c r="D754" s="26"/>
    </row>
    <row r="755" spans="4:4">
      <c r="D755" s="26"/>
    </row>
    <row r="756" spans="4:4">
      <c r="D756" s="26"/>
    </row>
    <row r="757" spans="4:4">
      <c r="D757" s="26"/>
    </row>
    <row r="758" spans="4:4">
      <c r="D758" s="26"/>
    </row>
    <row r="759" spans="4:4">
      <c r="D759" s="26"/>
    </row>
    <row r="760" spans="4:4">
      <c r="D760" s="26"/>
    </row>
    <row r="761" spans="4:4">
      <c r="D761" s="26"/>
    </row>
    <row r="762" spans="4:4">
      <c r="D762" s="26"/>
    </row>
    <row r="763" spans="4:4">
      <c r="D763" s="26"/>
    </row>
    <row r="764" spans="4:4">
      <c r="D764" s="26"/>
    </row>
    <row r="765" spans="4:4">
      <c r="D765" s="26"/>
    </row>
    <row r="766" spans="4:4">
      <c r="D766" s="26"/>
    </row>
    <row r="767" spans="4:4">
      <c r="D767" s="26"/>
    </row>
    <row r="768" spans="4:4">
      <c r="D768" s="26"/>
    </row>
    <row r="769" spans="4:4">
      <c r="D769" s="26"/>
    </row>
    <row r="770" spans="4:4">
      <c r="D770" s="26"/>
    </row>
    <row r="771" spans="4:4">
      <c r="D771" s="26"/>
    </row>
    <row r="772" spans="4:4">
      <c r="D772" s="26"/>
    </row>
    <row r="773" spans="4:4">
      <c r="D773" s="26"/>
    </row>
    <row r="774" spans="4:4">
      <c r="D774" s="26"/>
    </row>
    <row r="775" spans="4:4">
      <c r="D775" s="26"/>
    </row>
    <row r="776" spans="4:4">
      <c r="D776" s="26"/>
    </row>
    <row r="777" spans="4:4">
      <c r="D777" s="26"/>
    </row>
    <row r="778" spans="4:4">
      <c r="D778" s="26"/>
    </row>
    <row r="779" spans="4:4">
      <c r="D779" s="26"/>
    </row>
    <row r="780" spans="4:4">
      <c r="D780" s="26"/>
    </row>
    <row r="781" spans="4:4">
      <c r="D781" s="26"/>
    </row>
    <row r="782" spans="4:4">
      <c r="D782" s="26"/>
    </row>
    <row r="783" spans="4:4">
      <c r="D783" s="26"/>
    </row>
    <row r="784" spans="4:4">
      <c r="D784" s="26"/>
    </row>
    <row r="785" spans="4:4">
      <c r="D785" s="26"/>
    </row>
    <row r="786" spans="4:4">
      <c r="D786" s="26"/>
    </row>
    <row r="787" spans="4:4">
      <c r="D787" s="26"/>
    </row>
    <row r="788" spans="4:4">
      <c r="D788" s="26"/>
    </row>
    <row r="789" spans="4:4">
      <c r="D789" s="26"/>
    </row>
    <row r="790" spans="4:4">
      <c r="D790" s="26"/>
    </row>
    <row r="791" spans="4:4">
      <c r="D791" s="26"/>
    </row>
    <row r="792" spans="4:4">
      <c r="D792" s="26"/>
    </row>
    <row r="793" spans="4:4">
      <c r="D793" s="26"/>
    </row>
    <row r="794" spans="4:4">
      <c r="D794" s="26"/>
    </row>
    <row r="795" spans="4:4">
      <c r="D795" s="26"/>
    </row>
    <row r="796" spans="4:4">
      <c r="D796" s="26"/>
    </row>
    <row r="797" spans="4:4">
      <c r="D797" s="26"/>
    </row>
    <row r="798" spans="4:4">
      <c r="D798" s="26"/>
    </row>
    <row r="799" spans="4:4">
      <c r="D799" s="26"/>
    </row>
    <row r="800" spans="4:4">
      <c r="D800" s="26"/>
    </row>
    <row r="801" spans="4:4">
      <c r="D801" s="26"/>
    </row>
    <row r="802" spans="4:4">
      <c r="D802" s="26"/>
    </row>
    <row r="803" spans="4:4">
      <c r="D803" s="26"/>
    </row>
    <row r="804" spans="4:4">
      <c r="D804" s="26"/>
    </row>
    <row r="805" spans="4:4">
      <c r="D805" s="26"/>
    </row>
    <row r="806" spans="4:4">
      <c r="D806" s="26"/>
    </row>
    <row r="807" spans="4:4">
      <c r="D807" s="26"/>
    </row>
    <row r="808" spans="4:4">
      <c r="D808" s="26"/>
    </row>
    <row r="809" spans="4:4">
      <c r="D809" s="26"/>
    </row>
    <row r="810" spans="4:4">
      <c r="D810" s="26"/>
    </row>
    <row r="811" spans="4:4">
      <c r="D811" s="26"/>
    </row>
    <row r="812" spans="4:4">
      <c r="D812" s="26"/>
    </row>
    <row r="813" spans="4:4">
      <c r="D813" s="26"/>
    </row>
    <row r="814" spans="4:4">
      <c r="D814" s="26"/>
    </row>
    <row r="815" spans="4:4">
      <c r="D815" s="26"/>
    </row>
    <row r="816" spans="4:4">
      <c r="D816" s="26"/>
    </row>
    <row r="817" spans="4:4">
      <c r="D817" s="26"/>
    </row>
    <row r="818" spans="4:4">
      <c r="D818" s="26"/>
    </row>
    <row r="819" spans="4:4">
      <c r="D819" s="26"/>
    </row>
    <row r="820" spans="4:4">
      <c r="D820" s="26"/>
    </row>
    <row r="821" spans="4:4">
      <c r="D821" s="26"/>
    </row>
    <row r="822" spans="4:4">
      <c r="D822" s="26"/>
    </row>
    <row r="823" spans="4:4">
      <c r="D823" s="26"/>
    </row>
    <row r="824" spans="4:4">
      <c r="D824" s="26"/>
    </row>
    <row r="825" spans="4:4">
      <c r="D825" s="26"/>
    </row>
    <row r="826" spans="4:4">
      <c r="D826" s="26"/>
    </row>
    <row r="827" spans="4:4">
      <c r="D827" s="26"/>
    </row>
    <row r="828" spans="4:4">
      <c r="D828" s="26"/>
    </row>
    <row r="829" spans="4:4">
      <c r="D829" s="26"/>
    </row>
    <row r="830" spans="4:4">
      <c r="D830" s="26"/>
    </row>
    <row r="831" spans="4:4">
      <c r="D831" s="26"/>
    </row>
    <row r="832" spans="4:4">
      <c r="D832" s="26"/>
    </row>
    <row r="833" spans="4:4">
      <c r="D833" s="26"/>
    </row>
    <row r="834" spans="4:4">
      <c r="D834" s="26"/>
    </row>
    <row r="835" spans="4:4">
      <c r="D835" s="26"/>
    </row>
    <row r="836" spans="4:4">
      <c r="D836" s="26"/>
    </row>
    <row r="837" spans="4:4">
      <c r="D837" s="26"/>
    </row>
    <row r="838" spans="4:4">
      <c r="D838" s="26"/>
    </row>
    <row r="839" spans="4:4">
      <c r="D839" s="26"/>
    </row>
    <row r="840" spans="4:4">
      <c r="D840" s="26"/>
    </row>
    <row r="841" spans="4:4">
      <c r="D841" s="26"/>
    </row>
    <row r="842" spans="4:4">
      <c r="D842" s="26"/>
    </row>
    <row r="843" spans="4:4">
      <c r="D843" s="26"/>
    </row>
    <row r="844" spans="4:4">
      <c r="D844" s="26"/>
    </row>
    <row r="845" spans="4:4">
      <c r="D845" s="26"/>
    </row>
    <row r="846" spans="4:4">
      <c r="D846" s="26"/>
    </row>
    <row r="847" spans="4:4">
      <c r="D847" s="26"/>
    </row>
    <row r="848" spans="4:4">
      <c r="D848" s="26"/>
    </row>
    <row r="849" spans="4:4">
      <c r="D849" s="26"/>
    </row>
    <row r="850" spans="4:4">
      <c r="D850" s="26"/>
    </row>
    <row r="851" spans="4:4">
      <c r="D851" s="26"/>
    </row>
    <row r="852" spans="4:4">
      <c r="D852" s="26"/>
    </row>
    <row r="853" spans="4:4">
      <c r="D853" s="26"/>
    </row>
    <row r="854" spans="4:4">
      <c r="D854" s="26"/>
    </row>
    <row r="855" spans="4:4">
      <c r="D855" s="26"/>
    </row>
    <row r="856" spans="4:4">
      <c r="D856" s="26"/>
    </row>
    <row r="857" spans="4:4">
      <c r="D857" s="26"/>
    </row>
    <row r="858" spans="4:4">
      <c r="D858" s="26"/>
    </row>
    <row r="859" spans="4:4">
      <c r="D859" s="26"/>
    </row>
    <row r="860" spans="4:4">
      <c r="D860" s="26"/>
    </row>
    <row r="861" spans="4:4">
      <c r="D861" s="26"/>
    </row>
    <row r="862" spans="4:4">
      <c r="D862" s="26"/>
    </row>
    <row r="863" spans="4:4">
      <c r="D863" s="26"/>
    </row>
    <row r="864" spans="4:4">
      <c r="D864" s="26"/>
    </row>
    <row r="865" spans="4:4">
      <c r="D865" s="26"/>
    </row>
    <row r="866" spans="4:4">
      <c r="D866" s="26"/>
    </row>
    <row r="867" spans="4:4">
      <c r="D867" s="26"/>
    </row>
    <row r="868" spans="4:4">
      <c r="D868" s="26"/>
    </row>
    <row r="869" spans="4:4">
      <c r="D869" s="26"/>
    </row>
    <row r="870" spans="4:4">
      <c r="D870" s="26"/>
    </row>
    <row r="871" spans="4:4">
      <c r="D871" s="26"/>
    </row>
    <row r="872" spans="4:4">
      <c r="D872" s="26"/>
    </row>
    <row r="873" spans="4:4">
      <c r="D873" s="26"/>
    </row>
    <row r="874" spans="4:4">
      <c r="D874" s="26"/>
    </row>
    <row r="875" spans="4:4">
      <c r="D875" s="26"/>
    </row>
    <row r="876" spans="4:4">
      <c r="D876" s="26"/>
    </row>
    <row r="877" spans="4:4">
      <c r="D877" s="26"/>
    </row>
    <row r="878" spans="4:4">
      <c r="D878" s="26"/>
    </row>
    <row r="879" spans="4:4">
      <c r="D879" s="26"/>
    </row>
    <row r="880" spans="4:4">
      <c r="D880" s="26"/>
    </row>
    <row r="881" spans="4:4">
      <c r="D881" s="26"/>
    </row>
    <row r="882" spans="4:4">
      <c r="D882" s="26"/>
    </row>
    <row r="883" spans="4:4">
      <c r="D883" s="26"/>
    </row>
    <row r="884" spans="4:4">
      <c r="D884" s="26"/>
    </row>
    <row r="885" spans="4:4">
      <c r="D885" s="26"/>
    </row>
    <row r="886" spans="4:4">
      <c r="D886" s="26"/>
    </row>
    <row r="887" spans="4:4">
      <c r="D887" s="26"/>
    </row>
    <row r="888" spans="4:4">
      <c r="D888" s="26"/>
    </row>
    <row r="889" spans="4:4">
      <c r="D889" s="26"/>
    </row>
    <row r="890" spans="4:4">
      <c r="D890" s="26"/>
    </row>
    <row r="891" spans="4:4">
      <c r="D891" s="26"/>
    </row>
    <row r="892" spans="4:4">
      <c r="D892" s="26"/>
    </row>
    <row r="893" spans="4:4">
      <c r="D893" s="26"/>
    </row>
    <row r="894" spans="4:4">
      <c r="D894" s="26"/>
    </row>
    <row r="895" spans="4:4">
      <c r="D895" s="26"/>
    </row>
    <row r="896" spans="4:4">
      <c r="D896" s="26"/>
    </row>
    <row r="897" spans="4:4">
      <c r="D897" s="26"/>
    </row>
    <row r="898" spans="4:4">
      <c r="D898" s="26"/>
    </row>
    <row r="899" spans="4:4">
      <c r="D899" s="26"/>
    </row>
    <row r="900" spans="4:4">
      <c r="D900" s="26"/>
    </row>
    <row r="901" spans="4:4">
      <c r="D901" s="26"/>
    </row>
    <row r="902" spans="4:4">
      <c r="D902" s="26"/>
    </row>
    <row r="903" spans="4:4">
      <c r="D903" s="26"/>
    </row>
    <row r="904" spans="4:4">
      <c r="D904" s="26"/>
    </row>
    <row r="905" spans="4:4">
      <c r="D905" s="26"/>
    </row>
    <row r="906" spans="4:4">
      <c r="D906" s="26"/>
    </row>
    <row r="907" spans="4:4">
      <c r="D907" s="26"/>
    </row>
    <row r="908" spans="4:4">
      <c r="D908" s="26"/>
    </row>
    <row r="909" spans="4:4">
      <c r="D909" s="26"/>
    </row>
    <row r="910" spans="4:4">
      <c r="D910" s="26"/>
    </row>
    <row r="911" spans="4:4">
      <c r="D911" s="26"/>
    </row>
    <row r="912" spans="4:4">
      <c r="D912" s="26"/>
    </row>
    <row r="913" spans="4:4">
      <c r="D913" s="26"/>
    </row>
    <row r="914" spans="4:4">
      <c r="D914" s="26"/>
    </row>
    <row r="915" spans="4:4">
      <c r="D915" s="26"/>
    </row>
    <row r="916" spans="4:4">
      <c r="D916" s="26"/>
    </row>
    <row r="917" spans="4:4">
      <c r="D917" s="26"/>
    </row>
    <row r="918" spans="4:4">
      <c r="D918" s="26"/>
    </row>
    <row r="919" spans="4:4">
      <c r="D919" s="26"/>
    </row>
    <row r="920" spans="4:4">
      <c r="D920" s="26"/>
    </row>
    <row r="921" spans="4:4">
      <c r="D921" s="26"/>
    </row>
    <row r="922" spans="4:4">
      <c r="D922" s="26"/>
    </row>
    <row r="923" spans="4:4">
      <c r="D923" s="26"/>
    </row>
    <row r="924" spans="4:4">
      <c r="D924" s="26"/>
    </row>
    <row r="925" spans="4:4">
      <c r="D925" s="26"/>
    </row>
    <row r="926" spans="4:4">
      <c r="D926" s="26"/>
    </row>
    <row r="927" spans="4:4">
      <c r="D927" s="26"/>
    </row>
    <row r="928" spans="4:4">
      <c r="D928" s="26"/>
    </row>
    <row r="929" spans="4:4">
      <c r="D929" s="26"/>
    </row>
    <row r="930" spans="4:4">
      <c r="D930" s="26"/>
    </row>
    <row r="931" spans="4:4">
      <c r="D931" s="26"/>
    </row>
    <row r="932" spans="4:4">
      <c r="D932" s="26"/>
    </row>
    <row r="933" spans="4:4">
      <c r="D933" s="26"/>
    </row>
    <row r="934" spans="4:4">
      <c r="D934" s="26"/>
    </row>
    <row r="935" spans="4:4">
      <c r="D935" s="26"/>
    </row>
    <row r="936" spans="4:4">
      <c r="D936" s="26"/>
    </row>
    <row r="937" spans="4:4">
      <c r="D937" s="26"/>
    </row>
    <row r="938" spans="4:4">
      <c r="D938" s="26"/>
    </row>
    <row r="939" spans="4:4">
      <c r="D939" s="26"/>
    </row>
    <row r="940" spans="4:4">
      <c r="D940" s="26"/>
    </row>
    <row r="941" spans="4:4">
      <c r="D941" s="26"/>
    </row>
    <row r="942" spans="4:4">
      <c r="D942" s="26"/>
    </row>
    <row r="943" spans="4:4">
      <c r="D943" s="26"/>
    </row>
    <row r="944" spans="4:4">
      <c r="D944" s="26"/>
    </row>
    <row r="945" spans="4:4">
      <c r="D945" s="26"/>
    </row>
    <row r="946" spans="4:4">
      <c r="D946" s="26"/>
    </row>
    <row r="947" spans="4:4">
      <c r="D947" s="26"/>
    </row>
    <row r="948" spans="4:4">
      <c r="D948" s="26"/>
    </row>
    <row r="949" spans="4:4">
      <c r="D949" s="26"/>
    </row>
    <row r="950" spans="4:4">
      <c r="D950" s="26"/>
    </row>
    <row r="951" spans="4:4">
      <c r="D951" s="26"/>
    </row>
    <row r="952" spans="4:4">
      <c r="D952" s="26"/>
    </row>
    <row r="953" spans="4:4">
      <c r="D953" s="26"/>
    </row>
    <row r="954" spans="4:4">
      <c r="D954" s="26"/>
    </row>
    <row r="955" spans="4:4">
      <c r="D955" s="26"/>
    </row>
    <row r="956" spans="4:4">
      <c r="D956" s="26"/>
    </row>
    <row r="957" spans="4:4">
      <c r="D957" s="26"/>
    </row>
    <row r="958" spans="4:4">
      <c r="D958" s="26"/>
    </row>
    <row r="959" spans="4:4">
      <c r="D959" s="26"/>
    </row>
    <row r="960" spans="4:4">
      <c r="D960" s="26"/>
    </row>
    <row r="961" spans="4:4">
      <c r="D961" s="26"/>
    </row>
    <row r="962" spans="4:4">
      <c r="D962" s="26"/>
    </row>
    <row r="963" spans="4:4">
      <c r="D963" s="26"/>
    </row>
    <row r="964" spans="4:4">
      <c r="D964" s="26"/>
    </row>
    <row r="965" spans="4:4">
      <c r="D965" s="26"/>
    </row>
    <row r="966" spans="4:4">
      <c r="D966" s="26"/>
    </row>
    <row r="967" spans="4:4">
      <c r="D967" s="26"/>
    </row>
    <row r="968" spans="4:4">
      <c r="D968" s="26"/>
    </row>
    <row r="969" spans="4:4">
      <c r="D969" s="26"/>
    </row>
    <row r="970" spans="4:4">
      <c r="D970" s="26"/>
    </row>
    <row r="971" spans="4:4">
      <c r="D971" s="26"/>
    </row>
    <row r="972" spans="4:4">
      <c r="D972" s="26"/>
    </row>
    <row r="973" spans="4:4">
      <c r="D973" s="26"/>
    </row>
    <row r="974" spans="4:4">
      <c r="D974" s="26"/>
    </row>
    <row r="975" spans="4:4">
      <c r="D975" s="26"/>
    </row>
    <row r="976" spans="4:4">
      <c r="D976" s="26"/>
    </row>
    <row r="977" spans="4:4">
      <c r="D977" s="26"/>
    </row>
    <row r="978" spans="4:4">
      <c r="D978" s="26"/>
    </row>
    <row r="979" spans="4:4">
      <c r="D979" s="26"/>
    </row>
    <row r="980" spans="4:4">
      <c r="D980" s="26"/>
    </row>
    <row r="981" spans="4:4">
      <c r="D981" s="26"/>
    </row>
    <row r="982" spans="4:4">
      <c r="D982" s="26"/>
    </row>
    <row r="983" spans="4:4">
      <c r="D983" s="26"/>
    </row>
    <row r="984" spans="4:4">
      <c r="D984" s="26"/>
    </row>
    <row r="985" spans="4:4">
      <c r="D985" s="26"/>
    </row>
    <row r="986" spans="4:4">
      <c r="D986" s="26"/>
    </row>
    <row r="987" spans="4:4">
      <c r="D987" s="26"/>
    </row>
    <row r="988" spans="4:4">
      <c r="D988" s="26"/>
    </row>
    <row r="989" spans="4:4">
      <c r="D989" s="26"/>
    </row>
    <row r="990" spans="4:4">
      <c r="D990" s="26"/>
    </row>
    <row r="991" spans="4:4">
      <c r="D991" s="26"/>
    </row>
    <row r="992" spans="4:4">
      <c r="D992" s="26"/>
    </row>
    <row r="993" spans="4:4">
      <c r="D993" s="26"/>
    </row>
    <row r="994" spans="4:4">
      <c r="D994" s="26"/>
    </row>
    <row r="995" spans="4:4">
      <c r="D995" s="26"/>
    </row>
    <row r="996" spans="4:4">
      <c r="D996" s="26"/>
    </row>
    <row r="997" spans="4:4">
      <c r="D997" s="26"/>
    </row>
    <row r="998" spans="4:4">
      <c r="D998" s="26"/>
    </row>
    <row r="999" spans="4:4">
      <c r="D999" s="26"/>
    </row>
    <row r="1000" spans="4:4">
      <c r="D1000" s="26"/>
    </row>
    <row r="1001" spans="4:4">
      <c r="D1001" s="26"/>
    </row>
    <row r="1002" spans="4:4">
      <c r="D1002" s="26"/>
    </row>
    <row r="1003" spans="4:4">
      <c r="D1003" s="26"/>
    </row>
    <row r="1004" spans="4:4">
      <c r="D1004" s="26"/>
    </row>
    <row r="1005" spans="4:4">
      <c r="D1005" s="26"/>
    </row>
    <row r="1006" spans="4:4">
      <c r="D1006" s="26"/>
    </row>
    <row r="1007" spans="4:4">
      <c r="D1007" s="26"/>
    </row>
    <row r="1008" spans="4:4">
      <c r="D1008" s="26"/>
    </row>
    <row r="1009" spans="4:4">
      <c r="D1009" s="26"/>
    </row>
    <row r="1010" spans="4:4">
      <c r="D1010" s="26"/>
    </row>
    <row r="1011" spans="4:4">
      <c r="D1011" s="26"/>
    </row>
    <row r="1012" spans="4:4">
      <c r="D1012" s="26"/>
    </row>
    <row r="1013" spans="4:4">
      <c r="D1013" s="26"/>
    </row>
    <row r="1014" spans="4:4">
      <c r="D1014" s="26"/>
    </row>
    <row r="1015" spans="4:4">
      <c r="D1015" s="26"/>
    </row>
    <row r="1016" spans="4:4">
      <c r="D1016" s="26"/>
    </row>
    <row r="1017" spans="4:4">
      <c r="D1017" s="26"/>
    </row>
    <row r="1018" spans="4:4">
      <c r="D1018" s="26"/>
    </row>
    <row r="1019" spans="4:4">
      <c r="D1019" s="26"/>
    </row>
    <row r="1020" spans="4:4">
      <c r="D1020" s="26"/>
    </row>
    <row r="1021" spans="4:4">
      <c r="D1021" s="26"/>
    </row>
    <row r="1022" spans="4:4">
      <c r="D1022" s="26"/>
    </row>
    <row r="1023" spans="4:4">
      <c r="D1023" s="26"/>
    </row>
    <row r="1024" spans="4:4">
      <c r="D1024" s="26"/>
    </row>
    <row r="1025" spans="4:4">
      <c r="D1025" s="26"/>
    </row>
    <row r="1026" spans="4:4">
      <c r="D1026" s="26"/>
    </row>
    <row r="1027" spans="4:4">
      <c r="D1027" s="26"/>
    </row>
    <row r="1028" spans="4:4">
      <c r="D1028" s="26"/>
    </row>
    <row r="1029" spans="4:4">
      <c r="D1029" s="26"/>
    </row>
    <row r="1030" spans="4:4">
      <c r="D1030" s="26"/>
    </row>
    <row r="1031" spans="4:4">
      <c r="D1031" s="26"/>
    </row>
    <row r="1032" spans="4:4">
      <c r="D1032" s="26"/>
    </row>
    <row r="1033" spans="4:4">
      <c r="D1033" s="26"/>
    </row>
    <row r="1034" spans="4:4">
      <c r="D1034" s="26"/>
    </row>
    <row r="1035" spans="4:4">
      <c r="D1035" s="26"/>
    </row>
    <row r="1036" spans="4:4">
      <c r="D1036" s="26"/>
    </row>
    <row r="1037" spans="4:4">
      <c r="D1037" s="26"/>
    </row>
    <row r="1038" spans="4:4">
      <c r="D1038" s="26"/>
    </row>
    <row r="1039" spans="4:4">
      <c r="D1039" s="26"/>
    </row>
    <row r="1040" spans="4:4">
      <c r="D1040" s="26"/>
    </row>
    <row r="1041" spans="4:4">
      <c r="D1041" s="26"/>
    </row>
    <row r="1042" spans="4:4">
      <c r="D1042" s="26"/>
    </row>
    <row r="1043" spans="4:4">
      <c r="D1043" s="26"/>
    </row>
    <row r="1044" spans="4:4">
      <c r="D1044" s="26"/>
    </row>
    <row r="1045" spans="4:4">
      <c r="D1045" s="26"/>
    </row>
    <row r="1046" spans="4:4">
      <c r="D1046" s="26"/>
    </row>
    <row r="1047" spans="4:4">
      <c r="D1047" s="26"/>
    </row>
    <row r="1048" spans="4:4">
      <c r="D1048" s="26"/>
    </row>
    <row r="1049" spans="4:4">
      <c r="D1049" s="26"/>
    </row>
    <row r="1050" spans="4:4">
      <c r="D1050" s="26"/>
    </row>
    <row r="1051" spans="4:4">
      <c r="D1051" s="26"/>
    </row>
    <row r="1052" spans="4:4">
      <c r="D1052" s="26"/>
    </row>
    <row r="1053" spans="4:4">
      <c r="D1053" s="26"/>
    </row>
    <row r="1054" spans="4:4">
      <c r="D1054" s="26"/>
    </row>
    <row r="1055" spans="4:4">
      <c r="D1055" s="26"/>
    </row>
    <row r="1056" spans="4:4">
      <c r="D1056" s="26"/>
    </row>
    <row r="1057" spans="4:4">
      <c r="D1057" s="26"/>
    </row>
    <row r="1058" spans="4:4">
      <c r="D1058" s="26"/>
    </row>
    <row r="1059" spans="4:4">
      <c r="D1059" s="26"/>
    </row>
    <row r="1060" spans="4:4">
      <c r="D1060" s="26"/>
    </row>
    <row r="1061" spans="4:4">
      <c r="D1061" s="26"/>
    </row>
    <row r="1062" spans="4:4">
      <c r="D1062" s="26"/>
    </row>
    <row r="1063" spans="4:4">
      <c r="D1063" s="26"/>
    </row>
    <row r="1064" spans="4:4">
      <c r="D1064" s="26"/>
    </row>
    <row r="1065" spans="4:4">
      <c r="D1065" s="26"/>
    </row>
    <row r="1066" spans="4:4">
      <c r="D1066" s="26"/>
    </row>
    <row r="1067" spans="4:4">
      <c r="D1067" s="26"/>
    </row>
    <row r="1068" spans="4:4">
      <c r="D1068" s="26"/>
    </row>
    <row r="1069" spans="4:4">
      <c r="D1069" s="26"/>
    </row>
    <row r="1070" spans="4:4">
      <c r="D1070" s="26"/>
    </row>
    <row r="1071" spans="4:4">
      <c r="D1071" s="26"/>
    </row>
    <row r="1072" spans="4:4">
      <c r="D1072" s="26"/>
    </row>
    <row r="1073" spans="4:4">
      <c r="D1073" s="26"/>
    </row>
    <row r="1074" spans="4:4">
      <c r="D1074" s="26"/>
    </row>
    <row r="1075" spans="4:4">
      <c r="D1075" s="26"/>
    </row>
    <row r="1076" spans="4:4">
      <c r="D1076" s="26"/>
    </row>
    <row r="1077" spans="4:4">
      <c r="D1077" s="26"/>
    </row>
    <row r="1078" spans="4:4">
      <c r="D1078" s="26"/>
    </row>
    <row r="1079" spans="4:4">
      <c r="D1079" s="26"/>
    </row>
    <row r="1080" spans="4:4">
      <c r="D1080" s="26"/>
    </row>
    <row r="1081" spans="4:4">
      <c r="D1081" s="26"/>
    </row>
    <row r="1082" spans="4:4">
      <c r="D1082" s="26"/>
    </row>
    <row r="1083" spans="4:4">
      <c r="D1083" s="26"/>
    </row>
    <row r="1084" spans="4:4">
      <c r="D1084" s="26"/>
    </row>
    <row r="1085" spans="4:4">
      <c r="D1085" s="26"/>
    </row>
    <row r="1086" spans="4:4">
      <c r="D1086" s="26"/>
    </row>
    <row r="1087" spans="4:4">
      <c r="D1087" s="26"/>
    </row>
    <row r="1088" spans="4:4">
      <c r="D1088" s="26"/>
    </row>
    <row r="1089" spans="4:4">
      <c r="D1089" s="26"/>
    </row>
    <row r="1090" spans="4:4">
      <c r="D1090" s="26"/>
    </row>
    <row r="1091" spans="4:4">
      <c r="D1091" s="26"/>
    </row>
    <row r="1092" spans="4:4">
      <c r="D1092" s="26"/>
    </row>
    <row r="1093" spans="4:4">
      <c r="D1093" s="26"/>
    </row>
    <row r="1094" spans="4:4">
      <c r="D1094" s="26"/>
    </row>
    <row r="1095" spans="4:4">
      <c r="D1095" s="26"/>
    </row>
    <row r="1096" spans="4:4">
      <c r="D1096" s="26"/>
    </row>
    <row r="1097" spans="4:4">
      <c r="D1097" s="26"/>
    </row>
    <row r="1098" spans="4:4">
      <c r="D1098" s="26"/>
    </row>
    <row r="1099" spans="4:4">
      <c r="D1099" s="26"/>
    </row>
    <row r="1100" spans="4:4">
      <c r="D1100" s="26"/>
    </row>
    <row r="1101" spans="4:4">
      <c r="D1101" s="26"/>
    </row>
    <row r="1102" spans="4:4">
      <c r="D1102" s="26"/>
    </row>
    <row r="1103" spans="4:4">
      <c r="D1103" s="26"/>
    </row>
    <row r="1104" spans="4:4">
      <c r="D1104" s="26"/>
    </row>
    <row r="1105" spans="4:4">
      <c r="D1105" s="26"/>
    </row>
    <row r="1106" spans="4:4">
      <c r="D1106" s="26"/>
    </row>
    <row r="1107" spans="4:4">
      <c r="D1107" s="26"/>
    </row>
    <row r="1108" spans="4:4">
      <c r="D1108" s="26"/>
    </row>
    <row r="1109" spans="4:4">
      <c r="D1109" s="26"/>
    </row>
    <row r="1110" spans="4:4">
      <c r="D1110" s="26"/>
    </row>
    <row r="1111" spans="4:4">
      <c r="D1111" s="26"/>
    </row>
    <row r="1112" spans="4:4">
      <c r="D1112" s="26"/>
    </row>
    <row r="1113" spans="4:4">
      <c r="D1113" s="26"/>
    </row>
    <row r="1114" spans="4:4">
      <c r="D1114" s="26"/>
    </row>
    <row r="1115" spans="4:4">
      <c r="D1115" s="26"/>
    </row>
    <row r="1116" spans="4:4">
      <c r="D1116" s="26"/>
    </row>
    <row r="1117" spans="4:4">
      <c r="D1117" s="26"/>
    </row>
    <row r="1118" spans="4:4">
      <c r="D1118" s="26"/>
    </row>
    <row r="1119" spans="4:4">
      <c r="D1119" s="26"/>
    </row>
    <row r="1120" spans="4:4">
      <c r="D1120" s="26"/>
    </row>
    <row r="1121" spans="4:4">
      <c r="D1121" s="26"/>
    </row>
    <row r="1122" spans="4:4">
      <c r="D1122" s="26"/>
    </row>
    <row r="1123" spans="4:4">
      <c r="D1123" s="26"/>
    </row>
    <row r="1124" spans="4:4">
      <c r="D1124" s="26"/>
    </row>
    <row r="1125" spans="4:4">
      <c r="D1125" s="26"/>
    </row>
    <row r="1126" spans="4:4">
      <c r="D1126" s="26"/>
    </row>
    <row r="1127" spans="4:4">
      <c r="D1127" s="26"/>
    </row>
  </sheetData>
  <mergeCells count="21">
    <mergeCell ref="E3:I3"/>
    <mergeCell ref="AB11:AM22"/>
    <mergeCell ref="V18:AA22"/>
    <mergeCell ref="E24:I24"/>
    <mergeCell ref="AB32:AM43"/>
    <mergeCell ref="V39:AA43"/>
    <mergeCell ref="E45:I45"/>
    <mergeCell ref="E87:I87"/>
    <mergeCell ref="E108:I108"/>
    <mergeCell ref="E129:I129"/>
    <mergeCell ref="AB116:AM127"/>
    <mergeCell ref="V123:AA127"/>
    <mergeCell ref="AB137:AM148"/>
    <mergeCell ref="V144:AA148"/>
    <mergeCell ref="AB53:AM64"/>
    <mergeCell ref="V60:AA64"/>
    <mergeCell ref="E66:I66"/>
    <mergeCell ref="AB74:AM85"/>
    <mergeCell ref="V81:AA85"/>
    <mergeCell ref="AB95:AM106"/>
    <mergeCell ref="V102:AA106"/>
  </mergeCells>
  <hyperlinks>
    <hyperlink ref="B3" r:id="rId1" location="CAE/202008062300/202008062300" display="https://mesonet.agron.iastate.edu/lsr/ - CAE/202008062300/202008062300" xr:uid="{00000000-0004-0000-1100-000000000000}"/>
    <hyperlink ref="D3" r:id="rId2" location="CAE/202008062300/202008062300" xr:uid="{00000000-0004-0000-1100-000001000000}"/>
    <hyperlink ref="B24" r:id="rId3" location="CAE/202008062300/202008062300" display="https://mesonet.agron.iastate.edu/lsr/ - CAE/202008062300/202008062300" xr:uid="{00000000-0004-0000-1100-000002000000}"/>
    <hyperlink ref="D24" r:id="rId4" location="CAE/202008062300/202008062300" xr:uid="{00000000-0004-0000-1100-000003000000}"/>
    <hyperlink ref="B45" r:id="rId5" location="CAE/202008062310/202008062310" display="https://mesonet.agron.iastate.edu/lsr/ - CAE/202008062310/202008062310" xr:uid="{00000000-0004-0000-1100-000004000000}"/>
    <hyperlink ref="D45" r:id="rId6" location="CAE/202008062310/202008062310" xr:uid="{00000000-0004-0000-1100-000005000000}"/>
    <hyperlink ref="B66" r:id="rId7" location="CAE/202008062326/202008062326" display="https://mesonet.agron.iastate.edu/lsr/ - CAE/202008062326/202008062326" xr:uid="{00000000-0004-0000-1100-000006000000}"/>
    <hyperlink ref="D66" r:id="rId8" location="CAE/202008062326/202008062326" xr:uid="{00000000-0004-0000-1100-000007000000}"/>
    <hyperlink ref="B87" r:id="rId9" location="CAE/202008062342/202008062342" display="https://mesonet.agron.iastate.edu/lsr/ - CAE/202008062342/202008062342" xr:uid="{00000000-0004-0000-1100-000008000000}"/>
    <hyperlink ref="D87" r:id="rId10" location="CAE/202008062342/202008062342" xr:uid="{00000000-0004-0000-1100-000009000000}"/>
    <hyperlink ref="B108" r:id="rId11" location="CAE/202008070017/202008070017" display="https://mesonet.agron.iastate.edu/lsr/ - CAE/202008070017/202008070017" xr:uid="{00000000-0004-0000-1100-00000A000000}"/>
    <hyperlink ref="D108" r:id="rId12" location="CAE/202008070017/202008070017" xr:uid="{00000000-0004-0000-1100-00000B000000}"/>
    <hyperlink ref="B129" r:id="rId13" location="CAE/202008070020/202008070020" display="https://mesonet.agron.iastate.edu/lsr/ - CAE/202008070020/202008070020" xr:uid="{00000000-0004-0000-1100-00000C000000}"/>
    <hyperlink ref="D129" r:id="rId14" location="CAE/202008070020/202008070020" xr:uid="{00000000-0004-0000-1100-00000D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AI62"/>
  <sheetViews>
    <sheetView topLeftCell="A10" zoomScale="70" zoomScaleNormal="70" workbookViewId="0">
      <selection activeCell="A52" activeCellId="4" sqref="A1:XFD8 A14:XFD21 A26:XFD33 A40:XFD47 A52:XFD59"/>
    </sheetView>
  </sheetViews>
  <sheetFormatPr defaultColWidth="14.42578125" defaultRowHeight="15.75" customHeight="1"/>
  <cols>
    <col min="1" max="1" width="20.42578125" customWidth="1"/>
    <col min="7" max="7" width="20.42578125" customWidth="1"/>
    <col min="13" max="13" width="20.5703125" customWidth="1"/>
    <col min="19" max="19" width="20.5703125" customWidth="1"/>
    <col min="25" max="25" width="20.5703125" customWidth="1"/>
    <col min="31" max="31" width="20.42578125" customWidth="1"/>
  </cols>
  <sheetData>
    <row r="1" spans="1: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1" t="s">
        <v>5</v>
      </c>
      <c r="H1" s="2" t="s">
        <v>1</v>
      </c>
      <c r="I1" s="2" t="s">
        <v>2</v>
      </c>
      <c r="J1" s="2" t="s">
        <v>3</v>
      </c>
      <c r="K1" s="2" t="s">
        <v>4</v>
      </c>
      <c r="M1" s="1" t="s">
        <v>6</v>
      </c>
      <c r="N1" s="2" t="s">
        <v>1</v>
      </c>
      <c r="O1" s="2" t="s">
        <v>2</v>
      </c>
      <c r="P1" s="2" t="s">
        <v>3</v>
      </c>
      <c r="Q1" s="2" t="s">
        <v>4</v>
      </c>
      <c r="S1" s="1" t="s">
        <v>7</v>
      </c>
      <c r="T1" s="2" t="s">
        <v>1</v>
      </c>
      <c r="U1" s="2" t="s">
        <v>2</v>
      </c>
      <c r="V1" s="2" t="s">
        <v>3</v>
      </c>
      <c r="W1" s="2" t="s">
        <v>4</v>
      </c>
      <c r="Y1" s="1" t="s">
        <v>8</v>
      </c>
      <c r="Z1" s="2" t="s">
        <v>1</v>
      </c>
      <c r="AA1" s="2" t="s">
        <v>2</v>
      </c>
      <c r="AB1" s="2" t="s">
        <v>3</v>
      </c>
      <c r="AC1" s="2" t="s">
        <v>4</v>
      </c>
      <c r="AD1" s="3"/>
      <c r="AE1" s="1" t="s">
        <v>9</v>
      </c>
      <c r="AF1" s="2" t="s">
        <v>1</v>
      </c>
      <c r="AG1" s="2" t="s">
        <v>2</v>
      </c>
      <c r="AH1" s="2" t="s">
        <v>3</v>
      </c>
      <c r="AI1" s="2" t="s">
        <v>4</v>
      </c>
    </row>
    <row r="2" spans="1:35">
      <c r="A2" s="4" t="s">
        <v>26</v>
      </c>
      <c r="B2" s="5">
        <v>0</v>
      </c>
      <c r="C2" s="5">
        <v>0</v>
      </c>
      <c r="D2" s="5">
        <v>0</v>
      </c>
      <c r="E2" s="5">
        <v>0</v>
      </c>
      <c r="G2" s="4" t="s">
        <v>26</v>
      </c>
      <c r="H2" s="5">
        <v>0</v>
      </c>
      <c r="I2" s="5">
        <v>0</v>
      </c>
      <c r="J2" s="5">
        <v>0.1</v>
      </c>
      <c r="K2" s="5">
        <v>0.3</v>
      </c>
      <c r="M2" s="4" t="s">
        <v>26</v>
      </c>
      <c r="N2" s="5">
        <v>0.1</v>
      </c>
      <c r="O2" s="5">
        <v>0.1</v>
      </c>
      <c r="P2" s="5">
        <v>0.3</v>
      </c>
      <c r="Q2" s="5">
        <v>0.7</v>
      </c>
      <c r="S2" s="4" t="s">
        <v>26</v>
      </c>
      <c r="T2" s="5">
        <v>0</v>
      </c>
      <c r="U2" s="5">
        <v>0</v>
      </c>
      <c r="V2" s="5">
        <v>0</v>
      </c>
      <c r="W2" s="5">
        <v>0</v>
      </c>
      <c r="Y2" s="4" t="s">
        <v>26</v>
      </c>
      <c r="Z2" s="5">
        <v>0.1</v>
      </c>
      <c r="AA2" s="5">
        <v>0</v>
      </c>
      <c r="AB2" s="5">
        <v>0</v>
      </c>
      <c r="AC2" s="5">
        <v>0.1</v>
      </c>
      <c r="AE2" s="4" t="s">
        <v>26</v>
      </c>
      <c r="AF2" s="5">
        <v>0.1</v>
      </c>
      <c r="AG2" s="5">
        <v>0</v>
      </c>
      <c r="AH2" s="5">
        <v>0.1</v>
      </c>
      <c r="AI2" s="5">
        <v>0.4</v>
      </c>
    </row>
    <row r="3" spans="1:35">
      <c r="A3" s="4" t="s">
        <v>27</v>
      </c>
      <c r="B3" s="5">
        <v>0</v>
      </c>
      <c r="C3" s="5">
        <v>0</v>
      </c>
      <c r="D3" s="5">
        <v>0</v>
      </c>
      <c r="E3" s="5">
        <v>0</v>
      </c>
      <c r="G3" s="4" t="s">
        <v>27</v>
      </c>
      <c r="H3" s="5">
        <v>0</v>
      </c>
      <c r="I3" s="5">
        <v>0</v>
      </c>
      <c r="J3" s="5">
        <v>0.1</v>
      </c>
      <c r="K3" s="5">
        <v>0.3</v>
      </c>
      <c r="M3" s="4" t="s">
        <v>27</v>
      </c>
      <c r="N3" s="5">
        <v>0.1</v>
      </c>
      <c r="O3" s="5">
        <v>0.1</v>
      </c>
      <c r="P3" s="5">
        <v>0.3</v>
      </c>
      <c r="Q3" s="5">
        <v>0.7</v>
      </c>
      <c r="S3" s="4" t="s">
        <v>27</v>
      </c>
      <c r="T3" s="5">
        <v>0</v>
      </c>
      <c r="U3" s="5">
        <v>0</v>
      </c>
      <c r="V3" s="5">
        <v>0</v>
      </c>
      <c r="W3" s="5">
        <v>0</v>
      </c>
      <c r="Y3" s="4" t="s">
        <v>27</v>
      </c>
      <c r="Z3" s="5">
        <v>0.1</v>
      </c>
      <c r="AA3" s="5">
        <v>0</v>
      </c>
      <c r="AB3" s="5">
        <v>0</v>
      </c>
      <c r="AC3" s="5">
        <v>0.1</v>
      </c>
      <c r="AE3" s="4" t="s">
        <v>27</v>
      </c>
      <c r="AF3" s="5">
        <v>0.1</v>
      </c>
      <c r="AG3" s="5">
        <v>0</v>
      </c>
      <c r="AH3" s="5">
        <v>0.1</v>
      </c>
      <c r="AI3" s="5">
        <v>0.4</v>
      </c>
    </row>
    <row r="4" spans="1:35">
      <c r="A4" s="4" t="s">
        <v>28</v>
      </c>
      <c r="B4" s="5">
        <v>0</v>
      </c>
      <c r="C4" s="5">
        <v>0</v>
      </c>
      <c r="D4" s="5">
        <v>0</v>
      </c>
      <c r="E4" s="5">
        <v>0</v>
      </c>
      <c r="G4" s="4" t="s">
        <v>28</v>
      </c>
      <c r="H4" s="5">
        <v>0</v>
      </c>
      <c r="I4" s="5">
        <v>0</v>
      </c>
      <c r="J4" s="5">
        <v>0.1</v>
      </c>
      <c r="K4" s="5">
        <v>0.3</v>
      </c>
      <c r="M4" s="4" t="s">
        <v>28</v>
      </c>
      <c r="N4" s="5">
        <v>0.1</v>
      </c>
      <c r="O4" s="5">
        <v>0.1</v>
      </c>
      <c r="P4" s="5">
        <v>0.3</v>
      </c>
      <c r="Q4" s="5">
        <v>0.7</v>
      </c>
      <c r="S4" s="4" t="s">
        <v>28</v>
      </c>
      <c r="T4" s="5">
        <v>0</v>
      </c>
      <c r="U4" s="5">
        <v>0</v>
      </c>
      <c r="V4" s="5">
        <v>0</v>
      </c>
      <c r="W4" s="5">
        <v>0</v>
      </c>
      <c r="Y4" s="4" t="s">
        <v>28</v>
      </c>
      <c r="Z4" s="5">
        <v>0.1</v>
      </c>
      <c r="AA4" s="5">
        <v>0</v>
      </c>
      <c r="AB4" s="5">
        <v>0</v>
      </c>
      <c r="AC4" s="5">
        <v>0.1</v>
      </c>
      <c r="AE4" s="4" t="s">
        <v>28</v>
      </c>
      <c r="AF4" s="5">
        <v>0.1</v>
      </c>
      <c r="AG4" s="5">
        <v>0</v>
      </c>
      <c r="AH4" s="5">
        <v>0.1</v>
      </c>
      <c r="AI4" s="5">
        <v>0.4</v>
      </c>
    </row>
    <row r="5" spans="1:35">
      <c r="A5" s="4" t="s">
        <v>27</v>
      </c>
      <c r="B5" s="5">
        <v>0</v>
      </c>
      <c r="C5" s="5">
        <v>0</v>
      </c>
      <c r="D5" s="5">
        <v>0</v>
      </c>
      <c r="E5" s="5">
        <v>0</v>
      </c>
      <c r="G5" s="4" t="s">
        <v>27</v>
      </c>
      <c r="H5" s="5">
        <v>0</v>
      </c>
      <c r="I5" s="5">
        <v>0</v>
      </c>
      <c r="J5" s="5">
        <v>0.1</v>
      </c>
      <c r="K5" s="5">
        <v>0.3</v>
      </c>
      <c r="M5" s="4" t="s">
        <v>27</v>
      </c>
      <c r="N5" s="5">
        <v>0.1</v>
      </c>
      <c r="O5" s="5">
        <v>0.1</v>
      </c>
      <c r="P5" s="5">
        <v>0.3</v>
      </c>
      <c r="Q5" s="5">
        <v>0.7</v>
      </c>
      <c r="S5" s="4" t="s">
        <v>27</v>
      </c>
      <c r="T5" s="5">
        <v>0</v>
      </c>
      <c r="U5" s="5">
        <v>0</v>
      </c>
      <c r="V5" s="5">
        <v>0</v>
      </c>
      <c r="W5" s="5">
        <v>0</v>
      </c>
      <c r="Y5" s="4" t="s">
        <v>27</v>
      </c>
      <c r="Z5" s="5">
        <v>0.1</v>
      </c>
      <c r="AA5" s="5">
        <v>0</v>
      </c>
      <c r="AB5" s="5">
        <v>0</v>
      </c>
      <c r="AC5" s="5">
        <v>0.1</v>
      </c>
      <c r="AE5" s="4" t="s">
        <v>27</v>
      </c>
      <c r="AF5" s="5">
        <v>0.1</v>
      </c>
      <c r="AG5" s="5">
        <v>0</v>
      </c>
      <c r="AH5" s="5">
        <v>0.1</v>
      </c>
      <c r="AI5" s="5">
        <v>0.4</v>
      </c>
    </row>
    <row r="6" spans="1:35">
      <c r="A6" s="4" t="s">
        <v>29</v>
      </c>
      <c r="B6" s="5">
        <v>0</v>
      </c>
      <c r="C6" s="5">
        <v>0</v>
      </c>
      <c r="D6" s="5">
        <v>0</v>
      </c>
      <c r="E6" s="5">
        <v>0</v>
      </c>
      <c r="G6" s="4" t="s">
        <v>29</v>
      </c>
      <c r="H6" s="5">
        <v>0</v>
      </c>
      <c r="I6" s="5">
        <v>0</v>
      </c>
      <c r="J6" s="5">
        <v>0.1</v>
      </c>
      <c r="K6" s="5">
        <v>0.3</v>
      </c>
      <c r="M6" s="4" t="s">
        <v>29</v>
      </c>
      <c r="N6" s="5">
        <v>0.1</v>
      </c>
      <c r="O6" s="5">
        <v>0.1</v>
      </c>
      <c r="P6" s="5">
        <v>0.3</v>
      </c>
      <c r="Q6" s="5">
        <v>0.7</v>
      </c>
      <c r="S6" s="4" t="s">
        <v>29</v>
      </c>
      <c r="T6" s="5">
        <v>0</v>
      </c>
      <c r="U6" s="5">
        <v>0</v>
      </c>
      <c r="V6" s="5">
        <v>0</v>
      </c>
      <c r="W6" s="5">
        <v>0</v>
      </c>
      <c r="Y6" s="4" t="s">
        <v>29</v>
      </c>
      <c r="Z6" s="5">
        <v>0.1</v>
      </c>
      <c r="AA6" s="5">
        <v>0</v>
      </c>
      <c r="AB6" s="5">
        <v>0</v>
      </c>
      <c r="AC6" s="5">
        <v>0.1</v>
      </c>
      <c r="AE6" s="4" t="s">
        <v>29</v>
      </c>
      <c r="AF6" s="5">
        <v>0.1</v>
      </c>
      <c r="AG6" s="5">
        <v>0</v>
      </c>
      <c r="AH6" s="5">
        <v>0.1</v>
      </c>
      <c r="AI6" s="5">
        <v>0.4</v>
      </c>
    </row>
    <row r="7" spans="1:35">
      <c r="A7" s="4" t="s">
        <v>30</v>
      </c>
      <c r="B7" s="5">
        <v>0</v>
      </c>
      <c r="C7" s="5">
        <v>0.1</v>
      </c>
      <c r="D7" s="5">
        <v>0.1</v>
      </c>
      <c r="E7" s="5">
        <v>0</v>
      </c>
      <c r="G7" s="4" t="s">
        <v>30</v>
      </c>
      <c r="H7" s="5">
        <v>0.1</v>
      </c>
      <c r="I7" s="5">
        <v>0.3</v>
      </c>
      <c r="J7" s="5">
        <v>0.3</v>
      </c>
      <c r="K7" s="5">
        <v>0.1</v>
      </c>
      <c r="M7" s="4" t="s">
        <v>30</v>
      </c>
      <c r="N7" s="5">
        <v>0.3</v>
      </c>
      <c r="O7" s="5">
        <v>0.6</v>
      </c>
      <c r="P7" s="5">
        <v>0.8</v>
      </c>
      <c r="Q7" s="5">
        <v>0.3</v>
      </c>
      <c r="S7" s="4" t="s">
        <v>30</v>
      </c>
      <c r="T7" s="5">
        <v>0</v>
      </c>
      <c r="U7" s="5">
        <v>0</v>
      </c>
      <c r="V7" s="5">
        <v>0</v>
      </c>
      <c r="W7" s="5">
        <v>0</v>
      </c>
      <c r="Y7" s="4" t="s">
        <v>30</v>
      </c>
      <c r="Z7" s="5">
        <v>0</v>
      </c>
      <c r="AA7" s="5">
        <v>0.2</v>
      </c>
      <c r="AB7" s="5">
        <v>0.3</v>
      </c>
      <c r="AC7" s="5">
        <v>0</v>
      </c>
      <c r="AE7" s="4" t="s">
        <v>30</v>
      </c>
      <c r="AF7" s="5">
        <v>0.2</v>
      </c>
      <c r="AG7" s="5">
        <v>0.4</v>
      </c>
      <c r="AH7" s="5">
        <v>0.5</v>
      </c>
      <c r="AI7" s="5">
        <v>0.1</v>
      </c>
    </row>
    <row r="8" spans="1:35">
      <c r="A8" s="4" t="s">
        <v>31</v>
      </c>
      <c r="B8" s="5">
        <v>0</v>
      </c>
      <c r="C8" s="5">
        <v>0.1</v>
      </c>
      <c r="D8" s="5">
        <v>0.1</v>
      </c>
      <c r="E8" s="5">
        <v>0</v>
      </c>
      <c r="G8" s="4" t="s">
        <v>31</v>
      </c>
      <c r="H8" s="5">
        <v>0.1</v>
      </c>
      <c r="I8" s="5">
        <v>0.3</v>
      </c>
      <c r="J8" s="5">
        <v>0.3</v>
      </c>
      <c r="K8" s="5">
        <v>0.1</v>
      </c>
      <c r="M8" s="4" t="s">
        <v>31</v>
      </c>
      <c r="N8" s="5">
        <v>0.3</v>
      </c>
      <c r="O8" s="5">
        <v>0.6</v>
      </c>
      <c r="P8" s="5">
        <v>0.8</v>
      </c>
      <c r="Q8" s="5">
        <v>0.3</v>
      </c>
      <c r="S8" s="4" t="s">
        <v>31</v>
      </c>
      <c r="T8" s="5">
        <v>0</v>
      </c>
      <c r="U8" s="5">
        <v>0</v>
      </c>
      <c r="V8" s="5">
        <v>0</v>
      </c>
      <c r="W8" s="5">
        <v>0</v>
      </c>
      <c r="Y8" s="4" t="s">
        <v>31</v>
      </c>
      <c r="Z8" s="5">
        <v>0</v>
      </c>
      <c r="AA8" s="5">
        <v>0.2</v>
      </c>
      <c r="AB8" s="5">
        <v>0.3</v>
      </c>
      <c r="AC8" s="5">
        <v>0</v>
      </c>
      <c r="AE8" s="4" t="s">
        <v>31</v>
      </c>
      <c r="AF8" s="5">
        <v>0.2</v>
      </c>
      <c r="AG8" s="5">
        <v>0.4</v>
      </c>
      <c r="AH8" s="5">
        <v>0.5</v>
      </c>
      <c r="AI8" s="5">
        <v>0.1</v>
      </c>
    </row>
    <row r="9" spans="1:35">
      <c r="A9" s="9" t="s">
        <v>81</v>
      </c>
      <c r="B9" s="10">
        <f>AVERAGE(B2:B8)</f>
        <v>0</v>
      </c>
      <c r="C9" s="10">
        <f>AVERAGE(C2:C8)</f>
        <v>2.8571428571428574E-2</v>
      </c>
      <c r="D9" s="10">
        <f>AVERAGE(D2:D8)</f>
        <v>2.8571428571428574E-2</v>
      </c>
      <c r="E9" s="10">
        <f>AVERAGE(E2:E8)</f>
        <v>0</v>
      </c>
      <c r="G9" s="9" t="s">
        <v>81</v>
      </c>
      <c r="H9" s="10">
        <f>AVERAGE(H2:H8)</f>
        <v>2.8571428571428574E-2</v>
      </c>
      <c r="I9" s="10">
        <f>AVERAGE(I2:I8)</f>
        <v>8.5714285714285715E-2</v>
      </c>
      <c r="J9" s="10">
        <f>AVERAGE(J2:J8)</f>
        <v>0.15714285714285717</v>
      </c>
      <c r="K9" s="10">
        <f>AVERAGE(K2:K8)</f>
        <v>0.24285714285714288</v>
      </c>
      <c r="M9" s="9" t="s">
        <v>81</v>
      </c>
      <c r="N9" s="10">
        <f>AVERAGE(N2:N8)</f>
        <v>0.15714285714285717</v>
      </c>
      <c r="O9" s="10">
        <f>AVERAGE(O2:O8)</f>
        <v>0.24285714285714288</v>
      </c>
      <c r="P9" s="10">
        <f>AVERAGE(P2:P8)</f>
        <v>0.44285714285714278</v>
      </c>
      <c r="Q9" s="10">
        <f>AVERAGE(Q2:Q8)</f>
        <v>0.58571428571428563</v>
      </c>
      <c r="S9" s="9" t="s">
        <v>81</v>
      </c>
      <c r="T9" s="10">
        <f>AVERAGE(T2:T8)</f>
        <v>0</v>
      </c>
      <c r="U9" s="10">
        <f>AVERAGE(U2:U8)</f>
        <v>0</v>
      </c>
      <c r="V9" s="10">
        <f>AVERAGE(V2:V8)</f>
        <v>0</v>
      </c>
      <c r="W9" s="10">
        <f>AVERAGE(W2:W8)</f>
        <v>0</v>
      </c>
      <c r="Y9" s="9" t="s">
        <v>81</v>
      </c>
      <c r="Z9" s="10">
        <f>AVERAGE(Z2:Z8)</f>
        <v>7.1428571428571425E-2</v>
      </c>
      <c r="AA9" s="10">
        <f>AVERAGE(AA2:AA8)</f>
        <v>5.7142857142857148E-2</v>
      </c>
      <c r="AB9" s="10">
        <f>AVERAGE(AB2:AB8)</f>
        <v>8.5714285714285715E-2</v>
      </c>
      <c r="AC9" s="10">
        <f>AVERAGE(AC2:AC8)</f>
        <v>7.1428571428571425E-2</v>
      </c>
      <c r="AE9" s="9" t="s">
        <v>81</v>
      </c>
      <c r="AF9" s="10">
        <f>AVERAGE(AF2:AF8)</f>
        <v>0.12857142857142856</v>
      </c>
      <c r="AG9" s="10">
        <f>AVERAGE(AG2:AG8)</f>
        <v>0.1142857142857143</v>
      </c>
      <c r="AH9" s="10">
        <f>AVERAGE(AH2:AH8)</f>
        <v>0.21428571428571427</v>
      </c>
      <c r="AI9" s="10">
        <f>AVERAGE(AI2:AI8)</f>
        <v>0.31428571428571433</v>
      </c>
    </row>
    <row r="10" spans="1:35">
      <c r="A10" s="4" t="s">
        <v>159</v>
      </c>
      <c r="B10" s="12">
        <f>MIN(B2:B8)</f>
        <v>0</v>
      </c>
      <c r="C10" s="12">
        <f>MIN(C2:C8)</f>
        <v>0</v>
      </c>
      <c r="D10" s="12">
        <f>MIN(D2:D8)</f>
        <v>0</v>
      </c>
      <c r="E10" s="12">
        <f>MIN(E2:E8)</f>
        <v>0</v>
      </c>
      <c r="G10" s="4" t="s">
        <v>159</v>
      </c>
      <c r="H10" s="12">
        <f>MIN(H2:H8)</f>
        <v>0</v>
      </c>
      <c r="I10" s="12">
        <f>MIN(I2:I8)</f>
        <v>0</v>
      </c>
      <c r="J10" s="12">
        <f>MIN(J2:J8)</f>
        <v>0.1</v>
      </c>
      <c r="K10" s="12">
        <f>MIN(K2:K8)</f>
        <v>0.1</v>
      </c>
      <c r="M10" s="4" t="s">
        <v>159</v>
      </c>
      <c r="N10" s="12">
        <f>MIN(N2:N8)</f>
        <v>0.1</v>
      </c>
      <c r="O10" s="12">
        <f>MIN(O2:O8)</f>
        <v>0.1</v>
      </c>
      <c r="P10" s="12">
        <f>MIN(P2:P8)</f>
        <v>0.3</v>
      </c>
      <c r="Q10" s="12">
        <f>MIN(Q2:Q8)</f>
        <v>0.3</v>
      </c>
      <c r="S10" s="4" t="s">
        <v>159</v>
      </c>
      <c r="T10" s="12">
        <f>MIN(T2:T8)</f>
        <v>0</v>
      </c>
      <c r="U10" s="12">
        <f>MIN(U2:U8)</f>
        <v>0</v>
      </c>
      <c r="V10" s="12">
        <f>MIN(V2:V8)</f>
        <v>0</v>
      </c>
      <c r="W10" s="12">
        <f>MIN(W2:W8)</f>
        <v>0</v>
      </c>
      <c r="Y10" s="4" t="s">
        <v>159</v>
      </c>
      <c r="Z10" s="12">
        <f>MIN(Z2:Z8)</f>
        <v>0</v>
      </c>
      <c r="AA10" s="12">
        <f>MIN(AA2:AA8)</f>
        <v>0</v>
      </c>
      <c r="AB10" s="12">
        <f>MIN(AB2:AB8)</f>
        <v>0</v>
      </c>
      <c r="AC10" s="12">
        <f>MIN(AC2:AC8)</f>
        <v>0</v>
      </c>
      <c r="AE10" s="4" t="s">
        <v>159</v>
      </c>
      <c r="AF10" s="12">
        <f>MIN(AF2:AF8)</f>
        <v>0.1</v>
      </c>
      <c r="AG10" s="12">
        <f>MIN(AG2:AG8)</f>
        <v>0</v>
      </c>
      <c r="AH10" s="12">
        <f>MIN(AH2:AH8)</f>
        <v>0.1</v>
      </c>
      <c r="AI10" s="12">
        <f>MIN(AI2:AI8)</f>
        <v>0.1</v>
      </c>
    </row>
    <row r="11" spans="1:35">
      <c r="A11" s="4" t="s">
        <v>83</v>
      </c>
      <c r="B11" s="12">
        <f>MAX(B2:B8)</f>
        <v>0</v>
      </c>
      <c r="C11" s="12">
        <f>MAX(C2:C8)</f>
        <v>0.1</v>
      </c>
      <c r="D11" s="12">
        <f>MAX(D2:D8)</f>
        <v>0.1</v>
      </c>
      <c r="E11" s="12">
        <f>MAX(E2:E8)</f>
        <v>0</v>
      </c>
      <c r="G11" s="4" t="s">
        <v>83</v>
      </c>
      <c r="H11" s="12">
        <f>MAX(H2:H8)</f>
        <v>0.1</v>
      </c>
      <c r="I11" s="12">
        <f>MAX(I2:I8)</f>
        <v>0.3</v>
      </c>
      <c r="J11" s="12">
        <f>MAX(J2:J8)</f>
        <v>0.3</v>
      </c>
      <c r="K11" s="12">
        <f>MAX(K2:K8)</f>
        <v>0.3</v>
      </c>
      <c r="M11" s="4" t="s">
        <v>83</v>
      </c>
      <c r="N11" s="12">
        <f>MAX(N2:N8)</f>
        <v>0.3</v>
      </c>
      <c r="O11" s="12">
        <f>MAX(O2:O8)</f>
        <v>0.6</v>
      </c>
      <c r="P11" s="12">
        <f>MAX(P2:P8)</f>
        <v>0.8</v>
      </c>
      <c r="Q11" s="12">
        <f>MAX(Q2:Q8)</f>
        <v>0.7</v>
      </c>
      <c r="S11" s="4" t="s">
        <v>83</v>
      </c>
      <c r="T11" s="12">
        <f>MAX(T2:T8)</f>
        <v>0</v>
      </c>
      <c r="U11" s="12">
        <f>MAX(U2:U8)</f>
        <v>0</v>
      </c>
      <c r="V11" s="12">
        <f>MAX(V2:V8)</f>
        <v>0</v>
      </c>
      <c r="W11" s="12">
        <f>MAX(W2:W8)</f>
        <v>0</v>
      </c>
      <c r="Y11" s="4" t="s">
        <v>83</v>
      </c>
      <c r="Z11" s="12">
        <f>MAX(Z2:Z8)</f>
        <v>0.1</v>
      </c>
      <c r="AA11" s="12">
        <f>MAX(AA2:AA8)</f>
        <v>0.2</v>
      </c>
      <c r="AB11" s="12">
        <f>MAX(AB2:AB8)</f>
        <v>0.3</v>
      </c>
      <c r="AC11" s="12">
        <f>MAX(AC2:AC8)</f>
        <v>0.1</v>
      </c>
      <c r="AE11" s="4" t="s">
        <v>83</v>
      </c>
      <c r="AF11" s="12">
        <f>MAX(AF2:AF8)</f>
        <v>0.2</v>
      </c>
      <c r="AG11" s="12">
        <f>MAX(AG2:AG8)</f>
        <v>0.4</v>
      </c>
      <c r="AH11" s="12">
        <f>MAX(AH2:AH8)</f>
        <v>0.5</v>
      </c>
      <c r="AI11" s="12">
        <f>MAX(AI2:AI8)</f>
        <v>0.4</v>
      </c>
    </row>
    <row r="14" spans="1:35">
      <c r="A14" s="1" t="s">
        <v>84</v>
      </c>
      <c r="B14" s="2" t="s">
        <v>1</v>
      </c>
      <c r="C14" s="2" t="s">
        <v>2</v>
      </c>
      <c r="D14" s="2" t="s">
        <v>3</v>
      </c>
      <c r="E14" s="2" t="s">
        <v>4</v>
      </c>
      <c r="G14" s="1" t="s">
        <v>85</v>
      </c>
      <c r="H14" s="2" t="s">
        <v>1</v>
      </c>
      <c r="I14" s="2" t="s">
        <v>2</v>
      </c>
      <c r="J14" s="2" t="s">
        <v>3</v>
      </c>
      <c r="K14" s="2" t="s">
        <v>4</v>
      </c>
      <c r="M14" s="1" t="s">
        <v>86</v>
      </c>
      <c r="N14" s="2" t="s">
        <v>1</v>
      </c>
      <c r="O14" s="2" t="s">
        <v>2</v>
      </c>
      <c r="P14" s="2" t="s">
        <v>3</v>
      </c>
      <c r="Q14" s="2" t="s">
        <v>4</v>
      </c>
      <c r="S14" s="1" t="s">
        <v>87</v>
      </c>
      <c r="T14" s="2" t="s">
        <v>1</v>
      </c>
      <c r="U14" s="2" t="s">
        <v>2</v>
      </c>
      <c r="V14" s="2" t="s">
        <v>3</v>
      </c>
      <c r="W14" s="2" t="s">
        <v>4</v>
      </c>
      <c r="Y14" s="1" t="s">
        <v>88</v>
      </c>
      <c r="Z14" s="2" t="s">
        <v>1</v>
      </c>
      <c r="AA14" s="2" t="s">
        <v>2</v>
      </c>
      <c r="AB14" s="2" t="s">
        <v>3</v>
      </c>
      <c r="AC14" s="2" t="s">
        <v>4</v>
      </c>
      <c r="AE14" s="1" t="s">
        <v>89</v>
      </c>
      <c r="AF14" s="2" t="s">
        <v>1</v>
      </c>
      <c r="AG14" s="2" t="s">
        <v>2</v>
      </c>
      <c r="AH14" s="2" t="s">
        <v>3</v>
      </c>
      <c r="AI14" s="2" t="s">
        <v>4</v>
      </c>
    </row>
    <row r="15" spans="1:35">
      <c r="A15" s="4" t="s">
        <v>26</v>
      </c>
      <c r="B15" s="5">
        <v>0</v>
      </c>
      <c r="C15" s="5">
        <v>0</v>
      </c>
      <c r="D15" s="5">
        <v>0</v>
      </c>
      <c r="E15" s="5">
        <v>0</v>
      </c>
      <c r="G15" s="4" t="s">
        <v>26</v>
      </c>
      <c r="H15" s="5">
        <v>0</v>
      </c>
      <c r="I15" s="5">
        <v>0</v>
      </c>
      <c r="J15" s="5">
        <v>0</v>
      </c>
      <c r="K15" s="5">
        <v>0</v>
      </c>
      <c r="M15" s="4" t="s">
        <v>26</v>
      </c>
      <c r="N15" s="5">
        <v>0</v>
      </c>
      <c r="O15" s="5">
        <v>0</v>
      </c>
      <c r="P15" s="5">
        <v>0</v>
      </c>
      <c r="Q15" s="5">
        <v>0.3</v>
      </c>
      <c r="S15" s="4" t="s">
        <v>26</v>
      </c>
      <c r="T15" s="5">
        <v>0</v>
      </c>
      <c r="U15" s="5">
        <v>0</v>
      </c>
      <c r="V15" s="5">
        <v>0</v>
      </c>
      <c r="W15" s="5">
        <v>0</v>
      </c>
      <c r="Y15" s="4" t="s">
        <v>26</v>
      </c>
      <c r="Z15" s="5">
        <v>0</v>
      </c>
      <c r="AA15" s="5">
        <v>0</v>
      </c>
      <c r="AB15" s="5">
        <v>0</v>
      </c>
      <c r="AC15" s="5">
        <v>0</v>
      </c>
      <c r="AE15" s="4" t="s">
        <v>26</v>
      </c>
      <c r="AF15" s="5">
        <v>0</v>
      </c>
      <c r="AG15" s="5">
        <v>0</v>
      </c>
      <c r="AH15" s="5">
        <v>0</v>
      </c>
      <c r="AI15" s="5">
        <v>0</v>
      </c>
    </row>
    <row r="16" spans="1:35">
      <c r="A16" s="4" t="s">
        <v>27</v>
      </c>
      <c r="B16" s="5">
        <v>0</v>
      </c>
      <c r="C16" s="5">
        <v>0</v>
      </c>
      <c r="D16" s="5">
        <v>0</v>
      </c>
      <c r="E16" s="5">
        <v>0</v>
      </c>
      <c r="G16" s="4" t="s">
        <v>27</v>
      </c>
      <c r="H16" s="5">
        <v>0</v>
      </c>
      <c r="I16" s="5">
        <v>0</v>
      </c>
      <c r="J16" s="5">
        <v>0</v>
      </c>
      <c r="K16" s="5">
        <v>0</v>
      </c>
      <c r="M16" s="4" t="s">
        <v>27</v>
      </c>
      <c r="N16" s="5">
        <v>0</v>
      </c>
      <c r="O16" s="5">
        <v>0</v>
      </c>
      <c r="P16" s="5">
        <v>0</v>
      </c>
      <c r="Q16" s="5">
        <v>0.3</v>
      </c>
      <c r="S16" s="4" t="s">
        <v>27</v>
      </c>
      <c r="T16" s="5">
        <v>0</v>
      </c>
      <c r="U16" s="5">
        <v>0</v>
      </c>
      <c r="V16" s="5">
        <v>0</v>
      </c>
      <c r="W16" s="5">
        <v>0</v>
      </c>
      <c r="Y16" s="4" t="s">
        <v>27</v>
      </c>
      <c r="Z16" s="5">
        <v>0</v>
      </c>
      <c r="AA16" s="5">
        <v>0</v>
      </c>
      <c r="AB16" s="5">
        <v>0</v>
      </c>
      <c r="AC16" s="5">
        <v>0</v>
      </c>
      <c r="AE16" s="4" t="s">
        <v>27</v>
      </c>
      <c r="AF16" s="5">
        <v>0</v>
      </c>
      <c r="AG16" s="5">
        <v>0</v>
      </c>
      <c r="AH16" s="5">
        <v>0</v>
      </c>
      <c r="AI16" s="5">
        <v>0</v>
      </c>
    </row>
    <row r="17" spans="1:35">
      <c r="A17" s="4" t="s">
        <v>28</v>
      </c>
      <c r="B17" s="5">
        <v>0</v>
      </c>
      <c r="C17" s="5">
        <v>0</v>
      </c>
      <c r="D17" s="5">
        <v>0</v>
      </c>
      <c r="E17" s="5">
        <v>0</v>
      </c>
      <c r="G17" s="4" t="s">
        <v>28</v>
      </c>
      <c r="H17" s="5">
        <v>0</v>
      </c>
      <c r="I17" s="5">
        <v>0</v>
      </c>
      <c r="J17" s="5">
        <v>0</v>
      </c>
      <c r="K17" s="5">
        <v>0</v>
      </c>
      <c r="M17" s="4" t="s">
        <v>28</v>
      </c>
      <c r="N17" s="5">
        <v>0</v>
      </c>
      <c r="O17" s="5">
        <v>0</v>
      </c>
      <c r="P17" s="5">
        <v>0</v>
      </c>
      <c r="Q17" s="5">
        <v>0.3</v>
      </c>
      <c r="S17" s="4" t="s">
        <v>28</v>
      </c>
      <c r="T17" s="5">
        <v>0</v>
      </c>
      <c r="U17" s="5">
        <v>0</v>
      </c>
      <c r="V17" s="5">
        <v>0</v>
      </c>
      <c r="W17" s="5">
        <v>0</v>
      </c>
      <c r="Y17" s="4" t="s">
        <v>28</v>
      </c>
      <c r="Z17" s="5">
        <v>0</v>
      </c>
      <c r="AA17" s="5">
        <v>0</v>
      </c>
      <c r="AB17" s="5">
        <v>0</v>
      </c>
      <c r="AC17" s="5">
        <v>0</v>
      </c>
      <c r="AE17" s="4" t="s">
        <v>28</v>
      </c>
      <c r="AF17" s="5">
        <v>0</v>
      </c>
      <c r="AG17" s="5">
        <v>0</v>
      </c>
      <c r="AH17" s="5">
        <v>0</v>
      </c>
      <c r="AI17" s="5">
        <v>0</v>
      </c>
    </row>
    <row r="18" spans="1:35">
      <c r="A18" s="4" t="s">
        <v>27</v>
      </c>
      <c r="B18" s="5">
        <v>0</v>
      </c>
      <c r="C18" s="5">
        <v>0</v>
      </c>
      <c r="D18" s="5">
        <v>0</v>
      </c>
      <c r="E18" s="5">
        <v>0</v>
      </c>
      <c r="G18" s="4" t="s">
        <v>27</v>
      </c>
      <c r="H18" s="5">
        <v>0</v>
      </c>
      <c r="I18" s="5">
        <v>0</v>
      </c>
      <c r="J18" s="5">
        <v>0</v>
      </c>
      <c r="K18" s="5">
        <v>0</v>
      </c>
      <c r="M18" s="4" t="s">
        <v>27</v>
      </c>
      <c r="N18" s="5">
        <v>0</v>
      </c>
      <c r="O18" s="5">
        <v>0</v>
      </c>
      <c r="P18" s="5">
        <v>0</v>
      </c>
      <c r="Q18" s="5">
        <v>0.3</v>
      </c>
      <c r="S18" s="4" t="s">
        <v>27</v>
      </c>
      <c r="T18" s="5">
        <v>0</v>
      </c>
      <c r="U18" s="5">
        <v>0</v>
      </c>
      <c r="V18" s="5">
        <v>0</v>
      </c>
      <c r="W18" s="5">
        <v>0</v>
      </c>
      <c r="Y18" s="4" t="s">
        <v>27</v>
      </c>
      <c r="Z18" s="5">
        <v>0</v>
      </c>
      <c r="AA18" s="5">
        <v>0</v>
      </c>
      <c r="AB18" s="5">
        <v>0</v>
      </c>
      <c r="AC18" s="5">
        <v>0</v>
      </c>
      <c r="AE18" s="4" t="s">
        <v>27</v>
      </c>
      <c r="AF18" s="5">
        <v>0</v>
      </c>
      <c r="AG18" s="5">
        <v>0</v>
      </c>
      <c r="AH18" s="5">
        <v>0</v>
      </c>
      <c r="AI18" s="5">
        <v>0</v>
      </c>
    </row>
    <row r="19" spans="1:35">
      <c r="A19" s="4" t="s">
        <v>29</v>
      </c>
      <c r="B19" s="5">
        <v>0</v>
      </c>
      <c r="C19" s="5">
        <v>0</v>
      </c>
      <c r="D19" s="5">
        <v>0</v>
      </c>
      <c r="E19" s="5">
        <v>0</v>
      </c>
      <c r="G19" s="4" t="s">
        <v>29</v>
      </c>
      <c r="H19" s="5">
        <v>0</v>
      </c>
      <c r="I19" s="5">
        <v>0</v>
      </c>
      <c r="J19" s="5">
        <v>0</v>
      </c>
      <c r="K19" s="5">
        <v>0</v>
      </c>
      <c r="M19" s="4" t="s">
        <v>29</v>
      </c>
      <c r="N19" s="5">
        <v>0</v>
      </c>
      <c r="O19" s="5">
        <v>0</v>
      </c>
      <c r="P19" s="5">
        <v>0</v>
      </c>
      <c r="Q19" s="5">
        <v>0.3</v>
      </c>
      <c r="S19" s="4" t="s">
        <v>29</v>
      </c>
      <c r="T19" s="5">
        <v>0</v>
      </c>
      <c r="U19" s="5">
        <v>0</v>
      </c>
      <c r="V19" s="5">
        <v>0</v>
      </c>
      <c r="W19" s="5">
        <v>0</v>
      </c>
      <c r="Y19" s="4" t="s">
        <v>29</v>
      </c>
      <c r="Z19" s="5">
        <v>0</v>
      </c>
      <c r="AA19" s="5">
        <v>0</v>
      </c>
      <c r="AB19" s="5">
        <v>0</v>
      </c>
      <c r="AC19" s="5">
        <v>0</v>
      </c>
      <c r="AE19" s="4" t="s">
        <v>29</v>
      </c>
      <c r="AF19" s="5">
        <v>0</v>
      </c>
      <c r="AG19" s="5">
        <v>0</v>
      </c>
      <c r="AH19" s="5">
        <v>0</v>
      </c>
      <c r="AI19" s="5">
        <v>0</v>
      </c>
    </row>
    <row r="20" spans="1:35">
      <c r="A20" s="4" t="s">
        <v>30</v>
      </c>
      <c r="B20" s="5">
        <v>0</v>
      </c>
      <c r="C20" s="5">
        <v>0</v>
      </c>
      <c r="D20" s="5">
        <v>0</v>
      </c>
      <c r="E20" s="5">
        <v>0</v>
      </c>
      <c r="G20" s="4" t="s">
        <v>30</v>
      </c>
      <c r="H20" s="5">
        <v>0</v>
      </c>
      <c r="I20" s="5">
        <v>0</v>
      </c>
      <c r="J20" s="5">
        <v>0.1</v>
      </c>
      <c r="K20" s="5">
        <v>0</v>
      </c>
      <c r="M20" s="4" t="s">
        <v>30</v>
      </c>
      <c r="N20" s="5">
        <v>0.1</v>
      </c>
      <c r="O20" s="5">
        <v>0.1</v>
      </c>
      <c r="P20" s="5">
        <v>0.3</v>
      </c>
      <c r="Q20" s="5">
        <v>0</v>
      </c>
      <c r="S20" s="4" t="s">
        <v>30</v>
      </c>
      <c r="T20" s="5">
        <v>0</v>
      </c>
      <c r="U20" s="5">
        <v>0</v>
      </c>
      <c r="V20" s="5">
        <v>0</v>
      </c>
      <c r="W20" s="5">
        <v>0</v>
      </c>
      <c r="Y20" s="4" t="s">
        <v>30</v>
      </c>
      <c r="Z20" s="5">
        <v>0</v>
      </c>
      <c r="AA20" s="5">
        <v>0</v>
      </c>
      <c r="AB20" s="5">
        <v>0.1</v>
      </c>
      <c r="AC20" s="5">
        <v>0</v>
      </c>
      <c r="AE20" s="4" t="s">
        <v>30</v>
      </c>
      <c r="AF20" s="5">
        <v>0</v>
      </c>
      <c r="AG20" s="5">
        <v>0</v>
      </c>
      <c r="AH20" s="5">
        <v>0.2</v>
      </c>
      <c r="AI20" s="5">
        <v>0</v>
      </c>
    </row>
    <row r="21" spans="1:35">
      <c r="A21" s="4" t="s">
        <v>31</v>
      </c>
      <c r="B21" s="5">
        <v>0</v>
      </c>
      <c r="C21" s="5">
        <v>0</v>
      </c>
      <c r="D21" s="5">
        <v>0</v>
      </c>
      <c r="E21" s="5">
        <v>0</v>
      </c>
      <c r="G21" s="4" t="s">
        <v>31</v>
      </c>
      <c r="H21" s="5">
        <v>0</v>
      </c>
      <c r="I21" s="5">
        <v>0</v>
      </c>
      <c r="J21" s="5">
        <v>0.1</v>
      </c>
      <c r="K21" s="5">
        <v>0</v>
      </c>
      <c r="M21" s="4" t="s">
        <v>31</v>
      </c>
      <c r="N21" s="5">
        <v>0.1</v>
      </c>
      <c r="O21" s="5">
        <v>0.1</v>
      </c>
      <c r="P21" s="5">
        <v>0.3</v>
      </c>
      <c r="Q21" s="5">
        <v>0</v>
      </c>
      <c r="S21" s="4" t="s">
        <v>31</v>
      </c>
      <c r="T21" s="5">
        <v>0</v>
      </c>
      <c r="U21" s="5">
        <v>0</v>
      </c>
      <c r="V21" s="5">
        <v>0</v>
      </c>
      <c r="W21" s="5">
        <v>0</v>
      </c>
      <c r="Y21" s="4" t="s">
        <v>31</v>
      </c>
      <c r="Z21" s="5">
        <v>0</v>
      </c>
      <c r="AA21" s="5">
        <v>0</v>
      </c>
      <c r="AB21" s="5">
        <v>0.1</v>
      </c>
      <c r="AC21" s="5">
        <v>0</v>
      </c>
      <c r="AE21" s="4" t="s">
        <v>31</v>
      </c>
      <c r="AF21" s="5">
        <v>0</v>
      </c>
      <c r="AG21" s="5">
        <v>0</v>
      </c>
      <c r="AH21" s="5">
        <v>0.2</v>
      </c>
      <c r="AI21" s="5">
        <v>0</v>
      </c>
    </row>
    <row r="22" spans="1:35">
      <c r="A22" s="9" t="s">
        <v>81</v>
      </c>
      <c r="B22" s="10">
        <f>AVERAGE(B15:B21)</f>
        <v>0</v>
      </c>
      <c r="C22" s="10">
        <f>AVERAGE(C15:C21)</f>
        <v>0</v>
      </c>
      <c r="D22" s="10">
        <f>AVERAGE(D15:D21)</f>
        <v>0</v>
      </c>
      <c r="E22" s="10">
        <f>AVERAGE(E15:E21)</f>
        <v>0</v>
      </c>
      <c r="G22" s="9" t="s">
        <v>81</v>
      </c>
      <c r="H22" s="10">
        <f>AVERAGE(H15:H21)</f>
        <v>0</v>
      </c>
      <c r="I22" s="10">
        <f>AVERAGE(I15:I21)</f>
        <v>0</v>
      </c>
      <c r="J22" s="10">
        <f>AVERAGE(J15:J21)</f>
        <v>2.8571428571428574E-2</v>
      </c>
      <c r="K22" s="10">
        <f>AVERAGE(K15:K21)</f>
        <v>0</v>
      </c>
      <c r="M22" s="9" t="s">
        <v>81</v>
      </c>
      <c r="N22" s="10">
        <f>AVERAGE(N15:N21)</f>
        <v>2.8571428571428574E-2</v>
      </c>
      <c r="O22" s="10">
        <f>AVERAGE(O15:O21)</f>
        <v>2.8571428571428574E-2</v>
      </c>
      <c r="P22" s="10">
        <f>AVERAGE(P15:P21)</f>
        <v>8.5714285714285715E-2</v>
      </c>
      <c r="Q22" s="10">
        <f>AVERAGE(Q15:Q21)</f>
        <v>0.21428571428571427</v>
      </c>
      <c r="S22" s="9" t="s">
        <v>81</v>
      </c>
      <c r="T22" s="10">
        <f>AVERAGE(T15:T21)</f>
        <v>0</v>
      </c>
      <c r="U22" s="10">
        <f>AVERAGE(U15:U21)</f>
        <v>0</v>
      </c>
      <c r="V22" s="10">
        <f>AVERAGE(V15:V21)</f>
        <v>0</v>
      </c>
      <c r="W22" s="10">
        <f>AVERAGE(W15:W21)</f>
        <v>0</v>
      </c>
      <c r="Y22" s="9" t="s">
        <v>81</v>
      </c>
      <c r="Z22" s="10">
        <f>AVERAGE(Z15:Z21)</f>
        <v>0</v>
      </c>
      <c r="AA22" s="10">
        <f>AVERAGE(AA15:AA21)</f>
        <v>0</v>
      </c>
      <c r="AB22" s="10">
        <f>AVERAGE(AB15:AB21)</f>
        <v>2.8571428571428574E-2</v>
      </c>
      <c r="AC22" s="10">
        <f>AVERAGE(AC15:AC21)</f>
        <v>0</v>
      </c>
      <c r="AE22" s="9" t="s">
        <v>81</v>
      </c>
      <c r="AF22" s="10">
        <f>AVERAGE(AF15:AF21)</f>
        <v>0</v>
      </c>
      <c r="AG22" s="10">
        <f>AVERAGE(AG15:AG21)</f>
        <v>0</v>
      </c>
      <c r="AH22" s="10">
        <f>AVERAGE(AH15:AH21)</f>
        <v>5.7142857142857148E-2</v>
      </c>
      <c r="AI22" s="10">
        <f>AVERAGE(AI15:AI21)</f>
        <v>0</v>
      </c>
    </row>
    <row r="23" spans="1:35">
      <c r="A23" s="4" t="s">
        <v>159</v>
      </c>
      <c r="B23" s="12">
        <f>MIN(B15:B21)</f>
        <v>0</v>
      </c>
      <c r="C23" s="12">
        <f>MIN(C15:C21)</f>
        <v>0</v>
      </c>
      <c r="D23" s="12">
        <f>MIN(D15:D21)</f>
        <v>0</v>
      </c>
      <c r="E23" s="12">
        <f>MIN(E15:E21)</f>
        <v>0</v>
      </c>
      <c r="G23" s="4" t="s">
        <v>159</v>
      </c>
      <c r="H23" s="12">
        <f>MIN(H15:H21)</f>
        <v>0</v>
      </c>
      <c r="I23" s="12">
        <f>MIN(I15:I21)</f>
        <v>0</v>
      </c>
      <c r="J23" s="12">
        <f>MIN(J15:J21)</f>
        <v>0</v>
      </c>
      <c r="K23" s="12">
        <f>MIN(K15:K21)</f>
        <v>0</v>
      </c>
      <c r="M23" s="4" t="s">
        <v>159</v>
      </c>
      <c r="N23" s="12">
        <f>MIN(N15:N21)</f>
        <v>0</v>
      </c>
      <c r="O23" s="12">
        <f>MIN(O15:O21)</f>
        <v>0</v>
      </c>
      <c r="P23" s="12">
        <f>MIN(P15:P21)</f>
        <v>0</v>
      </c>
      <c r="Q23" s="12">
        <f>MIN(Q15:Q21)</f>
        <v>0</v>
      </c>
      <c r="S23" s="4" t="s">
        <v>159</v>
      </c>
      <c r="T23" s="12">
        <f>MIN(T15:T21)</f>
        <v>0</v>
      </c>
      <c r="U23" s="12">
        <f>MIN(U15:U21)</f>
        <v>0</v>
      </c>
      <c r="V23" s="12">
        <f>MIN(V15:V21)</f>
        <v>0</v>
      </c>
      <c r="W23" s="12">
        <f>MIN(W15:W21)</f>
        <v>0</v>
      </c>
      <c r="Y23" s="4" t="s">
        <v>159</v>
      </c>
      <c r="Z23" s="12">
        <f>MIN(Z15:Z21)</f>
        <v>0</v>
      </c>
      <c r="AA23" s="12">
        <f>MIN(AA15:AA21)</f>
        <v>0</v>
      </c>
      <c r="AB23" s="12">
        <f>MIN(AB15:AB21)</f>
        <v>0</v>
      </c>
      <c r="AC23" s="12">
        <f>MIN(AC15:AC21)</f>
        <v>0</v>
      </c>
      <c r="AE23" s="4" t="s">
        <v>159</v>
      </c>
      <c r="AF23" s="12">
        <f>MIN(AF15:AF21)</f>
        <v>0</v>
      </c>
      <c r="AG23" s="12">
        <f>MIN(AG15:AG21)</f>
        <v>0</v>
      </c>
      <c r="AH23" s="12">
        <f>MIN(AH15:AH21)</f>
        <v>0</v>
      </c>
      <c r="AI23" s="12">
        <f>MIN(AI15:AI21)</f>
        <v>0</v>
      </c>
    </row>
    <row r="24" spans="1:35">
      <c r="A24" s="4" t="s">
        <v>83</v>
      </c>
      <c r="B24" s="12">
        <f>MAX(B15:B21)</f>
        <v>0</v>
      </c>
      <c r="C24" s="12">
        <f>MAX(C15:C21)</f>
        <v>0</v>
      </c>
      <c r="D24" s="12">
        <f>MAX(D15:D21)</f>
        <v>0</v>
      </c>
      <c r="E24" s="12">
        <f>MAX(E15:E21)</f>
        <v>0</v>
      </c>
      <c r="G24" s="4" t="s">
        <v>83</v>
      </c>
      <c r="H24" s="12">
        <f>MAX(H15:H21)</f>
        <v>0</v>
      </c>
      <c r="I24" s="12">
        <f>MAX(I15:I21)</f>
        <v>0</v>
      </c>
      <c r="J24" s="12">
        <f>MAX(J15:J21)</f>
        <v>0.1</v>
      </c>
      <c r="K24" s="12">
        <f>MAX(K15:K21)</f>
        <v>0</v>
      </c>
      <c r="M24" s="4" t="s">
        <v>83</v>
      </c>
      <c r="N24" s="12">
        <f>MAX(N15:N21)</f>
        <v>0.1</v>
      </c>
      <c r="O24" s="12">
        <f>MAX(O15:O21)</f>
        <v>0.1</v>
      </c>
      <c r="P24" s="12">
        <f>MAX(P15:P21)</f>
        <v>0.3</v>
      </c>
      <c r="Q24" s="12">
        <f>MAX(Q15:Q21)</f>
        <v>0.3</v>
      </c>
      <c r="S24" s="4" t="s">
        <v>83</v>
      </c>
      <c r="T24" s="12">
        <f>MAX(T15:T21)</f>
        <v>0</v>
      </c>
      <c r="U24" s="12">
        <f>MAX(U15:U21)</f>
        <v>0</v>
      </c>
      <c r="V24" s="12">
        <f>MAX(V15:V21)</f>
        <v>0</v>
      </c>
      <c r="W24" s="12">
        <f>MAX(W15:W21)</f>
        <v>0</v>
      </c>
      <c r="Y24" s="4" t="s">
        <v>83</v>
      </c>
      <c r="Z24" s="12">
        <f>MAX(Z15:Z21)</f>
        <v>0</v>
      </c>
      <c r="AA24" s="12">
        <f>MAX(AA15:AA21)</f>
        <v>0</v>
      </c>
      <c r="AB24" s="12">
        <f>MAX(AB15:AB21)</f>
        <v>0.1</v>
      </c>
      <c r="AC24" s="12">
        <f>MAX(AC15:AC21)</f>
        <v>0</v>
      </c>
      <c r="AE24" s="4" t="s">
        <v>83</v>
      </c>
      <c r="AF24" s="12">
        <f>MAX(AF15:AF21)</f>
        <v>0</v>
      </c>
      <c r="AG24" s="12">
        <f>MAX(AG15:AG21)</f>
        <v>0</v>
      </c>
      <c r="AH24" s="12">
        <f>MAX(AH15:AH21)</f>
        <v>0.2</v>
      </c>
      <c r="AI24" s="12">
        <f>MAX(AI15:AI21)</f>
        <v>0</v>
      </c>
    </row>
    <row r="26" spans="1:35">
      <c r="A26" s="1" t="s">
        <v>90</v>
      </c>
      <c r="B26" s="2" t="s">
        <v>1</v>
      </c>
      <c r="C26" s="2" t="s">
        <v>2</v>
      </c>
      <c r="D26" s="2" t="s">
        <v>3</v>
      </c>
      <c r="E26" s="2" t="s">
        <v>4</v>
      </c>
      <c r="G26" s="1" t="s">
        <v>91</v>
      </c>
      <c r="H26" s="2" t="s">
        <v>1</v>
      </c>
      <c r="I26" s="2" t="s">
        <v>2</v>
      </c>
      <c r="J26" s="2" t="s">
        <v>3</v>
      </c>
      <c r="K26" s="2" t="s">
        <v>4</v>
      </c>
      <c r="M26" s="1" t="s">
        <v>92</v>
      </c>
      <c r="N26" s="2" t="s">
        <v>1</v>
      </c>
      <c r="O26" s="2" t="s">
        <v>2</v>
      </c>
      <c r="P26" s="2" t="s">
        <v>3</v>
      </c>
      <c r="Q26" s="2" t="s">
        <v>4</v>
      </c>
      <c r="S26" s="1" t="s">
        <v>93</v>
      </c>
      <c r="T26" s="2" t="s">
        <v>1</v>
      </c>
      <c r="U26" s="2" t="s">
        <v>2</v>
      </c>
      <c r="V26" s="2" t="s">
        <v>3</v>
      </c>
      <c r="W26" s="2" t="s">
        <v>4</v>
      </c>
      <c r="Y26" s="1" t="s">
        <v>94</v>
      </c>
      <c r="Z26" s="2" t="s">
        <v>1</v>
      </c>
      <c r="AA26" s="2" t="s">
        <v>2</v>
      </c>
      <c r="AB26" s="2" t="s">
        <v>3</v>
      </c>
      <c r="AC26" s="2" t="s">
        <v>4</v>
      </c>
      <c r="AE26" s="1" t="s">
        <v>95</v>
      </c>
      <c r="AF26" s="2" t="s">
        <v>1</v>
      </c>
      <c r="AG26" s="2" t="s">
        <v>2</v>
      </c>
      <c r="AH26" s="2" t="s">
        <v>3</v>
      </c>
      <c r="AI26" s="2" t="s">
        <v>4</v>
      </c>
    </row>
    <row r="27" spans="1:35">
      <c r="A27" s="4" t="s">
        <v>26</v>
      </c>
      <c r="B27" s="5">
        <v>0</v>
      </c>
      <c r="C27" s="5">
        <v>0</v>
      </c>
      <c r="D27" s="5">
        <v>0</v>
      </c>
      <c r="E27" s="5">
        <v>0</v>
      </c>
      <c r="G27" s="4" t="s">
        <v>26</v>
      </c>
      <c r="H27" s="5">
        <v>0</v>
      </c>
      <c r="I27" s="5">
        <v>0</v>
      </c>
      <c r="J27" s="5">
        <v>0</v>
      </c>
      <c r="K27" s="5">
        <v>0</v>
      </c>
      <c r="M27" s="4" t="s">
        <v>26</v>
      </c>
      <c r="N27" s="5">
        <v>0</v>
      </c>
      <c r="O27" s="5">
        <v>0</v>
      </c>
      <c r="P27" s="5">
        <v>0</v>
      </c>
      <c r="Q27" s="5">
        <v>0</v>
      </c>
      <c r="S27" s="4" t="s">
        <v>26</v>
      </c>
      <c r="T27" s="3">
        <v>0</v>
      </c>
      <c r="U27" s="3">
        <v>0</v>
      </c>
      <c r="V27" s="3">
        <v>0</v>
      </c>
      <c r="W27" s="3">
        <v>0.1</v>
      </c>
      <c r="Y27" s="4" t="s">
        <v>26</v>
      </c>
      <c r="Z27" s="3">
        <v>0.01</v>
      </c>
      <c r="AA27" s="3">
        <v>0</v>
      </c>
      <c r="AB27" s="3">
        <v>0.01</v>
      </c>
      <c r="AC27" s="3">
        <v>0.25</v>
      </c>
      <c r="AE27" s="4" t="s">
        <v>26</v>
      </c>
      <c r="AF27" s="3">
        <v>0.25</v>
      </c>
      <c r="AG27" s="3">
        <v>0</v>
      </c>
      <c r="AH27" s="3">
        <v>0.25</v>
      </c>
      <c r="AI27" s="3">
        <v>0.5</v>
      </c>
    </row>
    <row r="28" spans="1:35">
      <c r="A28" s="4" t="s">
        <v>27</v>
      </c>
      <c r="B28" s="5">
        <v>0</v>
      </c>
      <c r="C28" s="5">
        <v>0</v>
      </c>
      <c r="D28" s="5">
        <v>0</v>
      </c>
      <c r="E28" s="5">
        <v>0</v>
      </c>
      <c r="G28" s="4" t="s">
        <v>27</v>
      </c>
      <c r="H28" s="5">
        <v>0</v>
      </c>
      <c r="I28" s="5">
        <v>0</v>
      </c>
      <c r="J28" s="5">
        <v>0</v>
      </c>
      <c r="K28" s="5">
        <v>0</v>
      </c>
      <c r="M28" s="4" t="s">
        <v>27</v>
      </c>
      <c r="N28" s="5">
        <v>0</v>
      </c>
      <c r="O28" s="5">
        <v>0</v>
      </c>
      <c r="P28" s="5">
        <v>0</v>
      </c>
      <c r="Q28" s="5">
        <v>0</v>
      </c>
      <c r="S28" s="4" t="s">
        <v>27</v>
      </c>
      <c r="T28" s="3">
        <v>0</v>
      </c>
      <c r="U28" s="3">
        <v>0</v>
      </c>
      <c r="V28" s="3">
        <v>0</v>
      </c>
      <c r="W28" s="3">
        <v>0.1</v>
      </c>
      <c r="Y28" s="4" t="s">
        <v>27</v>
      </c>
      <c r="Z28" s="3">
        <v>0.01</v>
      </c>
      <c r="AA28" s="3">
        <v>0</v>
      </c>
      <c r="AB28" s="3">
        <v>0.01</v>
      </c>
      <c r="AC28" s="3">
        <v>0.25</v>
      </c>
      <c r="AE28" s="4" t="s">
        <v>27</v>
      </c>
      <c r="AF28" s="3">
        <v>0.25</v>
      </c>
      <c r="AG28" s="3">
        <v>0</v>
      </c>
      <c r="AH28" s="3">
        <v>0.25</v>
      </c>
      <c r="AI28" s="3">
        <v>0.5</v>
      </c>
    </row>
    <row r="29" spans="1:35">
      <c r="A29" s="4" t="s">
        <v>28</v>
      </c>
      <c r="B29" s="5">
        <v>0</v>
      </c>
      <c r="C29" s="5">
        <v>0</v>
      </c>
      <c r="D29" s="5">
        <v>0</v>
      </c>
      <c r="E29" s="5">
        <v>0</v>
      </c>
      <c r="G29" s="4" t="s">
        <v>28</v>
      </c>
      <c r="H29" s="5">
        <v>0</v>
      </c>
      <c r="I29" s="5">
        <v>0</v>
      </c>
      <c r="J29" s="5">
        <v>0</v>
      </c>
      <c r="K29" s="5">
        <v>0</v>
      </c>
      <c r="M29" s="4" t="s">
        <v>28</v>
      </c>
      <c r="N29" s="5">
        <v>0</v>
      </c>
      <c r="O29" s="5">
        <v>0</v>
      </c>
      <c r="P29" s="5">
        <v>0</v>
      </c>
      <c r="Q29" s="5">
        <v>0</v>
      </c>
      <c r="S29" s="4" t="s">
        <v>28</v>
      </c>
      <c r="T29" s="3">
        <v>0</v>
      </c>
      <c r="U29" s="3">
        <v>0</v>
      </c>
      <c r="V29" s="3">
        <v>0</v>
      </c>
      <c r="W29" s="3">
        <v>0.1</v>
      </c>
      <c r="Y29" s="4" t="s">
        <v>28</v>
      </c>
      <c r="Z29" s="3">
        <v>0.01</v>
      </c>
      <c r="AA29" s="3">
        <v>0</v>
      </c>
      <c r="AB29" s="3">
        <v>0.01</v>
      </c>
      <c r="AC29" s="3">
        <v>0.25</v>
      </c>
      <c r="AE29" s="4" t="s">
        <v>28</v>
      </c>
      <c r="AF29" s="3">
        <v>0.25</v>
      </c>
      <c r="AG29" s="3">
        <v>0</v>
      </c>
      <c r="AH29" s="3">
        <v>0.25</v>
      </c>
      <c r="AI29" s="3">
        <v>0.5</v>
      </c>
    </row>
    <row r="30" spans="1:35">
      <c r="A30" s="4" t="s">
        <v>27</v>
      </c>
      <c r="B30" s="5">
        <v>0</v>
      </c>
      <c r="C30" s="5">
        <v>0</v>
      </c>
      <c r="D30" s="5">
        <v>0</v>
      </c>
      <c r="E30" s="5">
        <v>0</v>
      </c>
      <c r="G30" s="4" t="s">
        <v>27</v>
      </c>
      <c r="H30" s="5">
        <v>0</v>
      </c>
      <c r="I30" s="5">
        <v>0</v>
      </c>
      <c r="J30" s="5">
        <v>0</v>
      </c>
      <c r="K30" s="5">
        <v>0</v>
      </c>
      <c r="M30" s="4" t="s">
        <v>27</v>
      </c>
      <c r="N30" s="5">
        <v>0</v>
      </c>
      <c r="O30" s="5">
        <v>0</v>
      </c>
      <c r="P30" s="5">
        <v>0</v>
      </c>
      <c r="Q30" s="5">
        <v>0</v>
      </c>
      <c r="S30" s="4" t="s">
        <v>27</v>
      </c>
      <c r="T30" s="3">
        <v>0</v>
      </c>
      <c r="U30" s="3">
        <v>0</v>
      </c>
      <c r="V30" s="3">
        <v>0</v>
      </c>
      <c r="W30" s="3">
        <v>0.1</v>
      </c>
      <c r="Y30" s="4" t="s">
        <v>27</v>
      </c>
      <c r="Z30" s="3">
        <v>0.01</v>
      </c>
      <c r="AA30" s="3">
        <v>0</v>
      </c>
      <c r="AB30" s="3">
        <v>0.01</v>
      </c>
      <c r="AC30" s="3">
        <v>0.25</v>
      </c>
      <c r="AE30" s="4" t="s">
        <v>27</v>
      </c>
      <c r="AF30" s="3">
        <v>0.25</v>
      </c>
      <c r="AG30" s="3">
        <v>0</v>
      </c>
      <c r="AH30" s="3">
        <v>0.25</v>
      </c>
      <c r="AI30" s="3">
        <v>0.5</v>
      </c>
    </row>
    <row r="31" spans="1:35">
      <c r="A31" s="4" t="s">
        <v>29</v>
      </c>
      <c r="B31" s="5">
        <v>0</v>
      </c>
      <c r="C31" s="5">
        <v>0</v>
      </c>
      <c r="D31" s="5">
        <v>0</v>
      </c>
      <c r="E31" s="5">
        <v>0</v>
      </c>
      <c r="G31" s="4" t="s">
        <v>29</v>
      </c>
      <c r="H31" s="5">
        <v>0</v>
      </c>
      <c r="I31" s="5">
        <v>0</v>
      </c>
      <c r="J31" s="5">
        <v>0</v>
      </c>
      <c r="K31" s="5">
        <v>0</v>
      </c>
      <c r="M31" s="4" t="s">
        <v>29</v>
      </c>
      <c r="N31" s="5">
        <v>0</v>
      </c>
      <c r="O31" s="5">
        <v>0</v>
      </c>
      <c r="P31" s="5">
        <v>0</v>
      </c>
      <c r="Q31" s="5">
        <v>0</v>
      </c>
      <c r="S31" s="4" t="s">
        <v>29</v>
      </c>
      <c r="T31" s="3">
        <v>0</v>
      </c>
      <c r="U31" s="3">
        <v>0</v>
      </c>
      <c r="V31" s="3">
        <v>0</v>
      </c>
      <c r="W31" s="3">
        <v>0.1</v>
      </c>
      <c r="Y31" s="4" t="s">
        <v>29</v>
      </c>
      <c r="Z31" s="3">
        <v>0.01</v>
      </c>
      <c r="AA31" s="3">
        <v>0</v>
      </c>
      <c r="AB31" s="3">
        <v>0.01</v>
      </c>
      <c r="AC31" s="3">
        <v>0.25</v>
      </c>
      <c r="AE31" s="4" t="s">
        <v>29</v>
      </c>
      <c r="AF31" s="3">
        <v>0.25</v>
      </c>
      <c r="AG31" s="3">
        <v>0</v>
      </c>
      <c r="AH31" s="3">
        <v>0.25</v>
      </c>
      <c r="AI31" s="3">
        <v>0.5</v>
      </c>
    </row>
    <row r="32" spans="1:35">
      <c r="A32" s="4" t="s">
        <v>30</v>
      </c>
      <c r="B32" s="5">
        <v>0</v>
      </c>
      <c r="C32" s="5">
        <v>0</v>
      </c>
      <c r="D32" s="5">
        <v>0</v>
      </c>
      <c r="E32" s="5">
        <v>0</v>
      </c>
      <c r="G32" s="4" t="s">
        <v>30</v>
      </c>
      <c r="H32" s="5">
        <v>0</v>
      </c>
      <c r="I32" s="5">
        <v>0</v>
      </c>
      <c r="J32" s="5">
        <v>0</v>
      </c>
      <c r="K32" s="5">
        <v>0</v>
      </c>
      <c r="M32" s="4" t="s">
        <v>30</v>
      </c>
      <c r="N32" s="5">
        <v>0</v>
      </c>
      <c r="O32" s="5">
        <v>0</v>
      </c>
      <c r="P32" s="5">
        <v>0</v>
      </c>
      <c r="Q32" s="5">
        <v>0</v>
      </c>
      <c r="S32" s="4" t="s">
        <v>30</v>
      </c>
      <c r="T32" s="3">
        <v>0</v>
      </c>
      <c r="U32" s="3">
        <v>0</v>
      </c>
      <c r="V32" s="3">
        <v>0.1</v>
      </c>
      <c r="W32" s="3">
        <v>0</v>
      </c>
      <c r="Y32" s="4" t="s">
        <v>30</v>
      </c>
      <c r="Z32" s="3">
        <v>0.01</v>
      </c>
      <c r="AA32" s="3">
        <v>0.5</v>
      </c>
      <c r="AB32" s="3">
        <v>0.25</v>
      </c>
      <c r="AC32" s="3">
        <v>0.01</v>
      </c>
      <c r="AE32" s="4" t="s">
        <v>30</v>
      </c>
      <c r="AF32" s="3">
        <v>0.25</v>
      </c>
      <c r="AG32" s="3">
        <v>2</v>
      </c>
      <c r="AH32" s="3">
        <v>1.5</v>
      </c>
      <c r="AI32" s="3">
        <v>0.25</v>
      </c>
    </row>
    <row r="33" spans="1:35">
      <c r="A33" s="4" t="s">
        <v>31</v>
      </c>
      <c r="B33" s="5">
        <v>0</v>
      </c>
      <c r="C33" s="5">
        <v>0</v>
      </c>
      <c r="D33" s="5">
        <v>0</v>
      </c>
      <c r="E33" s="5">
        <v>0</v>
      </c>
      <c r="G33" s="4" t="s">
        <v>31</v>
      </c>
      <c r="H33" s="5">
        <v>0</v>
      </c>
      <c r="I33" s="5">
        <v>0</v>
      </c>
      <c r="J33" s="5">
        <v>0</v>
      </c>
      <c r="K33" s="5">
        <v>0</v>
      </c>
      <c r="M33" s="4" t="s">
        <v>31</v>
      </c>
      <c r="N33" s="5">
        <v>0</v>
      </c>
      <c r="O33" s="5">
        <v>0</v>
      </c>
      <c r="P33" s="5">
        <v>0</v>
      </c>
      <c r="Q33" s="5">
        <v>0</v>
      </c>
      <c r="S33" s="4" t="s">
        <v>31</v>
      </c>
      <c r="T33" s="3">
        <v>0</v>
      </c>
      <c r="U33" s="3">
        <v>0</v>
      </c>
      <c r="V33" s="3">
        <v>0.1</v>
      </c>
      <c r="W33" s="3">
        <v>0</v>
      </c>
      <c r="Y33" s="4" t="s">
        <v>31</v>
      </c>
      <c r="Z33" s="3">
        <v>0.01</v>
      </c>
      <c r="AA33" s="3">
        <v>0.5</v>
      </c>
      <c r="AB33" s="3">
        <v>0.25</v>
      </c>
      <c r="AC33" s="3">
        <v>0.01</v>
      </c>
      <c r="AE33" s="4" t="s">
        <v>31</v>
      </c>
      <c r="AF33" s="3">
        <v>0.25</v>
      </c>
      <c r="AG33" s="3">
        <v>2</v>
      </c>
      <c r="AH33" s="3">
        <v>1.5</v>
      </c>
      <c r="AI33" s="3">
        <v>0.25</v>
      </c>
    </row>
    <row r="34" spans="1:35">
      <c r="A34" s="9" t="s">
        <v>81</v>
      </c>
      <c r="B34" s="10">
        <f>AVERAGE(B27:B33)</f>
        <v>0</v>
      </c>
      <c r="C34" s="10">
        <f>AVERAGE(C27:C33)</f>
        <v>0</v>
      </c>
      <c r="D34" s="10">
        <f>AVERAGE(D27:D33)</f>
        <v>0</v>
      </c>
      <c r="E34" s="10">
        <f>AVERAGE(E27:E33)</f>
        <v>0</v>
      </c>
      <c r="G34" s="9" t="s">
        <v>81</v>
      </c>
      <c r="H34" s="10">
        <f>AVERAGE(H27:H33)</f>
        <v>0</v>
      </c>
      <c r="I34" s="10">
        <f>AVERAGE(I27:I33)</f>
        <v>0</v>
      </c>
      <c r="J34" s="10">
        <f>AVERAGE(J27:J33)</f>
        <v>0</v>
      </c>
      <c r="K34" s="10">
        <f>AVERAGE(K27:K33)</f>
        <v>0</v>
      </c>
      <c r="M34" s="9" t="s">
        <v>81</v>
      </c>
      <c r="N34" s="10">
        <f>AVERAGE(N27:N33)</f>
        <v>0</v>
      </c>
      <c r="O34" s="10">
        <f>AVERAGE(O27:O33)</f>
        <v>0</v>
      </c>
      <c r="P34" s="10">
        <f>AVERAGE(P27:P33)</f>
        <v>0</v>
      </c>
      <c r="Q34" s="10">
        <f>AVERAGE(Q27:Q33)</f>
        <v>0</v>
      </c>
      <c r="S34" s="9" t="s">
        <v>81</v>
      </c>
      <c r="T34" s="22">
        <f>AVERAGE(T27:T33)</f>
        <v>0</v>
      </c>
      <c r="U34" s="22">
        <f>AVERAGE(U27:U33)</f>
        <v>0</v>
      </c>
      <c r="V34" s="22">
        <f>AVERAGE(V27:V33)</f>
        <v>2.8571428571428574E-2</v>
      </c>
      <c r="W34" s="22">
        <f>AVERAGE(W27:W33)</f>
        <v>7.1428571428571425E-2</v>
      </c>
      <c r="Y34" s="9" t="s">
        <v>81</v>
      </c>
      <c r="Z34" s="22">
        <f>AVERAGE(Z27:Z33)</f>
        <v>0.01</v>
      </c>
      <c r="AA34" s="22">
        <f>AVERAGE(AA27:AA33)</f>
        <v>0.14285714285714285</v>
      </c>
      <c r="AB34" s="22">
        <f>AVERAGE(AB27:AB33)</f>
        <v>7.8571428571428584E-2</v>
      </c>
      <c r="AC34" s="22">
        <f>AVERAGE(AC27:AC33)</f>
        <v>0.18142857142857144</v>
      </c>
      <c r="AE34" s="9" t="s">
        <v>81</v>
      </c>
      <c r="AF34" s="22">
        <f>AVERAGE(AF27:AF33)</f>
        <v>0.25</v>
      </c>
      <c r="AG34" s="22">
        <f>AVERAGE(AG27:AG33)</f>
        <v>0.5714285714285714</v>
      </c>
      <c r="AH34" s="22">
        <f>AVERAGE(AH27:AH33)</f>
        <v>0.6071428571428571</v>
      </c>
      <c r="AI34" s="22">
        <f>AVERAGE(AI27:AI33)</f>
        <v>0.42857142857142855</v>
      </c>
    </row>
    <row r="35" spans="1:35">
      <c r="A35" s="4" t="s">
        <v>159</v>
      </c>
      <c r="B35" s="12">
        <f>MIN(B27:B33)</f>
        <v>0</v>
      </c>
      <c r="C35" s="12">
        <f>MIN(C27:C33)</f>
        <v>0</v>
      </c>
      <c r="D35" s="12">
        <f>MIN(D27:D33)</f>
        <v>0</v>
      </c>
      <c r="E35" s="12">
        <f>MIN(E27:E33)</f>
        <v>0</v>
      </c>
      <c r="G35" s="4" t="s">
        <v>159</v>
      </c>
      <c r="H35" s="12">
        <f>MIN(H27:H33)</f>
        <v>0</v>
      </c>
      <c r="I35" s="12">
        <f>MIN(I27:I33)</f>
        <v>0</v>
      </c>
      <c r="J35" s="12">
        <f>MIN(J27:J33)</f>
        <v>0</v>
      </c>
      <c r="K35" s="12">
        <f>MIN(K27:K33)</f>
        <v>0</v>
      </c>
      <c r="M35" s="4" t="s">
        <v>159</v>
      </c>
      <c r="N35" s="12">
        <f>MIN(N27:N33)</f>
        <v>0</v>
      </c>
      <c r="O35" s="12">
        <f>MIN(O27:O33)</f>
        <v>0</v>
      </c>
      <c r="P35" s="12">
        <f>MIN(P27:P33)</f>
        <v>0</v>
      </c>
      <c r="Q35" s="12">
        <f>MIN(Q27:Q33)</f>
        <v>0</v>
      </c>
      <c r="S35" s="4" t="s">
        <v>159</v>
      </c>
      <c r="T35" s="201">
        <f>MIN(T27:T33)</f>
        <v>0</v>
      </c>
      <c r="U35" s="201">
        <f>MIN(U27:U33)</f>
        <v>0</v>
      </c>
      <c r="V35" s="201">
        <f>MIN(V27:V33)</f>
        <v>0</v>
      </c>
      <c r="W35" s="201">
        <f>MIN(W27:W33)</f>
        <v>0</v>
      </c>
      <c r="Y35" s="4" t="s">
        <v>159</v>
      </c>
      <c r="Z35" s="201">
        <f>MIN(Z27:Z33)</f>
        <v>0.01</v>
      </c>
      <c r="AA35" s="201">
        <f>MIN(AA27:AA33)</f>
        <v>0</v>
      </c>
      <c r="AB35" s="201">
        <f>MIN(AB27:AB33)</f>
        <v>0.01</v>
      </c>
      <c r="AC35" s="201">
        <f>MIN(AC27:AC33)</f>
        <v>0.01</v>
      </c>
      <c r="AE35" s="4" t="s">
        <v>159</v>
      </c>
      <c r="AF35" s="201">
        <f>MIN(AF27:AF33)</f>
        <v>0.25</v>
      </c>
      <c r="AG35" s="201">
        <f>MIN(AG27:AG33)</f>
        <v>0</v>
      </c>
      <c r="AH35" s="201">
        <f>MIN(AH27:AH33)</f>
        <v>0.25</v>
      </c>
      <c r="AI35" s="201">
        <f>MIN(AI27:AI33)</f>
        <v>0.25</v>
      </c>
    </row>
    <row r="36" spans="1:35">
      <c r="A36" s="4" t="s">
        <v>83</v>
      </c>
      <c r="B36" s="12">
        <f>MAX(B27:B33)</f>
        <v>0</v>
      </c>
      <c r="C36" s="12">
        <f>MAX(C27:C33)</f>
        <v>0</v>
      </c>
      <c r="D36" s="12">
        <f>MAX(D27:D33)</f>
        <v>0</v>
      </c>
      <c r="E36" s="12">
        <f>MAX(E27:E33)</f>
        <v>0</v>
      </c>
      <c r="G36" s="4" t="s">
        <v>83</v>
      </c>
      <c r="H36" s="12">
        <f>MAX(H27:H33)</f>
        <v>0</v>
      </c>
      <c r="I36" s="12">
        <f>MAX(I27:I33)</f>
        <v>0</v>
      </c>
      <c r="J36" s="12">
        <f>MAX(J27:J33)</f>
        <v>0</v>
      </c>
      <c r="K36" s="12">
        <f>MAX(K27:K33)</f>
        <v>0</v>
      </c>
      <c r="M36" s="4" t="s">
        <v>83</v>
      </c>
      <c r="N36" s="12">
        <f>MAX(N27:N33)</f>
        <v>0</v>
      </c>
      <c r="O36" s="12">
        <f>MAX(O27:O33)</f>
        <v>0</v>
      </c>
      <c r="P36" s="12">
        <f>MAX(P27:P33)</f>
        <v>0</v>
      </c>
      <c r="Q36" s="12">
        <f>MAX(Q27:Q33)</f>
        <v>0</v>
      </c>
      <c r="S36" s="4" t="s">
        <v>83</v>
      </c>
      <c r="T36" s="201">
        <f>MAX(T27:T33)</f>
        <v>0</v>
      </c>
      <c r="U36" s="201">
        <f>MAX(U27:U33)</f>
        <v>0</v>
      </c>
      <c r="V36" s="201">
        <f>MAX(V27:V33)</f>
        <v>0.1</v>
      </c>
      <c r="W36" s="201">
        <f>MAX(W27:W33)</f>
        <v>0.1</v>
      </c>
      <c r="Y36" s="4" t="s">
        <v>83</v>
      </c>
      <c r="Z36" s="201">
        <f>MAX(Z27:Z33)</f>
        <v>0.01</v>
      </c>
      <c r="AA36" s="201">
        <f>MAX(AA27:AA33)</f>
        <v>0.5</v>
      </c>
      <c r="AB36" s="201">
        <f>MAX(AB27:AB33)</f>
        <v>0.25</v>
      </c>
      <c r="AC36" s="201">
        <f>MAX(AC27:AC33)</f>
        <v>0.25</v>
      </c>
      <c r="AE36" s="4" t="s">
        <v>83</v>
      </c>
      <c r="AF36" s="201">
        <f>MAX(AF27:AF33)</f>
        <v>0.25</v>
      </c>
      <c r="AG36" s="201">
        <f>MAX(AG27:AG33)</f>
        <v>2</v>
      </c>
      <c r="AH36" s="201">
        <f>MAX(AH27:AH33)</f>
        <v>1.5</v>
      </c>
      <c r="AI36" s="201">
        <f>MAX(AI27:AI33)</f>
        <v>0.5</v>
      </c>
    </row>
    <row r="38" spans="1:35">
      <c r="A38" s="128"/>
      <c r="B38" s="128"/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  <c r="AI38" s="128"/>
    </row>
    <row r="40" spans="1:35">
      <c r="A40" s="1" t="s">
        <v>102</v>
      </c>
      <c r="B40" s="2" t="s">
        <v>1</v>
      </c>
      <c r="C40" s="2" t="s">
        <v>2</v>
      </c>
      <c r="D40" s="2" t="s">
        <v>3</v>
      </c>
      <c r="E40" s="2" t="s">
        <v>4</v>
      </c>
      <c r="G40" s="1" t="s">
        <v>103</v>
      </c>
      <c r="H40" s="2" t="s">
        <v>1</v>
      </c>
      <c r="I40" s="2" t="s">
        <v>2</v>
      </c>
      <c r="J40" s="2" t="s">
        <v>3</v>
      </c>
      <c r="K40" s="2" t="s">
        <v>4</v>
      </c>
      <c r="M40" s="1" t="s">
        <v>104</v>
      </c>
      <c r="N40" s="2" t="s">
        <v>1</v>
      </c>
      <c r="O40" s="2" t="s">
        <v>2</v>
      </c>
      <c r="P40" s="2" t="s">
        <v>3</v>
      </c>
      <c r="Q40" s="2" t="s">
        <v>4</v>
      </c>
      <c r="S40" s="1" t="s">
        <v>105</v>
      </c>
      <c r="T40" s="2" t="s">
        <v>1</v>
      </c>
      <c r="U40" s="2" t="s">
        <v>2</v>
      </c>
      <c r="V40" s="2" t="s">
        <v>3</v>
      </c>
      <c r="W40" s="2" t="s">
        <v>4</v>
      </c>
      <c r="Y40" s="1" t="s">
        <v>106</v>
      </c>
      <c r="Z40" s="2" t="s">
        <v>1</v>
      </c>
      <c r="AA40" s="2" t="s">
        <v>2</v>
      </c>
      <c r="AB40" s="2" t="s">
        <v>3</v>
      </c>
      <c r="AC40" s="2" t="s">
        <v>4</v>
      </c>
      <c r="AE40" s="1" t="s">
        <v>107</v>
      </c>
      <c r="AF40" s="2" t="s">
        <v>1</v>
      </c>
      <c r="AG40" s="2" t="s">
        <v>2</v>
      </c>
      <c r="AH40" s="2" t="s">
        <v>3</v>
      </c>
      <c r="AI40" s="2" t="s">
        <v>4</v>
      </c>
    </row>
    <row r="41" spans="1:35">
      <c r="A41" s="4" t="s">
        <v>26</v>
      </c>
      <c r="B41" s="5">
        <v>0</v>
      </c>
      <c r="C41" s="5">
        <v>0</v>
      </c>
      <c r="D41" s="5">
        <v>0</v>
      </c>
      <c r="E41" s="5">
        <v>0</v>
      </c>
      <c r="G41" s="4" t="s">
        <v>26</v>
      </c>
      <c r="H41" s="5">
        <v>0</v>
      </c>
      <c r="I41" s="5">
        <v>0</v>
      </c>
      <c r="J41" s="5">
        <v>0.1</v>
      </c>
      <c r="K41" s="5">
        <v>0.3</v>
      </c>
      <c r="M41" s="4" t="s">
        <v>26</v>
      </c>
      <c r="N41" s="5">
        <v>0</v>
      </c>
      <c r="O41" s="5">
        <v>0</v>
      </c>
      <c r="P41" s="5">
        <v>0.2</v>
      </c>
      <c r="Q41" s="5">
        <v>0.7</v>
      </c>
      <c r="S41" s="4" t="s">
        <v>26</v>
      </c>
      <c r="T41" s="5">
        <v>0</v>
      </c>
      <c r="U41" s="5">
        <v>0</v>
      </c>
      <c r="V41" s="5">
        <v>0</v>
      </c>
      <c r="W41" s="5">
        <v>0</v>
      </c>
      <c r="Y41" s="4" t="s">
        <v>26</v>
      </c>
      <c r="Z41" s="5">
        <v>0</v>
      </c>
      <c r="AA41" s="5">
        <v>0</v>
      </c>
      <c r="AB41" s="5">
        <v>0</v>
      </c>
      <c r="AC41" s="5">
        <v>0.1</v>
      </c>
      <c r="AE41" s="4" t="s">
        <v>26</v>
      </c>
      <c r="AF41" s="5">
        <v>0</v>
      </c>
      <c r="AG41" s="5">
        <v>0</v>
      </c>
      <c r="AH41" s="5">
        <v>0.1</v>
      </c>
      <c r="AI41" s="5">
        <v>0.5</v>
      </c>
    </row>
    <row r="42" spans="1:35">
      <c r="A42" s="4" t="s">
        <v>27</v>
      </c>
      <c r="B42" s="5">
        <v>0</v>
      </c>
      <c r="C42" s="5">
        <v>0</v>
      </c>
      <c r="D42" s="5">
        <v>0</v>
      </c>
      <c r="E42" s="5">
        <v>0</v>
      </c>
      <c r="G42" s="4" t="s">
        <v>27</v>
      </c>
      <c r="H42" s="5">
        <v>0</v>
      </c>
      <c r="I42" s="5">
        <v>0</v>
      </c>
      <c r="J42" s="5">
        <v>0.1</v>
      </c>
      <c r="K42" s="5">
        <v>0.3</v>
      </c>
      <c r="M42" s="4" t="s">
        <v>27</v>
      </c>
      <c r="N42" s="5">
        <v>0</v>
      </c>
      <c r="O42" s="5">
        <v>0</v>
      </c>
      <c r="P42" s="5">
        <v>0.2</v>
      </c>
      <c r="Q42" s="5">
        <v>0.7</v>
      </c>
      <c r="S42" s="4" t="s">
        <v>27</v>
      </c>
      <c r="T42" s="5">
        <v>0</v>
      </c>
      <c r="U42" s="5">
        <v>0</v>
      </c>
      <c r="V42" s="5">
        <v>0</v>
      </c>
      <c r="W42" s="5">
        <v>0</v>
      </c>
      <c r="Y42" s="4" t="s">
        <v>27</v>
      </c>
      <c r="Z42" s="5">
        <v>0</v>
      </c>
      <c r="AA42" s="5">
        <v>0</v>
      </c>
      <c r="AB42" s="5">
        <v>0</v>
      </c>
      <c r="AC42" s="5">
        <v>0.1</v>
      </c>
      <c r="AE42" s="4" t="s">
        <v>27</v>
      </c>
      <c r="AF42" s="5">
        <v>0</v>
      </c>
      <c r="AG42" s="5">
        <v>0</v>
      </c>
      <c r="AH42" s="5">
        <v>0.1</v>
      </c>
      <c r="AI42" s="5">
        <v>0.5</v>
      </c>
    </row>
    <row r="43" spans="1:35">
      <c r="A43" s="4" t="s">
        <v>28</v>
      </c>
      <c r="B43" s="5">
        <v>0</v>
      </c>
      <c r="C43" s="5">
        <v>0</v>
      </c>
      <c r="D43" s="5">
        <v>0</v>
      </c>
      <c r="E43" s="5">
        <v>0</v>
      </c>
      <c r="G43" s="4" t="s">
        <v>28</v>
      </c>
      <c r="H43" s="5">
        <v>0</v>
      </c>
      <c r="I43" s="5">
        <v>0</v>
      </c>
      <c r="J43" s="5">
        <v>0.1</v>
      </c>
      <c r="K43" s="5">
        <v>0.3</v>
      </c>
      <c r="M43" s="4" t="s">
        <v>28</v>
      </c>
      <c r="N43" s="5">
        <v>0</v>
      </c>
      <c r="O43" s="5">
        <v>0</v>
      </c>
      <c r="P43" s="5">
        <v>0.2</v>
      </c>
      <c r="Q43" s="5">
        <v>0.7</v>
      </c>
      <c r="S43" s="4" t="s">
        <v>28</v>
      </c>
      <c r="T43" s="5">
        <v>0</v>
      </c>
      <c r="U43" s="5">
        <v>0</v>
      </c>
      <c r="V43" s="5">
        <v>0</v>
      </c>
      <c r="W43" s="5">
        <v>0</v>
      </c>
      <c r="Y43" s="4" t="s">
        <v>28</v>
      </c>
      <c r="Z43" s="5">
        <v>0</v>
      </c>
      <c r="AA43" s="5">
        <v>0</v>
      </c>
      <c r="AB43" s="5">
        <v>0</v>
      </c>
      <c r="AC43" s="5">
        <v>0.1</v>
      </c>
      <c r="AE43" s="4" t="s">
        <v>28</v>
      </c>
      <c r="AF43" s="5">
        <v>0</v>
      </c>
      <c r="AG43" s="5">
        <v>0</v>
      </c>
      <c r="AH43" s="5">
        <v>0.1</v>
      </c>
      <c r="AI43" s="5">
        <v>0.5</v>
      </c>
    </row>
    <row r="44" spans="1:35">
      <c r="A44" s="4" t="s">
        <v>27</v>
      </c>
      <c r="B44" s="5">
        <v>0</v>
      </c>
      <c r="C44" s="5">
        <v>0</v>
      </c>
      <c r="D44" s="5">
        <v>0</v>
      </c>
      <c r="E44" s="5">
        <v>0</v>
      </c>
      <c r="G44" s="4" t="s">
        <v>27</v>
      </c>
      <c r="H44" s="5">
        <v>0</v>
      </c>
      <c r="I44" s="5">
        <v>0</v>
      </c>
      <c r="J44" s="5">
        <v>0.1</v>
      </c>
      <c r="K44" s="5">
        <v>0.3</v>
      </c>
      <c r="M44" s="4" t="s">
        <v>27</v>
      </c>
      <c r="N44" s="5">
        <v>0</v>
      </c>
      <c r="O44" s="5">
        <v>0</v>
      </c>
      <c r="P44" s="5">
        <v>0.2</v>
      </c>
      <c r="Q44" s="5">
        <v>0.7</v>
      </c>
      <c r="S44" s="4" t="s">
        <v>27</v>
      </c>
      <c r="T44" s="5">
        <v>0</v>
      </c>
      <c r="U44" s="5">
        <v>0</v>
      </c>
      <c r="V44" s="5">
        <v>0</v>
      </c>
      <c r="W44" s="5">
        <v>0</v>
      </c>
      <c r="Y44" s="4" t="s">
        <v>27</v>
      </c>
      <c r="Z44" s="5">
        <v>0</v>
      </c>
      <c r="AA44" s="5">
        <v>0</v>
      </c>
      <c r="AB44" s="5">
        <v>0</v>
      </c>
      <c r="AC44" s="5">
        <v>0.1</v>
      </c>
      <c r="AE44" s="4" t="s">
        <v>27</v>
      </c>
      <c r="AF44" s="5">
        <v>0</v>
      </c>
      <c r="AG44" s="5">
        <v>0</v>
      </c>
      <c r="AH44" s="5">
        <v>0.1</v>
      </c>
      <c r="AI44" s="5">
        <v>0.5</v>
      </c>
    </row>
    <row r="45" spans="1:35">
      <c r="A45" s="4" t="s">
        <v>29</v>
      </c>
      <c r="B45" s="5">
        <v>0</v>
      </c>
      <c r="C45" s="5">
        <v>0</v>
      </c>
      <c r="D45" s="5">
        <v>0</v>
      </c>
      <c r="E45" s="5">
        <v>0</v>
      </c>
      <c r="G45" s="4" t="s">
        <v>29</v>
      </c>
      <c r="H45" s="5">
        <v>0</v>
      </c>
      <c r="I45" s="5">
        <v>0</v>
      </c>
      <c r="J45" s="5">
        <v>0.1</v>
      </c>
      <c r="K45" s="5">
        <v>0.3</v>
      </c>
      <c r="M45" s="4" t="s">
        <v>29</v>
      </c>
      <c r="N45" s="5">
        <v>0</v>
      </c>
      <c r="O45" s="5">
        <v>0</v>
      </c>
      <c r="P45" s="5">
        <v>0.2</v>
      </c>
      <c r="Q45" s="5">
        <v>0.7</v>
      </c>
      <c r="S45" s="4" t="s">
        <v>29</v>
      </c>
      <c r="T45" s="5">
        <v>0</v>
      </c>
      <c r="U45" s="5">
        <v>0</v>
      </c>
      <c r="V45" s="5">
        <v>0</v>
      </c>
      <c r="W45" s="5">
        <v>0</v>
      </c>
      <c r="Y45" s="4" t="s">
        <v>29</v>
      </c>
      <c r="Z45" s="5">
        <v>0</v>
      </c>
      <c r="AA45" s="5">
        <v>0</v>
      </c>
      <c r="AB45" s="5">
        <v>0</v>
      </c>
      <c r="AC45" s="5">
        <v>0.1</v>
      </c>
      <c r="AE45" s="4" t="s">
        <v>29</v>
      </c>
      <c r="AF45" s="5">
        <v>0</v>
      </c>
      <c r="AG45" s="5">
        <v>0</v>
      </c>
      <c r="AH45" s="5">
        <v>0.1</v>
      </c>
      <c r="AI45" s="5">
        <v>0.5</v>
      </c>
    </row>
    <row r="46" spans="1:35">
      <c r="A46" s="4" t="s">
        <v>30</v>
      </c>
      <c r="B46" s="5">
        <v>0</v>
      </c>
      <c r="C46" s="5">
        <v>0.1</v>
      </c>
      <c r="D46" s="5">
        <v>0.1</v>
      </c>
      <c r="E46" s="5">
        <v>0</v>
      </c>
      <c r="G46" s="4" t="s">
        <v>30</v>
      </c>
      <c r="H46" s="5">
        <v>0</v>
      </c>
      <c r="I46" s="5">
        <v>0.3</v>
      </c>
      <c r="J46" s="5">
        <v>0.2</v>
      </c>
      <c r="K46" s="5">
        <v>0.1</v>
      </c>
      <c r="M46" s="4" t="s">
        <v>30</v>
      </c>
      <c r="N46" s="5">
        <v>0.1</v>
      </c>
      <c r="O46" s="5">
        <v>0.4</v>
      </c>
      <c r="P46" s="5">
        <v>0.4</v>
      </c>
      <c r="Q46" s="5">
        <v>0.3</v>
      </c>
      <c r="S46" s="4" t="s">
        <v>30</v>
      </c>
      <c r="T46" s="5">
        <v>0</v>
      </c>
      <c r="U46" s="5">
        <v>0</v>
      </c>
      <c r="V46" s="5">
        <v>0</v>
      </c>
      <c r="W46" s="5">
        <v>0</v>
      </c>
      <c r="Y46" s="4" t="s">
        <v>30</v>
      </c>
      <c r="Z46" s="5">
        <v>0</v>
      </c>
      <c r="AA46" s="5">
        <v>0.1</v>
      </c>
      <c r="AB46" s="5">
        <v>0.3</v>
      </c>
      <c r="AC46" s="5">
        <v>0</v>
      </c>
      <c r="AE46" s="4" t="s">
        <v>30</v>
      </c>
      <c r="AF46" s="5">
        <v>0.1</v>
      </c>
      <c r="AG46" s="5">
        <v>0.3</v>
      </c>
      <c r="AH46" s="5">
        <v>0.3</v>
      </c>
      <c r="AI46" s="5">
        <v>0.1</v>
      </c>
    </row>
    <row r="47" spans="1:35">
      <c r="A47" s="4" t="s">
        <v>31</v>
      </c>
      <c r="B47" s="5">
        <v>0</v>
      </c>
      <c r="C47" s="5">
        <v>0.1</v>
      </c>
      <c r="D47" s="5">
        <v>0.1</v>
      </c>
      <c r="E47" s="5">
        <v>0</v>
      </c>
      <c r="G47" s="4" t="s">
        <v>31</v>
      </c>
      <c r="H47" s="5">
        <v>0</v>
      </c>
      <c r="I47" s="5">
        <v>0.3</v>
      </c>
      <c r="J47" s="5">
        <v>0.2</v>
      </c>
      <c r="K47" s="5">
        <v>0.1</v>
      </c>
      <c r="M47" s="4" t="s">
        <v>31</v>
      </c>
      <c r="N47" s="5">
        <v>0.1</v>
      </c>
      <c r="O47" s="5">
        <v>0.4</v>
      </c>
      <c r="P47" s="5">
        <v>0.4</v>
      </c>
      <c r="Q47" s="5">
        <v>0.3</v>
      </c>
      <c r="S47" s="4" t="s">
        <v>31</v>
      </c>
      <c r="T47" s="5">
        <v>0</v>
      </c>
      <c r="U47" s="5">
        <v>0</v>
      </c>
      <c r="V47" s="5">
        <v>0</v>
      </c>
      <c r="W47" s="5">
        <v>0</v>
      </c>
      <c r="Y47" s="4" t="s">
        <v>31</v>
      </c>
      <c r="Z47" s="5">
        <v>0</v>
      </c>
      <c r="AA47" s="5">
        <v>0.1</v>
      </c>
      <c r="AB47" s="5">
        <v>0.3</v>
      </c>
      <c r="AC47" s="5">
        <v>0</v>
      </c>
      <c r="AE47" s="4" t="s">
        <v>31</v>
      </c>
      <c r="AF47" s="5">
        <v>0.1</v>
      </c>
      <c r="AG47" s="5">
        <v>0.3</v>
      </c>
      <c r="AH47" s="5">
        <v>0.3</v>
      </c>
      <c r="AI47" s="5">
        <v>0.1</v>
      </c>
    </row>
    <row r="48" spans="1:35">
      <c r="A48" s="9" t="s">
        <v>81</v>
      </c>
      <c r="B48" s="10">
        <f>AVERAGE(B41:B47)</f>
        <v>0</v>
      </c>
      <c r="C48" s="10">
        <f>AVERAGE(C41:C47)</f>
        <v>2.8571428571428574E-2</v>
      </c>
      <c r="D48" s="10">
        <f>AVERAGE(D41:D47)</f>
        <v>2.8571428571428574E-2</v>
      </c>
      <c r="E48" s="10">
        <f>AVERAGE(E41:E47)</f>
        <v>0</v>
      </c>
      <c r="G48" s="9" t="s">
        <v>81</v>
      </c>
      <c r="H48" s="10">
        <f>AVERAGE(H41:H47)</f>
        <v>0</v>
      </c>
      <c r="I48" s="10">
        <f>AVERAGE(I41:I47)</f>
        <v>8.5714285714285715E-2</v>
      </c>
      <c r="J48" s="10">
        <f>AVERAGE(J41:J47)</f>
        <v>0.12857142857142856</v>
      </c>
      <c r="K48" s="10">
        <f>AVERAGE(K41:K47)</f>
        <v>0.24285714285714288</v>
      </c>
      <c r="M48" s="9" t="s">
        <v>81</v>
      </c>
      <c r="N48" s="10">
        <f>AVERAGE(N41:N47)</f>
        <v>2.8571428571428574E-2</v>
      </c>
      <c r="O48" s="10">
        <f>AVERAGE(O41:O47)</f>
        <v>0.1142857142857143</v>
      </c>
      <c r="P48" s="10">
        <f>AVERAGE(P41:P47)</f>
        <v>0.25714285714285712</v>
      </c>
      <c r="Q48" s="10">
        <f>AVERAGE(Q41:Q47)</f>
        <v>0.58571428571428563</v>
      </c>
      <c r="S48" s="9" t="s">
        <v>81</v>
      </c>
      <c r="T48" s="10">
        <f>AVERAGE(T41:T47)</f>
        <v>0</v>
      </c>
      <c r="U48" s="10">
        <f>AVERAGE(U41:U47)</f>
        <v>0</v>
      </c>
      <c r="V48" s="10">
        <f>AVERAGE(V41:V47)</f>
        <v>0</v>
      </c>
      <c r="W48" s="10">
        <f>AVERAGE(W41:W47)</f>
        <v>0</v>
      </c>
      <c r="Y48" s="9" t="s">
        <v>81</v>
      </c>
      <c r="Z48" s="10">
        <f>AVERAGE(Z41:Z47)</f>
        <v>0</v>
      </c>
      <c r="AA48" s="10">
        <f>AVERAGE(AA41:AA47)</f>
        <v>2.8571428571428574E-2</v>
      </c>
      <c r="AB48" s="10">
        <f>AVERAGE(AB41:AB47)</f>
        <v>8.5714285714285715E-2</v>
      </c>
      <c r="AC48" s="10">
        <f>AVERAGE(AC41:AC47)</f>
        <v>7.1428571428571425E-2</v>
      </c>
      <c r="AE48" s="9" t="s">
        <v>81</v>
      </c>
      <c r="AF48" s="10">
        <f>AVERAGE(AF41:AF47)</f>
        <v>2.8571428571428574E-2</v>
      </c>
      <c r="AG48" s="10">
        <f>AVERAGE(AG41:AG47)</f>
        <v>8.5714285714285715E-2</v>
      </c>
      <c r="AH48" s="10">
        <f>AVERAGE(AH41:AH47)</f>
        <v>0.15714285714285717</v>
      </c>
      <c r="AI48" s="10">
        <f>AVERAGE(AI41:AI47)</f>
        <v>0.38571428571428573</v>
      </c>
    </row>
    <row r="49" spans="1:35">
      <c r="A49" s="4" t="s">
        <v>159</v>
      </c>
      <c r="B49" s="12">
        <f>MIN(B41:B47)</f>
        <v>0</v>
      </c>
      <c r="C49" s="12">
        <f>MIN(C41:C47)</f>
        <v>0</v>
      </c>
      <c r="D49" s="12">
        <f>MIN(D41:D47)</f>
        <v>0</v>
      </c>
      <c r="E49" s="12">
        <f>MIN(E41:E47)</f>
        <v>0</v>
      </c>
      <c r="G49" s="4" t="s">
        <v>159</v>
      </c>
      <c r="H49" s="12">
        <f>MIN(H41:H47)</f>
        <v>0</v>
      </c>
      <c r="I49" s="12">
        <f>MIN(I41:I47)</f>
        <v>0</v>
      </c>
      <c r="J49" s="12">
        <f>MIN(J41:J47)</f>
        <v>0.1</v>
      </c>
      <c r="K49" s="12">
        <f>MIN(K41:K47)</f>
        <v>0.1</v>
      </c>
      <c r="M49" s="4" t="s">
        <v>159</v>
      </c>
      <c r="N49" s="12">
        <f>MIN(N41:N47)</f>
        <v>0</v>
      </c>
      <c r="O49" s="12">
        <f>MIN(O41:O47)</f>
        <v>0</v>
      </c>
      <c r="P49" s="12">
        <f>MIN(P41:P47)</f>
        <v>0.2</v>
      </c>
      <c r="Q49" s="12">
        <f>MIN(Q41:Q47)</f>
        <v>0.3</v>
      </c>
      <c r="S49" s="4" t="s">
        <v>159</v>
      </c>
      <c r="T49" s="12">
        <f>MIN(T41:T47)</f>
        <v>0</v>
      </c>
      <c r="U49" s="12">
        <f>MIN(U41:U47)</f>
        <v>0</v>
      </c>
      <c r="V49" s="12">
        <f>MIN(V41:V47)</f>
        <v>0</v>
      </c>
      <c r="W49" s="12">
        <f>MIN(W41:W47)</f>
        <v>0</v>
      </c>
      <c r="Y49" s="4" t="s">
        <v>159</v>
      </c>
      <c r="Z49" s="12">
        <f>MIN(Z41:Z47)</f>
        <v>0</v>
      </c>
      <c r="AA49" s="12">
        <f>MIN(AA41:AA47)</f>
        <v>0</v>
      </c>
      <c r="AB49" s="12">
        <f>MIN(AB41:AB47)</f>
        <v>0</v>
      </c>
      <c r="AC49" s="12">
        <f>MIN(AC41:AC47)</f>
        <v>0</v>
      </c>
      <c r="AE49" s="4" t="s">
        <v>159</v>
      </c>
      <c r="AF49" s="12">
        <f>MIN(AF41:AF47)</f>
        <v>0</v>
      </c>
      <c r="AG49" s="12">
        <f>MIN(AG41:AG47)</f>
        <v>0</v>
      </c>
      <c r="AH49" s="12">
        <f>MIN(AH41:AH47)</f>
        <v>0.1</v>
      </c>
      <c r="AI49" s="12">
        <f>MIN(AI41:AI47)</f>
        <v>0.1</v>
      </c>
    </row>
    <row r="50" spans="1:35">
      <c r="A50" s="4" t="s">
        <v>83</v>
      </c>
      <c r="B50" s="12">
        <f>MAX(B41:B47)</f>
        <v>0</v>
      </c>
      <c r="C50" s="12">
        <f>MAX(C41:C47)</f>
        <v>0.1</v>
      </c>
      <c r="D50" s="12">
        <f>MAX(D41:D47)</f>
        <v>0.1</v>
      </c>
      <c r="E50" s="12">
        <f>MAX(E41:E47)</f>
        <v>0</v>
      </c>
      <c r="G50" s="4" t="s">
        <v>83</v>
      </c>
      <c r="H50" s="12">
        <f>MAX(H41:H47)</f>
        <v>0</v>
      </c>
      <c r="I50" s="12">
        <f>MAX(I41:I47)</f>
        <v>0.3</v>
      </c>
      <c r="J50" s="12">
        <f>MAX(J41:J47)</f>
        <v>0.2</v>
      </c>
      <c r="K50" s="12">
        <f>MAX(K41:K47)</f>
        <v>0.3</v>
      </c>
      <c r="M50" s="4" t="s">
        <v>83</v>
      </c>
      <c r="N50" s="12">
        <f>MAX(N41:N47)</f>
        <v>0.1</v>
      </c>
      <c r="O50" s="12">
        <f>MAX(O41:O47)</f>
        <v>0.4</v>
      </c>
      <c r="P50" s="12">
        <f>MAX(P41:P47)</f>
        <v>0.4</v>
      </c>
      <c r="Q50" s="12">
        <f>MAX(Q41:Q47)</f>
        <v>0.7</v>
      </c>
      <c r="S50" s="4" t="s">
        <v>83</v>
      </c>
      <c r="T50" s="12">
        <f>MAX(T41:T47)</f>
        <v>0</v>
      </c>
      <c r="U50" s="12">
        <f>MAX(U41:U47)</f>
        <v>0</v>
      </c>
      <c r="V50" s="12">
        <f>MAX(V41:V47)</f>
        <v>0</v>
      </c>
      <c r="W50" s="12">
        <f>MAX(W41:W47)</f>
        <v>0</v>
      </c>
      <c r="Y50" s="4" t="s">
        <v>83</v>
      </c>
      <c r="Z50" s="12">
        <f>MAX(Z41:Z47)</f>
        <v>0</v>
      </c>
      <c r="AA50" s="12">
        <f>MAX(AA41:AA47)</f>
        <v>0.1</v>
      </c>
      <c r="AB50" s="12">
        <f>MAX(AB41:AB47)</f>
        <v>0.3</v>
      </c>
      <c r="AC50" s="12">
        <f>MAX(AC41:AC47)</f>
        <v>0.1</v>
      </c>
      <c r="AE50" s="4" t="s">
        <v>83</v>
      </c>
      <c r="AF50" s="12">
        <f>MAX(AF41:AF47)</f>
        <v>0.1</v>
      </c>
      <c r="AG50" s="12">
        <f>MAX(AG41:AG47)</f>
        <v>0.3</v>
      </c>
      <c r="AH50" s="12">
        <f>MAX(AH41:AH47)</f>
        <v>0.3</v>
      </c>
      <c r="AI50" s="12">
        <f>MAX(AI41:AI47)</f>
        <v>0.5</v>
      </c>
    </row>
    <row r="52" spans="1:35">
      <c r="A52" s="1" t="s">
        <v>108</v>
      </c>
      <c r="B52" s="2" t="s">
        <v>1</v>
      </c>
      <c r="C52" s="2" t="s">
        <v>2</v>
      </c>
      <c r="D52" s="2" t="s">
        <v>3</v>
      </c>
      <c r="E52" s="2" t="s">
        <v>4</v>
      </c>
      <c r="G52" s="1" t="s">
        <v>109</v>
      </c>
      <c r="H52" s="2" t="s">
        <v>1</v>
      </c>
      <c r="I52" s="2" t="s">
        <v>2</v>
      </c>
      <c r="J52" s="2" t="s">
        <v>3</v>
      </c>
      <c r="K52" s="2" t="s">
        <v>4</v>
      </c>
      <c r="M52" s="1" t="s">
        <v>110</v>
      </c>
      <c r="N52" s="2" t="s">
        <v>1</v>
      </c>
      <c r="O52" s="2" t="s">
        <v>2</v>
      </c>
      <c r="P52" s="2" t="s">
        <v>3</v>
      </c>
      <c r="Q52" s="2" t="s">
        <v>4</v>
      </c>
      <c r="S52" s="1" t="s">
        <v>111</v>
      </c>
      <c r="T52" s="2" t="s">
        <v>1</v>
      </c>
      <c r="U52" s="2" t="s">
        <v>2</v>
      </c>
      <c r="V52" s="2" t="s">
        <v>3</v>
      </c>
      <c r="W52" s="2" t="s">
        <v>4</v>
      </c>
      <c r="Y52" s="1" t="s">
        <v>112</v>
      </c>
      <c r="Z52" s="2" t="s">
        <v>1</v>
      </c>
      <c r="AA52" s="2" t="s">
        <v>2</v>
      </c>
      <c r="AB52" s="2" t="s">
        <v>3</v>
      </c>
      <c r="AC52" s="2" t="s">
        <v>4</v>
      </c>
      <c r="AE52" s="1" t="s">
        <v>113</v>
      </c>
      <c r="AF52" s="2" t="s">
        <v>1</v>
      </c>
      <c r="AG52" s="2" t="s">
        <v>2</v>
      </c>
      <c r="AH52" s="2" t="s">
        <v>3</v>
      </c>
      <c r="AI52" s="2" t="s">
        <v>4</v>
      </c>
    </row>
    <row r="53" spans="1:35">
      <c r="A53" s="4" t="s">
        <v>26</v>
      </c>
      <c r="B53" s="5">
        <v>0</v>
      </c>
      <c r="C53" s="5">
        <v>0</v>
      </c>
      <c r="D53" s="5">
        <v>0</v>
      </c>
      <c r="E53" s="5">
        <v>0</v>
      </c>
      <c r="G53" s="4" t="s">
        <v>26</v>
      </c>
      <c r="H53" s="5">
        <v>0</v>
      </c>
      <c r="I53" s="5">
        <v>0</v>
      </c>
      <c r="J53" s="5">
        <v>0</v>
      </c>
      <c r="K53" s="5">
        <v>0.1</v>
      </c>
      <c r="M53" s="4" t="s">
        <v>26</v>
      </c>
      <c r="N53" s="5">
        <v>0</v>
      </c>
      <c r="O53" s="5">
        <v>0</v>
      </c>
      <c r="P53" s="5">
        <v>0</v>
      </c>
      <c r="Q53" s="5">
        <v>0.3</v>
      </c>
      <c r="S53" s="4" t="s">
        <v>26</v>
      </c>
      <c r="T53" s="3">
        <v>0</v>
      </c>
      <c r="U53" s="3">
        <v>0</v>
      </c>
      <c r="V53" s="3">
        <v>0</v>
      </c>
      <c r="W53" s="3">
        <v>0.1</v>
      </c>
      <c r="Y53" s="4" t="s">
        <v>26</v>
      </c>
      <c r="Z53" s="3">
        <v>0</v>
      </c>
      <c r="AA53" s="3">
        <v>0</v>
      </c>
      <c r="AB53" s="3">
        <v>0.01</v>
      </c>
      <c r="AC53" s="3">
        <v>0.25</v>
      </c>
      <c r="AE53" s="4" t="s">
        <v>26</v>
      </c>
      <c r="AF53" s="3">
        <v>0.1</v>
      </c>
      <c r="AG53" s="3">
        <v>0</v>
      </c>
      <c r="AH53" s="3">
        <v>0.25</v>
      </c>
      <c r="AI53" s="3">
        <v>0.5</v>
      </c>
    </row>
    <row r="54" spans="1:35">
      <c r="A54" s="4" t="s">
        <v>27</v>
      </c>
      <c r="B54" s="5">
        <v>0</v>
      </c>
      <c r="C54" s="5">
        <v>0</v>
      </c>
      <c r="D54" s="5">
        <v>0</v>
      </c>
      <c r="E54" s="5">
        <v>0</v>
      </c>
      <c r="G54" s="4" t="s">
        <v>27</v>
      </c>
      <c r="H54" s="5">
        <v>0</v>
      </c>
      <c r="I54" s="5">
        <v>0</v>
      </c>
      <c r="J54" s="5">
        <v>0</v>
      </c>
      <c r="K54" s="5">
        <v>0.1</v>
      </c>
      <c r="M54" s="4" t="s">
        <v>27</v>
      </c>
      <c r="N54" s="5">
        <v>0</v>
      </c>
      <c r="O54" s="5">
        <v>0</v>
      </c>
      <c r="P54" s="5">
        <v>0</v>
      </c>
      <c r="Q54" s="5">
        <v>0.3</v>
      </c>
      <c r="S54" s="4" t="s">
        <v>27</v>
      </c>
      <c r="T54" s="3">
        <v>0</v>
      </c>
      <c r="U54" s="3">
        <v>0</v>
      </c>
      <c r="V54" s="3">
        <v>0</v>
      </c>
      <c r="W54" s="3">
        <v>0.1</v>
      </c>
      <c r="Y54" s="4" t="s">
        <v>27</v>
      </c>
      <c r="Z54" s="3">
        <v>0</v>
      </c>
      <c r="AA54" s="3">
        <v>0</v>
      </c>
      <c r="AB54" s="3">
        <v>0.01</v>
      </c>
      <c r="AC54" s="3">
        <v>0.25</v>
      </c>
      <c r="AE54" s="4" t="s">
        <v>27</v>
      </c>
      <c r="AF54" s="3">
        <v>0.1</v>
      </c>
      <c r="AG54" s="3">
        <v>0</v>
      </c>
      <c r="AH54" s="3">
        <v>0.25</v>
      </c>
      <c r="AI54" s="3">
        <v>0.5</v>
      </c>
    </row>
    <row r="55" spans="1:35">
      <c r="A55" s="4" t="s">
        <v>28</v>
      </c>
      <c r="B55" s="5">
        <v>0</v>
      </c>
      <c r="C55" s="5">
        <v>0</v>
      </c>
      <c r="D55" s="5">
        <v>0</v>
      </c>
      <c r="E55" s="5">
        <v>0</v>
      </c>
      <c r="G55" s="4" t="s">
        <v>28</v>
      </c>
      <c r="H55" s="5">
        <v>0</v>
      </c>
      <c r="I55" s="5">
        <v>0</v>
      </c>
      <c r="J55" s="5">
        <v>0</v>
      </c>
      <c r="K55" s="5">
        <v>0.1</v>
      </c>
      <c r="M55" s="4" t="s">
        <v>28</v>
      </c>
      <c r="N55" s="5">
        <v>0</v>
      </c>
      <c r="O55" s="5">
        <v>0</v>
      </c>
      <c r="P55" s="5">
        <v>0</v>
      </c>
      <c r="Q55" s="5">
        <v>0.3</v>
      </c>
      <c r="S55" s="4" t="s">
        <v>28</v>
      </c>
      <c r="T55" s="3">
        <v>0</v>
      </c>
      <c r="U55" s="3">
        <v>0</v>
      </c>
      <c r="V55" s="3">
        <v>0</v>
      </c>
      <c r="W55" s="3">
        <v>0.1</v>
      </c>
      <c r="Y55" s="4" t="s">
        <v>28</v>
      </c>
      <c r="Z55" s="3">
        <v>0</v>
      </c>
      <c r="AA55" s="3">
        <v>0</v>
      </c>
      <c r="AB55" s="3">
        <v>0.01</v>
      </c>
      <c r="AC55" s="3">
        <v>0.25</v>
      </c>
      <c r="AE55" s="4" t="s">
        <v>28</v>
      </c>
      <c r="AF55" s="3">
        <v>0.1</v>
      </c>
      <c r="AG55" s="3">
        <v>0</v>
      </c>
      <c r="AH55" s="3">
        <v>0.25</v>
      </c>
      <c r="AI55" s="3">
        <v>0.5</v>
      </c>
    </row>
    <row r="56" spans="1:35">
      <c r="A56" s="4" t="s">
        <v>27</v>
      </c>
      <c r="B56" s="5">
        <v>0</v>
      </c>
      <c r="C56" s="5">
        <v>0</v>
      </c>
      <c r="D56" s="5">
        <v>0</v>
      </c>
      <c r="E56" s="5">
        <v>0</v>
      </c>
      <c r="G56" s="4" t="s">
        <v>27</v>
      </c>
      <c r="H56" s="5">
        <v>0</v>
      </c>
      <c r="I56" s="5">
        <v>0</v>
      </c>
      <c r="J56" s="5">
        <v>0</v>
      </c>
      <c r="K56" s="5">
        <v>0.1</v>
      </c>
      <c r="M56" s="4" t="s">
        <v>27</v>
      </c>
      <c r="N56" s="5">
        <v>0</v>
      </c>
      <c r="O56" s="5">
        <v>0</v>
      </c>
      <c r="P56" s="5">
        <v>0</v>
      </c>
      <c r="Q56" s="5">
        <v>0.3</v>
      </c>
      <c r="S56" s="4" t="s">
        <v>27</v>
      </c>
      <c r="T56" s="3">
        <v>0</v>
      </c>
      <c r="U56" s="3">
        <v>0</v>
      </c>
      <c r="V56" s="3">
        <v>0</v>
      </c>
      <c r="W56" s="3">
        <v>0.1</v>
      </c>
      <c r="Y56" s="4" t="s">
        <v>27</v>
      </c>
      <c r="Z56" s="3">
        <v>0</v>
      </c>
      <c r="AA56" s="3">
        <v>0</v>
      </c>
      <c r="AB56" s="3">
        <v>0.01</v>
      </c>
      <c r="AC56" s="3">
        <v>0.25</v>
      </c>
      <c r="AE56" s="4" t="s">
        <v>27</v>
      </c>
      <c r="AF56" s="3">
        <v>0.1</v>
      </c>
      <c r="AG56" s="3">
        <v>0</v>
      </c>
      <c r="AH56" s="3">
        <v>0.25</v>
      </c>
      <c r="AI56" s="3">
        <v>0.5</v>
      </c>
    </row>
    <row r="57" spans="1:35">
      <c r="A57" s="4" t="s">
        <v>29</v>
      </c>
      <c r="B57" s="5">
        <v>0</v>
      </c>
      <c r="C57" s="5">
        <v>0</v>
      </c>
      <c r="D57" s="5">
        <v>0</v>
      </c>
      <c r="E57" s="5">
        <v>0</v>
      </c>
      <c r="G57" s="4" t="s">
        <v>29</v>
      </c>
      <c r="H57" s="5">
        <v>0</v>
      </c>
      <c r="I57" s="5">
        <v>0</v>
      </c>
      <c r="J57" s="5">
        <v>0</v>
      </c>
      <c r="K57" s="5">
        <v>0.1</v>
      </c>
      <c r="M57" s="4" t="s">
        <v>29</v>
      </c>
      <c r="N57" s="5">
        <v>0</v>
      </c>
      <c r="O57" s="5">
        <v>0</v>
      </c>
      <c r="P57" s="5">
        <v>0</v>
      </c>
      <c r="Q57" s="5">
        <v>0.3</v>
      </c>
      <c r="S57" s="4" t="s">
        <v>29</v>
      </c>
      <c r="T57" s="3">
        <v>0</v>
      </c>
      <c r="U57" s="3">
        <v>0</v>
      </c>
      <c r="V57" s="3">
        <v>0</v>
      </c>
      <c r="W57" s="3">
        <v>0.1</v>
      </c>
      <c r="Y57" s="4" t="s">
        <v>29</v>
      </c>
      <c r="Z57" s="3">
        <v>0</v>
      </c>
      <c r="AA57" s="3">
        <v>0</v>
      </c>
      <c r="AB57" s="3">
        <v>0.01</v>
      </c>
      <c r="AC57" s="3">
        <v>0.25</v>
      </c>
      <c r="AE57" s="4" t="s">
        <v>29</v>
      </c>
      <c r="AF57" s="3">
        <v>0.1</v>
      </c>
      <c r="AG57" s="3">
        <v>0</v>
      </c>
      <c r="AH57" s="3">
        <v>0.25</v>
      </c>
      <c r="AI57" s="3">
        <v>0.5</v>
      </c>
    </row>
    <row r="58" spans="1:35">
      <c r="A58" s="4" t="s">
        <v>30</v>
      </c>
      <c r="B58" s="5">
        <v>0</v>
      </c>
      <c r="C58" s="5">
        <v>0</v>
      </c>
      <c r="D58" s="5">
        <v>0</v>
      </c>
      <c r="E58" s="5">
        <v>0</v>
      </c>
      <c r="G58" s="4" t="s">
        <v>30</v>
      </c>
      <c r="H58" s="5">
        <v>0</v>
      </c>
      <c r="I58" s="5">
        <v>0</v>
      </c>
      <c r="J58" s="5">
        <v>0.1</v>
      </c>
      <c r="K58" s="5">
        <v>0</v>
      </c>
      <c r="M58" s="4" t="s">
        <v>30</v>
      </c>
      <c r="N58" s="5">
        <v>0</v>
      </c>
      <c r="O58" s="5">
        <v>0</v>
      </c>
      <c r="P58" s="5">
        <v>0.1</v>
      </c>
      <c r="Q58" s="5">
        <v>0</v>
      </c>
      <c r="S58" s="4" t="s">
        <v>30</v>
      </c>
      <c r="T58" s="3">
        <v>0</v>
      </c>
      <c r="U58" s="3">
        <v>0</v>
      </c>
      <c r="V58" s="3">
        <v>0</v>
      </c>
      <c r="W58" s="3">
        <v>0</v>
      </c>
      <c r="Y58" s="4" t="s">
        <v>30</v>
      </c>
      <c r="Z58" s="3">
        <v>0</v>
      </c>
      <c r="AA58" s="3">
        <v>0.25</v>
      </c>
      <c r="AB58" s="3">
        <v>0.1</v>
      </c>
      <c r="AC58" s="3">
        <v>0.01</v>
      </c>
      <c r="AE58" s="4" t="s">
        <v>30</v>
      </c>
      <c r="AF58" s="3">
        <v>0.1</v>
      </c>
      <c r="AG58" s="3">
        <v>0.5</v>
      </c>
      <c r="AH58" s="3">
        <v>1</v>
      </c>
      <c r="AI58" s="3">
        <v>0.25</v>
      </c>
    </row>
    <row r="59" spans="1:35">
      <c r="A59" s="4" t="s">
        <v>31</v>
      </c>
      <c r="B59" s="5">
        <v>0</v>
      </c>
      <c r="C59" s="5">
        <v>0</v>
      </c>
      <c r="D59" s="5">
        <v>0</v>
      </c>
      <c r="E59" s="5">
        <v>0</v>
      </c>
      <c r="G59" s="4" t="s">
        <v>31</v>
      </c>
      <c r="H59" s="5">
        <v>0</v>
      </c>
      <c r="I59" s="5">
        <v>0</v>
      </c>
      <c r="J59" s="5">
        <v>0.1</v>
      </c>
      <c r="K59" s="5">
        <v>0</v>
      </c>
      <c r="M59" s="4" t="s">
        <v>31</v>
      </c>
      <c r="N59" s="5">
        <v>0</v>
      </c>
      <c r="O59" s="5">
        <v>0</v>
      </c>
      <c r="P59" s="5">
        <v>0.1</v>
      </c>
      <c r="Q59" s="5">
        <v>0</v>
      </c>
      <c r="S59" s="4" t="s">
        <v>31</v>
      </c>
      <c r="T59" s="3">
        <v>0</v>
      </c>
      <c r="U59" s="3">
        <v>0</v>
      </c>
      <c r="V59" s="3">
        <v>0</v>
      </c>
      <c r="W59" s="3">
        <v>0</v>
      </c>
      <c r="Y59" s="4" t="s">
        <v>31</v>
      </c>
      <c r="Z59" s="3">
        <v>0</v>
      </c>
      <c r="AA59" s="3">
        <v>0.25</v>
      </c>
      <c r="AB59" s="3">
        <v>0.1</v>
      </c>
      <c r="AC59" s="3">
        <v>0.01</v>
      </c>
      <c r="AE59" s="4" t="s">
        <v>31</v>
      </c>
      <c r="AF59" s="3">
        <v>0.1</v>
      </c>
      <c r="AG59" s="3">
        <v>0.5</v>
      </c>
      <c r="AH59" s="3">
        <v>1</v>
      </c>
      <c r="AI59" s="3">
        <v>0.25</v>
      </c>
    </row>
    <row r="60" spans="1:35">
      <c r="A60" s="9" t="s">
        <v>81</v>
      </c>
      <c r="B60" s="10">
        <f>AVERAGE(B53:B59)</f>
        <v>0</v>
      </c>
      <c r="C60" s="10">
        <f>AVERAGE(C53:C59)</f>
        <v>0</v>
      </c>
      <c r="D60" s="10">
        <f>AVERAGE(D53:D59)</f>
        <v>0</v>
      </c>
      <c r="E60" s="10">
        <f>AVERAGE(E53:E59)</f>
        <v>0</v>
      </c>
      <c r="G60" s="9" t="s">
        <v>81</v>
      </c>
      <c r="H60" s="10">
        <f>AVERAGE(H53:H59)</f>
        <v>0</v>
      </c>
      <c r="I60" s="10">
        <f>AVERAGE(I53:I59)</f>
        <v>0</v>
      </c>
      <c r="J60" s="10">
        <f>AVERAGE(J53:J59)</f>
        <v>2.8571428571428574E-2</v>
      </c>
      <c r="K60" s="10">
        <f>AVERAGE(K53:K59)</f>
        <v>7.1428571428571425E-2</v>
      </c>
      <c r="M60" s="9" t="s">
        <v>81</v>
      </c>
      <c r="N60" s="10">
        <f>AVERAGE(N53:N59)</f>
        <v>0</v>
      </c>
      <c r="O60" s="10">
        <f>AVERAGE(O53:O59)</f>
        <v>0</v>
      </c>
      <c r="P60" s="10">
        <f>AVERAGE(P53:P59)</f>
        <v>2.8571428571428574E-2</v>
      </c>
      <c r="Q60" s="10">
        <f>AVERAGE(Q53:Q59)</f>
        <v>0.21428571428571427</v>
      </c>
      <c r="S60" s="9" t="s">
        <v>81</v>
      </c>
      <c r="T60" s="22">
        <f>AVERAGE(T53:T59)</f>
        <v>0</v>
      </c>
      <c r="U60" s="22">
        <f>AVERAGE(U53:U59)</f>
        <v>0</v>
      </c>
      <c r="V60" s="22">
        <f>AVERAGE(V53:V59)</f>
        <v>0</v>
      </c>
      <c r="W60" s="22">
        <f>AVERAGE(W53:W59)</f>
        <v>7.1428571428571425E-2</v>
      </c>
      <c r="Y60" s="9" t="s">
        <v>81</v>
      </c>
      <c r="Z60" s="22">
        <f>AVERAGE(Z53:Z59)</f>
        <v>0</v>
      </c>
      <c r="AA60" s="22">
        <f>AVERAGE(AA53:AA59)</f>
        <v>7.1428571428571425E-2</v>
      </c>
      <c r="AB60" s="22">
        <f>AVERAGE(AB53:AB59)</f>
        <v>3.5714285714285712E-2</v>
      </c>
      <c r="AC60" s="22">
        <f>AVERAGE(AC53:AC59)</f>
        <v>0.18142857142857144</v>
      </c>
      <c r="AE60" s="9" t="s">
        <v>81</v>
      </c>
      <c r="AF60" s="22">
        <f>AVERAGE(AF53:AF59)</f>
        <v>9.9999999999999992E-2</v>
      </c>
      <c r="AG60" s="22">
        <f>AVERAGE(AG53:AG59)</f>
        <v>0.14285714285714285</v>
      </c>
      <c r="AH60" s="22">
        <f>AVERAGE(AH53:AH59)</f>
        <v>0.4642857142857143</v>
      </c>
      <c r="AI60" s="22">
        <f>AVERAGE(AI53:AI59)</f>
        <v>0.42857142857142855</v>
      </c>
    </row>
    <row r="61" spans="1:35">
      <c r="A61" s="4" t="s">
        <v>159</v>
      </c>
      <c r="B61" s="12">
        <f>MIN(B53:B59)</f>
        <v>0</v>
      </c>
      <c r="C61" s="12">
        <f>MIN(C53:C59)</f>
        <v>0</v>
      </c>
      <c r="D61" s="12">
        <f>MIN(D53:D59)</f>
        <v>0</v>
      </c>
      <c r="E61" s="12">
        <f>MIN(E53:E59)</f>
        <v>0</v>
      </c>
      <c r="G61" s="4" t="s">
        <v>159</v>
      </c>
      <c r="H61" s="12">
        <f>MIN(H53:H59)</f>
        <v>0</v>
      </c>
      <c r="I61" s="12">
        <f>MIN(I53:I59)</f>
        <v>0</v>
      </c>
      <c r="J61" s="12">
        <f>MIN(J53:J59)</f>
        <v>0</v>
      </c>
      <c r="K61" s="12">
        <f>MIN(K53:K59)</f>
        <v>0</v>
      </c>
      <c r="M61" s="4" t="s">
        <v>159</v>
      </c>
      <c r="N61" s="12">
        <f>MIN(N53:N59)</f>
        <v>0</v>
      </c>
      <c r="O61" s="12">
        <f>MIN(O53:O59)</f>
        <v>0</v>
      </c>
      <c r="P61" s="12">
        <f>MIN(P53:P59)</f>
        <v>0</v>
      </c>
      <c r="Q61" s="12">
        <f>MIN(Q53:Q59)</f>
        <v>0</v>
      </c>
      <c r="S61" s="4" t="s">
        <v>159</v>
      </c>
      <c r="T61" s="201">
        <f>MIN(T53:T59)</f>
        <v>0</v>
      </c>
      <c r="U61" s="201">
        <f>MIN(U53:U59)</f>
        <v>0</v>
      </c>
      <c r="V61" s="201">
        <f>MIN(V53:V59)</f>
        <v>0</v>
      </c>
      <c r="W61" s="201">
        <f>MIN(W53:W59)</f>
        <v>0</v>
      </c>
      <c r="Y61" s="4" t="s">
        <v>159</v>
      </c>
      <c r="Z61" s="201">
        <f>MIN(Z53:Z59)</f>
        <v>0</v>
      </c>
      <c r="AA61" s="201">
        <f>MIN(AA53:AA59)</f>
        <v>0</v>
      </c>
      <c r="AB61" s="201">
        <f>MIN(AB53:AB59)</f>
        <v>0.01</v>
      </c>
      <c r="AC61" s="201">
        <f>MIN(AC53:AC59)</f>
        <v>0.01</v>
      </c>
      <c r="AE61" s="4" t="s">
        <v>159</v>
      </c>
      <c r="AF61" s="201">
        <f>MIN(AF53:AF59)</f>
        <v>0.1</v>
      </c>
      <c r="AG61" s="201">
        <f>MIN(AG53:AG59)</f>
        <v>0</v>
      </c>
      <c r="AH61" s="201">
        <f>MIN(AH53:AH59)</f>
        <v>0.25</v>
      </c>
      <c r="AI61" s="201">
        <f>MIN(AI53:AI59)</f>
        <v>0.25</v>
      </c>
    </row>
    <row r="62" spans="1:35">
      <c r="A62" s="4" t="s">
        <v>83</v>
      </c>
      <c r="B62" s="12">
        <f>MAX(B53:B59)</f>
        <v>0</v>
      </c>
      <c r="C62" s="12">
        <f>MAX(C53:C59)</f>
        <v>0</v>
      </c>
      <c r="D62" s="12">
        <f>MAX(D53:D59)</f>
        <v>0</v>
      </c>
      <c r="E62" s="12">
        <f>MAX(E53:E59)</f>
        <v>0</v>
      </c>
      <c r="G62" s="4" t="s">
        <v>83</v>
      </c>
      <c r="H62" s="12">
        <f>MAX(H53:H59)</f>
        <v>0</v>
      </c>
      <c r="I62" s="12">
        <f>MAX(I53:I59)</f>
        <v>0</v>
      </c>
      <c r="J62" s="12">
        <f>MAX(J53:J59)</f>
        <v>0.1</v>
      </c>
      <c r="K62" s="12">
        <f>MAX(K53:K59)</f>
        <v>0.1</v>
      </c>
      <c r="M62" s="4" t="s">
        <v>83</v>
      </c>
      <c r="N62" s="12">
        <f>MAX(N53:N59)</f>
        <v>0</v>
      </c>
      <c r="O62" s="12">
        <f>MAX(O53:O59)</f>
        <v>0</v>
      </c>
      <c r="P62" s="12">
        <f>MAX(P53:P59)</f>
        <v>0.1</v>
      </c>
      <c r="Q62" s="12">
        <f>MAX(Q53:Q59)</f>
        <v>0.3</v>
      </c>
      <c r="S62" s="4" t="s">
        <v>83</v>
      </c>
      <c r="T62" s="201">
        <f>MAX(T53:T59)</f>
        <v>0</v>
      </c>
      <c r="U62" s="201">
        <f>MAX(U53:U59)</f>
        <v>0</v>
      </c>
      <c r="V62" s="201">
        <f>MAX(V53:V59)</f>
        <v>0</v>
      </c>
      <c r="W62" s="201">
        <f>MAX(W53:W59)</f>
        <v>0.1</v>
      </c>
      <c r="Y62" s="4" t="s">
        <v>83</v>
      </c>
      <c r="Z62" s="201">
        <f>MAX(Z53:Z59)</f>
        <v>0</v>
      </c>
      <c r="AA62" s="201">
        <f>MAX(AA53:AA59)</f>
        <v>0.25</v>
      </c>
      <c r="AB62" s="201">
        <f>MAX(AB53:AB59)</f>
        <v>0.1</v>
      </c>
      <c r="AC62" s="201">
        <f>MAX(AC53:AC59)</f>
        <v>0.25</v>
      </c>
      <c r="AE62" s="4" t="s">
        <v>83</v>
      </c>
      <c r="AF62" s="201">
        <f>MAX(AF53:AF59)</f>
        <v>0.1</v>
      </c>
      <c r="AG62" s="201">
        <f>MAX(AG53:AG59)</f>
        <v>0.5</v>
      </c>
      <c r="AH62" s="201">
        <f>MAX(AH53:AH59)</f>
        <v>1</v>
      </c>
      <c r="AI62" s="201">
        <f>MAX(AI53:AI59)</f>
        <v>0.5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I127"/>
  <sheetViews>
    <sheetView workbookViewId="0"/>
  </sheetViews>
  <sheetFormatPr defaultColWidth="14.42578125" defaultRowHeight="15.75" customHeight="1"/>
  <sheetData>
    <row r="1" spans="1:9">
      <c r="A1" s="28"/>
      <c r="B1" s="119">
        <v>0.95833333333333337</v>
      </c>
      <c r="C1" s="245" t="s">
        <v>269</v>
      </c>
      <c r="D1" s="121" t="s">
        <v>255</v>
      </c>
      <c r="E1" s="310" t="s">
        <v>270</v>
      </c>
      <c r="F1" s="311"/>
      <c r="G1" s="311"/>
      <c r="H1" s="311"/>
      <c r="I1" s="311"/>
    </row>
    <row r="22" spans="1:9">
      <c r="A22" s="28"/>
      <c r="B22" s="119">
        <v>0.95833333333333337</v>
      </c>
      <c r="C22" s="245" t="s">
        <v>269</v>
      </c>
      <c r="D22" s="125" t="s">
        <v>271</v>
      </c>
      <c r="E22" s="310" t="s">
        <v>272</v>
      </c>
      <c r="F22" s="311"/>
      <c r="G22" s="311"/>
      <c r="H22" s="311"/>
      <c r="I22" s="311"/>
    </row>
    <row r="43" spans="1:9">
      <c r="A43" s="28"/>
      <c r="B43" s="119">
        <v>0.96527777777777779</v>
      </c>
      <c r="C43" s="245" t="s">
        <v>269</v>
      </c>
      <c r="D43" s="121" t="s">
        <v>259</v>
      </c>
      <c r="E43" s="310" t="s">
        <v>273</v>
      </c>
      <c r="F43" s="311"/>
      <c r="G43" s="311"/>
      <c r="H43" s="311"/>
      <c r="I43" s="311"/>
    </row>
    <row r="64" spans="1:9">
      <c r="A64" s="28"/>
      <c r="B64" s="119">
        <v>0.97638888888888886</v>
      </c>
      <c r="C64" s="245" t="s">
        <v>269</v>
      </c>
      <c r="D64" s="125" t="s">
        <v>271</v>
      </c>
      <c r="E64" s="310" t="s">
        <v>274</v>
      </c>
      <c r="F64" s="311"/>
      <c r="G64" s="311"/>
      <c r="H64" s="311"/>
      <c r="I64" s="311"/>
    </row>
    <row r="85" spans="1:9">
      <c r="A85" s="28"/>
      <c r="B85" s="119">
        <v>0.98750000000000004</v>
      </c>
      <c r="C85" s="140" t="s">
        <v>262</v>
      </c>
      <c r="D85" s="125" t="s">
        <v>275</v>
      </c>
      <c r="E85" s="310" t="s">
        <v>276</v>
      </c>
      <c r="F85" s="311"/>
      <c r="G85" s="311"/>
      <c r="H85" s="311"/>
      <c r="I85" s="311"/>
    </row>
    <row r="106" spans="1:9">
      <c r="A106" s="28"/>
      <c r="B106" s="119">
        <v>1.1805555555555555E-2</v>
      </c>
      <c r="C106" s="140" t="s">
        <v>262</v>
      </c>
      <c r="D106" s="125" t="s">
        <v>277</v>
      </c>
      <c r="E106" s="310" t="s">
        <v>278</v>
      </c>
      <c r="F106" s="311"/>
      <c r="G106" s="311"/>
      <c r="H106" s="311"/>
      <c r="I106" s="311"/>
    </row>
    <row r="127" spans="1:9">
      <c r="A127" s="28"/>
      <c r="B127" s="119">
        <v>1.3888888888888888E-2</v>
      </c>
      <c r="C127" s="245" t="s">
        <v>269</v>
      </c>
      <c r="D127" s="121" t="s">
        <v>267</v>
      </c>
      <c r="E127" s="310" t="s">
        <v>268</v>
      </c>
      <c r="F127" s="311"/>
      <c r="G127" s="311"/>
      <c r="H127" s="311"/>
      <c r="I127" s="311"/>
    </row>
  </sheetData>
  <mergeCells count="7">
    <mergeCell ref="E106:I106"/>
    <mergeCell ref="E127:I127"/>
    <mergeCell ref="E1:I1"/>
    <mergeCell ref="E22:I22"/>
    <mergeCell ref="E43:I43"/>
    <mergeCell ref="E64:I64"/>
    <mergeCell ref="E85:I85"/>
  </mergeCells>
  <hyperlinks>
    <hyperlink ref="B1" r:id="rId1" location="CAE/202008062300/202008062300" display="https://mesonet.agron.iastate.edu/lsr/ - CAE/202008062300/202008062300" xr:uid="{00000000-0004-0000-1300-000000000000}"/>
    <hyperlink ref="D1" r:id="rId2" location="CAE/202008062300/202008062300" xr:uid="{00000000-0004-0000-1300-000001000000}"/>
    <hyperlink ref="B22" r:id="rId3" location="CAE/202008062300/202008062300" display="https://mesonet.agron.iastate.edu/lsr/ - CAE/202008062300/202008062300" xr:uid="{00000000-0004-0000-1300-000002000000}"/>
    <hyperlink ref="D22" r:id="rId4" location="CAE/202008062300/202008062300" xr:uid="{00000000-0004-0000-1300-000003000000}"/>
    <hyperlink ref="B43" r:id="rId5" location="CAE/202008062310/202008062310" display="https://mesonet.agron.iastate.edu/lsr/ - CAE/202008062310/202008062310" xr:uid="{00000000-0004-0000-1300-000004000000}"/>
    <hyperlink ref="D43" r:id="rId6" location="CAE/202008062310/202008062310" xr:uid="{00000000-0004-0000-1300-000005000000}"/>
    <hyperlink ref="B64" r:id="rId7" location="CAE/202008062326/202008062326" display="https://mesonet.agron.iastate.edu/lsr/ - CAE/202008062326/202008062326" xr:uid="{00000000-0004-0000-1300-000006000000}"/>
    <hyperlink ref="D64" r:id="rId8" location="CAE/202008062326/202008062326" xr:uid="{00000000-0004-0000-1300-000007000000}"/>
    <hyperlink ref="B85" r:id="rId9" location="CAE/202008062342/202008062342" display="https://mesonet.agron.iastate.edu/lsr/ - CAE/202008062342/202008062342" xr:uid="{00000000-0004-0000-1300-000008000000}"/>
    <hyperlink ref="D85" r:id="rId10" location="CAE/202008062342/202008062342" xr:uid="{00000000-0004-0000-1300-000009000000}"/>
    <hyperlink ref="B106" r:id="rId11" location="CAE/202008070017/202008070017" display="https://mesonet.agron.iastate.edu/lsr/ - CAE/202008070017/202008070017" xr:uid="{00000000-0004-0000-1300-00000A000000}"/>
    <hyperlink ref="D106" r:id="rId12" location="CAE/202008070017/202008070017" xr:uid="{00000000-0004-0000-1300-00000B000000}"/>
    <hyperlink ref="B127" r:id="rId13" location="CAE/202008070020/202008070020" display="https://mesonet.agron.iastate.edu/lsr/ - CAE/202008070020/202008070020" xr:uid="{00000000-0004-0000-1300-00000C000000}"/>
    <hyperlink ref="D127" r:id="rId14" location="CAE/202008070020/202008070020" xr:uid="{00000000-0004-0000-1300-00000D000000}"/>
  </hyperlinks>
  <pageMargins left="0.7" right="0.7" top="0.75" bottom="0.75" header="0.3" footer="0.3"/>
  <drawing r:id="rId1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AM1119"/>
  <sheetViews>
    <sheetView workbookViewId="0"/>
  </sheetViews>
  <sheetFormatPr defaultColWidth="14.42578125" defaultRowHeight="15.75" customHeight="1"/>
  <cols>
    <col min="3" max="3" width="19.7109375" customWidth="1"/>
    <col min="4" max="4" width="16" customWidth="1"/>
  </cols>
  <sheetData>
    <row r="1" spans="1:39">
      <c r="A1" s="24" t="s">
        <v>279</v>
      </c>
      <c r="B1" s="246">
        <v>44049</v>
      </c>
      <c r="C1" s="26"/>
      <c r="D1" s="26"/>
    </row>
    <row r="2" spans="1:39">
      <c r="B2" s="3" t="s">
        <v>115</v>
      </c>
      <c r="C2" s="27" t="s">
        <v>116</v>
      </c>
      <c r="D2" s="27" t="s">
        <v>161</v>
      </c>
      <c r="E2" s="3" t="s">
        <v>117</v>
      </c>
    </row>
    <row r="3" spans="1:39">
      <c r="A3" s="28"/>
      <c r="B3" s="119">
        <v>0.75694444444444442</v>
      </c>
      <c r="C3" s="120" t="s">
        <v>280</v>
      </c>
      <c r="D3" s="121" t="s">
        <v>281</v>
      </c>
      <c r="E3" s="318" t="s">
        <v>282</v>
      </c>
      <c r="F3" s="311"/>
      <c r="G3" s="311"/>
      <c r="H3" s="311"/>
      <c r="I3" s="311"/>
    </row>
    <row r="4" spans="1:39">
      <c r="A4" s="32"/>
      <c r="B4" s="33"/>
      <c r="C4" s="142" t="s">
        <v>122</v>
      </c>
      <c r="D4" s="143" t="s">
        <v>123</v>
      </c>
      <c r="E4" s="144" t="s">
        <v>124</v>
      </c>
      <c r="F4" s="144" t="s">
        <v>125</v>
      </c>
      <c r="G4" s="144" t="s">
        <v>124</v>
      </c>
      <c r="H4" s="144" t="s">
        <v>126</v>
      </c>
      <c r="I4" s="145" t="s">
        <v>124</v>
      </c>
      <c r="J4" s="144" t="s">
        <v>127</v>
      </c>
      <c r="K4" s="144" t="s">
        <v>124</v>
      </c>
      <c r="L4" s="146" t="s">
        <v>128</v>
      </c>
      <c r="M4" s="144" t="s">
        <v>124</v>
      </c>
      <c r="N4" s="144" t="s">
        <v>129</v>
      </c>
      <c r="O4" s="147" t="s">
        <v>124</v>
      </c>
      <c r="P4" s="148" t="s">
        <v>130</v>
      </c>
      <c r="Q4" s="149" t="s">
        <v>124</v>
      </c>
      <c r="R4" s="149" t="s">
        <v>131</v>
      </c>
      <c r="S4" s="149" t="s">
        <v>124</v>
      </c>
      <c r="T4" s="148" t="s">
        <v>132</v>
      </c>
      <c r="U4" s="147" t="s">
        <v>124</v>
      </c>
      <c r="V4" s="150" t="s">
        <v>133</v>
      </c>
      <c r="W4" s="150" t="s">
        <v>124</v>
      </c>
      <c r="X4" s="151" t="s">
        <v>134</v>
      </c>
      <c r="Y4" s="150" t="s">
        <v>124</v>
      </c>
      <c r="Z4" s="151" t="s">
        <v>135</v>
      </c>
      <c r="AA4" s="152" t="s">
        <v>124</v>
      </c>
      <c r="AB4" s="151" t="s">
        <v>136</v>
      </c>
      <c r="AC4" s="150" t="s">
        <v>124</v>
      </c>
      <c r="AD4" s="151" t="s">
        <v>137</v>
      </c>
      <c r="AE4" s="150" t="s">
        <v>124</v>
      </c>
      <c r="AF4" s="151" t="s">
        <v>138</v>
      </c>
      <c r="AG4" s="152" t="s">
        <v>124</v>
      </c>
      <c r="AH4" s="151" t="s">
        <v>166</v>
      </c>
      <c r="AI4" s="150" t="s">
        <v>124</v>
      </c>
      <c r="AJ4" s="151" t="s">
        <v>167</v>
      </c>
      <c r="AK4" s="150" t="s">
        <v>124</v>
      </c>
      <c r="AL4" s="151" t="s">
        <v>168</v>
      </c>
      <c r="AM4" s="152" t="s">
        <v>124</v>
      </c>
    </row>
    <row r="5" spans="1:39">
      <c r="A5" s="32"/>
      <c r="B5" s="154" t="s">
        <v>142</v>
      </c>
      <c r="C5" s="165">
        <v>0.70833333333333337</v>
      </c>
      <c r="D5" s="168">
        <v>0.4</v>
      </c>
      <c r="E5" s="167">
        <v>0.81944444444444442</v>
      </c>
      <c r="F5" s="168">
        <v>0.7</v>
      </c>
      <c r="G5" s="167">
        <v>0.81597222222222221</v>
      </c>
      <c r="H5" s="168">
        <v>0.9</v>
      </c>
      <c r="I5" s="165">
        <v>0.79513888888888884</v>
      </c>
      <c r="J5" s="166"/>
      <c r="K5" s="167">
        <v>0.8125</v>
      </c>
      <c r="L5" s="168">
        <v>0.3</v>
      </c>
      <c r="M5" s="167">
        <v>0.81597222222222221</v>
      </c>
      <c r="N5" s="168">
        <v>0.7</v>
      </c>
      <c r="O5" s="165">
        <v>0.80555555555555558</v>
      </c>
      <c r="P5" s="166"/>
      <c r="Q5" s="169"/>
      <c r="R5" s="166"/>
      <c r="S5" s="167">
        <v>0.79861111111111116</v>
      </c>
      <c r="T5" s="168">
        <v>0.2</v>
      </c>
      <c r="U5" s="165">
        <v>0.8125</v>
      </c>
      <c r="V5" s="166"/>
      <c r="W5" s="169"/>
      <c r="X5" s="166"/>
      <c r="Y5" s="167">
        <v>0.82291666666666663</v>
      </c>
      <c r="Z5" s="166"/>
      <c r="AA5" s="165">
        <v>0.80555555555555558</v>
      </c>
      <c r="AB5" s="171"/>
      <c r="AC5" s="171"/>
      <c r="AD5" s="171"/>
      <c r="AE5" s="171"/>
      <c r="AF5" s="171"/>
      <c r="AG5" s="172"/>
      <c r="AH5" s="173">
        <v>0.25</v>
      </c>
      <c r="AI5" s="174">
        <v>0.83333333333333337</v>
      </c>
      <c r="AJ5" s="173">
        <v>0.5</v>
      </c>
      <c r="AK5" s="174">
        <v>0.82986111111111116</v>
      </c>
      <c r="AL5" s="173">
        <v>1</v>
      </c>
      <c r="AM5" s="175">
        <v>0.82291666666666663</v>
      </c>
    </row>
    <row r="6" spans="1:39">
      <c r="A6" s="32"/>
      <c r="B6" s="176"/>
      <c r="C6" s="177" t="s">
        <v>122</v>
      </c>
      <c r="D6" s="178" t="s">
        <v>123</v>
      </c>
      <c r="E6" s="179" t="s">
        <v>124</v>
      </c>
      <c r="F6" s="179" t="s">
        <v>125</v>
      </c>
      <c r="G6" s="179" t="s">
        <v>124</v>
      </c>
      <c r="H6" s="179" t="s">
        <v>126</v>
      </c>
      <c r="I6" s="180" t="s">
        <v>124</v>
      </c>
      <c r="J6" s="179" t="s">
        <v>127</v>
      </c>
      <c r="K6" s="179" t="s">
        <v>124</v>
      </c>
      <c r="L6" s="181" t="s">
        <v>128</v>
      </c>
      <c r="M6" s="179" t="s">
        <v>124</v>
      </c>
      <c r="N6" s="179" t="s">
        <v>129</v>
      </c>
      <c r="O6" s="180" t="s">
        <v>124</v>
      </c>
      <c r="P6" s="182" t="s">
        <v>130</v>
      </c>
      <c r="Q6" s="183" t="s">
        <v>124</v>
      </c>
      <c r="R6" s="183" t="s">
        <v>131</v>
      </c>
      <c r="S6" s="183" t="s">
        <v>124</v>
      </c>
      <c r="T6" s="182" t="s">
        <v>132</v>
      </c>
      <c r="U6" s="184" t="s">
        <v>124</v>
      </c>
      <c r="V6" s="185" t="s">
        <v>139</v>
      </c>
      <c r="W6" s="183" t="s">
        <v>124</v>
      </c>
      <c r="X6" s="185" t="s">
        <v>140</v>
      </c>
      <c r="Y6" s="183" t="s">
        <v>124</v>
      </c>
      <c r="Z6" s="185" t="s">
        <v>143</v>
      </c>
      <c r="AA6" s="184" t="s">
        <v>124</v>
      </c>
      <c r="AB6" s="314"/>
      <c r="AC6" s="309"/>
      <c r="AD6" s="309"/>
      <c r="AE6" s="309"/>
      <c r="AF6" s="309"/>
      <c r="AG6" s="309"/>
      <c r="AH6" s="309"/>
      <c r="AI6" s="309"/>
      <c r="AJ6" s="309"/>
      <c r="AK6" s="309"/>
      <c r="AL6" s="309"/>
      <c r="AM6" s="309"/>
    </row>
    <row r="7" spans="1:39">
      <c r="A7" s="32"/>
      <c r="B7" s="186" t="s">
        <v>144</v>
      </c>
      <c r="C7" s="189" t="s">
        <v>176</v>
      </c>
      <c r="D7" s="168">
        <v>0.3</v>
      </c>
      <c r="E7" s="167">
        <v>0.79166666666666663</v>
      </c>
      <c r="F7" s="168">
        <v>0.7</v>
      </c>
      <c r="G7" s="167">
        <v>0.79166666666666663</v>
      </c>
      <c r="H7" s="168">
        <v>0.9</v>
      </c>
      <c r="I7" s="165">
        <v>0.79166666666666663</v>
      </c>
      <c r="J7" s="168">
        <v>0.1</v>
      </c>
      <c r="K7" s="167">
        <v>0.79166666666666663</v>
      </c>
      <c r="L7" s="168">
        <v>0.3</v>
      </c>
      <c r="M7" s="167">
        <v>0.79166666666666663</v>
      </c>
      <c r="N7" s="168">
        <v>0.5</v>
      </c>
      <c r="O7" s="165">
        <v>0.79166666666666663</v>
      </c>
      <c r="P7" s="171"/>
      <c r="Q7" s="167">
        <v>0.79166666666666663</v>
      </c>
      <c r="R7" s="169"/>
      <c r="S7" s="167">
        <v>0.79166666666666663</v>
      </c>
      <c r="T7" s="171"/>
      <c r="U7" s="165">
        <v>0.79166666666666663</v>
      </c>
      <c r="V7" s="193">
        <v>0.25</v>
      </c>
      <c r="W7" s="174">
        <v>0.79166666666666663</v>
      </c>
      <c r="X7" s="173">
        <v>0.5</v>
      </c>
      <c r="Y7" s="174">
        <v>0.79166666666666663</v>
      </c>
      <c r="Z7" s="173">
        <v>1</v>
      </c>
      <c r="AA7" s="175">
        <v>0.79166666666666663</v>
      </c>
      <c r="AB7" s="309"/>
      <c r="AC7" s="309"/>
      <c r="AD7" s="309"/>
      <c r="AE7" s="309"/>
      <c r="AF7" s="309"/>
      <c r="AG7" s="309"/>
      <c r="AH7" s="309"/>
      <c r="AI7" s="309"/>
      <c r="AJ7" s="309"/>
      <c r="AK7" s="309"/>
      <c r="AL7" s="309"/>
      <c r="AM7" s="309"/>
    </row>
    <row r="8" spans="1:39">
      <c r="A8" s="32"/>
      <c r="B8" s="191"/>
      <c r="C8" s="177" t="s">
        <v>122</v>
      </c>
      <c r="D8" s="179" t="s">
        <v>127</v>
      </c>
      <c r="E8" s="179" t="s">
        <v>124</v>
      </c>
      <c r="F8" s="181" t="s">
        <v>128</v>
      </c>
      <c r="G8" s="179" t="s">
        <v>124</v>
      </c>
      <c r="H8" s="179" t="s">
        <v>129</v>
      </c>
      <c r="I8" s="180" t="s">
        <v>124</v>
      </c>
      <c r="J8" s="178" t="s">
        <v>130</v>
      </c>
      <c r="K8" s="179" t="s">
        <v>124</v>
      </c>
      <c r="L8" s="179" t="s">
        <v>131</v>
      </c>
      <c r="M8" s="183" t="s">
        <v>124</v>
      </c>
      <c r="N8" s="182" t="s">
        <v>132</v>
      </c>
      <c r="O8" s="184" t="s">
        <v>124</v>
      </c>
      <c r="P8" s="183" t="s">
        <v>133</v>
      </c>
      <c r="Q8" s="183" t="s">
        <v>124</v>
      </c>
      <c r="R8" s="192" t="s">
        <v>134</v>
      </c>
      <c r="S8" s="183" t="s">
        <v>124</v>
      </c>
      <c r="T8" s="192" t="s">
        <v>135</v>
      </c>
      <c r="U8" s="184" t="s">
        <v>124</v>
      </c>
      <c r="V8" s="314"/>
      <c r="W8" s="309"/>
      <c r="X8" s="309"/>
      <c r="Y8" s="309"/>
      <c r="Z8" s="309"/>
      <c r="AA8" s="309"/>
      <c r="AB8" s="309"/>
      <c r="AC8" s="309"/>
      <c r="AD8" s="309"/>
      <c r="AE8" s="309"/>
      <c r="AF8" s="309"/>
      <c r="AG8" s="309"/>
      <c r="AH8" s="309"/>
      <c r="AI8" s="309"/>
      <c r="AJ8" s="309"/>
      <c r="AK8" s="309"/>
      <c r="AL8" s="309"/>
      <c r="AM8" s="309"/>
    </row>
    <row r="9" spans="1:39">
      <c r="A9" s="32"/>
      <c r="B9" s="154" t="s">
        <v>148</v>
      </c>
      <c r="C9" s="165">
        <v>0.70833333333333337</v>
      </c>
      <c r="D9" s="319" t="s">
        <v>283</v>
      </c>
      <c r="E9" s="320"/>
      <c r="F9" s="320"/>
      <c r="G9" s="320"/>
      <c r="H9" s="320"/>
      <c r="I9" s="320"/>
      <c r="J9" s="320"/>
      <c r="K9" s="320"/>
      <c r="L9" s="320"/>
      <c r="M9" s="320"/>
      <c r="N9" s="320"/>
      <c r="O9" s="320"/>
      <c r="P9" s="320"/>
      <c r="Q9" s="320"/>
      <c r="R9" s="320"/>
      <c r="S9" s="320"/>
      <c r="T9" s="320"/>
      <c r="U9" s="320"/>
      <c r="V9" s="309"/>
      <c r="W9" s="309"/>
      <c r="X9" s="309"/>
      <c r="Y9" s="309"/>
      <c r="Z9" s="309"/>
      <c r="AA9" s="309"/>
      <c r="AB9" s="309"/>
      <c r="AC9" s="309"/>
      <c r="AD9" s="309"/>
      <c r="AE9" s="309"/>
      <c r="AF9" s="309"/>
      <c r="AG9" s="309"/>
      <c r="AH9" s="309"/>
      <c r="AI9" s="309"/>
      <c r="AJ9" s="309"/>
      <c r="AK9" s="309"/>
      <c r="AL9" s="309"/>
      <c r="AM9" s="309"/>
    </row>
    <row r="10" spans="1:39">
      <c r="A10" s="32"/>
      <c r="B10" s="176"/>
      <c r="C10" s="177" t="s">
        <v>122</v>
      </c>
      <c r="D10" s="178" t="s">
        <v>130</v>
      </c>
      <c r="E10" s="179" t="s">
        <v>124</v>
      </c>
      <c r="F10" s="179" t="s">
        <v>131</v>
      </c>
      <c r="G10" s="179" t="s">
        <v>124</v>
      </c>
      <c r="H10" s="178" t="s">
        <v>132</v>
      </c>
      <c r="I10" s="180" t="s">
        <v>124</v>
      </c>
      <c r="J10" s="179" t="s">
        <v>133</v>
      </c>
      <c r="K10" s="179" t="s">
        <v>124</v>
      </c>
      <c r="L10" s="194" t="s">
        <v>134</v>
      </c>
      <c r="M10" s="183" t="s">
        <v>124</v>
      </c>
      <c r="N10" s="192" t="s">
        <v>135</v>
      </c>
      <c r="O10" s="184" t="s">
        <v>124</v>
      </c>
      <c r="P10" s="192" t="s">
        <v>136</v>
      </c>
      <c r="Q10" s="183" t="s">
        <v>124</v>
      </c>
      <c r="R10" s="192" t="s">
        <v>137</v>
      </c>
      <c r="S10" s="183" t="s">
        <v>124</v>
      </c>
      <c r="T10" s="192" t="s">
        <v>138</v>
      </c>
      <c r="U10" s="184" t="s">
        <v>124</v>
      </c>
      <c r="V10" s="309"/>
      <c r="W10" s="309"/>
      <c r="X10" s="309"/>
      <c r="Y10" s="309"/>
      <c r="Z10" s="309"/>
      <c r="AA10" s="309"/>
      <c r="AB10" s="309"/>
      <c r="AC10" s="309"/>
      <c r="AD10" s="309"/>
      <c r="AE10" s="309"/>
      <c r="AF10" s="309"/>
      <c r="AG10" s="309"/>
      <c r="AH10" s="309"/>
      <c r="AI10" s="309"/>
      <c r="AJ10" s="309"/>
      <c r="AK10" s="309"/>
      <c r="AL10" s="309"/>
      <c r="AM10" s="309"/>
    </row>
    <row r="11" spans="1:39">
      <c r="A11" s="32"/>
      <c r="B11" s="195" t="s">
        <v>150</v>
      </c>
      <c r="C11" s="165">
        <v>0.70833333333333337</v>
      </c>
      <c r="D11" s="319" t="s">
        <v>283</v>
      </c>
      <c r="E11" s="320"/>
      <c r="F11" s="320"/>
      <c r="G11" s="320"/>
      <c r="H11" s="320"/>
      <c r="I11" s="320"/>
      <c r="J11" s="320"/>
      <c r="K11" s="320"/>
      <c r="L11" s="320"/>
      <c r="M11" s="320"/>
      <c r="N11" s="320"/>
      <c r="O11" s="320"/>
      <c r="P11" s="320"/>
      <c r="Q11" s="320"/>
      <c r="R11" s="320"/>
      <c r="S11" s="320"/>
      <c r="T11" s="320"/>
      <c r="U11" s="320"/>
      <c r="V11" s="309"/>
      <c r="W11" s="309"/>
      <c r="X11" s="309"/>
      <c r="Y11" s="309"/>
      <c r="Z11" s="309"/>
      <c r="AA11" s="309"/>
      <c r="AB11" s="309"/>
      <c r="AC11" s="309"/>
      <c r="AD11" s="309"/>
      <c r="AE11" s="309"/>
      <c r="AF11" s="309"/>
      <c r="AG11" s="309"/>
      <c r="AH11" s="309"/>
      <c r="AI11" s="309"/>
      <c r="AJ11" s="309"/>
      <c r="AK11" s="309"/>
      <c r="AL11" s="309"/>
      <c r="AM11" s="309"/>
    </row>
    <row r="12" spans="1:39">
      <c r="A12" s="32"/>
      <c r="B12" s="202"/>
      <c r="C12" s="138"/>
      <c r="D12" s="138"/>
      <c r="E12" s="139"/>
      <c r="F12" s="139"/>
      <c r="G12" s="139"/>
      <c r="H12" s="139"/>
      <c r="I12" s="139"/>
    </row>
    <row r="13" spans="1:39">
      <c r="A13" s="28"/>
      <c r="B13" s="119">
        <v>0.77430555555555558</v>
      </c>
      <c r="C13" s="141" t="s">
        <v>284</v>
      </c>
      <c r="D13" s="121" t="s">
        <v>285</v>
      </c>
      <c r="E13" s="318" t="s">
        <v>286</v>
      </c>
      <c r="F13" s="311"/>
      <c r="G13" s="311"/>
      <c r="H13" s="311"/>
      <c r="I13" s="311"/>
    </row>
    <row r="14" spans="1:39">
      <c r="A14" s="32"/>
      <c r="B14" s="33"/>
      <c r="C14" s="142" t="s">
        <v>122</v>
      </c>
      <c r="D14" s="143" t="s">
        <v>123</v>
      </c>
      <c r="E14" s="144" t="s">
        <v>124</v>
      </c>
      <c r="F14" s="144" t="s">
        <v>125</v>
      </c>
      <c r="G14" s="144" t="s">
        <v>124</v>
      </c>
      <c r="H14" s="144" t="s">
        <v>126</v>
      </c>
      <c r="I14" s="145" t="s">
        <v>124</v>
      </c>
      <c r="J14" s="144" t="s">
        <v>127</v>
      </c>
      <c r="K14" s="144" t="s">
        <v>124</v>
      </c>
      <c r="L14" s="146" t="s">
        <v>128</v>
      </c>
      <c r="M14" s="144" t="s">
        <v>124</v>
      </c>
      <c r="N14" s="144" t="s">
        <v>129</v>
      </c>
      <c r="O14" s="147" t="s">
        <v>124</v>
      </c>
      <c r="P14" s="148" t="s">
        <v>130</v>
      </c>
      <c r="Q14" s="149" t="s">
        <v>124</v>
      </c>
      <c r="R14" s="149" t="s">
        <v>131</v>
      </c>
      <c r="S14" s="149" t="s">
        <v>124</v>
      </c>
      <c r="T14" s="148" t="s">
        <v>132</v>
      </c>
      <c r="U14" s="147" t="s">
        <v>124</v>
      </c>
      <c r="V14" s="150" t="s">
        <v>133</v>
      </c>
      <c r="W14" s="150" t="s">
        <v>124</v>
      </c>
      <c r="X14" s="151" t="s">
        <v>134</v>
      </c>
      <c r="Y14" s="150" t="s">
        <v>124</v>
      </c>
      <c r="Z14" s="151" t="s">
        <v>135</v>
      </c>
      <c r="AA14" s="152" t="s">
        <v>124</v>
      </c>
      <c r="AB14" s="151" t="s">
        <v>136</v>
      </c>
      <c r="AC14" s="150" t="s">
        <v>124</v>
      </c>
      <c r="AD14" s="151" t="s">
        <v>137</v>
      </c>
      <c r="AE14" s="150" t="s">
        <v>124</v>
      </c>
      <c r="AF14" s="151" t="s">
        <v>138</v>
      </c>
      <c r="AG14" s="152" t="s">
        <v>124</v>
      </c>
      <c r="AH14" s="151" t="s">
        <v>166</v>
      </c>
      <c r="AI14" s="150" t="s">
        <v>124</v>
      </c>
      <c r="AJ14" s="151" t="s">
        <v>167</v>
      </c>
      <c r="AK14" s="150" t="s">
        <v>124</v>
      </c>
      <c r="AL14" s="151" t="s">
        <v>168</v>
      </c>
      <c r="AM14" s="152" t="s">
        <v>124</v>
      </c>
    </row>
    <row r="15" spans="1:39">
      <c r="A15" s="32"/>
      <c r="B15" s="154" t="s">
        <v>142</v>
      </c>
      <c r="C15" s="165">
        <v>0.70833333333333337</v>
      </c>
      <c r="D15" s="168">
        <v>0.9</v>
      </c>
      <c r="E15" s="167">
        <v>0.79513888888888884</v>
      </c>
      <c r="F15" s="168">
        <v>1</v>
      </c>
      <c r="G15" s="167">
        <v>0.74652777777777779</v>
      </c>
      <c r="H15" s="168">
        <v>1</v>
      </c>
      <c r="I15" s="165">
        <v>0.75347222222222221</v>
      </c>
      <c r="J15" s="168">
        <v>0.5</v>
      </c>
      <c r="K15" s="167">
        <v>0.94791666666666663</v>
      </c>
      <c r="L15" s="168">
        <v>0.9</v>
      </c>
      <c r="M15" s="167">
        <v>0.84722222222222221</v>
      </c>
      <c r="N15" s="168">
        <v>0.9</v>
      </c>
      <c r="O15" s="165">
        <v>0.81944444444444442</v>
      </c>
      <c r="P15" s="168">
        <v>0.3</v>
      </c>
      <c r="Q15" s="167">
        <v>0.95833333333333337</v>
      </c>
      <c r="R15" s="168">
        <v>0.6</v>
      </c>
      <c r="S15" s="167">
        <v>0.95833333333333337</v>
      </c>
      <c r="T15" s="168">
        <v>0.7</v>
      </c>
      <c r="U15" s="165">
        <v>0.85763888888888884</v>
      </c>
      <c r="V15" s="166"/>
      <c r="W15" s="167">
        <v>0.95833333333333337</v>
      </c>
      <c r="X15" s="168">
        <v>0.2</v>
      </c>
      <c r="Y15" s="167">
        <v>0.95833333333333337</v>
      </c>
      <c r="Z15" s="168">
        <v>0.3</v>
      </c>
      <c r="AA15" s="165">
        <v>0.95833333333333337</v>
      </c>
      <c r="AB15" s="171"/>
      <c r="AC15" s="171"/>
      <c r="AD15" s="171"/>
      <c r="AE15" s="171"/>
      <c r="AF15" s="171"/>
      <c r="AG15" s="165">
        <v>0.1111111111111111</v>
      </c>
      <c r="AH15" s="173">
        <v>0.5</v>
      </c>
      <c r="AI15" s="174">
        <v>0.83333333333333337</v>
      </c>
      <c r="AJ15" s="173">
        <v>1</v>
      </c>
      <c r="AK15" s="174">
        <v>0.86111111111111116</v>
      </c>
      <c r="AL15" s="173">
        <v>2</v>
      </c>
      <c r="AM15" s="175">
        <v>0.81944444444444442</v>
      </c>
    </row>
    <row r="16" spans="1:39">
      <c r="A16" s="32"/>
      <c r="B16" s="176"/>
      <c r="C16" s="177" t="s">
        <v>122</v>
      </c>
      <c r="D16" s="178" t="s">
        <v>123</v>
      </c>
      <c r="E16" s="179" t="s">
        <v>124</v>
      </c>
      <c r="F16" s="179" t="s">
        <v>125</v>
      </c>
      <c r="G16" s="179" t="s">
        <v>124</v>
      </c>
      <c r="H16" s="179" t="s">
        <v>126</v>
      </c>
      <c r="I16" s="180" t="s">
        <v>124</v>
      </c>
      <c r="J16" s="179" t="s">
        <v>127</v>
      </c>
      <c r="K16" s="179" t="s">
        <v>124</v>
      </c>
      <c r="L16" s="181" t="s">
        <v>128</v>
      </c>
      <c r="M16" s="179" t="s">
        <v>124</v>
      </c>
      <c r="N16" s="179" t="s">
        <v>129</v>
      </c>
      <c r="O16" s="180" t="s">
        <v>124</v>
      </c>
      <c r="P16" s="182" t="s">
        <v>130</v>
      </c>
      <c r="Q16" s="183" t="s">
        <v>124</v>
      </c>
      <c r="R16" s="183" t="s">
        <v>131</v>
      </c>
      <c r="S16" s="183" t="s">
        <v>124</v>
      </c>
      <c r="T16" s="182" t="s">
        <v>132</v>
      </c>
      <c r="U16" s="184" t="s">
        <v>124</v>
      </c>
      <c r="V16" s="185" t="s">
        <v>139</v>
      </c>
      <c r="W16" s="183" t="s">
        <v>124</v>
      </c>
      <c r="X16" s="185" t="s">
        <v>140</v>
      </c>
      <c r="Y16" s="183" t="s">
        <v>124</v>
      </c>
      <c r="Z16" s="185" t="s">
        <v>143</v>
      </c>
      <c r="AA16" s="184" t="s">
        <v>124</v>
      </c>
      <c r="AB16" s="314"/>
      <c r="AC16" s="309"/>
      <c r="AD16" s="309"/>
      <c r="AE16" s="309"/>
      <c r="AF16" s="309"/>
      <c r="AG16" s="309"/>
      <c r="AH16" s="309"/>
      <c r="AI16" s="309"/>
      <c r="AJ16" s="309"/>
      <c r="AK16" s="309"/>
      <c r="AL16" s="309"/>
      <c r="AM16" s="309"/>
    </row>
    <row r="17" spans="1:39">
      <c r="A17" s="32"/>
      <c r="B17" s="186" t="s">
        <v>144</v>
      </c>
      <c r="C17" s="189" t="s">
        <v>176</v>
      </c>
      <c r="D17" s="168">
        <v>0.3</v>
      </c>
      <c r="E17" s="167">
        <v>0.79166666666666663</v>
      </c>
      <c r="F17" s="168">
        <v>0.8</v>
      </c>
      <c r="G17" s="167">
        <v>0.79166666666666663</v>
      </c>
      <c r="H17" s="168">
        <v>1</v>
      </c>
      <c r="I17" s="165">
        <v>0.79166666666666663</v>
      </c>
      <c r="J17" s="168">
        <v>0.2</v>
      </c>
      <c r="K17" s="167">
        <v>0.79166666666666663</v>
      </c>
      <c r="L17" s="168">
        <v>0.5</v>
      </c>
      <c r="M17" s="167">
        <v>0.79166666666666663</v>
      </c>
      <c r="N17" s="168">
        <v>0.6</v>
      </c>
      <c r="O17" s="165">
        <v>0.79166666666666663</v>
      </c>
      <c r="P17" s="171"/>
      <c r="Q17" s="169"/>
      <c r="R17" s="169"/>
      <c r="S17" s="167">
        <v>0.79166666666666663</v>
      </c>
      <c r="T17" s="168">
        <v>0.1</v>
      </c>
      <c r="U17" s="165">
        <v>0.79166666666666663</v>
      </c>
      <c r="V17" s="193">
        <v>0.25</v>
      </c>
      <c r="W17" s="174">
        <v>0.79166666666666663</v>
      </c>
      <c r="X17" s="173">
        <v>0.5</v>
      </c>
      <c r="Y17" s="174">
        <v>0.79166666666666663</v>
      </c>
      <c r="Z17" s="173">
        <v>1.5</v>
      </c>
      <c r="AA17" s="175">
        <v>0.79166666666666663</v>
      </c>
      <c r="AB17" s="309"/>
      <c r="AC17" s="309"/>
      <c r="AD17" s="309"/>
      <c r="AE17" s="309"/>
      <c r="AF17" s="309"/>
      <c r="AG17" s="309"/>
      <c r="AH17" s="309"/>
      <c r="AI17" s="309"/>
      <c r="AJ17" s="309"/>
      <c r="AK17" s="309"/>
      <c r="AL17" s="309"/>
      <c r="AM17" s="309"/>
    </row>
    <row r="18" spans="1:39">
      <c r="A18" s="32"/>
      <c r="B18" s="191"/>
      <c r="C18" s="177" t="s">
        <v>122</v>
      </c>
      <c r="D18" s="179" t="s">
        <v>127</v>
      </c>
      <c r="E18" s="179" t="s">
        <v>124</v>
      </c>
      <c r="F18" s="181" t="s">
        <v>128</v>
      </c>
      <c r="G18" s="179" t="s">
        <v>124</v>
      </c>
      <c r="H18" s="179" t="s">
        <v>129</v>
      </c>
      <c r="I18" s="180" t="s">
        <v>124</v>
      </c>
      <c r="J18" s="178" t="s">
        <v>130</v>
      </c>
      <c r="K18" s="179" t="s">
        <v>124</v>
      </c>
      <c r="L18" s="179" t="s">
        <v>131</v>
      </c>
      <c r="M18" s="183" t="s">
        <v>124</v>
      </c>
      <c r="N18" s="182" t="s">
        <v>132</v>
      </c>
      <c r="O18" s="184" t="s">
        <v>124</v>
      </c>
      <c r="P18" s="183" t="s">
        <v>133</v>
      </c>
      <c r="Q18" s="183" t="s">
        <v>124</v>
      </c>
      <c r="R18" s="192" t="s">
        <v>134</v>
      </c>
      <c r="S18" s="183" t="s">
        <v>124</v>
      </c>
      <c r="T18" s="192" t="s">
        <v>135</v>
      </c>
      <c r="U18" s="184" t="s">
        <v>124</v>
      </c>
      <c r="V18" s="314"/>
      <c r="W18" s="309"/>
      <c r="X18" s="309"/>
      <c r="Y18" s="309"/>
      <c r="Z18" s="309"/>
      <c r="AA18" s="309"/>
      <c r="AB18" s="309"/>
      <c r="AC18" s="309"/>
      <c r="AD18" s="309"/>
      <c r="AE18" s="309"/>
      <c r="AF18" s="309"/>
      <c r="AG18" s="309"/>
      <c r="AH18" s="309"/>
      <c r="AI18" s="309"/>
      <c r="AJ18" s="309"/>
      <c r="AK18" s="309"/>
      <c r="AL18" s="309"/>
      <c r="AM18" s="309"/>
    </row>
    <row r="19" spans="1:39">
      <c r="A19" s="32"/>
      <c r="B19" s="154" t="s">
        <v>148</v>
      </c>
      <c r="C19" s="165">
        <v>0.70833333333333337</v>
      </c>
      <c r="D19" s="319" t="s">
        <v>283</v>
      </c>
      <c r="E19" s="320"/>
      <c r="F19" s="320"/>
      <c r="G19" s="320"/>
      <c r="H19" s="320"/>
      <c r="I19" s="320"/>
      <c r="J19" s="320"/>
      <c r="K19" s="320"/>
      <c r="L19" s="320"/>
      <c r="M19" s="320"/>
      <c r="N19" s="320"/>
      <c r="O19" s="320"/>
      <c r="P19" s="320"/>
      <c r="Q19" s="320"/>
      <c r="R19" s="320"/>
      <c r="S19" s="320"/>
      <c r="T19" s="320"/>
      <c r="U19" s="320"/>
      <c r="V19" s="309"/>
      <c r="W19" s="309"/>
      <c r="X19" s="309"/>
      <c r="Y19" s="309"/>
      <c r="Z19" s="309"/>
      <c r="AA19" s="309"/>
      <c r="AB19" s="309"/>
      <c r="AC19" s="309"/>
      <c r="AD19" s="309"/>
      <c r="AE19" s="309"/>
      <c r="AF19" s="309"/>
      <c r="AG19" s="309"/>
      <c r="AH19" s="309"/>
      <c r="AI19" s="309"/>
      <c r="AJ19" s="309"/>
      <c r="AK19" s="309"/>
      <c r="AL19" s="309"/>
      <c r="AM19" s="309"/>
    </row>
    <row r="20" spans="1:39">
      <c r="A20" s="32"/>
      <c r="B20" s="176"/>
      <c r="C20" s="177" t="s">
        <v>122</v>
      </c>
      <c r="D20" s="178" t="s">
        <v>130</v>
      </c>
      <c r="E20" s="179" t="s">
        <v>124</v>
      </c>
      <c r="F20" s="179" t="s">
        <v>131</v>
      </c>
      <c r="G20" s="179" t="s">
        <v>124</v>
      </c>
      <c r="H20" s="178" t="s">
        <v>132</v>
      </c>
      <c r="I20" s="180" t="s">
        <v>124</v>
      </c>
      <c r="J20" s="179" t="s">
        <v>133</v>
      </c>
      <c r="K20" s="179" t="s">
        <v>124</v>
      </c>
      <c r="L20" s="194" t="s">
        <v>134</v>
      </c>
      <c r="M20" s="183" t="s">
        <v>124</v>
      </c>
      <c r="N20" s="192" t="s">
        <v>135</v>
      </c>
      <c r="O20" s="184" t="s">
        <v>124</v>
      </c>
      <c r="P20" s="192" t="s">
        <v>136</v>
      </c>
      <c r="Q20" s="183" t="s">
        <v>124</v>
      </c>
      <c r="R20" s="192" t="s">
        <v>137</v>
      </c>
      <c r="S20" s="183" t="s">
        <v>124</v>
      </c>
      <c r="T20" s="192" t="s">
        <v>138</v>
      </c>
      <c r="U20" s="184" t="s">
        <v>124</v>
      </c>
      <c r="V20" s="309"/>
      <c r="W20" s="309"/>
      <c r="X20" s="309"/>
      <c r="Y20" s="309"/>
      <c r="Z20" s="309"/>
      <c r="AA20" s="309"/>
      <c r="AB20" s="309"/>
      <c r="AC20" s="309"/>
      <c r="AD20" s="309"/>
      <c r="AE20" s="309"/>
      <c r="AF20" s="309"/>
      <c r="AG20" s="309"/>
      <c r="AH20" s="309"/>
      <c r="AI20" s="309"/>
      <c r="AJ20" s="309"/>
      <c r="AK20" s="309"/>
      <c r="AL20" s="309"/>
      <c r="AM20" s="309"/>
    </row>
    <row r="21" spans="1:39">
      <c r="A21" s="32"/>
      <c r="B21" s="195" t="s">
        <v>150</v>
      </c>
      <c r="C21" s="165">
        <v>0.70833333333333337</v>
      </c>
      <c r="D21" s="319" t="s">
        <v>283</v>
      </c>
      <c r="E21" s="320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09"/>
      <c r="W21" s="309"/>
      <c r="X21" s="309"/>
      <c r="Y21" s="309"/>
      <c r="Z21" s="309"/>
      <c r="AA21" s="309"/>
      <c r="AB21" s="309"/>
      <c r="AC21" s="309"/>
      <c r="AD21" s="309"/>
      <c r="AE21" s="309"/>
      <c r="AF21" s="309"/>
      <c r="AG21" s="309"/>
      <c r="AH21" s="309"/>
      <c r="AI21" s="309"/>
      <c r="AJ21" s="309"/>
      <c r="AK21" s="309"/>
      <c r="AL21" s="309"/>
      <c r="AM21" s="309"/>
    </row>
    <row r="22" spans="1:39">
      <c r="A22" s="32"/>
      <c r="B22" s="202"/>
      <c r="C22" s="138"/>
      <c r="D22" s="138"/>
      <c r="E22" s="139"/>
      <c r="F22" s="139"/>
      <c r="G22" s="139"/>
      <c r="H22" s="139"/>
      <c r="I22" s="139"/>
    </row>
    <row r="23" spans="1:39">
      <c r="A23" s="28"/>
      <c r="B23" s="119">
        <v>0.89583333333333337</v>
      </c>
      <c r="C23" s="120" t="s">
        <v>287</v>
      </c>
      <c r="D23" s="121" t="s">
        <v>288</v>
      </c>
      <c r="E23" s="318" t="s">
        <v>289</v>
      </c>
      <c r="F23" s="311"/>
      <c r="G23" s="311"/>
      <c r="H23" s="311"/>
      <c r="I23" s="311"/>
    </row>
    <row r="24" spans="1:39">
      <c r="A24" s="32"/>
      <c r="B24" s="33"/>
      <c r="C24" s="142" t="s">
        <v>122</v>
      </c>
      <c r="D24" s="143" t="s">
        <v>123</v>
      </c>
      <c r="E24" s="144" t="s">
        <v>124</v>
      </c>
      <c r="F24" s="144" t="s">
        <v>125</v>
      </c>
      <c r="G24" s="144" t="s">
        <v>124</v>
      </c>
      <c r="H24" s="144" t="s">
        <v>126</v>
      </c>
      <c r="I24" s="145" t="s">
        <v>124</v>
      </c>
      <c r="J24" s="144" t="s">
        <v>127</v>
      </c>
      <c r="K24" s="144" t="s">
        <v>124</v>
      </c>
      <c r="L24" s="146" t="s">
        <v>128</v>
      </c>
      <c r="M24" s="144" t="s">
        <v>124</v>
      </c>
      <c r="N24" s="144" t="s">
        <v>129</v>
      </c>
      <c r="O24" s="147" t="s">
        <v>124</v>
      </c>
      <c r="P24" s="148" t="s">
        <v>130</v>
      </c>
      <c r="Q24" s="149" t="s">
        <v>124</v>
      </c>
      <c r="R24" s="149" t="s">
        <v>131</v>
      </c>
      <c r="S24" s="149" t="s">
        <v>124</v>
      </c>
      <c r="T24" s="148" t="s">
        <v>132</v>
      </c>
      <c r="U24" s="147" t="s">
        <v>124</v>
      </c>
      <c r="V24" s="150" t="s">
        <v>133</v>
      </c>
      <c r="W24" s="150" t="s">
        <v>124</v>
      </c>
      <c r="X24" s="151" t="s">
        <v>134</v>
      </c>
      <c r="Y24" s="150" t="s">
        <v>124</v>
      </c>
      <c r="Z24" s="151" t="s">
        <v>135</v>
      </c>
      <c r="AA24" s="152" t="s">
        <v>124</v>
      </c>
      <c r="AB24" s="151" t="s">
        <v>136</v>
      </c>
      <c r="AC24" s="150" t="s">
        <v>124</v>
      </c>
      <c r="AD24" s="151" t="s">
        <v>137</v>
      </c>
      <c r="AE24" s="150" t="s">
        <v>124</v>
      </c>
      <c r="AF24" s="151" t="s">
        <v>138</v>
      </c>
      <c r="AG24" s="152" t="s">
        <v>124</v>
      </c>
      <c r="AH24" s="151" t="s">
        <v>166</v>
      </c>
      <c r="AI24" s="150" t="s">
        <v>124</v>
      </c>
      <c r="AJ24" s="151" t="s">
        <v>167</v>
      </c>
      <c r="AK24" s="150" t="s">
        <v>124</v>
      </c>
      <c r="AL24" s="151" t="s">
        <v>168</v>
      </c>
      <c r="AM24" s="152" t="s">
        <v>124</v>
      </c>
    </row>
    <row r="25" spans="1:39">
      <c r="A25" s="32"/>
      <c r="B25" s="154" t="s">
        <v>142</v>
      </c>
      <c r="C25" s="155">
        <v>0.70833333333333337</v>
      </c>
      <c r="D25" s="156"/>
      <c r="E25" s="157">
        <v>0.95833333333333337</v>
      </c>
      <c r="F25" s="156">
        <v>0.1</v>
      </c>
      <c r="G25" s="157">
        <v>0.95833333333333337</v>
      </c>
      <c r="H25" s="156">
        <v>0.4</v>
      </c>
      <c r="I25" s="155">
        <v>0.95833333333333337</v>
      </c>
      <c r="J25" s="158"/>
      <c r="K25" s="159"/>
      <c r="L25" s="158"/>
      <c r="M25" s="159"/>
      <c r="N25" s="156">
        <v>0.1</v>
      </c>
      <c r="O25" s="155">
        <v>0.95833333333333337</v>
      </c>
      <c r="P25" s="158"/>
      <c r="Q25" s="159"/>
      <c r="R25" s="158"/>
      <c r="S25" s="159"/>
      <c r="T25" s="158"/>
      <c r="U25" s="160"/>
      <c r="V25" s="158"/>
      <c r="W25" s="159"/>
      <c r="X25" s="158"/>
      <c r="Y25" s="159"/>
      <c r="Z25" s="158"/>
      <c r="AA25" s="160"/>
      <c r="AB25" s="161"/>
      <c r="AC25" s="161"/>
      <c r="AD25" s="161"/>
      <c r="AE25" s="161"/>
      <c r="AF25" s="161"/>
      <c r="AG25" s="162"/>
      <c r="AH25" s="123">
        <v>0.1</v>
      </c>
      <c r="AI25" s="65">
        <v>0.95833333333333337</v>
      </c>
      <c r="AJ25" s="123">
        <v>0.25</v>
      </c>
      <c r="AK25" s="65">
        <v>0.95833333333333337</v>
      </c>
      <c r="AL25" s="123">
        <v>0.5</v>
      </c>
      <c r="AM25" s="67">
        <v>0.95833333333333337</v>
      </c>
    </row>
    <row r="26" spans="1:39">
      <c r="A26" s="32"/>
      <c r="B26" s="163"/>
      <c r="C26" s="155">
        <v>0.75</v>
      </c>
      <c r="D26" s="158"/>
      <c r="E26" s="159"/>
      <c r="F26" s="156">
        <v>0.1</v>
      </c>
      <c r="G26" s="157">
        <v>0</v>
      </c>
      <c r="H26" s="156">
        <v>0.3</v>
      </c>
      <c r="I26" s="155">
        <v>0</v>
      </c>
      <c r="J26" s="158"/>
      <c r="K26" s="159"/>
      <c r="L26" s="158"/>
      <c r="M26" s="159"/>
      <c r="N26" s="156">
        <v>0.1</v>
      </c>
      <c r="O26" s="155">
        <v>0</v>
      </c>
      <c r="P26" s="158"/>
      <c r="Q26" s="159"/>
      <c r="R26" s="158"/>
      <c r="S26" s="159"/>
      <c r="T26" s="158"/>
      <c r="U26" s="155">
        <v>0</v>
      </c>
      <c r="V26" s="159"/>
      <c r="W26" s="161"/>
      <c r="X26" s="158"/>
      <c r="Y26" s="159"/>
      <c r="Z26" s="158"/>
      <c r="AA26" s="160"/>
      <c r="AB26" s="161"/>
      <c r="AC26" s="161"/>
      <c r="AD26" s="161"/>
      <c r="AE26" s="161"/>
      <c r="AF26" s="161"/>
      <c r="AG26" s="162"/>
      <c r="AH26" s="123">
        <v>0.01</v>
      </c>
      <c r="AI26" s="65">
        <v>0</v>
      </c>
      <c r="AJ26" s="123">
        <v>0.1</v>
      </c>
      <c r="AK26" s="65">
        <v>0</v>
      </c>
      <c r="AL26" s="123">
        <v>0.25</v>
      </c>
      <c r="AM26" s="67">
        <v>0</v>
      </c>
    </row>
    <row r="27" spans="1:39">
      <c r="A27" s="32"/>
      <c r="B27" s="163"/>
      <c r="C27" s="155">
        <v>0.79166666666666663</v>
      </c>
      <c r="D27" s="158"/>
      <c r="E27" s="159"/>
      <c r="F27" s="158"/>
      <c r="G27" s="157">
        <v>4.1666666666666664E-2</v>
      </c>
      <c r="H27" s="156">
        <v>0.2</v>
      </c>
      <c r="I27" s="155">
        <v>4.1666666666666664E-2</v>
      </c>
      <c r="J27" s="158"/>
      <c r="K27" s="159"/>
      <c r="L27" s="158"/>
      <c r="M27" s="159"/>
      <c r="N27" s="158"/>
      <c r="O27" s="155">
        <v>4.1666666666666664E-2</v>
      </c>
      <c r="P27" s="158"/>
      <c r="Q27" s="159"/>
      <c r="U27" s="60"/>
      <c r="V27" s="159"/>
      <c r="W27" s="161"/>
      <c r="X27" s="158"/>
      <c r="Y27" s="159"/>
      <c r="Z27" s="158"/>
      <c r="AA27" s="160"/>
      <c r="AB27" s="161"/>
      <c r="AC27" s="161"/>
      <c r="AD27" s="161"/>
      <c r="AE27" s="161"/>
      <c r="AF27" s="161"/>
      <c r="AG27" s="162"/>
      <c r="AH27" s="123">
        <v>0.01</v>
      </c>
      <c r="AI27" s="65">
        <v>4.1666666666666664E-2</v>
      </c>
      <c r="AJ27" s="123">
        <v>0.1</v>
      </c>
      <c r="AK27" s="65">
        <v>4.1666666666666664E-2</v>
      </c>
      <c r="AL27" s="123">
        <v>0.1</v>
      </c>
      <c r="AM27" s="67">
        <v>4.1666666666666664E-2</v>
      </c>
    </row>
    <row r="28" spans="1:39">
      <c r="A28" s="32"/>
      <c r="B28" s="164"/>
      <c r="C28" s="165">
        <v>0.83333333333333337</v>
      </c>
      <c r="D28" s="168">
        <v>0.4</v>
      </c>
      <c r="E28" s="167">
        <v>0.92708333333333337</v>
      </c>
      <c r="F28" s="168">
        <v>0.9</v>
      </c>
      <c r="G28" s="167">
        <v>0.85763888888888884</v>
      </c>
      <c r="H28" s="168">
        <v>1</v>
      </c>
      <c r="I28" s="165">
        <v>0.86805555555555558</v>
      </c>
      <c r="J28" s="168">
        <v>0.3</v>
      </c>
      <c r="K28" s="167">
        <v>0.88541666666666663</v>
      </c>
      <c r="L28" s="168">
        <v>0.5</v>
      </c>
      <c r="M28" s="167">
        <v>0.88194444444444442</v>
      </c>
      <c r="N28" s="168">
        <v>0.7</v>
      </c>
      <c r="O28" s="165">
        <v>0.90972222222222221</v>
      </c>
      <c r="P28" s="166"/>
      <c r="Q28" s="169"/>
      <c r="R28" s="168">
        <v>0.1</v>
      </c>
      <c r="S28" s="167">
        <v>0.89930555555555558</v>
      </c>
      <c r="T28" s="168">
        <v>0.1</v>
      </c>
      <c r="U28" s="165">
        <v>0.87847222222222221</v>
      </c>
      <c r="V28" s="171"/>
      <c r="W28" s="171"/>
      <c r="X28" s="166"/>
      <c r="Y28" s="169"/>
      <c r="Z28" s="166"/>
      <c r="AA28" s="170"/>
      <c r="AB28" s="171"/>
      <c r="AC28" s="171"/>
      <c r="AD28" s="171"/>
      <c r="AE28" s="171"/>
      <c r="AF28" s="171"/>
      <c r="AG28" s="172"/>
      <c r="AH28" s="173">
        <v>0.25</v>
      </c>
      <c r="AI28" s="174">
        <v>0.92708333333333337</v>
      </c>
      <c r="AJ28" s="173">
        <v>0.5</v>
      </c>
      <c r="AK28" s="174">
        <v>0.92013888888888884</v>
      </c>
      <c r="AL28" s="173">
        <v>2</v>
      </c>
      <c r="AM28" s="175">
        <v>8.3333333333333329E-2</v>
      </c>
    </row>
    <row r="29" spans="1:39">
      <c r="A29" s="32"/>
      <c r="B29" s="176"/>
      <c r="C29" s="177" t="s">
        <v>122</v>
      </c>
      <c r="D29" s="178" t="s">
        <v>123</v>
      </c>
      <c r="E29" s="179" t="s">
        <v>124</v>
      </c>
      <c r="F29" s="179" t="s">
        <v>125</v>
      </c>
      <c r="G29" s="179" t="s">
        <v>124</v>
      </c>
      <c r="H29" s="179" t="s">
        <v>126</v>
      </c>
      <c r="I29" s="180" t="s">
        <v>124</v>
      </c>
      <c r="J29" s="179" t="s">
        <v>127</v>
      </c>
      <c r="K29" s="179" t="s">
        <v>124</v>
      </c>
      <c r="L29" s="181" t="s">
        <v>128</v>
      </c>
      <c r="M29" s="179" t="s">
        <v>124</v>
      </c>
      <c r="N29" s="179" t="s">
        <v>129</v>
      </c>
      <c r="O29" s="180" t="s">
        <v>124</v>
      </c>
      <c r="P29" s="182" t="s">
        <v>130</v>
      </c>
      <c r="Q29" s="183" t="s">
        <v>124</v>
      </c>
      <c r="R29" s="183" t="s">
        <v>131</v>
      </c>
      <c r="S29" s="183" t="s">
        <v>124</v>
      </c>
      <c r="T29" s="182" t="s">
        <v>132</v>
      </c>
      <c r="U29" s="184" t="s">
        <v>124</v>
      </c>
      <c r="V29" s="185" t="s">
        <v>139</v>
      </c>
      <c r="W29" s="183" t="s">
        <v>124</v>
      </c>
      <c r="X29" s="185" t="s">
        <v>140</v>
      </c>
      <c r="Y29" s="183" t="s">
        <v>124</v>
      </c>
      <c r="Z29" s="185" t="s">
        <v>143</v>
      </c>
      <c r="AA29" s="184" t="s">
        <v>124</v>
      </c>
      <c r="AB29" s="314"/>
      <c r="AC29" s="309"/>
      <c r="AD29" s="309"/>
      <c r="AE29" s="309"/>
      <c r="AF29" s="309"/>
      <c r="AG29" s="309"/>
      <c r="AH29" s="309"/>
      <c r="AI29" s="309"/>
      <c r="AJ29" s="309"/>
      <c r="AK29" s="309"/>
      <c r="AL29" s="309"/>
      <c r="AM29" s="309"/>
    </row>
    <row r="30" spans="1:39">
      <c r="A30" s="32"/>
      <c r="B30" s="186" t="s">
        <v>144</v>
      </c>
      <c r="C30" s="249" t="s">
        <v>176</v>
      </c>
      <c r="D30" s="158"/>
      <c r="E30" s="159"/>
      <c r="F30" s="158"/>
      <c r="G30" s="159"/>
      <c r="H30" s="158"/>
      <c r="I30" s="155">
        <v>0.83333333333333337</v>
      </c>
      <c r="J30" s="159"/>
      <c r="K30" s="159"/>
      <c r="L30" s="158"/>
      <c r="M30" s="159"/>
      <c r="N30" s="158"/>
      <c r="O30" s="160"/>
      <c r="P30" s="161"/>
      <c r="Q30" s="159"/>
      <c r="R30" s="159"/>
      <c r="S30" s="161"/>
      <c r="T30" s="161"/>
      <c r="U30" s="162"/>
      <c r="V30" s="123">
        <v>0.01</v>
      </c>
      <c r="W30" s="65">
        <v>0.875</v>
      </c>
      <c r="X30" s="123">
        <v>0.1</v>
      </c>
      <c r="Y30" s="65">
        <v>0.875</v>
      </c>
      <c r="Z30" s="123">
        <v>0.25</v>
      </c>
      <c r="AA30" s="67">
        <v>0.83333333333333337</v>
      </c>
      <c r="AB30" s="309"/>
      <c r="AC30" s="309"/>
      <c r="AD30" s="309"/>
      <c r="AE30" s="309"/>
      <c r="AF30" s="309"/>
      <c r="AG30" s="309"/>
      <c r="AH30" s="309"/>
      <c r="AI30" s="309"/>
      <c r="AJ30" s="309"/>
      <c r="AK30" s="309"/>
      <c r="AL30" s="309"/>
      <c r="AM30" s="309"/>
    </row>
    <row r="31" spans="1:39">
      <c r="A31" s="32"/>
      <c r="B31" s="188"/>
      <c r="C31" s="187" t="s">
        <v>290</v>
      </c>
      <c r="D31" s="158"/>
      <c r="E31" s="159"/>
      <c r="F31" s="158"/>
      <c r="G31" s="159"/>
      <c r="H31" s="158"/>
      <c r="I31" s="160"/>
      <c r="J31" s="159"/>
      <c r="K31" s="159"/>
      <c r="L31" s="158"/>
      <c r="M31" s="159"/>
      <c r="N31" s="158"/>
      <c r="O31" s="160"/>
      <c r="P31" s="161"/>
      <c r="Q31" s="159"/>
      <c r="R31" s="159"/>
      <c r="S31" s="161"/>
      <c r="T31" s="161"/>
      <c r="U31" s="160"/>
      <c r="V31" s="123">
        <v>0.01</v>
      </c>
      <c r="W31" s="65">
        <v>0.875</v>
      </c>
      <c r="X31" s="123">
        <v>0.1</v>
      </c>
      <c r="Y31" s="65">
        <v>0.91666666666666663</v>
      </c>
      <c r="Z31" s="123">
        <v>0.25</v>
      </c>
      <c r="AA31" s="67">
        <v>0.91666666666666663</v>
      </c>
      <c r="AB31" s="309"/>
      <c r="AC31" s="309"/>
      <c r="AD31" s="309"/>
      <c r="AE31" s="309"/>
      <c r="AF31" s="309"/>
      <c r="AG31" s="309"/>
      <c r="AH31" s="309"/>
      <c r="AI31" s="309"/>
      <c r="AJ31" s="309"/>
      <c r="AK31" s="309"/>
      <c r="AL31" s="309"/>
      <c r="AM31" s="309"/>
    </row>
    <row r="32" spans="1:39">
      <c r="A32" s="32"/>
      <c r="B32" s="188"/>
      <c r="C32" s="187" t="s">
        <v>178</v>
      </c>
      <c r="D32" s="158"/>
      <c r="E32" s="159"/>
      <c r="F32" s="158"/>
      <c r="G32" s="159"/>
      <c r="H32" s="156">
        <v>0.2</v>
      </c>
      <c r="I32" s="155">
        <v>0.875</v>
      </c>
      <c r="J32" s="159"/>
      <c r="K32" s="159"/>
      <c r="L32" s="158"/>
      <c r="M32" s="159"/>
      <c r="N32" s="158"/>
      <c r="O32" s="160"/>
      <c r="P32" s="161"/>
      <c r="Q32" s="159"/>
      <c r="R32" s="159"/>
      <c r="S32" s="161"/>
      <c r="T32" s="161"/>
      <c r="U32" s="160"/>
      <c r="V32" s="123">
        <v>0.01</v>
      </c>
      <c r="W32" s="65">
        <v>0.875</v>
      </c>
      <c r="X32" s="123">
        <v>0.01</v>
      </c>
      <c r="Y32" s="65">
        <v>0.875</v>
      </c>
      <c r="Z32" s="123">
        <v>0.01</v>
      </c>
      <c r="AA32" s="67">
        <v>0.91666666666666663</v>
      </c>
      <c r="AB32" s="309"/>
      <c r="AC32" s="309"/>
      <c r="AD32" s="309"/>
      <c r="AE32" s="309"/>
      <c r="AF32" s="309"/>
      <c r="AG32" s="309"/>
      <c r="AH32" s="309"/>
      <c r="AI32" s="309"/>
      <c r="AJ32" s="309"/>
      <c r="AK32" s="309"/>
      <c r="AL32" s="309"/>
      <c r="AM32" s="309"/>
    </row>
    <row r="33" spans="1:39">
      <c r="A33" s="32"/>
      <c r="B33" s="164"/>
      <c r="C33" s="189" t="s">
        <v>179</v>
      </c>
      <c r="D33" s="168">
        <v>0.5</v>
      </c>
      <c r="E33" s="167">
        <v>0.875</v>
      </c>
      <c r="F33" s="168">
        <v>0.8</v>
      </c>
      <c r="G33" s="167">
        <v>0.875</v>
      </c>
      <c r="H33" s="168">
        <v>1</v>
      </c>
      <c r="I33" s="165">
        <v>0.875</v>
      </c>
      <c r="J33" s="168">
        <v>0.1</v>
      </c>
      <c r="K33" s="167">
        <v>0.875</v>
      </c>
      <c r="L33" s="168">
        <v>0.5</v>
      </c>
      <c r="M33" s="167">
        <v>0.875</v>
      </c>
      <c r="N33" s="168">
        <v>0.7</v>
      </c>
      <c r="O33" s="165">
        <v>0.875</v>
      </c>
      <c r="P33" s="171"/>
      <c r="Q33" s="169"/>
      <c r="R33" s="169"/>
      <c r="S33" s="171"/>
      <c r="T33" s="168">
        <v>0.1</v>
      </c>
      <c r="U33" s="165">
        <v>0.875</v>
      </c>
      <c r="V33" s="173">
        <v>0.5</v>
      </c>
      <c r="W33" s="174">
        <v>0.875</v>
      </c>
      <c r="X33" s="173">
        <v>1</v>
      </c>
      <c r="Y33" s="174">
        <v>0.875</v>
      </c>
      <c r="Z33" s="173">
        <v>1.5</v>
      </c>
      <c r="AA33" s="175">
        <v>0.875</v>
      </c>
      <c r="AB33" s="309"/>
      <c r="AC33" s="309"/>
      <c r="AD33" s="309"/>
      <c r="AE33" s="309"/>
      <c r="AF33" s="309"/>
      <c r="AG33" s="309"/>
      <c r="AH33" s="309"/>
      <c r="AI33" s="309"/>
      <c r="AJ33" s="309"/>
      <c r="AK33" s="309"/>
      <c r="AL33" s="309"/>
      <c r="AM33" s="309"/>
    </row>
    <row r="34" spans="1:39">
      <c r="A34" s="32"/>
      <c r="B34" s="191"/>
      <c r="C34" s="177" t="s">
        <v>122</v>
      </c>
      <c r="D34" s="179" t="s">
        <v>127</v>
      </c>
      <c r="E34" s="179" t="s">
        <v>124</v>
      </c>
      <c r="F34" s="181" t="s">
        <v>128</v>
      </c>
      <c r="G34" s="179" t="s">
        <v>124</v>
      </c>
      <c r="H34" s="179" t="s">
        <v>129</v>
      </c>
      <c r="I34" s="180" t="s">
        <v>124</v>
      </c>
      <c r="J34" s="178" t="s">
        <v>130</v>
      </c>
      <c r="K34" s="179" t="s">
        <v>124</v>
      </c>
      <c r="L34" s="179" t="s">
        <v>131</v>
      </c>
      <c r="M34" s="183" t="s">
        <v>124</v>
      </c>
      <c r="N34" s="182" t="s">
        <v>132</v>
      </c>
      <c r="O34" s="184" t="s">
        <v>124</v>
      </c>
      <c r="P34" s="183" t="s">
        <v>133</v>
      </c>
      <c r="Q34" s="183" t="s">
        <v>124</v>
      </c>
      <c r="R34" s="192" t="s">
        <v>134</v>
      </c>
      <c r="S34" s="183" t="s">
        <v>124</v>
      </c>
      <c r="T34" s="192" t="s">
        <v>135</v>
      </c>
      <c r="U34" s="184" t="s">
        <v>124</v>
      </c>
      <c r="V34" s="314"/>
      <c r="W34" s="309"/>
      <c r="X34" s="309"/>
      <c r="Y34" s="309"/>
      <c r="Z34" s="309"/>
      <c r="AA34" s="309"/>
      <c r="AB34" s="309"/>
      <c r="AC34" s="309"/>
      <c r="AD34" s="309"/>
      <c r="AE34" s="309"/>
      <c r="AF34" s="309"/>
      <c r="AG34" s="309"/>
      <c r="AH34" s="309"/>
      <c r="AI34" s="309"/>
      <c r="AJ34" s="309"/>
      <c r="AK34" s="309"/>
      <c r="AL34" s="309"/>
      <c r="AM34" s="309"/>
    </row>
    <row r="35" spans="1:39">
      <c r="A35" s="32"/>
      <c r="B35" s="154" t="s">
        <v>148</v>
      </c>
      <c r="C35" s="155">
        <v>0.70833333333333337</v>
      </c>
      <c r="D35" s="319" t="s">
        <v>283</v>
      </c>
      <c r="E35" s="320"/>
      <c r="F35" s="320"/>
      <c r="G35" s="320"/>
      <c r="H35" s="320"/>
      <c r="I35" s="320"/>
      <c r="J35" s="320"/>
      <c r="K35" s="320"/>
      <c r="L35" s="320"/>
      <c r="M35" s="320"/>
      <c r="N35" s="320"/>
      <c r="O35" s="320"/>
      <c r="P35" s="320"/>
      <c r="Q35" s="320"/>
      <c r="R35" s="320"/>
      <c r="S35" s="320"/>
      <c r="T35" s="320"/>
      <c r="U35" s="320"/>
      <c r="V35" s="309"/>
      <c r="W35" s="309"/>
      <c r="X35" s="309"/>
      <c r="Y35" s="309"/>
      <c r="Z35" s="309"/>
      <c r="AA35" s="309"/>
      <c r="AB35" s="309"/>
      <c r="AC35" s="309"/>
      <c r="AD35" s="309"/>
      <c r="AE35" s="309"/>
      <c r="AF35" s="309"/>
      <c r="AG35" s="309"/>
      <c r="AH35" s="309"/>
      <c r="AI35" s="309"/>
      <c r="AJ35" s="309"/>
      <c r="AK35" s="309"/>
      <c r="AL35" s="309"/>
      <c r="AM35" s="309"/>
    </row>
    <row r="36" spans="1:39">
      <c r="A36" s="32"/>
      <c r="B36" s="176"/>
      <c r="C36" s="177" t="s">
        <v>122</v>
      </c>
      <c r="D36" s="178" t="s">
        <v>130</v>
      </c>
      <c r="E36" s="179" t="s">
        <v>124</v>
      </c>
      <c r="F36" s="179" t="s">
        <v>131</v>
      </c>
      <c r="G36" s="179" t="s">
        <v>124</v>
      </c>
      <c r="H36" s="178" t="s">
        <v>132</v>
      </c>
      <c r="I36" s="180" t="s">
        <v>124</v>
      </c>
      <c r="J36" s="179" t="s">
        <v>133</v>
      </c>
      <c r="K36" s="179" t="s">
        <v>124</v>
      </c>
      <c r="L36" s="194" t="s">
        <v>134</v>
      </c>
      <c r="M36" s="183" t="s">
        <v>124</v>
      </c>
      <c r="N36" s="192" t="s">
        <v>135</v>
      </c>
      <c r="O36" s="184" t="s">
        <v>124</v>
      </c>
      <c r="P36" s="192" t="s">
        <v>136</v>
      </c>
      <c r="Q36" s="183" t="s">
        <v>124</v>
      </c>
      <c r="R36" s="192" t="s">
        <v>137</v>
      </c>
      <c r="S36" s="183" t="s">
        <v>124</v>
      </c>
      <c r="T36" s="192" t="s">
        <v>138</v>
      </c>
      <c r="U36" s="184" t="s">
        <v>124</v>
      </c>
      <c r="V36" s="309"/>
      <c r="W36" s="309"/>
      <c r="X36" s="309"/>
      <c r="Y36" s="309"/>
      <c r="Z36" s="309"/>
      <c r="AA36" s="309"/>
      <c r="AB36" s="309"/>
      <c r="AC36" s="309"/>
      <c r="AD36" s="309"/>
      <c r="AE36" s="309"/>
      <c r="AF36" s="309"/>
      <c r="AG36" s="309"/>
      <c r="AH36" s="309"/>
      <c r="AI36" s="309"/>
      <c r="AJ36" s="309"/>
      <c r="AK36" s="309"/>
      <c r="AL36" s="309"/>
      <c r="AM36" s="309"/>
    </row>
    <row r="37" spans="1:39">
      <c r="A37" s="32"/>
      <c r="B37" s="195" t="s">
        <v>150</v>
      </c>
      <c r="C37" s="167">
        <v>0.70833333333333337</v>
      </c>
      <c r="D37" s="319" t="s">
        <v>283</v>
      </c>
      <c r="E37" s="320"/>
      <c r="F37" s="320"/>
      <c r="G37" s="320"/>
      <c r="H37" s="320"/>
      <c r="I37" s="320"/>
      <c r="J37" s="320"/>
      <c r="K37" s="320"/>
      <c r="L37" s="320"/>
      <c r="M37" s="320"/>
      <c r="N37" s="320"/>
      <c r="O37" s="320"/>
      <c r="P37" s="320"/>
      <c r="Q37" s="320"/>
      <c r="R37" s="320"/>
      <c r="S37" s="320"/>
      <c r="T37" s="320"/>
      <c r="U37" s="320"/>
      <c r="V37" s="309"/>
      <c r="W37" s="309"/>
      <c r="X37" s="309"/>
      <c r="Y37" s="309"/>
      <c r="Z37" s="309"/>
      <c r="AA37" s="309"/>
      <c r="AB37" s="309"/>
      <c r="AC37" s="309"/>
      <c r="AD37" s="309"/>
      <c r="AE37" s="309"/>
      <c r="AF37" s="309"/>
      <c r="AG37" s="309"/>
      <c r="AH37" s="309"/>
      <c r="AI37" s="309"/>
      <c r="AJ37" s="309"/>
      <c r="AK37" s="309"/>
      <c r="AL37" s="309"/>
      <c r="AM37" s="309"/>
    </row>
    <row r="38" spans="1:39">
      <c r="A38" s="32"/>
      <c r="B38" s="202"/>
      <c r="C38" s="138"/>
      <c r="D38" s="138"/>
      <c r="E38" s="139"/>
      <c r="F38" s="139"/>
      <c r="G38" s="139"/>
      <c r="H38" s="139"/>
      <c r="I38" s="139"/>
    </row>
    <row r="39" spans="1:39">
      <c r="A39" s="28"/>
      <c r="B39" s="119">
        <v>0.89861111111111114</v>
      </c>
      <c r="C39" s="120" t="s">
        <v>291</v>
      </c>
      <c r="D39" s="121" t="s">
        <v>292</v>
      </c>
      <c r="E39" s="318" t="s">
        <v>293</v>
      </c>
      <c r="F39" s="311"/>
      <c r="G39" s="311"/>
      <c r="H39" s="311"/>
      <c r="I39" s="311"/>
    </row>
    <row r="40" spans="1:39">
      <c r="A40" s="32"/>
      <c r="B40" s="33"/>
      <c r="C40" s="142" t="s">
        <v>122</v>
      </c>
      <c r="D40" s="143" t="s">
        <v>123</v>
      </c>
      <c r="E40" s="144" t="s">
        <v>124</v>
      </c>
      <c r="F40" s="144" t="s">
        <v>125</v>
      </c>
      <c r="G40" s="144" t="s">
        <v>124</v>
      </c>
      <c r="H40" s="144" t="s">
        <v>126</v>
      </c>
      <c r="I40" s="145" t="s">
        <v>124</v>
      </c>
      <c r="J40" s="144" t="s">
        <v>127</v>
      </c>
      <c r="K40" s="144" t="s">
        <v>124</v>
      </c>
      <c r="L40" s="146" t="s">
        <v>128</v>
      </c>
      <c r="M40" s="144" t="s">
        <v>124</v>
      </c>
      <c r="N40" s="144" t="s">
        <v>129</v>
      </c>
      <c r="O40" s="147" t="s">
        <v>124</v>
      </c>
      <c r="P40" s="148" t="s">
        <v>130</v>
      </c>
      <c r="Q40" s="149" t="s">
        <v>124</v>
      </c>
      <c r="R40" s="149" t="s">
        <v>131</v>
      </c>
      <c r="S40" s="149" t="s">
        <v>124</v>
      </c>
      <c r="T40" s="148" t="s">
        <v>132</v>
      </c>
      <c r="U40" s="147" t="s">
        <v>124</v>
      </c>
      <c r="V40" s="150" t="s">
        <v>133</v>
      </c>
      <c r="W40" s="150" t="s">
        <v>124</v>
      </c>
      <c r="X40" s="151" t="s">
        <v>134</v>
      </c>
      <c r="Y40" s="150" t="s">
        <v>124</v>
      </c>
      <c r="Z40" s="151" t="s">
        <v>135</v>
      </c>
      <c r="AA40" s="152" t="s">
        <v>124</v>
      </c>
      <c r="AB40" s="151" t="s">
        <v>136</v>
      </c>
      <c r="AC40" s="150" t="s">
        <v>124</v>
      </c>
      <c r="AD40" s="151" t="s">
        <v>137</v>
      </c>
      <c r="AE40" s="150" t="s">
        <v>124</v>
      </c>
      <c r="AF40" s="151" t="s">
        <v>138</v>
      </c>
      <c r="AG40" s="152" t="s">
        <v>124</v>
      </c>
      <c r="AH40" s="151" t="s">
        <v>166</v>
      </c>
      <c r="AI40" s="150" t="s">
        <v>124</v>
      </c>
      <c r="AJ40" s="151" t="s">
        <v>167</v>
      </c>
      <c r="AK40" s="150" t="s">
        <v>124</v>
      </c>
      <c r="AL40" s="151" t="s">
        <v>168</v>
      </c>
      <c r="AM40" s="152" t="s">
        <v>124</v>
      </c>
    </row>
    <row r="41" spans="1:39">
      <c r="A41" s="32"/>
      <c r="B41" s="154" t="s">
        <v>142</v>
      </c>
      <c r="C41" s="155">
        <v>0.70833333333333337</v>
      </c>
      <c r="D41" s="156"/>
      <c r="E41" s="157"/>
      <c r="F41" s="156">
        <v>0.1</v>
      </c>
      <c r="G41" s="157">
        <v>0.95833333333333337</v>
      </c>
      <c r="H41" s="156">
        <v>0.2</v>
      </c>
      <c r="I41" s="155">
        <v>0.95833333333333337</v>
      </c>
      <c r="J41" s="158"/>
      <c r="K41" s="159"/>
      <c r="L41" s="158"/>
      <c r="M41" s="157">
        <v>0.95833333333333337</v>
      </c>
      <c r="N41" s="156">
        <v>0.1</v>
      </c>
      <c r="O41" s="155">
        <v>0.95833333333333337</v>
      </c>
      <c r="P41" s="158"/>
      <c r="Q41" s="159"/>
      <c r="R41" s="158"/>
      <c r="S41" s="159"/>
      <c r="T41" s="158"/>
      <c r="U41" s="155">
        <v>0.95833333333333337</v>
      </c>
      <c r="V41" s="158"/>
      <c r="W41" s="159"/>
      <c r="X41" s="158"/>
      <c r="Y41" s="159"/>
      <c r="Z41" s="158"/>
      <c r="AA41" s="155">
        <v>0.95833333333333337</v>
      </c>
      <c r="AB41" s="161"/>
      <c r="AC41" s="161"/>
      <c r="AD41" s="161"/>
      <c r="AE41" s="161"/>
      <c r="AF41" s="161"/>
      <c r="AG41" s="162"/>
      <c r="AH41" s="123"/>
      <c r="AI41" s="65"/>
      <c r="AJ41" s="123">
        <v>0.01</v>
      </c>
      <c r="AK41" s="65">
        <v>0.95833333333333337</v>
      </c>
      <c r="AL41" s="123">
        <v>0.1</v>
      </c>
      <c r="AM41" s="67">
        <v>0.95833333333333337</v>
      </c>
    </row>
    <row r="42" spans="1:39">
      <c r="A42" s="32"/>
      <c r="B42" s="163"/>
      <c r="C42" s="155">
        <v>0.75</v>
      </c>
      <c r="D42" s="158"/>
      <c r="E42" s="157">
        <v>0</v>
      </c>
      <c r="F42" s="156">
        <v>0.1</v>
      </c>
      <c r="G42" s="157">
        <v>0</v>
      </c>
      <c r="H42" s="156">
        <v>0.3</v>
      </c>
      <c r="I42" s="155">
        <v>0.96180555555555558</v>
      </c>
      <c r="J42" s="158"/>
      <c r="K42" s="159"/>
      <c r="L42" s="158"/>
      <c r="M42" s="157">
        <v>0.98958333333333337</v>
      </c>
      <c r="N42" s="156">
        <v>0.1</v>
      </c>
      <c r="O42" s="155">
        <v>0</v>
      </c>
      <c r="P42" s="158"/>
      <c r="Q42" s="159"/>
      <c r="R42" s="158"/>
      <c r="S42" s="157">
        <v>0</v>
      </c>
      <c r="T42" s="158"/>
      <c r="U42" s="155">
        <v>0.99305555555555558</v>
      </c>
      <c r="V42" s="159"/>
      <c r="W42" s="161"/>
      <c r="X42" s="158"/>
      <c r="Y42" s="159"/>
      <c r="Z42" s="158"/>
      <c r="AA42" s="155">
        <v>0.99652777777777779</v>
      </c>
      <c r="AB42" s="161"/>
      <c r="AC42" s="161"/>
      <c r="AD42" s="161"/>
      <c r="AE42" s="161"/>
      <c r="AF42" s="161"/>
      <c r="AG42" s="155">
        <v>0</v>
      </c>
      <c r="AH42" s="123"/>
      <c r="AI42" s="65">
        <v>0</v>
      </c>
      <c r="AJ42" s="123">
        <v>0.01</v>
      </c>
      <c r="AK42" s="65">
        <v>0</v>
      </c>
      <c r="AL42" s="123">
        <v>0.1</v>
      </c>
      <c r="AM42" s="67">
        <v>0</v>
      </c>
    </row>
    <row r="43" spans="1:39">
      <c r="A43" s="32"/>
      <c r="B43" s="163"/>
      <c r="C43" s="155">
        <v>0.79166666666666663</v>
      </c>
      <c r="D43" s="156">
        <v>0.1</v>
      </c>
      <c r="E43" s="157">
        <v>0.94791666666666663</v>
      </c>
      <c r="F43" s="156">
        <v>0.4</v>
      </c>
      <c r="G43" s="157">
        <v>0.96527777777777779</v>
      </c>
      <c r="H43" s="156">
        <v>0.5</v>
      </c>
      <c r="I43" s="155">
        <v>0.98611111111111116</v>
      </c>
      <c r="J43" s="158"/>
      <c r="K43" s="159"/>
      <c r="L43" s="156">
        <v>0.1</v>
      </c>
      <c r="M43" s="157">
        <v>0.96180555555555558</v>
      </c>
      <c r="N43" s="156">
        <v>0.3</v>
      </c>
      <c r="O43" s="155">
        <v>0.96527777777777779</v>
      </c>
      <c r="P43" s="158"/>
      <c r="Q43" s="159"/>
      <c r="S43" s="58">
        <v>0.98263888888888884</v>
      </c>
      <c r="T43" s="5">
        <v>0.1</v>
      </c>
      <c r="U43" s="59">
        <v>0.95833333333333337</v>
      </c>
      <c r="V43" s="159"/>
      <c r="W43" s="161"/>
      <c r="X43" s="158"/>
      <c r="Y43" s="159"/>
      <c r="Z43" s="158"/>
      <c r="AA43" s="155">
        <v>0.93402777777777779</v>
      </c>
      <c r="AB43" s="161"/>
      <c r="AC43" s="161"/>
      <c r="AD43" s="161"/>
      <c r="AE43" s="161"/>
      <c r="AF43" s="161"/>
      <c r="AG43" s="162"/>
      <c r="AH43" s="123">
        <v>0.1</v>
      </c>
      <c r="AI43" s="65">
        <v>0.96180555555555558</v>
      </c>
      <c r="AJ43" s="123">
        <v>0.25</v>
      </c>
      <c r="AK43" s="65">
        <v>0.95486111111111116</v>
      </c>
      <c r="AL43" s="123">
        <v>1</v>
      </c>
      <c r="AM43" s="67">
        <v>0.96875</v>
      </c>
    </row>
    <row r="44" spans="1:39">
      <c r="A44" s="32"/>
      <c r="B44" s="164"/>
      <c r="C44" s="165">
        <v>0.83333333333333337</v>
      </c>
      <c r="D44" s="168">
        <v>0.4</v>
      </c>
      <c r="E44" s="167">
        <v>0.93402777777777779</v>
      </c>
      <c r="F44" s="168">
        <v>0.9</v>
      </c>
      <c r="G44" s="167">
        <v>0.93402777777777779</v>
      </c>
      <c r="H44" s="168">
        <v>1</v>
      </c>
      <c r="I44" s="165">
        <v>0.87847222222222221</v>
      </c>
      <c r="J44" s="168">
        <v>0.2</v>
      </c>
      <c r="K44" s="167">
        <v>0.93402777777777779</v>
      </c>
      <c r="L44" s="168">
        <v>0.5</v>
      </c>
      <c r="M44" s="167">
        <v>0.94444444444444442</v>
      </c>
      <c r="N44" s="168">
        <v>0.9</v>
      </c>
      <c r="O44" s="165">
        <v>0.94097222222222221</v>
      </c>
      <c r="P44" s="166"/>
      <c r="Q44" s="169"/>
      <c r="R44" s="168">
        <v>0.2</v>
      </c>
      <c r="S44" s="167">
        <v>0.94444444444444442</v>
      </c>
      <c r="T44" s="168">
        <v>0.3</v>
      </c>
      <c r="U44" s="165">
        <v>0.95486111111111116</v>
      </c>
      <c r="V44" s="171"/>
      <c r="W44" s="171"/>
      <c r="X44" s="166"/>
      <c r="Y44" s="169"/>
      <c r="Z44" s="166"/>
      <c r="AA44" s="165">
        <v>0.96875</v>
      </c>
      <c r="AB44" s="193"/>
      <c r="AC44" s="167"/>
      <c r="AD44" s="171"/>
      <c r="AE44" s="171"/>
      <c r="AF44" s="171"/>
      <c r="AG44" s="172"/>
      <c r="AH44" s="250">
        <v>0.25</v>
      </c>
      <c r="AI44" s="105">
        <v>0.9375</v>
      </c>
      <c r="AJ44" s="173">
        <v>0.5</v>
      </c>
      <c r="AK44" s="174">
        <v>0.94791666666666663</v>
      </c>
      <c r="AL44" s="173">
        <v>1.5</v>
      </c>
      <c r="AM44" s="175">
        <v>0.95486111111111116</v>
      </c>
    </row>
    <row r="45" spans="1:39">
      <c r="A45" s="32"/>
      <c r="B45" s="176"/>
      <c r="C45" s="177" t="s">
        <v>122</v>
      </c>
      <c r="D45" s="178" t="s">
        <v>123</v>
      </c>
      <c r="E45" s="179" t="s">
        <v>124</v>
      </c>
      <c r="F45" s="179" t="s">
        <v>125</v>
      </c>
      <c r="G45" s="179" t="s">
        <v>124</v>
      </c>
      <c r="H45" s="179" t="s">
        <v>126</v>
      </c>
      <c r="I45" s="180" t="s">
        <v>124</v>
      </c>
      <c r="J45" s="179" t="s">
        <v>127</v>
      </c>
      <c r="K45" s="179" t="s">
        <v>124</v>
      </c>
      <c r="L45" s="181" t="s">
        <v>128</v>
      </c>
      <c r="M45" s="179" t="s">
        <v>124</v>
      </c>
      <c r="N45" s="179" t="s">
        <v>129</v>
      </c>
      <c r="O45" s="180" t="s">
        <v>124</v>
      </c>
      <c r="P45" s="182" t="s">
        <v>130</v>
      </c>
      <c r="Q45" s="183" t="s">
        <v>124</v>
      </c>
      <c r="R45" s="183" t="s">
        <v>131</v>
      </c>
      <c r="S45" s="183" t="s">
        <v>124</v>
      </c>
      <c r="T45" s="182" t="s">
        <v>132</v>
      </c>
      <c r="U45" s="184" t="s">
        <v>124</v>
      </c>
      <c r="V45" s="185" t="s">
        <v>139</v>
      </c>
      <c r="W45" s="183" t="s">
        <v>124</v>
      </c>
      <c r="X45" s="185" t="s">
        <v>140</v>
      </c>
      <c r="Y45" s="183" t="s">
        <v>124</v>
      </c>
      <c r="Z45" s="185" t="s">
        <v>143</v>
      </c>
      <c r="AA45" s="184" t="s">
        <v>124</v>
      </c>
      <c r="AB45" s="314"/>
      <c r="AC45" s="309"/>
      <c r="AD45" s="309"/>
      <c r="AE45" s="309"/>
      <c r="AF45" s="309"/>
      <c r="AG45" s="309"/>
      <c r="AH45" s="309"/>
      <c r="AI45" s="309"/>
      <c r="AJ45" s="309"/>
      <c r="AK45" s="309"/>
      <c r="AL45" s="309"/>
      <c r="AM45" s="309"/>
    </row>
    <row r="46" spans="1:39">
      <c r="A46" s="32"/>
      <c r="B46" s="186" t="s">
        <v>144</v>
      </c>
      <c r="C46" s="249" t="s">
        <v>176</v>
      </c>
      <c r="D46" s="158"/>
      <c r="E46" s="159"/>
      <c r="F46" s="158"/>
      <c r="G46" s="157">
        <v>0.95833333333333337</v>
      </c>
      <c r="H46" s="156">
        <v>0.1</v>
      </c>
      <c r="I46" s="155">
        <v>0.95833333333333337</v>
      </c>
      <c r="J46" s="159"/>
      <c r="K46" s="159"/>
      <c r="L46" s="158"/>
      <c r="M46" s="159"/>
      <c r="N46" s="158"/>
      <c r="O46" s="155">
        <v>0.95833333333333337</v>
      </c>
      <c r="P46" s="161"/>
      <c r="Q46" s="159"/>
      <c r="R46" s="159"/>
      <c r="S46" s="161"/>
      <c r="T46" s="161"/>
      <c r="U46" s="162"/>
      <c r="V46" s="18"/>
      <c r="W46" s="116"/>
      <c r="X46" s="123">
        <v>0.01</v>
      </c>
      <c r="Y46" s="65">
        <v>0.95833333333333337</v>
      </c>
      <c r="Z46" s="123">
        <v>0.1</v>
      </c>
      <c r="AA46" s="67">
        <v>0.91666666666666663</v>
      </c>
      <c r="AB46" s="309"/>
      <c r="AC46" s="309"/>
      <c r="AD46" s="309"/>
      <c r="AE46" s="309"/>
      <c r="AF46" s="309"/>
      <c r="AG46" s="309"/>
      <c r="AH46" s="309"/>
      <c r="AI46" s="309"/>
      <c r="AJ46" s="309"/>
      <c r="AK46" s="309"/>
      <c r="AL46" s="309"/>
      <c r="AM46" s="309"/>
    </row>
    <row r="47" spans="1:39">
      <c r="A47" s="32"/>
      <c r="B47" s="188"/>
      <c r="C47" s="187" t="s">
        <v>290</v>
      </c>
      <c r="D47" s="158"/>
      <c r="E47" s="159"/>
      <c r="F47" s="158"/>
      <c r="G47" s="159"/>
      <c r="H47" s="158"/>
      <c r="I47" s="155">
        <v>0.95833333333333337</v>
      </c>
      <c r="J47" s="159"/>
      <c r="K47" s="159"/>
      <c r="L47" s="158"/>
      <c r="M47" s="159"/>
      <c r="N47" s="158"/>
      <c r="O47" s="155">
        <v>0.95833333333333337</v>
      </c>
      <c r="P47" s="161"/>
      <c r="Q47" s="159"/>
      <c r="R47" s="159"/>
      <c r="S47" s="161"/>
      <c r="T47" s="161"/>
      <c r="U47" s="160"/>
      <c r="V47" s="18"/>
      <c r="W47" s="116"/>
      <c r="X47" s="123">
        <v>0.01</v>
      </c>
      <c r="Y47" s="65">
        <v>0.95833333333333337</v>
      </c>
      <c r="Z47" s="123">
        <v>0.01</v>
      </c>
      <c r="AA47" s="67">
        <v>0.95833333333333337</v>
      </c>
      <c r="AB47" s="309"/>
      <c r="AC47" s="309"/>
      <c r="AD47" s="309"/>
      <c r="AE47" s="309"/>
      <c r="AF47" s="309"/>
      <c r="AG47" s="309"/>
      <c r="AH47" s="309"/>
      <c r="AI47" s="309"/>
      <c r="AJ47" s="309"/>
      <c r="AK47" s="309"/>
      <c r="AL47" s="309"/>
      <c r="AM47" s="309"/>
    </row>
    <row r="48" spans="1:39">
      <c r="A48" s="32"/>
      <c r="B48" s="188"/>
      <c r="C48" s="187" t="s">
        <v>178</v>
      </c>
      <c r="D48" s="158"/>
      <c r="E48" s="159"/>
      <c r="F48" s="156">
        <v>0.1</v>
      </c>
      <c r="G48" s="157">
        <v>0.95833333333333337</v>
      </c>
      <c r="H48" s="156">
        <v>0.3</v>
      </c>
      <c r="I48" s="155">
        <v>0.91666666666666663</v>
      </c>
      <c r="J48" s="159"/>
      <c r="K48" s="159"/>
      <c r="L48" s="158"/>
      <c r="M48" s="159"/>
      <c r="N48" s="156">
        <v>0.1</v>
      </c>
      <c r="O48" s="155">
        <v>0.91666666666666663</v>
      </c>
      <c r="P48" s="161"/>
      <c r="Q48" s="159"/>
      <c r="R48" s="159"/>
      <c r="S48" s="161"/>
      <c r="T48" s="161"/>
      <c r="U48" s="155">
        <v>0.91666666666666663</v>
      </c>
      <c r="V48" s="18"/>
      <c r="W48" s="65">
        <v>0.91666666666666663</v>
      </c>
      <c r="X48" s="123">
        <v>0.1</v>
      </c>
      <c r="Y48" s="65">
        <v>0.91666666666666663</v>
      </c>
      <c r="Z48" s="123">
        <v>0.25</v>
      </c>
      <c r="AA48" s="67">
        <v>0.91666666666666663</v>
      </c>
      <c r="AB48" s="309"/>
      <c r="AC48" s="309"/>
      <c r="AD48" s="309"/>
      <c r="AE48" s="309"/>
      <c r="AF48" s="309"/>
      <c r="AG48" s="309"/>
      <c r="AH48" s="309"/>
      <c r="AI48" s="309"/>
      <c r="AJ48" s="309"/>
      <c r="AK48" s="309"/>
      <c r="AL48" s="309"/>
      <c r="AM48" s="309"/>
    </row>
    <row r="49" spans="1:39">
      <c r="A49" s="32"/>
      <c r="B49" s="164"/>
      <c r="C49" s="189" t="s">
        <v>179</v>
      </c>
      <c r="D49" s="168">
        <v>0.1</v>
      </c>
      <c r="E49" s="167">
        <v>0.91666666666666663</v>
      </c>
      <c r="F49" s="168">
        <v>0.4</v>
      </c>
      <c r="G49" s="167">
        <v>0.91666666666666663</v>
      </c>
      <c r="H49" s="168">
        <v>0.8</v>
      </c>
      <c r="I49" s="165">
        <v>0.91666666666666663</v>
      </c>
      <c r="J49" s="168"/>
      <c r="K49" s="167">
        <v>0.91666666666666663</v>
      </c>
      <c r="L49" s="168">
        <v>0.2</v>
      </c>
      <c r="M49" s="167">
        <v>0.91666666666666663</v>
      </c>
      <c r="N49" s="168">
        <v>0.4</v>
      </c>
      <c r="O49" s="165">
        <v>0.91666666666666663</v>
      </c>
      <c r="P49" s="171"/>
      <c r="Q49" s="169"/>
      <c r="R49" s="169"/>
      <c r="S49" s="171"/>
      <c r="T49" s="168"/>
      <c r="U49" s="165">
        <v>0.91666666666666663</v>
      </c>
      <c r="V49" s="173">
        <v>0.01</v>
      </c>
      <c r="W49" s="174">
        <v>0.91666666666666663</v>
      </c>
      <c r="X49" s="173">
        <v>0.25</v>
      </c>
      <c r="Y49" s="174">
        <v>0.91666666666666663</v>
      </c>
      <c r="Z49" s="173">
        <v>0.5</v>
      </c>
      <c r="AA49" s="175">
        <v>0.91666666666666663</v>
      </c>
      <c r="AB49" s="309"/>
      <c r="AC49" s="309"/>
      <c r="AD49" s="309"/>
      <c r="AE49" s="309"/>
      <c r="AF49" s="309"/>
      <c r="AG49" s="309"/>
      <c r="AH49" s="309"/>
      <c r="AI49" s="309"/>
      <c r="AJ49" s="309"/>
      <c r="AK49" s="309"/>
      <c r="AL49" s="309"/>
      <c r="AM49" s="309"/>
    </row>
    <row r="50" spans="1:39">
      <c r="A50" s="32"/>
      <c r="B50" s="191"/>
      <c r="C50" s="177" t="s">
        <v>122</v>
      </c>
      <c r="D50" s="179" t="s">
        <v>127</v>
      </c>
      <c r="E50" s="179" t="s">
        <v>124</v>
      </c>
      <c r="F50" s="181" t="s">
        <v>128</v>
      </c>
      <c r="G50" s="179" t="s">
        <v>124</v>
      </c>
      <c r="H50" s="179" t="s">
        <v>129</v>
      </c>
      <c r="I50" s="180" t="s">
        <v>124</v>
      </c>
      <c r="J50" s="178" t="s">
        <v>130</v>
      </c>
      <c r="K50" s="179" t="s">
        <v>124</v>
      </c>
      <c r="L50" s="179" t="s">
        <v>131</v>
      </c>
      <c r="M50" s="183" t="s">
        <v>124</v>
      </c>
      <c r="N50" s="182" t="s">
        <v>132</v>
      </c>
      <c r="O50" s="184" t="s">
        <v>124</v>
      </c>
      <c r="P50" s="183" t="s">
        <v>133</v>
      </c>
      <c r="Q50" s="183" t="s">
        <v>124</v>
      </c>
      <c r="R50" s="192" t="s">
        <v>134</v>
      </c>
      <c r="S50" s="183" t="s">
        <v>124</v>
      </c>
      <c r="T50" s="192" t="s">
        <v>135</v>
      </c>
      <c r="U50" s="184" t="s">
        <v>124</v>
      </c>
      <c r="V50" s="314"/>
      <c r="W50" s="309"/>
      <c r="X50" s="309"/>
      <c r="Y50" s="309"/>
      <c r="Z50" s="309"/>
      <c r="AA50" s="309"/>
      <c r="AB50" s="309"/>
      <c r="AC50" s="309"/>
      <c r="AD50" s="309"/>
      <c r="AE50" s="309"/>
      <c r="AF50" s="309"/>
      <c r="AG50" s="309"/>
      <c r="AH50" s="309"/>
      <c r="AI50" s="309"/>
      <c r="AJ50" s="309"/>
      <c r="AK50" s="309"/>
      <c r="AL50" s="309"/>
      <c r="AM50" s="309"/>
    </row>
    <row r="51" spans="1:39">
      <c r="A51" s="32"/>
      <c r="B51" s="154" t="s">
        <v>148</v>
      </c>
      <c r="C51" s="155">
        <v>0.70833333333333337</v>
      </c>
      <c r="D51" s="319" t="s">
        <v>283</v>
      </c>
      <c r="E51" s="320"/>
      <c r="F51" s="320"/>
      <c r="G51" s="320"/>
      <c r="H51" s="320"/>
      <c r="I51" s="320"/>
      <c r="J51" s="320"/>
      <c r="K51" s="320"/>
      <c r="L51" s="320"/>
      <c r="M51" s="320"/>
      <c r="N51" s="320"/>
      <c r="O51" s="320"/>
      <c r="P51" s="320"/>
      <c r="Q51" s="320"/>
      <c r="R51" s="320"/>
      <c r="S51" s="320"/>
      <c r="T51" s="320"/>
      <c r="U51" s="320"/>
      <c r="V51" s="309"/>
      <c r="W51" s="309"/>
      <c r="X51" s="309"/>
      <c r="Y51" s="309"/>
      <c r="Z51" s="309"/>
      <c r="AA51" s="309"/>
      <c r="AB51" s="309"/>
      <c r="AC51" s="309"/>
      <c r="AD51" s="309"/>
      <c r="AE51" s="309"/>
      <c r="AF51" s="309"/>
      <c r="AG51" s="309"/>
      <c r="AH51" s="309"/>
      <c r="AI51" s="309"/>
      <c r="AJ51" s="309"/>
      <c r="AK51" s="309"/>
      <c r="AL51" s="309"/>
      <c r="AM51" s="309"/>
    </row>
    <row r="52" spans="1:39">
      <c r="A52" s="32"/>
      <c r="B52" s="176"/>
      <c r="C52" s="177" t="s">
        <v>122</v>
      </c>
      <c r="D52" s="178" t="s">
        <v>130</v>
      </c>
      <c r="E52" s="179" t="s">
        <v>124</v>
      </c>
      <c r="F52" s="179" t="s">
        <v>131</v>
      </c>
      <c r="G52" s="179" t="s">
        <v>124</v>
      </c>
      <c r="H52" s="178" t="s">
        <v>132</v>
      </c>
      <c r="I52" s="180" t="s">
        <v>124</v>
      </c>
      <c r="J52" s="179" t="s">
        <v>133</v>
      </c>
      <c r="K52" s="179" t="s">
        <v>124</v>
      </c>
      <c r="L52" s="194" t="s">
        <v>134</v>
      </c>
      <c r="M52" s="183" t="s">
        <v>124</v>
      </c>
      <c r="N52" s="192" t="s">
        <v>135</v>
      </c>
      <c r="O52" s="184" t="s">
        <v>124</v>
      </c>
      <c r="P52" s="192" t="s">
        <v>136</v>
      </c>
      <c r="Q52" s="183" t="s">
        <v>124</v>
      </c>
      <c r="R52" s="192" t="s">
        <v>137</v>
      </c>
      <c r="S52" s="183" t="s">
        <v>124</v>
      </c>
      <c r="T52" s="192" t="s">
        <v>138</v>
      </c>
      <c r="U52" s="184" t="s">
        <v>124</v>
      </c>
      <c r="V52" s="309"/>
      <c r="W52" s="309"/>
      <c r="X52" s="309"/>
      <c r="Y52" s="309"/>
      <c r="Z52" s="309"/>
      <c r="AA52" s="309"/>
      <c r="AB52" s="309"/>
      <c r="AC52" s="309"/>
      <c r="AD52" s="309"/>
      <c r="AE52" s="309"/>
      <c r="AF52" s="309"/>
      <c r="AG52" s="309"/>
      <c r="AH52" s="309"/>
      <c r="AI52" s="309"/>
      <c r="AJ52" s="309"/>
      <c r="AK52" s="309"/>
      <c r="AL52" s="309"/>
      <c r="AM52" s="309"/>
    </row>
    <row r="53" spans="1:39">
      <c r="A53" s="32"/>
      <c r="B53" s="195" t="s">
        <v>150</v>
      </c>
      <c r="C53" s="167">
        <v>0.70833333333333337</v>
      </c>
      <c r="D53" s="319" t="s">
        <v>283</v>
      </c>
      <c r="E53" s="320"/>
      <c r="F53" s="320"/>
      <c r="G53" s="320"/>
      <c r="H53" s="320"/>
      <c r="I53" s="320"/>
      <c r="J53" s="320"/>
      <c r="K53" s="320"/>
      <c r="L53" s="320"/>
      <c r="M53" s="320"/>
      <c r="N53" s="320"/>
      <c r="O53" s="320"/>
      <c r="P53" s="320"/>
      <c r="Q53" s="320"/>
      <c r="R53" s="320"/>
      <c r="S53" s="320"/>
      <c r="T53" s="320"/>
      <c r="U53" s="320"/>
      <c r="V53" s="309"/>
      <c r="W53" s="309"/>
      <c r="X53" s="309"/>
      <c r="Y53" s="309"/>
      <c r="Z53" s="309"/>
      <c r="AA53" s="309"/>
      <c r="AB53" s="309"/>
      <c r="AC53" s="309"/>
      <c r="AD53" s="309"/>
      <c r="AE53" s="309"/>
      <c r="AF53" s="309"/>
      <c r="AG53" s="309"/>
      <c r="AH53" s="309"/>
      <c r="AI53" s="309"/>
      <c r="AJ53" s="309"/>
      <c r="AK53" s="309"/>
      <c r="AL53" s="309"/>
      <c r="AM53" s="309"/>
    </row>
    <row r="54" spans="1:39">
      <c r="A54" s="32"/>
      <c r="B54" s="202"/>
      <c r="C54" s="138"/>
      <c r="D54" s="138"/>
      <c r="E54" s="139"/>
      <c r="F54" s="139"/>
      <c r="G54" s="139"/>
      <c r="H54" s="139"/>
      <c r="I54" s="139"/>
    </row>
    <row r="55" spans="1:39">
      <c r="A55" s="28"/>
      <c r="B55" s="119">
        <v>0.90625</v>
      </c>
      <c r="C55" s="120" t="s">
        <v>291</v>
      </c>
      <c r="D55" s="121" t="s">
        <v>294</v>
      </c>
      <c r="E55" s="318" t="s">
        <v>295</v>
      </c>
      <c r="F55" s="311"/>
      <c r="G55" s="311"/>
      <c r="H55" s="311"/>
      <c r="I55" s="311"/>
    </row>
    <row r="56" spans="1:39">
      <c r="A56" s="32"/>
      <c r="B56" s="33"/>
      <c r="C56" s="142" t="s">
        <v>122</v>
      </c>
      <c r="D56" s="143" t="s">
        <v>123</v>
      </c>
      <c r="E56" s="144" t="s">
        <v>124</v>
      </c>
      <c r="F56" s="144" t="s">
        <v>125</v>
      </c>
      <c r="G56" s="144" t="s">
        <v>124</v>
      </c>
      <c r="H56" s="144" t="s">
        <v>126</v>
      </c>
      <c r="I56" s="145" t="s">
        <v>124</v>
      </c>
      <c r="J56" s="144" t="s">
        <v>127</v>
      </c>
      <c r="K56" s="144" t="s">
        <v>124</v>
      </c>
      <c r="L56" s="146" t="s">
        <v>128</v>
      </c>
      <c r="M56" s="144" t="s">
        <v>124</v>
      </c>
      <c r="N56" s="144" t="s">
        <v>129</v>
      </c>
      <c r="O56" s="147" t="s">
        <v>124</v>
      </c>
      <c r="P56" s="148" t="s">
        <v>130</v>
      </c>
      <c r="Q56" s="149" t="s">
        <v>124</v>
      </c>
      <c r="R56" s="149" t="s">
        <v>131</v>
      </c>
      <c r="S56" s="149" t="s">
        <v>124</v>
      </c>
      <c r="T56" s="148" t="s">
        <v>132</v>
      </c>
      <c r="U56" s="147" t="s">
        <v>124</v>
      </c>
      <c r="V56" s="150" t="s">
        <v>133</v>
      </c>
      <c r="W56" s="150" t="s">
        <v>124</v>
      </c>
      <c r="X56" s="151" t="s">
        <v>134</v>
      </c>
      <c r="Y56" s="150" t="s">
        <v>124</v>
      </c>
      <c r="Z56" s="151" t="s">
        <v>135</v>
      </c>
      <c r="AA56" s="152" t="s">
        <v>124</v>
      </c>
      <c r="AB56" s="151" t="s">
        <v>136</v>
      </c>
      <c r="AC56" s="150" t="s">
        <v>124</v>
      </c>
      <c r="AD56" s="151" t="s">
        <v>137</v>
      </c>
      <c r="AE56" s="150" t="s">
        <v>124</v>
      </c>
      <c r="AF56" s="151" t="s">
        <v>138</v>
      </c>
      <c r="AG56" s="152" t="s">
        <v>124</v>
      </c>
      <c r="AH56" s="151" t="s">
        <v>166</v>
      </c>
      <c r="AI56" s="150" t="s">
        <v>124</v>
      </c>
      <c r="AJ56" s="151" t="s">
        <v>167</v>
      </c>
      <c r="AK56" s="150" t="s">
        <v>124</v>
      </c>
      <c r="AL56" s="151" t="s">
        <v>168</v>
      </c>
      <c r="AM56" s="152" t="s">
        <v>124</v>
      </c>
    </row>
    <row r="57" spans="1:39">
      <c r="A57" s="32"/>
      <c r="B57" s="154" t="s">
        <v>142</v>
      </c>
      <c r="C57" s="155">
        <v>0.70833333333333337</v>
      </c>
      <c r="D57" s="156"/>
      <c r="E57" s="157"/>
      <c r="F57" s="156">
        <v>0.1</v>
      </c>
      <c r="G57" s="157">
        <v>0.95833333333333337</v>
      </c>
      <c r="H57" s="156">
        <v>0.2</v>
      </c>
      <c r="I57" s="155">
        <v>0.95833333333333337</v>
      </c>
      <c r="J57" s="158"/>
      <c r="K57" s="159"/>
      <c r="L57" s="158"/>
      <c r="M57" s="157">
        <v>0.95833333333333337</v>
      </c>
      <c r="N57" s="156">
        <v>0.1</v>
      </c>
      <c r="O57" s="155">
        <v>0.95833333333333337</v>
      </c>
      <c r="P57" s="158"/>
      <c r="Q57" s="159"/>
      <c r="R57" s="158"/>
      <c r="S57" s="159"/>
      <c r="T57" s="158"/>
      <c r="U57" s="155">
        <v>0.95833333333333337</v>
      </c>
      <c r="V57" s="158"/>
      <c r="W57" s="159"/>
      <c r="X57" s="158"/>
      <c r="Y57" s="159"/>
      <c r="Z57" s="158"/>
      <c r="AA57" s="155">
        <v>0.95833333333333337</v>
      </c>
      <c r="AB57" s="161"/>
      <c r="AC57" s="161"/>
      <c r="AD57" s="161"/>
      <c r="AE57" s="161"/>
      <c r="AF57" s="161"/>
      <c r="AG57" s="162"/>
      <c r="AH57" s="123"/>
      <c r="AI57" s="65"/>
      <c r="AJ57" s="123">
        <v>0.01</v>
      </c>
      <c r="AK57" s="65">
        <v>0.95833333333333337</v>
      </c>
      <c r="AL57" s="123">
        <v>0.1</v>
      </c>
      <c r="AM57" s="67">
        <v>0.95833333333333337</v>
      </c>
    </row>
    <row r="58" spans="1:39">
      <c r="A58" s="32"/>
      <c r="B58" s="163"/>
      <c r="C58" s="155">
        <v>0.75</v>
      </c>
      <c r="D58" s="158"/>
      <c r="E58" s="157">
        <v>0</v>
      </c>
      <c r="F58" s="156">
        <v>0.1</v>
      </c>
      <c r="G58" s="157">
        <v>0</v>
      </c>
      <c r="H58" s="156">
        <v>0.3</v>
      </c>
      <c r="I58" s="155">
        <v>0.96180555555555558</v>
      </c>
      <c r="J58" s="158"/>
      <c r="K58" s="159"/>
      <c r="L58" s="158"/>
      <c r="M58" s="157">
        <v>0.98958333333333337</v>
      </c>
      <c r="N58" s="156">
        <v>0.1</v>
      </c>
      <c r="O58" s="155">
        <v>0</v>
      </c>
      <c r="P58" s="158"/>
      <c r="Q58" s="159"/>
      <c r="R58" s="158"/>
      <c r="S58" s="157">
        <v>0</v>
      </c>
      <c r="T58" s="158"/>
      <c r="U58" s="155">
        <v>0.99305555555555558</v>
      </c>
      <c r="V58" s="159"/>
      <c r="W58" s="161"/>
      <c r="X58" s="158"/>
      <c r="Y58" s="159"/>
      <c r="Z58" s="158"/>
      <c r="AA58" s="155">
        <v>0.99652777777777779</v>
      </c>
      <c r="AB58" s="161"/>
      <c r="AC58" s="161"/>
      <c r="AD58" s="161"/>
      <c r="AE58" s="161"/>
      <c r="AF58" s="161"/>
      <c r="AG58" s="155">
        <v>0</v>
      </c>
      <c r="AH58" s="123"/>
      <c r="AI58" s="65">
        <v>0</v>
      </c>
      <c r="AJ58" s="123">
        <v>0.01</v>
      </c>
      <c r="AK58" s="65">
        <v>0</v>
      </c>
      <c r="AL58" s="123">
        <v>0.1</v>
      </c>
      <c r="AM58" s="67">
        <v>0</v>
      </c>
    </row>
    <row r="59" spans="1:39">
      <c r="A59" s="32"/>
      <c r="B59" s="163"/>
      <c r="C59" s="155">
        <v>0.79166666666666663</v>
      </c>
      <c r="D59" s="156">
        <v>0.1</v>
      </c>
      <c r="E59" s="157">
        <v>0.94791666666666663</v>
      </c>
      <c r="F59" s="156">
        <v>0.4</v>
      </c>
      <c r="G59" s="157">
        <v>0.96527777777777779</v>
      </c>
      <c r="H59" s="156">
        <v>0.5</v>
      </c>
      <c r="I59" s="155">
        <v>0.98611111111111116</v>
      </c>
      <c r="J59" s="158"/>
      <c r="K59" s="159"/>
      <c r="L59" s="156">
        <v>0.1</v>
      </c>
      <c r="M59" s="157">
        <v>0.96180555555555558</v>
      </c>
      <c r="N59" s="156">
        <v>0.3</v>
      </c>
      <c r="O59" s="155">
        <v>0.96527777777777779</v>
      </c>
      <c r="P59" s="158"/>
      <c r="Q59" s="159"/>
      <c r="S59" s="58">
        <v>0.98263888888888884</v>
      </c>
      <c r="T59" s="5">
        <v>0.1</v>
      </c>
      <c r="U59" s="59">
        <v>0.95833333333333337</v>
      </c>
      <c r="V59" s="159"/>
      <c r="W59" s="161"/>
      <c r="X59" s="158"/>
      <c r="Y59" s="159"/>
      <c r="Z59" s="158"/>
      <c r="AA59" s="155">
        <v>0.93402777777777779</v>
      </c>
      <c r="AB59" s="161"/>
      <c r="AC59" s="161"/>
      <c r="AD59" s="161"/>
      <c r="AE59" s="161"/>
      <c r="AF59" s="161"/>
      <c r="AG59" s="162"/>
      <c r="AH59" s="123">
        <v>0.1</v>
      </c>
      <c r="AI59" s="65">
        <v>0.96180555555555558</v>
      </c>
      <c r="AJ59" s="123">
        <v>0.25</v>
      </c>
      <c r="AK59" s="65">
        <v>0.95486111111111116</v>
      </c>
      <c r="AL59" s="123">
        <v>1</v>
      </c>
      <c r="AM59" s="67">
        <v>0.96875</v>
      </c>
    </row>
    <row r="60" spans="1:39">
      <c r="A60" s="32"/>
      <c r="B60" s="164"/>
      <c r="C60" s="165">
        <v>0.83333333333333337</v>
      </c>
      <c r="D60" s="168">
        <v>0.4</v>
      </c>
      <c r="E60" s="167">
        <v>0.93402777777777779</v>
      </c>
      <c r="F60" s="168">
        <v>0.9</v>
      </c>
      <c r="G60" s="167">
        <v>0.93402777777777779</v>
      </c>
      <c r="H60" s="168">
        <v>1</v>
      </c>
      <c r="I60" s="165">
        <v>0.87847222222222221</v>
      </c>
      <c r="J60" s="168">
        <v>0.2</v>
      </c>
      <c r="K60" s="167">
        <v>0.93402777777777779</v>
      </c>
      <c r="L60" s="168">
        <v>0.5</v>
      </c>
      <c r="M60" s="167">
        <v>0.94444444444444442</v>
      </c>
      <c r="N60" s="168">
        <v>0.9</v>
      </c>
      <c r="O60" s="165">
        <v>0.94097222222222221</v>
      </c>
      <c r="P60" s="166"/>
      <c r="Q60" s="169"/>
      <c r="R60" s="168">
        <v>0.2</v>
      </c>
      <c r="S60" s="167">
        <v>0.94444444444444442</v>
      </c>
      <c r="T60" s="168">
        <v>0.3</v>
      </c>
      <c r="U60" s="165">
        <v>0.95486111111111116</v>
      </c>
      <c r="V60" s="171"/>
      <c r="W60" s="171"/>
      <c r="X60" s="166"/>
      <c r="Y60" s="169"/>
      <c r="Z60" s="166"/>
      <c r="AA60" s="165">
        <v>0.96875</v>
      </c>
      <c r="AB60" s="193"/>
      <c r="AC60" s="167"/>
      <c r="AD60" s="171"/>
      <c r="AE60" s="171"/>
      <c r="AF60" s="171"/>
      <c r="AG60" s="172"/>
      <c r="AH60" s="250">
        <v>0.25</v>
      </c>
      <c r="AI60" s="105">
        <v>0.9375</v>
      </c>
      <c r="AJ60" s="173">
        <v>0.5</v>
      </c>
      <c r="AK60" s="174">
        <v>0.94791666666666663</v>
      </c>
      <c r="AL60" s="173">
        <v>1.5</v>
      </c>
      <c r="AM60" s="175">
        <v>0.95486111111111116</v>
      </c>
    </row>
    <row r="61" spans="1:39">
      <c r="A61" s="32"/>
      <c r="B61" s="176"/>
      <c r="C61" s="177" t="s">
        <v>122</v>
      </c>
      <c r="D61" s="178" t="s">
        <v>123</v>
      </c>
      <c r="E61" s="179" t="s">
        <v>124</v>
      </c>
      <c r="F61" s="179" t="s">
        <v>125</v>
      </c>
      <c r="G61" s="179" t="s">
        <v>124</v>
      </c>
      <c r="H61" s="179" t="s">
        <v>126</v>
      </c>
      <c r="I61" s="180" t="s">
        <v>124</v>
      </c>
      <c r="J61" s="179" t="s">
        <v>127</v>
      </c>
      <c r="K61" s="179" t="s">
        <v>124</v>
      </c>
      <c r="L61" s="181" t="s">
        <v>128</v>
      </c>
      <c r="M61" s="179" t="s">
        <v>124</v>
      </c>
      <c r="N61" s="179" t="s">
        <v>129</v>
      </c>
      <c r="O61" s="180" t="s">
        <v>124</v>
      </c>
      <c r="P61" s="182" t="s">
        <v>130</v>
      </c>
      <c r="Q61" s="183" t="s">
        <v>124</v>
      </c>
      <c r="R61" s="183" t="s">
        <v>131</v>
      </c>
      <c r="S61" s="183" t="s">
        <v>124</v>
      </c>
      <c r="T61" s="182" t="s">
        <v>132</v>
      </c>
      <c r="U61" s="184" t="s">
        <v>124</v>
      </c>
      <c r="V61" s="185" t="s">
        <v>139</v>
      </c>
      <c r="W61" s="183" t="s">
        <v>124</v>
      </c>
      <c r="X61" s="185" t="s">
        <v>140</v>
      </c>
      <c r="Y61" s="183" t="s">
        <v>124</v>
      </c>
      <c r="Z61" s="185" t="s">
        <v>143</v>
      </c>
      <c r="AA61" s="184" t="s">
        <v>124</v>
      </c>
      <c r="AB61" s="314"/>
      <c r="AC61" s="309"/>
      <c r="AD61" s="309"/>
      <c r="AE61" s="309"/>
      <c r="AF61" s="309"/>
      <c r="AG61" s="309"/>
      <c r="AH61" s="309"/>
      <c r="AI61" s="309"/>
      <c r="AJ61" s="309"/>
      <c r="AK61" s="309"/>
      <c r="AL61" s="309"/>
      <c r="AM61" s="309"/>
    </row>
    <row r="62" spans="1:39">
      <c r="A62" s="32"/>
      <c r="B62" s="186" t="s">
        <v>144</v>
      </c>
      <c r="C62" s="249" t="s">
        <v>176</v>
      </c>
      <c r="D62" s="158"/>
      <c r="E62" s="159"/>
      <c r="F62" s="158"/>
      <c r="G62" s="157">
        <v>0.95833333333333337</v>
      </c>
      <c r="H62" s="156">
        <v>0.1</v>
      </c>
      <c r="I62" s="155">
        <v>0.95833333333333337</v>
      </c>
      <c r="J62" s="159"/>
      <c r="K62" s="159"/>
      <c r="L62" s="158"/>
      <c r="M62" s="159"/>
      <c r="N62" s="158"/>
      <c r="O62" s="155">
        <v>0.95833333333333337</v>
      </c>
      <c r="P62" s="161"/>
      <c r="Q62" s="159"/>
      <c r="R62" s="159"/>
      <c r="S62" s="161"/>
      <c r="T62" s="161"/>
      <c r="U62" s="162"/>
      <c r="V62" s="18"/>
      <c r="W62" s="116"/>
      <c r="X62" s="123">
        <v>0.01</v>
      </c>
      <c r="Y62" s="65">
        <v>0.95833333333333337</v>
      </c>
      <c r="Z62" s="123">
        <v>0.1</v>
      </c>
      <c r="AA62" s="67">
        <v>0.91666666666666663</v>
      </c>
      <c r="AB62" s="309"/>
      <c r="AC62" s="309"/>
      <c r="AD62" s="309"/>
      <c r="AE62" s="309"/>
      <c r="AF62" s="309"/>
      <c r="AG62" s="309"/>
      <c r="AH62" s="309"/>
      <c r="AI62" s="309"/>
      <c r="AJ62" s="309"/>
      <c r="AK62" s="309"/>
      <c r="AL62" s="309"/>
      <c r="AM62" s="309"/>
    </row>
    <row r="63" spans="1:39">
      <c r="A63" s="32"/>
      <c r="B63" s="188"/>
      <c r="C63" s="187" t="s">
        <v>290</v>
      </c>
      <c r="D63" s="158"/>
      <c r="E63" s="159"/>
      <c r="F63" s="158"/>
      <c r="G63" s="159"/>
      <c r="H63" s="158"/>
      <c r="I63" s="155">
        <v>0.95833333333333337</v>
      </c>
      <c r="J63" s="159"/>
      <c r="K63" s="159"/>
      <c r="L63" s="158"/>
      <c r="M63" s="159"/>
      <c r="N63" s="158"/>
      <c r="O63" s="155">
        <v>0.95833333333333337</v>
      </c>
      <c r="P63" s="161"/>
      <c r="Q63" s="159"/>
      <c r="R63" s="159"/>
      <c r="S63" s="161"/>
      <c r="T63" s="161"/>
      <c r="U63" s="160"/>
      <c r="V63" s="18"/>
      <c r="W63" s="116"/>
      <c r="X63" s="123">
        <v>0.01</v>
      </c>
      <c r="Y63" s="65">
        <v>0.95833333333333337</v>
      </c>
      <c r="Z63" s="123">
        <v>0.01</v>
      </c>
      <c r="AA63" s="67">
        <v>0.95833333333333337</v>
      </c>
      <c r="AB63" s="309"/>
      <c r="AC63" s="309"/>
      <c r="AD63" s="309"/>
      <c r="AE63" s="309"/>
      <c r="AF63" s="309"/>
      <c r="AG63" s="309"/>
      <c r="AH63" s="309"/>
      <c r="AI63" s="309"/>
      <c r="AJ63" s="309"/>
      <c r="AK63" s="309"/>
      <c r="AL63" s="309"/>
      <c r="AM63" s="309"/>
    </row>
    <row r="64" spans="1:39">
      <c r="A64" s="32"/>
      <c r="B64" s="188"/>
      <c r="C64" s="187" t="s">
        <v>178</v>
      </c>
      <c r="D64" s="158"/>
      <c r="E64" s="159"/>
      <c r="F64" s="156">
        <v>0.1</v>
      </c>
      <c r="G64" s="157">
        <v>0.95833333333333337</v>
      </c>
      <c r="H64" s="156">
        <v>0.3</v>
      </c>
      <c r="I64" s="155">
        <v>0.91666666666666663</v>
      </c>
      <c r="J64" s="159"/>
      <c r="K64" s="159"/>
      <c r="L64" s="158"/>
      <c r="M64" s="159"/>
      <c r="N64" s="156">
        <v>0.1</v>
      </c>
      <c r="O64" s="155">
        <v>0.91666666666666663</v>
      </c>
      <c r="P64" s="161"/>
      <c r="Q64" s="159"/>
      <c r="R64" s="159"/>
      <c r="S64" s="161"/>
      <c r="T64" s="161"/>
      <c r="U64" s="155">
        <v>0.91666666666666663</v>
      </c>
      <c r="V64" s="18"/>
      <c r="W64" s="65">
        <v>0.91666666666666663</v>
      </c>
      <c r="X64" s="123">
        <v>0.1</v>
      </c>
      <c r="Y64" s="65">
        <v>0.91666666666666663</v>
      </c>
      <c r="Z64" s="123">
        <v>0.25</v>
      </c>
      <c r="AA64" s="67">
        <v>0.91666666666666663</v>
      </c>
      <c r="AB64" s="309"/>
      <c r="AC64" s="309"/>
      <c r="AD64" s="309"/>
      <c r="AE64" s="309"/>
      <c r="AF64" s="309"/>
      <c r="AG64" s="309"/>
      <c r="AH64" s="309"/>
      <c r="AI64" s="309"/>
      <c r="AJ64" s="309"/>
      <c r="AK64" s="309"/>
      <c r="AL64" s="309"/>
      <c r="AM64" s="309"/>
    </row>
    <row r="65" spans="1:39">
      <c r="A65" s="32"/>
      <c r="B65" s="164"/>
      <c r="C65" s="189" t="s">
        <v>179</v>
      </c>
      <c r="D65" s="168">
        <v>0.1</v>
      </c>
      <c r="E65" s="167">
        <v>0.91666666666666663</v>
      </c>
      <c r="F65" s="168">
        <v>0.4</v>
      </c>
      <c r="G65" s="167">
        <v>0.91666666666666663</v>
      </c>
      <c r="H65" s="168">
        <v>0.8</v>
      </c>
      <c r="I65" s="165">
        <v>0.91666666666666663</v>
      </c>
      <c r="J65" s="168"/>
      <c r="K65" s="167">
        <v>0.91666666666666663</v>
      </c>
      <c r="L65" s="168">
        <v>0.2</v>
      </c>
      <c r="M65" s="167">
        <v>0.91666666666666663</v>
      </c>
      <c r="N65" s="168">
        <v>0.4</v>
      </c>
      <c r="O65" s="165">
        <v>0.91666666666666663</v>
      </c>
      <c r="P65" s="171"/>
      <c r="Q65" s="169"/>
      <c r="R65" s="169"/>
      <c r="S65" s="171"/>
      <c r="T65" s="168"/>
      <c r="U65" s="165">
        <v>0.91666666666666663</v>
      </c>
      <c r="V65" s="173">
        <v>0.01</v>
      </c>
      <c r="W65" s="174">
        <v>0.91666666666666663</v>
      </c>
      <c r="X65" s="173">
        <v>0.25</v>
      </c>
      <c r="Y65" s="174">
        <v>0.91666666666666663</v>
      </c>
      <c r="Z65" s="173">
        <v>0.5</v>
      </c>
      <c r="AA65" s="175">
        <v>0.91666666666666663</v>
      </c>
      <c r="AB65" s="309"/>
      <c r="AC65" s="309"/>
      <c r="AD65" s="309"/>
      <c r="AE65" s="309"/>
      <c r="AF65" s="309"/>
      <c r="AG65" s="309"/>
      <c r="AH65" s="309"/>
      <c r="AI65" s="309"/>
      <c r="AJ65" s="309"/>
      <c r="AK65" s="309"/>
      <c r="AL65" s="309"/>
      <c r="AM65" s="309"/>
    </row>
    <row r="66" spans="1:39">
      <c r="A66" s="32"/>
      <c r="B66" s="191"/>
      <c r="C66" s="177" t="s">
        <v>122</v>
      </c>
      <c r="D66" s="179" t="s">
        <v>127</v>
      </c>
      <c r="E66" s="179" t="s">
        <v>124</v>
      </c>
      <c r="F66" s="181" t="s">
        <v>128</v>
      </c>
      <c r="G66" s="179" t="s">
        <v>124</v>
      </c>
      <c r="H66" s="179" t="s">
        <v>129</v>
      </c>
      <c r="I66" s="180" t="s">
        <v>124</v>
      </c>
      <c r="J66" s="178" t="s">
        <v>130</v>
      </c>
      <c r="K66" s="179" t="s">
        <v>124</v>
      </c>
      <c r="L66" s="179" t="s">
        <v>131</v>
      </c>
      <c r="M66" s="183" t="s">
        <v>124</v>
      </c>
      <c r="N66" s="182" t="s">
        <v>132</v>
      </c>
      <c r="O66" s="184" t="s">
        <v>124</v>
      </c>
      <c r="P66" s="183" t="s">
        <v>133</v>
      </c>
      <c r="Q66" s="183" t="s">
        <v>124</v>
      </c>
      <c r="R66" s="192" t="s">
        <v>134</v>
      </c>
      <c r="S66" s="183" t="s">
        <v>124</v>
      </c>
      <c r="T66" s="192" t="s">
        <v>135</v>
      </c>
      <c r="U66" s="184" t="s">
        <v>124</v>
      </c>
      <c r="V66" s="314"/>
      <c r="W66" s="309"/>
      <c r="X66" s="309"/>
      <c r="Y66" s="309"/>
      <c r="Z66" s="309"/>
      <c r="AA66" s="309"/>
      <c r="AB66" s="309"/>
      <c r="AC66" s="309"/>
      <c r="AD66" s="309"/>
      <c r="AE66" s="309"/>
      <c r="AF66" s="309"/>
      <c r="AG66" s="309"/>
      <c r="AH66" s="309"/>
      <c r="AI66" s="309"/>
      <c r="AJ66" s="309"/>
      <c r="AK66" s="309"/>
      <c r="AL66" s="309"/>
      <c r="AM66" s="309"/>
    </row>
    <row r="67" spans="1:39">
      <c r="A67" s="32"/>
      <c r="B67" s="154" t="s">
        <v>148</v>
      </c>
      <c r="C67" s="155">
        <v>0.70833333333333337</v>
      </c>
      <c r="D67" s="319" t="s">
        <v>283</v>
      </c>
      <c r="E67" s="320"/>
      <c r="F67" s="320"/>
      <c r="G67" s="320"/>
      <c r="H67" s="320"/>
      <c r="I67" s="320"/>
      <c r="J67" s="320"/>
      <c r="K67" s="320"/>
      <c r="L67" s="320"/>
      <c r="M67" s="320"/>
      <c r="N67" s="320"/>
      <c r="O67" s="320"/>
      <c r="P67" s="320"/>
      <c r="Q67" s="320"/>
      <c r="R67" s="320"/>
      <c r="S67" s="320"/>
      <c r="T67" s="320"/>
      <c r="U67" s="320"/>
      <c r="V67" s="309"/>
      <c r="W67" s="309"/>
      <c r="X67" s="309"/>
      <c r="Y67" s="309"/>
      <c r="Z67" s="309"/>
      <c r="AA67" s="309"/>
      <c r="AB67" s="309"/>
      <c r="AC67" s="309"/>
      <c r="AD67" s="309"/>
      <c r="AE67" s="309"/>
      <c r="AF67" s="309"/>
      <c r="AG67" s="309"/>
      <c r="AH67" s="309"/>
      <c r="AI67" s="309"/>
      <c r="AJ67" s="309"/>
      <c r="AK67" s="309"/>
      <c r="AL67" s="309"/>
      <c r="AM67" s="309"/>
    </row>
    <row r="68" spans="1:39">
      <c r="A68" s="32"/>
      <c r="B68" s="176"/>
      <c r="C68" s="177" t="s">
        <v>122</v>
      </c>
      <c r="D68" s="178" t="s">
        <v>130</v>
      </c>
      <c r="E68" s="179" t="s">
        <v>124</v>
      </c>
      <c r="F68" s="179" t="s">
        <v>131</v>
      </c>
      <c r="G68" s="179" t="s">
        <v>124</v>
      </c>
      <c r="H68" s="178" t="s">
        <v>132</v>
      </c>
      <c r="I68" s="180" t="s">
        <v>124</v>
      </c>
      <c r="J68" s="179" t="s">
        <v>133</v>
      </c>
      <c r="K68" s="179" t="s">
        <v>124</v>
      </c>
      <c r="L68" s="194" t="s">
        <v>134</v>
      </c>
      <c r="M68" s="183" t="s">
        <v>124</v>
      </c>
      <c r="N68" s="192" t="s">
        <v>135</v>
      </c>
      <c r="O68" s="184" t="s">
        <v>124</v>
      </c>
      <c r="P68" s="192" t="s">
        <v>136</v>
      </c>
      <c r="Q68" s="183" t="s">
        <v>124</v>
      </c>
      <c r="R68" s="192" t="s">
        <v>137</v>
      </c>
      <c r="S68" s="183" t="s">
        <v>124</v>
      </c>
      <c r="T68" s="192" t="s">
        <v>138</v>
      </c>
      <c r="U68" s="184" t="s">
        <v>124</v>
      </c>
      <c r="V68" s="309"/>
      <c r="W68" s="309"/>
      <c r="X68" s="309"/>
      <c r="Y68" s="309"/>
      <c r="Z68" s="309"/>
      <c r="AA68" s="309"/>
      <c r="AB68" s="309"/>
      <c r="AC68" s="309"/>
      <c r="AD68" s="309"/>
      <c r="AE68" s="309"/>
      <c r="AF68" s="309"/>
      <c r="AG68" s="309"/>
      <c r="AH68" s="309"/>
      <c r="AI68" s="309"/>
      <c r="AJ68" s="309"/>
      <c r="AK68" s="309"/>
      <c r="AL68" s="309"/>
      <c r="AM68" s="309"/>
    </row>
    <row r="69" spans="1:39">
      <c r="A69" s="32"/>
      <c r="B69" s="195" t="s">
        <v>150</v>
      </c>
      <c r="C69" s="167">
        <v>0.70833333333333337</v>
      </c>
      <c r="D69" s="319" t="s">
        <v>283</v>
      </c>
      <c r="E69" s="320"/>
      <c r="F69" s="320"/>
      <c r="G69" s="320"/>
      <c r="H69" s="320"/>
      <c r="I69" s="320"/>
      <c r="J69" s="320"/>
      <c r="K69" s="320"/>
      <c r="L69" s="320"/>
      <c r="M69" s="320"/>
      <c r="N69" s="320"/>
      <c r="O69" s="320"/>
      <c r="P69" s="320"/>
      <c r="Q69" s="320"/>
      <c r="R69" s="320"/>
      <c r="S69" s="320"/>
      <c r="T69" s="320"/>
      <c r="U69" s="320"/>
      <c r="V69" s="309"/>
      <c r="W69" s="309"/>
      <c r="X69" s="309"/>
      <c r="Y69" s="309"/>
      <c r="Z69" s="309"/>
      <c r="AA69" s="309"/>
      <c r="AB69" s="309"/>
      <c r="AC69" s="309"/>
      <c r="AD69" s="309"/>
      <c r="AE69" s="309"/>
      <c r="AF69" s="309"/>
      <c r="AG69" s="309"/>
      <c r="AH69" s="309"/>
      <c r="AI69" s="309"/>
      <c r="AJ69" s="309"/>
      <c r="AK69" s="309"/>
      <c r="AL69" s="309"/>
      <c r="AM69" s="309"/>
    </row>
    <row r="70" spans="1:39">
      <c r="A70" s="32"/>
      <c r="B70" s="202"/>
      <c r="C70" s="138"/>
      <c r="D70" s="138"/>
      <c r="E70" s="139"/>
      <c r="F70" s="139"/>
      <c r="G70" s="139"/>
      <c r="H70" s="139"/>
      <c r="I70" s="139"/>
    </row>
    <row r="71" spans="1:39">
      <c r="A71" s="28"/>
      <c r="B71" s="119">
        <v>0.90625</v>
      </c>
      <c r="C71" s="120" t="s">
        <v>291</v>
      </c>
      <c r="D71" s="121" t="s">
        <v>296</v>
      </c>
      <c r="E71" s="318" t="s">
        <v>297</v>
      </c>
      <c r="F71" s="311"/>
      <c r="G71" s="311"/>
      <c r="H71" s="311"/>
      <c r="I71" s="311"/>
    </row>
    <row r="72" spans="1:39">
      <c r="A72" s="32"/>
      <c r="B72" s="33"/>
      <c r="C72" s="142" t="s">
        <v>122</v>
      </c>
      <c r="D72" s="143" t="s">
        <v>123</v>
      </c>
      <c r="E72" s="144" t="s">
        <v>124</v>
      </c>
      <c r="F72" s="144" t="s">
        <v>125</v>
      </c>
      <c r="G72" s="144" t="s">
        <v>124</v>
      </c>
      <c r="H72" s="144" t="s">
        <v>126</v>
      </c>
      <c r="I72" s="145" t="s">
        <v>124</v>
      </c>
      <c r="J72" s="144" t="s">
        <v>127</v>
      </c>
      <c r="K72" s="144" t="s">
        <v>124</v>
      </c>
      <c r="L72" s="146" t="s">
        <v>128</v>
      </c>
      <c r="M72" s="144" t="s">
        <v>124</v>
      </c>
      <c r="N72" s="144" t="s">
        <v>129</v>
      </c>
      <c r="O72" s="147" t="s">
        <v>124</v>
      </c>
      <c r="P72" s="148" t="s">
        <v>130</v>
      </c>
      <c r="Q72" s="149" t="s">
        <v>124</v>
      </c>
      <c r="R72" s="149" t="s">
        <v>131</v>
      </c>
      <c r="S72" s="149" t="s">
        <v>124</v>
      </c>
      <c r="T72" s="148" t="s">
        <v>132</v>
      </c>
      <c r="U72" s="147" t="s">
        <v>124</v>
      </c>
      <c r="V72" s="150" t="s">
        <v>133</v>
      </c>
      <c r="W72" s="150" t="s">
        <v>124</v>
      </c>
      <c r="X72" s="151" t="s">
        <v>134</v>
      </c>
      <c r="Y72" s="150" t="s">
        <v>124</v>
      </c>
      <c r="Z72" s="151" t="s">
        <v>135</v>
      </c>
      <c r="AA72" s="152" t="s">
        <v>124</v>
      </c>
      <c r="AB72" s="151" t="s">
        <v>136</v>
      </c>
      <c r="AC72" s="150" t="s">
        <v>124</v>
      </c>
      <c r="AD72" s="151" t="s">
        <v>137</v>
      </c>
      <c r="AE72" s="150" t="s">
        <v>124</v>
      </c>
      <c r="AF72" s="151" t="s">
        <v>138</v>
      </c>
      <c r="AG72" s="152" t="s">
        <v>124</v>
      </c>
      <c r="AH72" s="151" t="s">
        <v>166</v>
      </c>
      <c r="AI72" s="150" t="s">
        <v>124</v>
      </c>
      <c r="AJ72" s="151" t="s">
        <v>167</v>
      </c>
      <c r="AK72" s="150" t="s">
        <v>124</v>
      </c>
      <c r="AL72" s="151" t="s">
        <v>168</v>
      </c>
      <c r="AM72" s="152" t="s">
        <v>124</v>
      </c>
    </row>
    <row r="73" spans="1:39">
      <c r="A73" s="32"/>
      <c r="B73" s="154" t="s">
        <v>142</v>
      </c>
      <c r="C73" s="155">
        <v>0.70833333333333337</v>
      </c>
      <c r="D73" s="156"/>
      <c r="E73" s="157"/>
      <c r="F73" s="156">
        <v>0.1</v>
      </c>
      <c r="G73" s="157">
        <v>0.95833333333333337</v>
      </c>
      <c r="H73" s="156">
        <v>0.2</v>
      </c>
      <c r="I73" s="155">
        <v>0.95833333333333337</v>
      </c>
      <c r="J73" s="158"/>
      <c r="K73" s="159"/>
      <c r="L73" s="158"/>
      <c r="M73" s="157">
        <v>0.95833333333333337</v>
      </c>
      <c r="N73" s="156">
        <v>0.1</v>
      </c>
      <c r="O73" s="155">
        <v>0.95833333333333337</v>
      </c>
      <c r="P73" s="158"/>
      <c r="Q73" s="159"/>
      <c r="R73" s="158"/>
      <c r="S73" s="159"/>
      <c r="T73" s="158"/>
      <c r="U73" s="155">
        <v>0.95833333333333337</v>
      </c>
      <c r="V73" s="158"/>
      <c r="W73" s="159"/>
      <c r="X73" s="158"/>
      <c r="Y73" s="159"/>
      <c r="Z73" s="158"/>
      <c r="AA73" s="155">
        <v>0.95833333333333337</v>
      </c>
      <c r="AB73" s="161"/>
      <c r="AC73" s="161"/>
      <c r="AD73" s="161"/>
      <c r="AE73" s="161"/>
      <c r="AF73" s="161"/>
      <c r="AG73" s="162"/>
      <c r="AH73" s="123"/>
      <c r="AI73" s="65"/>
      <c r="AJ73" s="123">
        <v>0.01</v>
      </c>
      <c r="AK73" s="65">
        <v>0.95833333333333337</v>
      </c>
      <c r="AL73" s="123">
        <v>0.1</v>
      </c>
      <c r="AM73" s="67">
        <v>0.95833333333333337</v>
      </c>
    </row>
    <row r="74" spans="1:39">
      <c r="A74" s="32"/>
      <c r="B74" s="163"/>
      <c r="C74" s="155">
        <v>0.75</v>
      </c>
      <c r="D74" s="158"/>
      <c r="E74" s="157">
        <v>0</v>
      </c>
      <c r="F74" s="156">
        <v>0.1</v>
      </c>
      <c r="G74" s="157">
        <v>0</v>
      </c>
      <c r="H74" s="156">
        <v>0.3</v>
      </c>
      <c r="I74" s="155">
        <v>0.96180555555555558</v>
      </c>
      <c r="J74" s="158"/>
      <c r="K74" s="159"/>
      <c r="L74" s="158"/>
      <c r="M74" s="157">
        <v>0.98958333333333337</v>
      </c>
      <c r="N74" s="156">
        <v>0.1</v>
      </c>
      <c r="O74" s="155">
        <v>0</v>
      </c>
      <c r="P74" s="158"/>
      <c r="Q74" s="159"/>
      <c r="R74" s="158"/>
      <c r="S74" s="157">
        <v>0</v>
      </c>
      <c r="T74" s="158"/>
      <c r="U74" s="155">
        <v>0.99305555555555558</v>
      </c>
      <c r="V74" s="159"/>
      <c r="W74" s="161"/>
      <c r="X74" s="158"/>
      <c r="Y74" s="159"/>
      <c r="Z74" s="158"/>
      <c r="AA74" s="155">
        <v>0.99652777777777779</v>
      </c>
      <c r="AB74" s="161"/>
      <c r="AC74" s="161"/>
      <c r="AD74" s="161"/>
      <c r="AE74" s="161"/>
      <c r="AF74" s="161"/>
      <c r="AG74" s="155">
        <v>0</v>
      </c>
      <c r="AH74" s="123"/>
      <c r="AI74" s="65">
        <v>0</v>
      </c>
      <c r="AJ74" s="123">
        <v>0.01</v>
      </c>
      <c r="AK74" s="65">
        <v>0</v>
      </c>
      <c r="AL74" s="123">
        <v>0.1</v>
      </c>
      <c r="AM74" s="67">
        <v>0</v>
      </c>
    </row>
    <row r="75" spans="1:39">
      <c r="A75" s="32"/>
      <c r="B75" s="163"/>
      <c r="C75" s="155">
        <v>0.79166666666666663</v>
      </c>
      <c r="D75" s="156">
        <v>0.1</v>
      </c>
      <c r="E75" s="157">
        <v>0.94791666666666663</v>
      </c>
      <c r="F75" s="156">
        <v>0.4</v>
      </c>
      <c r="G75" s="157">
        <v>0.96527777777777779</v>
      </c>
      <c r="H75" s="156">
        <v>0.5</v>
      </c>
      <c r="I75" s="155">
        <v>0.98611111111111116</v>
      </c>
      <c r="J75" s="158"/>
      <c r="K75" s="159"/>
      <c r="L75" s="156">
        <v>0.1</v>
      </c>
      <c r="M75" s="157">
        <v>0.96180555555555558</v>
      </c>
      <c r="N75" s="156">
        <v>0.3</v>
      </c>
      <c r="O75" s="155">
        <v>0.96527777777777779</v>
      </c>
      <c r="P75" s="158"/>
      <c r="Q75" s="159"/>
      <c r="S75" s="58">
        <v>0.98263888888888884</v>
      </c>
      <c r="T75" s="5">
        <v>0.1</v>
      </c>
      <c r="U75" s="59">
        <v>0.95833333333333337</v>
      </c>
      <c r="V75" s="159"/>
      <c r="W75" s="161"/>
      <c r="X75" s="158"/>
      <c r="Y75" s="159"/>
      <c r="Z75" s="158"/>
      <c r="AA75" s="155">
        <v>0.93402777777777779</v>
      </c>
      <c r="AB75" s="161"/>
      <c r="AC75" s="161"/>
      <c r="AD75" s="161"/>
      <c r="AE75" s="161"/>
      <c r="AF75" s="161"/>
      <c r="AG75" s="162"/>
      <c r="AH75" s="123">
        <v>0.1</v>
      </c>
      <c r="AI75" s="65">
        <v>0.96180555555555558</v>
      </c>
      <c r="AJ75" s="123">
        <v>0.25</v>
      </c>
      <c r="AK75" s="65">
        <v>0.95486111111111116</v>
      </c>
      <c r="AL75" s="123">
        <v>1</v>
      </c>
      <c r="AM75" s="67">
        <v>0.96875</v>
      </c>
    </row>
    <row r="76" spans="1:39">
      <c r="A76" s="32"/>
      <c r="B76" s="164"/>
      <c r="C76" s="165">
        <v>0.83333333333333337</v>
      </c>
      <c r="D76" s="168">
        <v>0.4</v>
      </c>
      <c r="E76" s="167">
        <v>0.93402777777777779</v>
      </c>
      <c r="F76" s="168">
        <v>0.9</v>
      </c>
      <c r="G76" s="167">
        <v>0.93402777777777779</v>
      </c>
      <c r="H76" s="168">
        <v>1</v>
      </c>
      <c r="I76" s="165">
        <v>0.87847222222222221</v>
      </c>
      <c r="J76" s="168">
        <v>0.2</v>
      </c>
      <c r="K76" s="167">
        <v>0.93402777777777779</v>
      </c>
      <c r="L76" s="168">
        <v>0.5</v>
      </c>
      <c r="M76" s="167">
        <v>0.94444444444444442</v>
      </c>
      <c r="N76" s="168">
        <v>0.9</v>
      </c>
      <c r="O76" s="165">
        <v>0.94097222222222221</v>
      </c>
      <c r="P76" s="166"/>
      <c r="Q76" s="169"/>
      <c r="R76" s="168">
        <v>0.2</v>
      </c>
      <c r="S76" s="167">
        <v>0.94444444444444442</v>
      </c>
      <c r="T76" s="168">
        <v>0.3</v>
      </c>
      <c r="U76" s="165">
        <v>0.95486111111111116</v>
      </c>
      <c r="V76" s="171"/>
      <c r="W76" s="171"/>
      <c r="X76" s="166"/>
      <c r="Y76" s="169"/>
      <c r="Z76" s="166"/>
      <c r="AA76" s="165">
        <v>0.96875</v>
      </c>
      <c r="AB76" s="193"/>
      <c r="AC76" s="167"/>
      <c r="AD76" s="171"/>
      <c r="AE76" s="171"/>
      <c r="AF76" s="171"/>
      <c r="AG76" s="172"/>
      <c r="AH76" s="250">
        <v>0.25</v>
      </c>
      <c r="AI76" s="105">
        <v>0.9375</v>
      </c>
      <c r="AJ76" s="173">
        <v>0.5</v>
      </c>
      <c r="AK76" s="174">
        <v>0.94791666666666663</v>
      </c>
      <c r="AL76" s="173">
        <v>1.5</v>
      </c>
      <c r="AM76" s="175">
        <v>0.95486111111111116</v>
      </c>
    </row>
    <row r="77" spans="1:39">
      <c r="A77" s="32"/>
      <c r="B77" s="176"/>
      <c r="C77" s="177" t="s">
        <v>122</v>
      </c>
      <c r="D77" s="178" t="s">
        <v>123</v>
      </c>
      <c r="E77" s="179" t="s">
        <v>124</v>
      </c>
      <c r="F77" s="179" t="s">
        <v>125</v>
      </c>
      <c r="G77" s="179" t="s">
        <v>124</v>
      </c>
      <c r="H77" s="179" t="s">
        <v>126</v>
      </c>
      <c r="I77" s="180" t="s">
        <v>124</v>
      </c>
      <c r="J77" s="179" t="s">
        <v>127</v>
      </c>
      <c r="K77" s="179" t="s">
        <v>124</v>
      </c>
      <c r="L77" s="181" t="s">
        <v>128</v>
      </c>
      <c r="M77" s="179" t="s">
        <v>124</v>
      </c>
      <c r="N77" s="179" t="s">
        <v>129</v>
      </c>
      <c r="O77" s="180" t="s">
        <v>124</v>
      </c>
      <c r="P77" s="182" t="s">
        <v>130</v>
      </c>
      <c r="Q77" s="183" t="s">
        <v>124</v>
      </c>
      <c r="R77" s="183" t="s">
        <v>131</v>
      </c>
      <c r="S77" s="183" t="s">
        <v>124</v>
      </c>
      <c r="T77" s="182" t="s">
        <v>132</v>
      </c>
      <c r="U77" s="184" t="s">
        <v>124</v>
      </c>
      <c r="V77" s="185" t="s">
        <v>139</v>
      </c>
      <c r="W77" s="183" t="s">
        <v>124</v>
      </c>
      <c r="X77" s="185" t="s">
        <v>140</v>
      </c>
      <c r="Y77" s="183" t="s">
        <v>124</v>
      </c>
      <c r="Z77" s="185" t="s">
        <v>143</v>
      </c>
      <c r="AA77" s="184" t="s">
        <v>124</v>
      </c>
      <c r="AB77" s="314"/>
      <c r="AC77" s="309"/>
      <c r="AD77" s="309"/>
      <c r="AE77" s="309"/>
      <c r="AF77" s="309"/>
      <c r="AG77" s="309"/>
      <c r="AH77" s="309"/>
      <c r="AI77" s="309"/>
      <c r="AJ77" s="309"/>
      <c r="AK77" s="309"/>
      <c r="AL77" s="309"/>
      <c r="AM77" s="309"/>
    </row>
    <row r="78" spans="1:39">
      <c r="A78" s="32"/>
      <c r="B78" s="186" t="s">
        <v>144</v>
      </c>
      <c r="C78" s="249" t="s">
        <v>176</v>
      </c>
      <c r="D78" s="158"/>
      <c r="E78" s="159"/>
      <c r="F78" s="158"/>
      <c r="G78" s="157">
        <v>0.95833333333333337</v>
      </c>
      <c r="H78" s="156">
        <v>0.1</v>
      </c>
      <c r="I78" s="155">
        <v>0.95833333333333337</v>
      </c>
      <c r="J78" s="159"/>
      <c r="K78" s="159"/>
      <c r="L78" s="158"/>
      <c r="M78" s="159"/>
      <c r="N78" s="158"/>
      <c r="O78" s="155">
        <v>0.95833333333333337</v>
      </c>
      <c r="P78" s="161"/>
      <c r="Q78" s="159"/>
      <c r="R78" s="159"/>
      <c r="S78" s="161"/>
      <c r="T78" s="161"/>
      <c r="U78" s="162"/>
      <c r="V78" s="18"/>
      <c r="W78" s="116"/>
      <c r="X78" s="123">
        <v>0.01</v>
      </c>
      <c r="Y78" s="65">
        <v>0.95833333333333337</v>
      </c>
      <c r="Z78" s="123">
        <v>0.1</v>
      </c>
      <c r="AA78" s="67">
        <v>0.91666666666666663</v>
      </c>
      <c r="AB78" s="309"/>
      <c r="AC78" s="309"/>
      <c r="AD78" s="309"/>
      <c r="AE78" s="309"/>
      <c r="AF78" s="309"/>
      <c r="AG78" s="309"/>
      <c r="AH78" s="309"/>
      <c r="AI78" s="309"/>
      <c r="AJ78" s="309"/>
      <c r="AK78" s="309"/>
      <c r="AL78" s="309"/>
      <c r="AM78" s="309"/>
    </row>
    <row r="79" spans="1:39">
      <c r="A79" s="32"/>
      <c r="B79" s="188"/>
      <c r="C79" s="187" t="s">
        <v>290</v>
      </c>
      <c r="D79" s="158"/>
      <c r="E79" s="159"/>
      <c r="F79" s="158"/>
      <c r="G79" s="159"/>
      <c r="H79" s="158"/>
      <c r="I79" s="155">
        <v>0.95833333333333337</v>
      </c>
      <c r="J79" s="159"/>
      <c r="K79" s="159"/>
      <c r="L79" s="158"/>
      <c r="M79" s="159"/>
      <c r="N79" s="158"/>
      <c r="O79" s="155">
        <v>0.95833333333333337</v>
      </c>
      <c r="P79" s="161"/>
      <c r="Q79" s="159"/>
      <c r="R79" s="159"/>
      <c r="S79" s="161"/>
      <c r="T79" s="161"/>
      <c r="U79" s="160"/>
      <c r="V79" s="18"/>
      <c r="W79" s="116"/>
      <c r="X79" s="123">
        <v>0.01</v>
      </c>
      <c r="Y79" s="65">
        <v>0.95833333333333337</v>
      </c>
      <c r="Z79" s="123">
        <v>0.01</v>
      </c>
      <c r="AA79" s="67">
        <v>0.95833333333333337</v>
      </c>
      <c r="AB79" s="309"/>
      <c r="AC79" s="309"/>
      <c r="AD79" s="309"/>
      <c r="AE79" s="309"/>
      <c r="AF79" s="309"/>
      <c r="AG79" s="309"/>
      <c r="AH79" s="309"/>
      <c r="AI79" s="309"/>
      <c r="AJ79" s="309"/>
      <c r="AK79" s="309"/>
      <c r="AL79" s="309"/>
      <c r="AM79" s="309"/>
    </row>
    <row r="80" spans="1:39">
      <c r="A80" s="32"/>
      <c r="B80" s="163"/>
      <c r="C80" s="187" t="s">
        <v>178</v>
      </c>
      <c r="D80" s="158"/>
      <c r="E80" s="159"/>
      <c r="F80" s="156">
        <v>0.1</v>
      </c>
      <c r="G80" s="157">
        <v>0.95833333333333337</v>
      </c>
      <c r="H80" s="156">
        <v>0.3</v>
      </c>
      <c r="I80" s="155">
        <v>0.91666666666666663</v>
      </c>
      <c r="J80" s="159"/>
      <c r="K80" s="159"/>
      <c r="L80" s="158"/>
      <c r="M80" s="159"/>
      <c r="N80" s="156">
        <v>0.1</v>
      </c>
      <c r="O80" s="155">
        <v>0.91666666666666663</v>
      </c>
      <c r="P80" s="161"/>
      <c r="Q80" s="159"/>
      <c r="R80" s="159"/>
      <c r="S80" s="161"/>
      <c r="T80" s="161"/>
      <c r="U80" s="155">
        <v>0.91666666666666663</v>
      </c>
      <c r="V80" s="18"/>
      <c r="W80" s="65">
        <v>0.91666666666666663</v>
      </c>
      <c r="X80" s="123">
        <v>0.1</v>
      </c>
      <c r="Y80" s="65">
        <v>0.91666666666666663</v>
      </c>
      <c r="Z80" s="123">
        <v>0.25</v>
      </c>
      <c r="AA80" s="67">
        <v>0.91666666666666663</v>
      </c>
      <c r="AB80" s="309"/>
      <c r="AC80" s="309"/>
      <c r="AD80" s="309"/>
      <c r="AE80" s="309"/>
      <c r="AF80" s="309"/>
      <c r="AG80" s="309"/>
      <c r="AH80" s="309"/>
      <c r="AI80" s="309"/>
      <c r="AJ80" s="309"/>
      <c r="AK80" s="309"/>
      <c r="AL80" s="309"/>
      <c r="AM80" s="309"/>
    </row>
    <row r="81" spans="1:39">
      <c r="A81" s="32"/>
      <c r="B81" s="164"/>
      <c r="C81" s="189" t="s">
        <v>179</v>
      </c>
      <c r="D81" s="168">
        <v>0.1</v>
      </c>
      <c r="E81" s="167">
        <v>0.91666666666666663</v>
      </c>
      <c r="F81" s="168">
        <v>0.4</v>
      </c>
      <c r="G81" s="167">
        <v>0.91666666666666663</v>
      </c>
      <c r="H81" s="168">
        <v>0.8</v>
      </c>
      <c r="I81" s="165">
        <v>0.91666666666666663</v>
      </c>
      <c r="J81" s="168"/>
      <c r="K81" s="167">
        <v>0.91666666666666663</v>
      </c>
      <c r="L81" s="168">
        <v>0.2</v>
      </c>
      <c r="M81" s="167">
        <v>0.91666666666666663</v>
      </c>
      <c r="N81" s="168">
        <v>0.4</v>
      </c>
      <c r="O81" s="165">
        <v>0.91666666666666663</v>
      </c>
      <c r="P81" s="171"/>
      <c r="Q81" s="169"/>
      <c r="R81" s="169"/>
      <c r="S81" s="171"/>
      <c r="T81" s="168"/>
      <c r="U81" s="165">
        <v>0.91666666666666663</v>
      </c>
      <c r="V81" s="173">
        <v>0.01</v>
      </c>
      <c r="W81" s="174">
        <v>0.91666666666666663</v>
      </c>
      <c r="X81" s="173">
        <v>0.25</v>
      </c>
      <c r="Y81" s="174">
        <v>0.91666666666666663</v>
      </c>
      <c r="Z81" s="173">
        <v>0.5</v>
      </c>
      <c r="AA81" s="175">
        <v>0.91666666666666663</v>
      </c>
      <c r="AB81" s="309"/>
      <c r="AC81" s="309"/>
      <c r="AD81" s="309"/>
      <c r="AE81" s="309"/>
      <c r="AF81" s="309"/>
      <c r="AG81" s="309"/>
      <c r="AH81" s="309"/>
      <c r="AI81" s="309"/>
      <c r="AJ81" s="309"/>
      <c r="AK81" s="309"/>
      <c r="AL81" s="309"/>
      <c r="AM81" s="309"/>
    </row>
    <row r="82" spans="1:39">
      <c r="A82" s="32"/>
      <c r="B82" s="191"/>
      <c r="C82" s="177" t="s">
        <v>122</v>
      </c>
      <c r="D82" s="179" t="s">
        <v>127</v>
      </c>
      <c r="E82" s="179" t="s">
        <v>124</v>
      </c>
      <c r="F82" s="181" t="s">
        <v>128</v>
      </c>
      <c r="G82" s="179" t="s">
        <v>124</v>
      </c>
      <c r="H82" s="179" t="s">
        <v>129</v>
      </c>
      <c r="I82" s="180" t="s">
        <v>124</v>
      </c>
      <c r="J82" s="178" t="s">
        <v>130</v>
      </c>
      <c r="K82" s="179" t="s">
        <v>124</v>
      </c>
      <c r="L82" s="179" t="s">
        <v>131</v>
      </c>
      <c r="M82" s="183" t="s">
        <v>124</v>
      </c>
      <c r="N82" s="182" t="s">
        <v>132</v>
      </c>
      <c r="O82" s="184" t="s">
        <v>124</v>
      </c>
      <c r="P82" s="183" t="s">
        <v>133</v>
      </c>
      <c r="Q82" s="183" t="s">
        <v>124</v>
      </c>
      <c r="R82" s="192" t="s">
        <v>134</v>
      </c>
      <c r="S82" s="183" t="s">
        <v>124</v>
      </c>
      <c r="T82" s="192" t="s">
        <v>135</v>
      </c>
      <c r="U82" s="184" t="s">
        <v>124</v>
      </c>
      <c r="V82" s="314"/>
      <c r="W82" s="309"/>
      <c r="X82" s="309"/>
      <c r="Y82" s="309"/>
      <c r="Z82" s="309"/>
      <c r="AA82" s="309"/>
      <c r="AB82" s="309"/>
      <c r="AC82" s="309"/>
      <c r="AD82" s="309"/>
      <c r="AE82" s="309"/>
      <c r="AF82" s="309"/>
      <c r="AG82" s="309"/>
      <c r="AH82" s="309"/>
      <c r="AI82" s="309"/>
      <c r="AJ82" s="309"/>
      <c r="AK82" s="309"/>
      <c r="AL82" s="309"/>
      <c r="AM82" s="309"/>
    </row>
    <row r="83" spans="1:39">
      <c r="A83" s="32"/>
      <c r="B83" s="154" t="s">
        <v>148</v>
      </c>
      <c r="C83" s="155">
        <v>0.70833333333333337</v>
      </c>
      <c r="D83" s="319" t="s">
        <v>283</v>
      </c>
      <c r="E83" s="320"/>
      <c r="F83" s="320"/>
      <c r="G83" s="320"/>
      <c r="H83" s="320"/>
      <c r="I83" s="320"/>
      <c r="J83" s="320"/>
      <c r="K83" s="320"/>
      <c r="L83" s="320"/>
      <c r="M83" s="320"/>
      <c r="N83" s="320"/>
      <c r="O83" s="320"/>
      <c r="P83" s="320"/>
      <c r="Q83" s="320"/>
      <c r="R83" s="320"/>
      <c r="S83" s="320"/>
      <c r="T83" s="320"/>
      <c r="U83" s="320"/>
      <c r="V83" s="309"/>
      <c r="W83" s="309"/>
      <c r="X83" s="309"/>
      <c r="Y83" s="309"/>
      <c r="Z83" s="309"/>
      <c r="AA83" s="309"/>
      <c r="AB83" s="309"/>
      <c r="AC83" s="309"/>
      <c r="AD83" s="309"/>
      <c r="AE83" s="309"/>
      <c r="AF83" s="309"/>
      <c r="AG83" s="309"/>
      <c r="AH83" s="309"/>
      <c r="AI83" s="309"/>
      <c r="AJ83" s="309"/>
      <c r="AK83" s="309"/>
      <c r="AL83" s="309"/>
      <c r="AM83" s="309"/>
    </row>
    <row r="84" spans="1:39">
      <c r="A84" s="32"/>
      <c r="B84" s="176"/>
      <c r="C84" s="177" t="s">
        <v>122</v>
      </c>
      <c r="D84" s="178" t="s">
        <v>130</v>
      </c>
      <c r="E84" s="179" t="s">
        <v>124</v>
      </c>
      <c r="F84" s="179" t="s">
        <v>131</v>
      </c>
      <c r="G84" s="179" t="s">
        <v>124</v>
      </c>
      <c r="H84" s="178" t="s">
        <v>132</v>
      </c>
      <c r="I84" s="180" t="s">
        <v>124</v>
      </c>
      <c r="J84" s="179" t="s">
        <v>133</v>
      </c>
      <c r="K84" s="179" t="s">
        <v>124</v>
      </c>
      <c r="L84" s="194" t="s">
        <v>134</v>
      </c>
      <c r="M84" s="183" t="s">
        <v>124</v>
      </c>
      <c r="N84" s="192" t="s">
        <v>135</v>
      </c>
      <c r="O84" s="184" t="s">
        <v>124</v>
      </c>
      <c r="P84" s="192" t="s">
        <v>136</v>
      </c>
      <c r="Q84" s="183" t="s">
        <v>124</v>
      </c>
      <c r="R84" s="192" t="s">
        <v>137</v>
      </c>
      <c r="S84" s="183" t="s">
        <v>124</v>
      </c>
      <c r="T84" s="192" t="s">
        <v>138</v>
      </c>
      <c r="U84" s="184" t="s">
        <v>124</v>
      </c>
      <c r="V84" s="309"/>
      <c r="W84" s="309"/>
      <c r="X84" s="309"/>
      <c r="Y84" s="309"/>
      <c r="Z84" s="309"/>
      <c r="AA84" s="309"/>
      <c r="AB84" s="309"/>
      <c r="AC84" s="309"/>
      <c r="AD84" s="309"/>
      <c r="AE84" s="309"/>
      <c r="AF84" s="309"/>
      <c r="AG84" s="309"/>
      <c r="AH84" s="309"/>
      <c r="AI84" s="309"/>
      <c r="AJ84" s="309"/>
      <c r="AK84" s="309"/>
      <c r="AL84" s="309"/>
      <c r="AM84" s="309"/>
    </row>
    <row r="85" spans="1:39">
      <c r="A85" s="32"/>
      <c r="B85" s="195" t="s">
        <v>150</v>
      </c>
      <c r="C85" s="167">
        <v>0.70833333333333337</v>
      </c>
      <c r="D85" s="319" t="s">
        <v>283</v>
      </c>
      <c r="E85" s="320"/>
      <c r="F85" s="320"/>
      <c r="G85" s="320"/>
      <c r="H85" s="320"/>
      <c r="I85" s="320"/>
      <c r="J85" s="320"/>
      <c r="K85" s="320"/>
      <c r="L85" s="320"/>
      <c r="M85" s="320"/>
      <c r="N85" s="320"/>
      <c r="O85" s="320"/>
      <c r="P85" s="320"/>
      <c r="Q85" s="320"/>
      <c r="R85" s="320"/>
      <c r="S85" s="320"/>
      <c r="T85" s="320"/>
      <c r="U85" s="320"/>
      <c r="V85" s="309"/>
      <c r="W85" s="309"/>
      <c r="X85" s="309"/>
      <c r="Y85" s="309"/>
      <c r="Z85" s="309"/>
      <c r="AA85" s="309"/>
      <c r="AB85" s="309"/>
      <c r="AC85" s="309"/>
      <c r="AD85" s="309"/>
      <c r="AE85" s="309"/>
      <c r="AF85" s="309"/>
      <c r="AG85" s="309"/>
      <c r="AH85" s="309"/>
      <c r="AI85" s="309"/>
      <c r="AJ85" s="309"/>
      <c r="AK85" s="309"/>
      <c r="AL85" s="309"/>
      <c r="AM85" s="309"/>
    </row>
    <row r="86" spans="1:39">
      <c r="A86" s="32"/>
      <c r="B86" s="202"/>
      <c r="C86" s="138"/>
      <c r="D86" s="138"/>
      <c r="E86" s="139"/>
      <c r="F86" s="139"/>
      <c r="G86" s="139"/>
      <c r="H86" s="139"/>
      <c r="I86" s="139"/>
    </row>
    <row r="87" spans="1:39">
      <c r="A87" s="28"/>
      <c r="B87" s="119">
        <v>0.92708333333333337</v>
      </c>
      <c r="C87" s="120" t="s">
        <v>298</v>
      </c>
      <c r="D87" s="121" t="s">
        <v>299</v>
      </c>
      <c r="E87" s="310" t="s">
        <v>300</v>
      </c>
      <c r="F87" s="311"/>
      <c r="G87" s="311"/>
      <c r="H87" s="311"/>
      <c r="I87" s="311"/>
    </row>
    <row r="88" spans="1:39">
      <c r="A88" s="32"/>
      <c r="B88" s="33"/>
      <c r="C88" s="142" t="s">
        <v>122</v>
      </c>
      <c r="D88" s="143" t="s">
        <v>123</v>
      </c>
      <c r="E88" s="144" t="s">
        <v>124</v>
      </c>
      <c r="F88" s="144" t="s">
        <v>125</v>
      </c>
      <c r="G88" s="144" t="s">
        <v>124</v>
      </c>
      <c r="H88" s="144" t="s">
        <v>126</v>
      </c>
      <c r="I88" s="145" t="s">
        <v>124</v>
      </c>
      <c r="J88" s="144" t="s">
        <v>127</v>
      </c>
      <c r="K88" s="144" t="s">
        <v>124</v>
      </c>
      <c r="L88" s="146" t="s">
        <v>128</v>
      </c>
      <c r="M88" s="144" t="s">
        <v>124</v>
      </c>
      <c r="N88" s="144" t="s">
        <v>129</v>
      </c>
      <c r="O88" s="147" t="s">
        <v>124</v>
      </c>
      <c r="P88" s="148" t="s">
        <v>130</v>
      </c>
      <c r="Q88" s="149" t="s">
        <v>124</v>
      </c>
      <c r="R88" s="149" t="s">
        <v>131</v>
      </c>
      <c r="S88" s="149" t="s">
        <v>124</v>
      </c>
      <c r="T88" s="148" t="s">
        <v>132</v>
      </c>
      <c r="U88" s="147" t="s">
        <v>124</v>
      </c>
      <c r="V88" s="150" t="s">
        <v>133</v>
      </c>
      <c r="W88" s="150" t="s">
        <v>124</v>
      </c>
      <c r="X88" s="151" t="s">
        <v>134</v>
      </c>
      <c r="Y88" s="150" t="s">
        <v>124</v>
      </c>
      <c r="Z88" s="151" t="s">
        <v>135</v>
      </c>
      <c r="AA88" s="152" t="s">
        <v>124</v>
      </c>
      <c r="AB88" s="151" t="s">
        <v>136</v>
      </c>
      <c r="AC88" s="150" t="s">
        <v>124</v>
      </c>
      <c r="AD88" s="151" t="s">
        <v>137</v>
      </c>
      <c r="AE88" s="150" t="s">
        <v>124</v>
      </c>
      <c r="AF88" s="151" t="s">
        <v>138</v>
      </c>
      <c r="AG88" s="152" t="s">
        <v>124</v>
      </c>
      <c r="AH88" s="151" t="s">
        <v>166</v>
      </c>
      <c r="AI88" s="150" t="s">
        <v>124</v>
      </c>
      <c r="AJ88" s="151" t="s">
        <v>167</v>
      </c>
      <c r="AK88" s="150" t="s">
        <v>124</v>
      </c>
      <c r="AL88" s="151" t="s">
        <v>168</v>
      </c>
      <c r="AM88" s="152" t="s">
        <v>124</v>
      </c>
    </row>
    <row r="89" spans="1:39">
      <c r="A89" s="32"/>
      <c r="B89" s="154" t="s">
        <v>142</v>
      </c>
      <c r="C89" s="155">
        <v>0.70833333333333337</v>
      </c>
      <c r="D89" s="156">
        <v>0.2</v>
      </c>
      <c r="E89" s="157">
        <v>0.86805555555555558</v>
      </c>
      <c r="F89" s="156">
        <v>0.5</v>
      </c>
      <c r="G89" s="157">
        <v>0.95833333333333337</v>
      </c>
      <c r="H89" s="156">
        <v>0.8</v>
      </c>
      <c r="I89" s="155">
        <v>0.95833333333333337</v>
      </c>
      <c r="J89" s="156">
        <v>0.1</v>
      </c>
      <c r="K89" s="157">
        <v>0.86111111111111116</v>
      </c>
      <c r="L89" s="156">
        <v>0.4</v>
      </c>
      <c r="M89" s="157">
        <v>0.95833333333333337</v>
      </c>
      <c r="N89" s="156">
        <v>0.7</v>
      </c>
      <c r="O89" s="155">
        <v>0.95833333333333337</v>
      </c>
      <c r="P89" s="158"/>
      <c r="Q89" s="159"/>
      <c r="R89" s="156">
        <v>0.2</v>
      </c>
      <c r="S89" s="157">
        <v>0.95833333333333337</v>
      </c>
      <c r="T89" s="156">
        <v>0.4</v>
      </c>
      <c r="U89" s="155">
        <v>0.95833333333333337</v>
      </c>
      <c r="V89" s="158"/>
      <c r="W89" s="159"/>
      <c r="X89" s="156">
        <v>0.1</v>
      </c>
      <c r="Y89" s="157">
        <v>0.95833333333333337</v>
      </c>
      <c r="Z89" s="156">
        <v>0.3</v>
      </c>
      <c r="AA89" s="155">
        <v>0.95833333333333337</v>
      </c>
      <c r="AB89" s="161"/>
      <c r="AC89" s="161"/>
      <c r="AD89" s="161"/>
      <c r="AE89" s="161"/>
      <c r="AF89" s="156">
        <v>0.1</v>
      </c>
      <c r="AG89" s="155">
        <v>0.95833333333333337</v>
      </c>
      <c r="AH89" s="123">
        <v>0.01</v>
      </c>
      <c r="AI89" s="65">
        <v>0.95833333333333337</v>
      </c>
      <c r="AJ89" s="123">
        <v>0.5</v>
      </c>
      <c r="AK89" s="65">
        <v>0.95833333333333337</v>
      </c>
      <c r="AL89" s="123">
        <v>4</v>
      </c>
      <c r="AM89" s="67">
        <v>0.91666666666666663</v>
      </c>
    </row>
    <row r="90" spans="1:39">
      <c r="A90" s="32"/>
      <c r="B90" s="163"/>
      <c r="C90" s="155">
        <v>0.75</v>
      </c>
      <c r="D90" s="156">
        <v>0.7</v>
      </c>
      <c r="E90" s="157">
        <v>0.82986111111111116</v>
      </c>
      <c r="F90" s="156">
        <v>1</v>
      </c>
      <c r="G90" s="157">
        <v>0.84375</v>
      </c>
      <c r="H90" s="156">
        <v>1</v>
      </c>
      <c r="I90" s="155">
        <v>0.8125</v>
      </c>
      <c r="J90" s="156">
        <v>0.4</v>
      </c>
      <c r="K90" s="157">
        <v>0.84722222222222221</v>
      </c>
      <c r="L90" s="156">
        <v>0.9</v>
      </c>
      <c r="M90" s="157">
        <v>0.83333333333333337</v>
      </c>
      <c r="N90" s="156">
        <v>1</v>
      </c>
      <c r="O90" s="155">
        <v>0.83680555555555558</v>
      </c>
      <c r="P90" s="156">
        <v>0.3</v>
      </c>
      <c r="Q90" s="157">
        <v>0.83333333333333337</v>
      </c>
      <c r="R90" s="156">
        <v>0.6</v>
      </c>
      <c r="S90" s="157">
        <v>0.84375</v>
      </c>
      <c r="T90" s="156">
        <v>0.9</v>
      </c>
      <c r="U90" s="155">
        <v>0.83680555555555558</v>
      </c>
      <c r="V90" s="156">
        <v>0.1</v>
      </c>
      <c r="W90" s="157">
        <v>0.89583333333333337</v>
      </c>
      <c r="X90" s="156">
        <v>0.5</v>
      </c>
      <c r="Y90" s="157">
        <v>0.84722222222222221</v>
      </c>
      <c r="Z90" s="156">
        <v>0.8</v>
      </c>
      <c r="AA90" s="155">
        <v>0.86805555555555558</v>
      </c>
      <c r="AB90" s="161"/>
      <c r="AC90" s="161"/>
      <c r="AD90" s="156">
        <v>0.3</v>
      </c>
      <c r="AE90" s="157">
        <v>0.87847222222222221</v>
      </c>
      <c r="AF90" s="156">
        <v>0.5</v>
      </c>
      <c r="AG90" s="155">
        <v>0.91319444444444442</v>
      </c>
      <c r="AH90" s="123">
        <v>1.5</v>
      </c>
      <c r="AI90" s="65">
        <v>0.83680555555555558</v>
      </c>
      <c r="AJ90" s="123">
        <v>3</v>
      </c>
      <c r="AK90" s="65">
        <v>0.875</v>
      </c>
      <c r="AL90" s="123">
        <v>5</v>
      </c>
      <c r="AM90" s="67">
        <v>0.86111111111111116</v>
      </c>
    </row>
    <row r="91" spans="1:39">
      <c r="A91" s="32"/>
      <c r="B91" s="163"/>
      <c r="C91" s="155">
        <v>0.79166666666666663</v>
      </c>
      <c r="D91" s="156">
        <v>0.8</v>
      </c>
      <c r="E91" s="157">
        <v>0.82638888888888884</v>
      </c>
      <c r="F91" s="156">
        <v>1</v>
      </c>
      <c r="G91" s="157">
        <v>0.81944444444444442</v>
      </c>
      <c r="H91" s="156">
        <v>1</v>
      </c>
      <c r="I91" s="155">
        <v>0.81597222222222221</v>
      </c>
      <c r="J91" s="156">
        <v>0.7</v>
      </c>
      <c r="K91" s="157">
        <v>0.82986111111111116</v>
      </c>
      <c r="L91" s="156">
        <v>1</v>
      </c>
      <c r="M91" s="157">
        <v>0.82638888888888884</v>
      </c>
      <c r="N91" s="156">
        <v>1</v>
      </c>
      <c r="O91" s="155">
        <v>0.81597222222222221</v>
      </c>
      <c r="P91" s="156">
        <v>0.3</v>
      </c>
      <c r="Q91" s="157">
        <v>0.84375</v>
      </c>
      <c r="R91" s="156">
        <v>0.7</v>
      </c>
      <c r="S91" s="157">
        <v>0.85069444444444442</v>
      </c>
      <c r="T91" s="156">
        <v>1</v>
      </c>
      <c r="U91" s="155">
        <v>0.85416666666666663</v>
      </c>
      <c r="V91" s="156">
        <v>0.1</v>
      </c>
      <c r="W91" s="157">
        <v>0.87847222222222221</v>
      </c>
      <c r="X91" s="156">
        <v>0.6</v>
      </c>
      <c r="Y91" s="157">
        <v>0.86111111111111116</v>
      </c>
      <c r="Z91" s="156">
        <v>0.8</v>
      </c>
      <c r="AA91" s="155">
        <v>0.91319444444444442</v>
      </c>
      <c r="AB91" s="161"/>
      <c r="AC91" s="161"/>
      <c r="AD91" s="161"/>
      <c r="AE91" s="161"/>
      <c r="AF91" s="156">
        <v>0.1</v>
      </c>
      <c r="AG91" s="155">
        <v>0.88888888888888884</v>
      </c>
      <c r="AH91" s="123">
        <v>1.5</v>
      </c>
      <c r="AI91" s="65">
        <v>0.83333333333333337</v>
      </c>
      <c r="AJ91" s="123">
        <v>4</v>
      </c>
      <c r="AK91" s="65">
        <v>0.85069444444444442</v>
      </c>
      <c r="AL91" s="123">
        <v>5</v>
      </c>
      <c r="AM91" s="67">
        <v>0.82986111111111116</v>
      </c>
    </row>
    <row r="92" spans="1:39">
      <c r="A92" s="32"/>
      <c r="B92" s="163"/>
      <c r="C92" s="155">
        <v>0.83333333333333337</v>
      </c>
      <c r="D92" s="156">
        <v>0.1</v>
      </c>
      <c r="E92" s="157">
        <v>4.5138888888888888E-2</v>
      </c>
      <c r="F92" s="156">
        <v>0.5</v>
      </c>
      <c r="G92" s="157">
        <v>6.25E-2</v>
      </c>
      <c r="H92" s="156">
        <v>0.6</v>
      </c>
      <c r="I92" s="155">
        <v>4.1666666666666664E-2</v>
      </c>
      <c r="J92" s="158"/>
      <c r="K92" s="159"/>
      <c r="L92" s="156">
        <v>0.2</v>
      </c>
      <c r="M92" s="157">
        <v>0.98958333333333337</v>
      </c>
      <c r="N92" s="156">
        <v>0.5</v>
      </c>
      <c r="O92" s="155">
        <v>0.98263888888888884</v>
      </c>
      <c r="P92" s="158"/>
      <c r="Q92" s="159"/>
      <c r="R92" s="158"/>
      <c r="S92" s="159"/>
      <c r="T92" s="156">
        <v>0.1</v>
      </c>
      <c r="U92" s="155">
        <v>0</v>
      </c>
      <c r="V92" s="159"/>
      <c r="W92" s="161"/>
      <c r="X92" s="158"/>
      <c r="Y92" s="159"/>
      <c r="Z92" s="158"/>
      <c r="AA92" s="160"/>
      <c r="AB92" s="161"/>
      <c r="AC92" s="161"/>
      <c r="AD92" s="161"/>
      <c r="AE92" s="161"/>
      <c r="AF92" s="161"/>
      <c r="AG92" s="162"/>
      <c r="AH92" s="123">
        <v>0.1</v>
      </c>
      <c r="AI92" s="65">
        <v>1.3888888888888888E-2</v>
      </c>
      <c r="AJ92" s="123">
        <v>0.25</v>
      </c>
      <c r="AK92" s="65">
        <v>0.98958333333333337</v>
      </c>
      <c r="AL92" s="123">
        <v>0.25</v>
      </c>
      <c r="AM92" s="67">
        <v>0.99652777777777779</v>
      </c>
    </row>
    <row r="93" spans="1:39">
      <c r="A93" s="32"/>
      <c r="B93" s="164"/>
      <c r="C93" s="165">
        <v>0.875</v>
      </c>
      <c r="D93" s="168">
        <v>0.1</v>
      </c>
      <c r="E93" s="167">
        <v>3.472222222222222E-3</v>
      </c>
      <c r="F93" s="168">
        <v>0.6</v>
      </c>
      <c r="G93" s="167">
        <v>0.98611111111111116</v>
      </c>
      <c r="H93" s="168">
        <v>0.8</v>
      </c>
      <c r="I93" s="165">
        <v>0.99305555555555558</v>
      </c>
      <c r="J93" s="166"/>
      <c r="K93" s="169"/>
      <c r="L93" s="168">
        <v>0.1</v>
      </c>
      <c r="M93" s="167">
        <v>1.7361111111111112E-2</v>
      </c>
      <c r="N93" s="168">
        <v>0.2</v>
      </c>
      <c r="O93" s="165">
        <v>2.7777777777777776E-2</v>
      </c>
      <c r="P93" s="166"/>
      <c r="Q93" s="169"/>
      <c r="R93" s="166"/>
      <c r="S93" s="169"/>
      <c r="T93" s="193"/>
      <c r="U93" s="165">
        <v>0.98958333333333337</v>
      </c>
      <c r="V93" s="171"/>
      <c r="W93" s="171"/>
      <c r="X93" s="166"/>
      <c r="Y93" s="169"/>
      <c r="Z93" s="166"/>
      <c r="AA93" s="170"/>
      <c r="AB93" s="171"/>
      <c r="AC93" s="171"/>
      <c r="AD93" s="171"/>
      <c r="AE93" s="171"/>
      <c r="AF93" s="171"/>
      <c r="AG93" s="172"/>
      <c r="AH93" s="173">
        <v>0.25</v>
      </c>
      <c r="AI93" s="174">
        <v>0.98611111111111116</v>
      </c>
      <c r="AJ93" s="173">
        <v>0.5</v>
      </c>
      <c r="AK93" s="174">
        <v>3.4722222222222224E-2</v>
      </c>
      <c r="AL93" s="173">
        <v>0.5</v>
      </c>
      <c r="AM93" s="175">
        <v>2.7777777777777776E-2</v>
      </c>
    </row>
    <row r="94" spans="1:39">
      <c r="A94" s="32"/>
      <c r="B94" s="176"/>
      <c r="C94" s="177" t="s">
        <v>122</v>
      </c>
      <c r="D94" s="178" t="s">
        <v>123</v>
      </c>
      <c r="E94" s="179" t="s">
        <v>124</v>
      </c>
      <c r="F94" s="179" t="s">
        <v>125</v>
      </c>
      <c r="G94" s="179" t="s">
        <v>124</v>
      </c>
      <c r="H94" s="179" t="s">
        <v>126</v>
      </c>
      <c r="I94" s="180" t="s">
        <v>124</v>
      </c>
      <c r="J94" s="179" t="s">
        <v>127</v>
      </c>
      <c r="K94" s="179" t="s">
        <v>124</v>
      </c>
      <c r="L94" s="181" t="s">
        <v>128</v>
      </c>
      <c r="M94" s="179" t="s">
        <v>124</v>
      </c>
      <c r="N94" s="179" t="s">
        <v>129</v>
      </c>
      <c r="O94" s="180" t="s">
        <v>124</v>
      </c>
      <c r="P94" s="182" t="s">
        <v>130</v>
      </c>
      <c r="Q94" s="183" t="s">
        <v>124</v>
      </c>
      <c r="R94" s="183" t="s">
        <v>131</v>
      </c>
      <c r="S94" s="183" t="s">
        <v>124</v>
      </c>
      <c r="T94" s="182" t="s">
        <v>132</v>
      </c>
      <c r="U94" s="184" t="s">
        <v>124</v>
      </c>
      <c r="V94" s="185" t="s">
        <v>139</v>
      </c>
      <c r="W94" s="183" t="s">
        <v>124</v>
      </c>
      <c r="X94" s="185" t="s">
        <v>140</v>
      </c>
      <c r="Y94" s="183" t="s">
        <v>124</v>
      </c>
      <c r="Z94" s="185" t="s">
        <v>143</v>
      </c>
      <c r="AA94" s="184" t="s">
        <v>124</v>
      </c>
      <c r="AB94" s="325"/>
      <c r="AC94" s="309"/>
      <c r="AD94" s="309"/>
      <c r="AE94" s="309"/>
      <c r="AF94" s="309"/>
      <c r="AG94" s="309"/>
      <c r="AH94" s="309"/>
      <c r="AI94" s="309"/>
      <c r="AJ94" s="309"/>
      <c r="AK94" s="309"/>
      <c r="AL94" s="309"/>
      <c r="AM94" s="309"/>
    </row>
    <row r="95" spans="1:39">
      <c r="A95" s="32"/>
      <c r="B95" s="186" t="s">
        <v>144</v>
      </c>
      <c r="C95" s="249" t="s">
        <v>176</v>
      </c>
      <c r="D95" s="158"/>
      <c r="E95" s="95"/>
      <c r="F95" s="156">
        <v>0.1</v>
      </c>
      <c r="G95" s="157">
        <v>0.83333333333333337</v>
      </c>
      <c r="H95" s="156">
        <v>0.3</v>
      </c>
      <c r="I95" s="155">
        <v>0.83333333333333337</v>
      </c>
      <c r="J95" s="159"/>
      <c r="K95" s="159"/>
      <c r="L95" s="156">
        <v>0.1</v>
      </c>
      <c r="M95" s="157">
        <v>0.875</v>
      </c>
      <c r="N95" s="156">
        <v>0.2</v>
      </c>
      <c r="O95" s="155">
        <v>0.875</v>
      </c>
      <c r="P95" s="161"/>
      <c r="Q95" s="159"/>
      <c r="R95" s="156">
        <v>0.1</v>
      </c>
      <c r="S95" s="157">
        <v>0.91666666666666663</v>
      </c>
      <c r="T95" s="156">
        <v>0.2</v>
      </c>
      <c r="U95" s="155">
        <v>0.875</v>
      </c>
      <c r="V95" s="18"/>
      <c r="W95" s="116"/>
      <c r="X95" s="123">
        <v>0.1</v>
      </c>
      <c r="Y95" s="65">
        <v>0.875</v>
      </c>
      <c r="Z95" s="123">
        <v>0.25</v>
      </c>
      <c r="AA95" s="67">
        <v>0.875</v>
      </c>
      <c r="AB95" s="309"/>
      <c r="AC95" s="309"/>
      <c r="AD95" s="309"/>
      <c r="AE95" s="309"/>
      <c r="AF95" s="309"/>
      <c r="AG95" s="309"/>
      <c r="AH95" s="309"/>
      <c r="AI95" s="309"/>
      <c r="AJ95" s="309"/>
      <c r="AK95" s="309"/>
      <c r="AL95" s="309"/>
      <c r="AM95" s="309"/>
    </row>
    <row r="96" spans="1:39">
      <c r="A96" s="32"/>
      <c r="B96" s="188"/>
      <c r="C96" s="187" t="s">
        <v>290</v>
      </c>
      <c r="D96" s="158"/>
      <c r="E96" s="157">
        <v>0.875</v>
      </c>
      <c r="F96" s="156">
        <v>0.2</v>
      </c>
      <c r="G96" s="157">
        <v>0.875</v>
      </c>
      <c r="H96" s="156">
        <v>0.4</v>
      </c>
      <c r="I96" s="155">
        <v>0.875</v>
      </c>
      <c r="J96" s="159"/>
      <c r="K96" s="159"/>
      <c r="L96" s="158"/>
      <c r="M96" s="157">
        <v>0.83333333333333337</v>
      </c>
      <c r="N96" s="156">
        <v>0.2</v>
      </c>
      <c r="O96" s="155">
        <v>0.875</v>
      </c>
      <c r="P96" s="161"/>
      <c r="Q96" s="159"/>
      <c r="R96" s="159"/>
      <c r="S96" s="157">
        <v>0.83333333333333337</v>
      </c>
      <c r="T96" s="161"/>
      <c r="U96" s="155">
        <v>0.83333333333333337</v>
      </c>
      <c r="V96" s="123">
        <v>0.01</v>
      </c>
      <c r="W96" s="65">
        <v>0.875</v>
      </c>
      <c r="X96" s="123">
        <v>0.1</v>
      </c>
      <c r="Y96" s="65">
        <v>0.875</v>
      </c>
      <c r="Z96" s="123">
        <v>0.25</v>
      </c>
      <c r="AA96" s="67">
        <v>0.875</v>
      </c>
      <c r="AB96" s="309"/>
      <c r="AC96" s="309"/>
      <c r="AD96" s="309"/>
      <c r="AE96" s="309"/>
      <c r="AF96" s="309"/>
      <c r="AG96" s="309"/>
      <c r="AH96" s="309"/>
      <c r="AI96" s="309"/>
      <c r="AJ96" s="309"/>
      <c r="AK96" s="309"/>
      <c r="AL96" s="309"/>
      <c r="AM96" s="309"/>
    </row>
    <row r="97" spans="1:39">
      <c r="A97" s="32"/>
      <c r="B97" s="188"/>
      <c r="C97" s="187" t="s">
        <v>178</v>
      </c>
      <c r="D97" s="158"/>
      <c r="E97" s="157">
        <v>0.83333333333333337</v>
      </c>
      <c r="F97" s="156">
        <v>0.2</v>
      </c>
      <c r="G97" s="157">
        <v>0.83333333333333337</v>
      </c>
      <c r="H97" s="156">
        <v>0.5</v>
      </c>
      <c r="I97" s="155">
        <v>0.83333333333333337</v>
      </c>
      <c r="J97" s="159"/>
      <c r="K97" s="157">
        <v>0.83333333333333337</v>
      </c>
      <c r="L97" s="156">
        <v>0.1</v>
      </c>
      <c r="M97" s="157">
        <v>0.83333333333333337</v>
      </c>
      <c r="N97" s="156">
        <v>0.3</v>
      </c>
      <c r="O97" s="155">
        <v>0.83333333333333337</v>
      </c>
      <c r="P97" s="161"/>
      <c r="Q97" s="159"/>
      <c r="R97" s="159"/>
      <c r="S97" s="157">
        <v>0.83333333333333337</v>
      </c>
      <c r="T97" s="156">
        <v>0.1</v>
      </c>
      <c r="U97" s="155">
        <v>0.83333333333333337</v>
      </c>
      <c r="V97" s="123">
        <v>0.01</v>
      </c>
      <c r="W97" s="65">
        <v>0.83333333333333337</v>
      </c>
      <c r="X97" s="123">
        <v>0.1</v>
      </c>
      <c r="Y97" s="65">
        <v>0.83333333333333337</v>
      </c>
      <c r="Z97" s="123">
        <v>0.25</v>
      </c>
      <c r="AA97" s="67">
        <v>0.83333333333333337</v>
      </c>
      <c r="AB97" s="309"/>
      <c r="AC97" s="309"/>
      <c r="AD97" s="309"/>
      <c r="AE97" s="309"/>
      <c r="AF97" s="309"/>
      <c r="AG97" s="309"/>
      <c r="AH97" s="309"/>
      <c r="AI97" s="309"/>
      <c r="AJ97" s="309"/>
      <c r="AK97" s="309"/>
      <c r="AL97" s="309"/>
      <c r="AM97" s="309"/>
    </row>
    <row r="98" spans="1:39">
      <c r="A98" s="32"/>
      <c r="B98" s="188"/>
      <c r="C98" s="187" t="s">
        <v>179</v>
      </c>
      <c r="D98" s="158"/>
      <c r="E98" s="159"/>
      <c r="F98" s="156">
        <v>0.1</v>
      </c>
      <c r="G98" s="157">
        <v>0.95833333333333337</v>
      </c>
      <c r="H98" s="156">
        <v>0.4</v>
      </c>
      <c r="I98" s="155">
        <v>0.95833333333333337</v>
      </c>
      <c r="J98" s="159"/>
      <c r="K98" s="159"/>
      <c r="L98" s="158"/>
      <c r="M98" s="159"/>
      <c r="N98" s="156">
        <v>0.1</v>
      </c>
      <c r="O98" s="155">
        <v>0.95833333333333337</v>
      </c>
      <c r="P98" s="161"/>
      <c r="Q98" s="159"/>
      <c r="R98" s="159"/>
      <c r="S98" s="161"/>
      <c r="T98" s="161"/>
      <c r="U98" s="160"/>
      <c r="V98" s="123">
        <v>0.01</v>
      </c>
      <c r="W98" s="65">
        <v>0.95833333333333337</v>
      </c>
      <c r="X98" s="123">
        <v>0.01</v>
      </c>
      <c r="Y98" s="65">
        <v>0.875</v>
      </c>
      <c r="Z98" s="123">
        <v>0.1</v>
      </c>
      <c r="AA98" s="67">
        <v>0.83333333333333337</v>
      </c>
      <c r="AB98" s="309"/>
      <c r="AC98" s="309"/>
      <c r="AD98" s="309"/>
      <c r="AE98" s="309"/>
      <c r="AF98" s="309"/>
      <c r="AG98" s="309"/>
      <c r="AH98" s="309"/>
      <c r="AI98" s="309"/>
      <c r="AJ98" s="309"/>
      <c r="AK98" s="309"/>
      <c r="AL98" s="309"/>
      <c r="AM98" s="309"/>
    </row>
    <row r="99" spans="1:39">
      <c r="A99" s="32"/>
      <c r="B99" s="164"/>
      <c r="C99" s="189" t="s">
        <v>180</v>
      </c>
      <c r="D99" s="168">
        <v>0.1</v>
      </c>
      <c r="E99" s="167">
        <v>0.91666666666666663</v>
      </c>
      <c r="F99" s="168">
        <v>0.5</v>
      </c>
      <c r="G99" s="167">
        <v>0.91666666666666663</v>
      </c>
      <c r="H99" s="168">
        <v>0.7</v>
      </c>
      <c r="I99" s="165">
        <v>0.91666666666666663</v>
      </c>
      <c r="J99" s="169"/>
      <c r="K99" s="169"/>
      <c r="L99" s="190"/>
      <c r="M99" s="169"/>
      <c r="N99" s="168">
        <v>0.2</v>
      </c>
      <c r="O99" s="165">
        <v>0.91666666666666663</v>
      </c>
      <c r="P99" s="171"/>
      <c r="Q99" s="169"/>
      <c r="R99" s="169"/>
      <c r="S99" s="171"/>
      <c r="T99" s="171"/>
      <c r="U99" s="172"/>
      <c r="V99" s="173">
        <v>0.1</v>
      </c>
      <c r="W99" s="174">
        <v>0.91666666666666663</v>
      </c>
      <c r="X99" s="173">
        <v>0.5</v>
      </c>
      <c r="Y99" s="174">
        <v>0.91666666666666663</v>
      </c>
      <c r="Z99" s="173">
        <v>0.5</v>
      </c>
      <c r="AA99" s="175">
        <v>0.91666666666666663</v>
      </c>
      <c r="AB99" s="309"/>
      <c r="AC99" s="309"/>
      <c r="AD99" s="309"/>
      <c r="AE99" s="309"/>
      <c r="AF99" s="309"/>
      <c r="AG99" s="309"/>
      <c r="AH99" s="309"/>
      <c r="AI99" s="309"/>
      <c r="AJ99" s="309"/>
      <c r="AK99" s="309"/>
      <c r="AL99" s="309"/>
      <c r="AM99" s="309"/>
    </row>
    <row r="100" spans="1:39">
      <c r="A100" s="32"/>
      <c r="B100" s="191"/>
      <c r="C100" s="177" t="s">
        <v>122</v>
      </c>
      <c r="D100" s="179" t="s">
        <v>127</v>
      </c>
      <c r="E100" s="179" t="s">
        <v>124</v>
      </c>
      <c r="F100" s="181" t="s">
        <v>128</v>
      </c>
      <c r="G100" s="179" t="s">
        <v>124</v>
      </c>
      <c r="H100" s="179" t="s">
        <v>129</v>
      </c>
      <c r="I100" s="180" t="s">
        <v>124</v>
      </c>
      <c r="J100" s="178" t="s">
        <v>130</v>
      </c>
      <c r="K100" s="179" t="s">
        <v>124</v>
      </c>
      <c r="L100" s="179" t="s">
        <v>131</v>
      </c>
      <c r="M100" s="183" t="s">
        <v>124</v>
      </c>
      <c r="N100" s="182" t="s">
        <v>132</v>
      </c>
      <c r="O100" s="184" t="s">
        <v>124</v>
      </c>
      <c r="P100" s="183" t="s">
        <v>133</v>
      </c>
      <c r="Q100" s="183" t="s">
        <v>124</v>
      </c>
      <c r="R100" s="192" t="s">
        <v>134</v>
      </c>
      <c r="S100" s="183" t="s">
        <v>124</v>
      </c>
      <c r="T100" s="192" t="s">
        <v>135</v>
      </c>
      <c r="U100" s="184" t="s">
        <v>124</v>
      </c>
      <c r="V100" s="314"/>
      <c r="W100" s="309"/>
      <c r="X100" s="309"/>
      <c r="Y100" s="309"/>
      <c r="Z100" s="309"/>
      <c r="AA100" s="309"/>
      <c r="AB100" s="309"/>
      <c r="AC100" s="309"/>
      <c r="AD100" s="309"/>
      <c r="AE100" s="309"/>
      <c r="AF100" s="309"/>
      <c r="AG100" s="309"/>
      <c r="AH100" s="309"/>
      <c r="AI100" s="309"/>
      <c r="AJ100" s="309"/>
      <c r="AK100" s="309"/>
      <c r="AL100" s="309"/>
      <c r="AM100" s="309"/>
    </row>
    <row r="101" spans="1:39">
      <c r="A101" s="32"/>
      <c r="B101" s="154" t="s">
        <v>148</v>
      </c>
      <c r="C101" s="155">
        <v>0.70833333333333337</v>
      </c>
      <c r="D101" s="319" t="s">
        <v>283</v>
      </c>
      <c r="E101" s="320"/>
      <c r="F101" s="320"/>
      <c r="G101" s="320"/>
      <c r="H101" s="320"/>
      <c r="I101" s="320"/>
      <c r="J101" s="320"/>
      <c r="K101" s="320"/>
      <c r="L101" s="320"/>
      <c r="M101" s="320"/>
      <c r="N101" s="320"/>
      <c r="O101" s="320"/>
      <c r="P101" s="320"/>
      <c r="Q101" s="320"/>
      <c r="R101" s="320"/>
      <c r="S101" s="320"/>
      <c r="T101" s="320"/>
      <c r="U101" s="320"/>
      <c r="V101" s="309"/>
      <c r="W101" s="309"/>
      <c r="X101" s="309"/>
      <c r="Y101" s="309"/>
      <c r="Z101" s="309"/>
      <c r="AA101" s="309"/>
      <c r="AB101" s="309"/>
      <c r="AC101" s="309"/>
      <c r="AD101" s="309"/>
      <c r="AE101" s="309"/>
      <c r="AF101" s="309"/>
      <c r="AG101" s="309"/>
      <c r="AH101" s="309"/>
      <c r="AI101" s="309"/>
      <c r="AJ101" s="309"/>
      <c r="AK101" s="309"/>
      <c r="AL101" s="309"/>
      <c r="AM101" s="309"/>
    </row>
    <row r="102" spans="1:39">
      <c r="A102" s="32"/>
      <c r="B102" s="176"/>
      <c r="C102" s="177" t="s">
        <v>122</v>
      </c>
      <c r="D102" s="178" t="s">
        <v>130</v>
      </c>
      <c r="E102" s="179" t="s">
        <v>124</v>
      </c>
      <c r="F102" s="179" t="s">
        <v>131</v>
      </c>
      <c r="G102" s="179" t="s">
        <v>124</v>
      </c>
      <c r="H102" s="178" t="s">
        <v>132</v>
      </c>
      <c r="I102" s="180" t="s">
        <v>124</v>
      </c>
      <c r="J102" s="179" t="s">
        <v>133</v>
      </c>
      <c r="K102" s="179" t="s">
        <v>124</v>
      </c>
      <c r="L102" s="194" t="s">
        <v>134</v>
      </c>
      <c r="M102" s="183" t="s">
        <v>124</v>
      </c>
      <c r="N102" s="192" t="s">
        <v>135</v>
      </c>
      <c r="O102" s="184" t="s">
        <v>124</v>
      </c>
      <c r="P102" s="192" t="s">
        <v>136</v>
      </c>
      <c r="Q102" s="183" t="s">
        <v>124</v>
      </c>
      <c r="R102" s="192" t="s">
        <v>137</v>
      </c>
      <c r="S102" s="183" t="s">
        <v>124</v>
      </c>
      <c r="T102" s="192" t="s">
        <v>138</v>
      </c>
      <c r="U102" s="184" t="s">
        <v>124</v>
      </c>
      <c r="V102" s="309"/>
      <c r="W102" s="309"/>
      <c r="X102" s="309"/>
      <c r="Y102" s="309"/>
      <c r="Z102" s="309"/>
      <c r="AA102" s="309"/>
      <c r="AB102" s="309"/>
      <c r="AC102" s="309"/>
      <c r="AD102" s="309"/>
      <c r="AE102" s="309"/>
      <c r="AF102" s="309"/>
      <c r="AG102" s="309"/>
      <c r="AH102" s="309"/>
      <c r="AI102" s="309"/>
      <c r="AJ102" s="309"/>
      <c r="AK102" s="309"/>
      <c r="AL102" s="309"/>
      <c r="AM102" s="309"/>
    </row>
    <row r="103" spans="1:39">
      <c r="A103" s="32"/>
      <c r="B103" s="195" t="s">
        <v>150</v>
      </c>
      <c r="C103" s="167">
        <v>0.70833333333333337</v>
      </c>
      <c r="D103" s="319" t="s">
        <v>283</v>
      </c>
      <c r="E103" s="320"/>
      <c r="F103" s="320"/>
      <c r="G103" s="320"/>
      <c r="H103" s="320"/>
      <c r="I103" s="320"/>
      <c r="J103" s="320"/>
      <c r="K103" s="320"/>
      <c r="L103" s="320"/>
      <c r="M103" s="320"/>
      <c r="N103" s="320"/>
      <c r="O103" s="320"/>
      <c r="P103" s="320"/>
      <c r="Q103" s="320"/>
      <c r="R103" s="320"/>
      <c r="S103" s="320"/>
      <c r="T103" s="320"/>
      <c r="U103" s="320"/>
      <c r="V103" s="309"/>
      <c r="W103" s="309"/>
      <c r="X103" s="309"/>
      <c r="Y103" s="309"/>
      <c r="Z103" s="309"/>
      <c r="AA103" s="309"/>
      <c r="AB103" s="309"/>
      <c r="AC103" s="309"/>
      <c r="AD103" s="309"/>
      <c r="AE103" s="309"/>
      <c r="AF103" s="309"/>
      <c r="AG103" s="309"/>
      <c r="AH103" s="309"/>
      <c r="AI103" s="309"/>
      <c r="AJ103" s="309"/>
      <c r="AK103" s="309"/>
      <c r="AL103" s="309"/>
      <c r="AM103" s="309"/>
    </row>
    <row r="104" spans="1:39">
      <c r="A104" s="32"/>
      <c r="B104" s="202"/>
      <c r="C104" s="138"/>
      <c r="D104" s="138"/>
      <c r="E104" s="139"/>
      <c r="F104" s="139"/>
      <c r="G104" s="139"/>
      <c r="H104" s="139"/>
      <c r="I104" s="139"/>
    </row>
    <row r="105" spans="1:39">
      <c r="A105" s="28"/>
      <c r="B105" s="119">
        <v>0.94930555555555551</v>
      </c>
      <c r="C105" s="120" t="s">
        <v>301</v>
      </c>
      <c r="D105" s="121" t="s">
        <v>302</v>
      </c>
      <c r="E105" s="318" t="s">
        <v>303</v>
      </c>
      <c r="F105" s="311"/>
      <c r="G105" s="311"/>
      <c r="H105" s="311"/>
      <c r="I105" s="311"/>
    </row>
    <row r="106" spans="1:39">
      <c r="A106" s="32"/>
      <c r="B106" s="33"/>
      <c r="C106" s="142" t="s">
        <v>122</v>
      </c>
      <c r="D106" s="143" t="s">
        <v>123</v>
      </c>
      <c r="E106" s="144" t="s">
        <v>124</v>
      </c>
      <c r="F106" s="144" t="s">
        <v>125</v>
      </c>
      <c r="G106" s="144" t="s">
        <v>124</v>
      </c>
      <c r="H106" s="144" t="s">
        <v>126</v>
      </c>
      <c r="I106" s="145" t="s">
        <v>124</v>
      </c>
      <c r="J106" s="144" t="s">
        <v>127</v>
      </c>
      <c r="K106" s="144" t="s">
        <v>124</v>
      </c>
      <c r="L106" s="146" t="s">
        <v>128</v>
      </c>
      <c r="M106" s="144" t="s">
        <v>124</v>
      </c>
      <c r="N106" s="144" t="s">
        <v>129</v>
      </c>
      <c r="O106" s="147" t="s">
        <v>124</v>
      </c>
      <c r="P106" s="148" t="s">
        <v>130</v>
      </c>
      <c r="Q106" s="149" t="s">
        <v>124</v>
      </c>
      <c r="R106" s="149" t="s">
        <v>131</v>
      </c>
      <c r="S106" s="149" t="s">
        <v>124</v>
      </c>
      <c r="T106" s="148" t="s">
        <v>132</v>
      </c>
      <c r="U106" s="147" t="s">
        <v>124</v>
      </c>
      <c r="V106" s="150" t="s">
        <v>133</v>
      </c>
      <c r="W106" s="150" t="s">
        <v>124</v>
      </c>
      <c r="X106" s="151" t="s">
        <v>134</v>
      </c>
      <c r="Y106" s="150" t="s">
        <v>124</v>
      </c>
      <c r="Z106" s="151" t="s">
        <v>135</v>
      </c>
      <c r="AA106" s="152" t="s">
        <v>124</v>
      </c>
      <c r="AB106" s="151" t="s">
        <v>136</v>
      </c>
      <c r="AC106" s="150" t="s">
        <v>124</v>
      </c>
      <c r="AD106" s="151" t="s">
        <v>137</v>
      </c>
      <c r="AE106" s="150" t="s">
        <v>124</v>
      </c>
      <c r="AF106" s="151" t="s">
        <v>138</v>
      </c>
      <c r="AG106" s="152" t="s">
        <v>124</v>
      </c>
      <c r="AH106" s="151" t="s">
        <v>166</v>
      </c>
      <c r="AI106" s="150" t="s">
        <v>124</v>
      </c>
      <c r="AJ106" s="151" t="s">
        <v>167</v>
      </c>
      <c r="AK106" s="150" t="s">
        <v>124</v>
      </c>
      <c r="AL106" s="151" t="s">
        <v>168</v>
      </c>
      <c r="AM106" s="152" t="s">
        <v>124</v>
      </c>
    </row>
    <row r="107" spans="1:39">
      <c r="A107" s="32"/>
      <c r="B107" s="154" t="s">
        <v>142</v>
      </c>
      <c r="C107" s="155">
        <v>0.70833333333333337</v>
      </c>
      <c r="D107" s="156">
        <v>0.1</v>
      </c>
      <c r="E107" s="157">
        <v>0.95833333333333337</v>
      </c>
      <c r="F107" s="156">
        <v>0.3</v>
      </c>
      <c r="G107" s="157">
        <v>0.95833333333333337</v>
      </c>
      <c r="H107" s="156">
        <v>0.5</v>
      </c>
      <c r="I107" s="155">
        <v>0.95833333333333337</v>
      </c>
      <c r="J107" s="158"/>
      <c r="K107" s="159"/>
      <c r="L107" s="156">
        <v>0.1</v>
      </c>
      <c r="M107" s="157">
        <v>0.95833333333333337</v>
      </c>
      <c r="N107" s="156">
        <v>0.3</v>
      </c>
      <c r="O107" s="155">
        <v>0.95833333333333337</v>
      </c>
      <c r="P107" s="158"/>
      <c r="Q107" s="159"/>
      <c r="R107" s="158"/>
      <c r="S107" s="159"/>
      <c r="T107" s="156">
        <v>0.2</v>
      </c>
      <c r="U107" s="155">
        <v>0.95833333333333337</v>
      </c>
      <c r="V107" s="158"/>
      <c r="W107" s="159"/>
      <c r="X107" s="158"/>
      <c r="Y107" s="159"/>
      <c r="Z107" s="156">
        <v>0.1</v>
      </c>
      <c r="AA107" s="155">
        <v>0.95833333333333337</v>
      </c>
      <c r="AB107" s="161"/>
      <c r="AC107" s="161"/>
      <c r="AD107" s="161"/>
      <c r="AE107" s="161"/>
      <c r="AF107" s="161"/>
      <c r="AG107" s="162"/>
      <c r="AH107" s="18"/>
      <c r="AI107" s="65">
        <v>0.95833333333333337</v>
      </c>
      <c r="AJ107" s="123">
        <v>0.25</v>
      </c>
      <c r="AK107" s="65">
        <v>0.95833333333333337</v>
      </c>
      <c r="AL107" s="123">
        <v>0.25</v>
      </c>
      <c r="AM107" s="67">
        <v>0.95833333333333337</v>
      </c>
    </row>
    <row r="108" spans="1:39">
      <c r="A108" s="32"/>
      <c r="B108" s="163"/>
      <c r="C108" s="155">
        <v>0.75</v>
      </c>
      <c r="D108" s="156">
        <v>0.1</v>
      </c>
      <c r="E108" s="157">
        <v>0</v>
      </c>
      <c r="F108" s="156">
        <v>0.3</v>
      </c>
      <c r="G108" s="157">
        <v>0</v>
      </c>
      <c r="H108" s="156">
        <v>0.7</v>
      </c>
      <c r="I108" s="155">
        <v>0</v>
      </c>
      <c r="J108" s="158"/>
      <c r="K108" s="159"/>
      <c r="L108" s="156">
        <v>0.3</v>
      </c>
      <c r="M108" s="157">
        <v>0</v>
      </c>
      <c r="N108" s="156">
        <v>0.5</v>
      </c>
      <c r="O108" s="155">
        <v>0</v>
      </c>
      <c r="P108" s="158"/>
      <c r="Q108" s="159"/>
      <c r="R108" s="158"/>
      <c r="S108" s="157">
        <v>0</v>
      </c>
      <c r="T108" s="156">
        <v>0.2</v>
      </c>
      <c r="U108" s="155">
        <v>0</v>
      </c>
      <c r="V108" s="159"/>
      <c r="W108" s="161"/>
      <c r="X108" s="158"/>
      <c r="Y108" s="159"/>
      <c r="Z108" s="158"/>
      <c r="AA108" s="155">
        <v>0</v>
      </c>
      <c r="AB108" s="161"/>
      <c r="AC108" s="161"/>
      <c r="AD108" s="161"/>
      <c r="AE108" s="161"/>
      <c r="AF108" s="161"/>
      <c r="AG108" s="162"/>
      <c r="AH108" s="123">
        <v>0.01</v>
      </c>
      <c r="AI108" s="65">
        <v>0</v>
      </c>
      <c r="AJ108" s="123">
        <v>0.5</v>
      </c>
      <c r="AK108" s="65">
        <v>0</v>
      </c>
      <c r="AL108" s="123">
        <v>2</v>
      </c>
      <c r="AM108" s="67">
        <v>0</v>
      </c>
    </row>
    <row r="109" spans="1:39">
      <c r="A109" s="32"/>
      <c r="B109" s="163"/>
      <c r="C109" s="155">
        <v>0.79166666666666663</v>
      </c>
      <c r="D109" s="156">
        <v>0.2</v>
      </c>
      <c r="E109" s="157">
        <v>0.92708333333333337</v>
      </c>
      <c r="F109" s="156">
        <v>0.5</v>
      </c>
      <c r="G109" s="157">
        <v>4.1666666666666664E-2</v>
      </c>
      <c r="H109" s="156">
        <v>0.7</v>
      </c>
      <c r="I109" s="155">
        <v>4.1666666666666664E-2</v>
      </c>
      <c r="J109" s="158"/>
      <c r="K109" s="159"/>
      <c r="L109" s="156">
        <v>0.3</v>
      </c>
      <c r="M109" s="157">
        <v>4.1666666666666664E-2</v>
      </c>
      <c r="N109" s="156">
        <v>0.5</v>
      </c>
      <c r="O109" s="155">
        <v>4.1666666666666664E-2</v>
      </c>
      <c r="P109" s="158"/>
      <c r="Q109" s="159"/>
      <c r="R109" s="156">
        <v>0.1</v>
      </c>
      <c r="S109" s="157">
        <v>4.1666666666666664E-2</v>
      </c>
      <c r="T109" s="156">
        <v>0.3</v>
      </c>
      <c r="U109" s="155">
        <v>4.1666666666666664E-2</v>
      </c>
      <c r="V109" s="159"/>
      <c r="W109" s="161"/>
      <c r="X109" s="158"/>
      <c r="Y109" s="159"/>
      <c r="Z109" s="158"/>
      <c r="AA109" s="160"/>
      <c r="AB109" s="95"/>
      <c r="AC109" s="157"/>
      <c r="AD109" s="161"/>
      <c r="AE109" s="161"/>
      <c r="AF109" s="161"/>
      <c r="AG109" s="162"/>
      <c r="AH109" s="123">
        <v>0.1</v>
      </c>
      <c r="AI109" s="65">
        <v>4.1666666666666664E-2</v>
      </c>
      <c r="AJ109" s="123">
        <v>1</v>
      </c>
      <c r="AK109" s="65">
        <v>0.94791666666666663</v>
      </c>
      <c r="AL109" s="123">
        <v>2</v>
      </c>
      <c r="AM109" s="67">
        <v>1.3888888888888888E-2</v>
      </c>
    </row>
    <row r="110" spans="1:39">
      <c r="A110" s="32"/>
      <c r="B110" s="163"/>
      <c r="C110" s="155">
        <v>0.83333333333333337</v>
      </c>
      <c r="D110" s="156">
        <v>0.7</v>
      </c>
      <c r="E110" s="157">
        <v>8.3333333333333329E-2</v>
      </c>
      <c r="F110" s="156">
        <v>0.9</v>
      </c>
      <c r="G110" s="157">
        <v>0.90277777777777779</v>
      </c>
      <c r="H110" s="156">
        <v>1</v>
      </c>
      <c r="I110" s="155">
        <v>0.88888888888888884</v>
      </c>
      <c r="J110" s="156">
        <v>0.4</v>
      </c>
      <c r="K110" s="157">
        <v>8.3333333333333329E-2</v>
      </c>
      <c r="L110" s="156">
        <v>0.9</v>
      </c>
      <c r="M110" s="157">
        <v>0.92013888888888884</v>
      </c>
      <c r="N110" s="156">
        <v>0.9</v>
      </c>
      <c r="O110" s="155">
        <v>0.90277777777777779</v>
      </c>
      <c r="P110" s="158"/>
      <c r="Q110" s="159"/>
      <c r="R110" s="156">
        <v>0.3</v>
      </c>
      <c r="S110" s="157">
        <v>8.3333333333333329E-2</v>
      </c>
      <c r="T110" s="156">
        <v>0.6</v>
      </c>
      <c r="U110" s="155">
        <v>8.3333333333333329E-2</v>
      </c>
      <c r="V110" s="159"/>
      <c r="W110" s="161"/>
      <c r="X110" s="158"/>
      <c r="Y110" s="157">
        <v>8.3333333333333329E-2</v>
      </c>
      <c r="Z110" s="156">
        <v>0.1</v>
      </c>
      <c r="AA110" s="155">
        <v>8.3333333333333329E-2</v>
      </c>
      <c r="AB110" s="161"/>
      <c r="AC110" s="161"/>
      <c r="AD110" s="161"/>
      <c r="AE110" s="161"/>
      <c r="AF110" s="161"/>
      <c r="AG110" s="162"/>
      <c r="AH110" s="123">
        <v>1</v>
      </c>
      <c r="AI110" s="65">
        <v>8.3333333333333329E-2</v>
      </c>
      <c r="AJ110" s="123">
        <v>1.5</v>
      </c>
      <c r="AK110" s="65">
        <v>0.91666666666666663</v>
      </c>
      <c r="AL110" s="123">
        <v>2</v>
      </c>
      <c r="AM110" s="67">
        <v>0.93055555555555558</v>
      </c>
    </row>
    <row r="111" spans="1:39">
      <c r="A111" s="32"/>
      <c r="B111" s="164"/>
      <c r="C111" s="165">
        <v>0.875</v>
      </c>
      <c r="D111" s="168">
        <v>0.2</v>
      </c>
      <c r="E111" s="167">
        <v>0.125</v>
      </c>
      <c r="F111" s="168">
        <v>0.7</v>
      </c>
      <c r="G111" s="167">
        <v>0.125</v>
      </c>
      <c r="H111" s="168">
        <v>0.9</v>
      </c>
      <c r="I111" s="165">
        <v>6.5972222222222224E-2</v>
      </c>
      <c r="J111" s="168">
        <v>0.1</v>
      </c>
      <c r="K111" s="167">
        <v>0.125</v>
      </c>
      <c r="L111" s="168">
        <v>0.3</v>
      </c>
      <c r="M111" s="167">
        <v>0.125</v>
      </c>
      <c r="N111" s="168">
        <v>0.7</v>
      </c>
      <c r="O111" s="165">
        <v>9.7222222222222224E-2</v>
      </c>
      <c r="P111" s="166"/>
      <c r="Q111" s="169"/>
      <c r="R111" s="168">
        <v>0.1</v>
      </c>
      <c r="S111" s="167">
        <v>0.125</v>
      </c>
      <c r="T111" s="168">
        <v>0.4</v>
      </c>
      <c r="U111" s="165">
        <v>0.125</v>
      </c>
      <c r="V111" s="171"/>
      <c r="W111" s="171"/>
      <c r="X111" s="166"/>
      <c r="Y111" s="167">
        <v>0.125</v>
      </c>
      <c r="Z111" s="168">
        <v>0.1</v>
      </c>
      <c r="AA111" s="165">
        <v>0.125</v>
      </c>
      <c r="AB111" s="171"/>
      <c r="AC111" s="171"/>
      <c r="AD111" s="171"/>
      <c r="AE111" s="171"/>
      <c r="AF111" s="171"/>
      <c r="AG111" s="165">
        <v>0.125</v>
      </c>
      <c r="AH111" s="173">
        <v>0.1</v>
      </c>
      <c r="AI111" s="174">
        <v>0.125</v>
      </c>
      <c r="AJ111" s="173">
        <v>0.5</v>
      </c>
      <c r="AK111" s="174">
        <v>0.125</v>
      </c>
      <c r="AL111" s="173">
        <v>1</v>
      </c>
      <c r="AM111" s="175">
        <v>0.125</v>
      </c>
    </row>
    <row r="112" spans="1:39">
      <c r="A112" s="32"/>
      <c r="B112" s="176"/>
      <c r="C112" s="177" t="s">
        <v>122</v>
      </c>
      <c r="D112" s="178" t="s">
        <v>123</v>
      </c>
      <c r="E112" s="179" t="s">
        <v>124</v>
      </c>
      <c r="F112" s="179" t="s">
        <v>125</v>
      </c>
      <c r="G112" s="179" t="s">
        <v>124</v>
      </c>
      <c r="H112" s="179" t="s">
        <v>126</v>
      </c>
      <c r="I112" s="180" t="s">
        <v>124</v>
      </c>
      <c r="J112" s="179" t="s">
        <v>127</v>
      </c>
      <c r="K112" s="179" t="s">
        <v>124</v>
      </c>
      <c r="L112" s="181" t="s">
        <v>128</v>
      </c>
      <c r="M112" s="179" t="s">
        <v>124</v>
      </c>
      <c r="N112" s="179" t="s">
        <v>129</v>
      </c>
      <c r="O112" s="180" t="s">
        <v>124</v>
      </c>
      <c r="P112" s="182" t="s">
        <v>130</v>
      </c>
      <c r="Q112" s="183" t="s">
        <v>124</v>
      </c>
      <c r="R112" s="183" t="s">
        <v>131</v>
      </c>
      <c r="S112" s="183" t="s">
        <v>124</v>
      </c>
      <c r="T112" s="182" t="s">
        <v>132</v>
      </c>
      <c r="U112" s="184" t="s">
        <v>124</v>
      </c>
      <c r="V112" s="185" t="s">
        <v>139</v>
      </c>
      <c r="W112" s="183" t="s">
        <v>124</v>
      </c>
      <c r="X112" s="185" t="s">
        <v>140</v>
      </c>
      <c r="Y112" s="183" t="s">
        <v>124</v>
      </c>
      <c r="Z112" s="185" t="s">
        <v>143</v>
      </c>
      <c r="AA112" s="184" t="s">
        <v>124</v>
      </c>
      <c r="AB112" s="314"/>
      <c r="AC112" s="309"/>
      <c r="AD112" s="309"/>
      <c r="AE112" s="309"/>
      <c r="AF112" s="309"/>
      <c r="AG112" s="309"/>
      <c r="AH112" s="309"/>
      <c r="AI112" s="309"/>
      <c r="AJ112" s="309"/>
      <c r="AK112" s="309"/>
      <c r="AL112" s="309"/>
      <c r="AM112" s="309"/>
    </row>
    <row r="113" spans="1:39">
      <c r="A113" s="32"/>
      <c r="B113" s="186" t="s">
        <v>144</v>
      </c>
      <c r="C113" s="249" t="s">
        <v>176</v>
      </c>
      <c r="D113" s="158"/>
      <c r="E113" s="157">
        <v>0.95833333333333337</v>
      </c>
      <c r="F113" s="156">
        <v>0.1</v>
      </c>
      <c r="G113" s="157">
        <v>0.95833333333333337</v>
      </c>
      <c r="H113" s="156">
        <v>0.4</v>
      </c>
      <c r="I113" s="155">
        <v>0.95833333333333337</v>
      </c>
      <c r="J113" s="159"/>
      <c r="K113" s="159"/>
      <c r="L113" s="158"/>
      <c r="M113" s="157">
        <v>0.95833333333333337</v>
      </c>
      <c r="N113" s="156">
        <v>0.2</v>
      </c>
      <c r="O113" s="155">
        <v>0.95833333333333337</v>
      </c>
      <c r="P113" s="161"/>
      <c r="Q113" s="159"/>
      <c r="R113" s="159"/>
      <c r="S113" s="157">
        <v>0.95833333333333337</v>
      </c>
      <c r="T113" s="156">
        <v>0.1</v>
      </c>
      <c r="U113" s="155">
        <v>0.95833333333333337</v>
      </c>
      <c r="V113" s="18"/>
      <c r="W113" s="116"/>
      <c r="X113" s="123">
        <v>0.01</v>
      </c>
      <c r="Y113" s="65">
        <v>0.95833333333333337</v>
      </c>
      <c r="Z113" s="123">
        <v>0.1</v>
      </c>
      <c r="AA113" s="67">
        <v>0.95833333333333337</v>
      </c>
      <c r="AB113" s="309"/>
      <c r="AC113" s="309"/>
      <c r="AD113" s="309"/>
      <c r="AE113" s="309"/>
      <c r="AF113" s="309"/>
      <c r="AG113" s="309"/>
      <c r="AH113" s="309"/>
      <c r="AI113" s="309"/>
      <c r="AJ113" s="309"/>
      <c r="AK113" s="309"/>
      <c r="AL113" s="309"/>
      <c r="AM113" s="309"/>
    </row>
    <row r="114" spans="1:39">
      <c r="A114" s="32"/>
      <c r="B114" s="188"/>
      <c r="C114" s="187" t="s">
        <v>290</v>
      </c>
      <c r="D114" s="156">
        <v>0.1</v>
      </c>
      <c r="E114" s="157">
        <v>0.91666666666666663</v>
      </c>
      <c r="F114" s="156">
        <v>0.3</v>
      </c>
      <c r="G114" s="157">
        <v>0.91666666666666663</v>
      </c>
      <c r="H114" s="156">
        <v>0.5</v>
      </c>
      <c r="I114" s="155">
        <v>0.95833333333333337</v>
      </c>
      <c r="J114" s="159"/>
      <c r="K114" s="159"/>
      <c r="L114" s="156">
        <v>0.1</v>
      </c>
      <c r="M114" s="157">
        <v>0.91666666666666663</v>
      </c>
      <c r="N114" s="156">
        <v>0.3</v>
      </c>
      <c r="O114" s="155">
        <v>0.91666666666666663</v>
      </c>
      <c r="P114" s="161"/>
      <c r="Q114" s="159"/>
      <c r="R114" s="159"/>
      <c r="S114" s="161"/>
      <c r="T114" s="161"/>
      <c r="U114" s="155">
        <v>0.95833333333333337</v>
      </c>
      <c r="V114" s="123"/>
      <c r="W114" s="65"/>
      <c r="X114" s="123">
        <v>0.25</v>
      </c>
      <c r="Y114" s="65">
        <v>0.91666666666666663</v>
      </c>
      <c r="Z114" s="123">
        <v>0.5</v>
      </c>
      <c r="AA114" s="67">
        <v>0.95833333333333337</v>
      </c>
      <c r="AB114" s="309"/>
      <c r="AC114" s="309"/>
      <c r="AD114" s="309"/>
      <c r="AE114" s="309"/>
      <c r="AF114" s="309"/>
      <c r="AG114" s="309"/>
      <c r="AH114" s="309"/>
      <c r="AI114" s="309"/>
      <c r="AJ114" s="309"/>
      <c r="AK114" s="309"/>
      <c r="AL114" s="309"/>
      <c r="AM114" s="309"/>
    </row>
    <row r="115" spans="1:39">
      <c r="A115" s="32"/>
      <c r="B115" s="188"/>
      <c r="C115" s="187" t="s">
        <v>178</v>
      </c>
      <c r="D115" s="156">
        <v>0.1</v>
      </c>
      <c r="E115" s="157">
        <v>0.91666666666666663</v>
      </c>
      <c r="F115" s="156">
        <v>0.4</v>
      </c>
      <c r="G115" s="157">
        <v>0.91666666666666663</v>
      </c>
      <c r="H115" s="156">
        <v>0.5</v>
      </c>
      <c r="I115" s="155">
        <v>0.91666666666666663</v>
      </c>
      <c r="J115" s="159"/>
      <c r="K115" s="159"/>
      <c r="L115" s="156">
        <v>0.2</v>
      </c>
      <c r="M115" s="157">
        <v>0.91666666666666663</v>
      </c>
      <c r="N115" s="156">
        <v>0.3</v>
      </c>
      <c r="O115" s="155">
        <v>0.91666666666666663</v>
      </c>
      <c r="P115" s="161"/>
      <c r="Q115" s="159"/>
      <c r="R115" s="159"/>
      <c r="S115" s="161"/>
      <c r="T115" s="161"/>
      <c r="U115" s="160"/>
      <c r="V115" s="123">
        <v>0.01</v>
      </c>
      <c r="W115" s="65">
        <v>0.91666666666666663</v>
      </c>
      <c r="X115" s="123">
        <v>0.25</v>
      </c>
      <c r="Y115" s="65">
        <v>0.91666666666666663</v>
      </c>
      <c r="Z115" s="123">
        <v>0.5</v>
      </c>
      <c r="AA115" s="67">
        <v>0.91666666666666663</v>
      </c>
      <c r="AB115" s="309"/>
      <c r="AC115" s="309"/>
      <c r="AD115" s="309"/>
      <c r="AE115" s="309"/>
      <c r="AF115" s="309"/>
      <c r="AG115" s="309"/>
      <c r="AH115" s="309"/>
      <c r="AI115" s="309"/>
      <c r="AJ115" s="309"/>
      <c r="AK115" s="309"/>
      <c r="AL115" s="309"/>
      <c r="AM115" s="309"/>
    </row>
    <row r="116" spans="1:39">
      <c r="A116" s="32"/>
      <c r="B116" s="188"/>
      <c r="C116" s="187" t="s">
        <v>179</v>
      </c>
      <c r="D116" s="156">
        <v>0.6</v>
      </c>
      <c r="E116" s="157">
        <v>0.91666666666666663</v>
      </c>
      <c r="F116" s="156">
        <v>0.9</v>
      </c>
      <c r="G116" s="157">
        <v>0.91666666666666663</v>
      </c>
      <c r="H116" s="156">
        <v>1</v>
      </c>
      <c r="I116" s="155">
        <v>0.91666666666666663</v>
      </c>
      <c r="J116" s="156">
        <v>0.1</v>
      </c>
      <c r="K116" s="157">
        <v>0.91666666666666663</v>
      </c>
      <c r="L116" s="156">
        <v>0.7</v>
      </c>
      <c r="M116" s="157">
        <v>0.91666666666666663</v>
      </c>
      <c r="N116" s="156">
        <v>0.9</v>
      </c>
      <c r="O116" s="155">
        <v>0.91666666666666663</v>
      </c>
      <c r="P116" s="161"/>
      <c r="Q116" s="159"/>
      <c r="R116" s="156">
        <v>0.1</v>
      </c>
      <c r="S116" s="157">
        <v>0.91666666666666663</v>
      </c>
      <c r="T116" s="156">
        <v>0.3</v>
      </c>
      <c r="U116" s="155">
        <v>0.91666666666666663</v>
      </c>
      <c r="V116" s="123">
        <v>0.5</v>
      </c>
      <c r="W116" s="65">
        <v>0.91666666666666663</v>
      </c>
      <c r="X116" s="123">
        <v>1.5</v>
      </c>
      <c r="Y116" s="65">
        <v>0.91666666666666663</v>
      </c>
      <c r="Z116" s="123">
        <v>2</v>
      </c>
      <c r="AA116" s="67">
        <v>0.91666666666666663</v>
      </c>
      <c r="AB116" s="309"/>
      <c r="AC116" s="309"/>
      <c r="AD116" s="309"/>
      <c r="AE116" s="309"/>
      <c r="AF116" s="309"/>
      <c r="AG116" s="309"/>
      <c r="AH116" s="309"/>
      <c r="AI116" s="309"/>
      <c r="AJ116" s="309"/>
      <c r="AK116" s="309"/>
      <c r="AL116" s="309"/>
      <c r="AM116" s="309"/>
    </row>
    <row r="117" spans="1:39">
      <c r="A117" s="32"/>
      <c r="B117" s="164"/>
      <c r="C117" s="189" t="s">
        <v>180</v>
      </c>
      <c r="D117" s="168">
        <v>0.2</v>
      </c>
      <c r="E117" s="167">
        <v>0.91666666666666663</v>
      </c>
      <c r="F117" s="168">
        <v>0.6</v>
      </c>
      <c r="G117" s="167">
        <v>0.91666666666666663</v>
      </c>
      <c r="H117" s="168">
        <v>0.9</v>
      </c>
      <c r="I117" s="165">
        <v>0.91666666666666663</v>
      </c>
      <c r="J117" s="169"/>
      <c r="K117" s="169"/>
      <c r="L117" s="168">
        <v>0.1</v>
      </c>
      <c r="M117" s="167">
        <v>0.91666666666666663</v>
      </c>
      <c r="N117" s="168">
        <v>0.7</v>
      </c>
      <c r="O117" s="165">
        <v>0.95833333333333337</v>
      </c>
      <c r="P117" s="171"/>
      <c r="Q117" s="169"/>
      <c r="R117" s="169"/>
      <c r="S117" s="167">
        <v>0.95833333333333337</v>
      </c>
      <c r="T117" s="168">
        <v>0.2</v>
      </c>
      <c r="U117" s="165">
        <v>0.95833333333333337</v>
      </c>
      <c r="V117" s="173">
        <v>0.1</v>
      </c>
      <c r="W117" s="174">
        <v>0.91666666666666663</v>
      </c>
      <c r="X117" s="173">
        <v>0.25</v>
      </c>
      <c r="Y117" s="174">
        <v>0.91666666666666663</v>
      </c>
      <c r="Z117" s="173">
        <v>0.5</v>
      </c>
      <c r="AA117" s="175">
        <v>0.95833333333333337</v>
      </c>
      <c r="AB117" s="309"/>
      <c r="AC117" s="309"/>
      <c r="AD117" s="309"/>
      <c r="AE117" s="309"/>
      <c r="AF117" s="309"/>
      <c r="AG117" s="309"/>
      <c r="AH117" s="309"/>
      <c r="AI117" s="309"/>
      <c r="AJ117" s="309"/>
      <c r="AK117" s="309"/>
      <c r="AL117" s="309"/>
      <c r="AM117" s="309"/>
    </row>
    <row r="118" spans="1:39">
      <c r="A118" s="32"/>
      <c r="B118" s="191"/>
      <c r="C118" s="177" t="s">
        <v>122</v>
      </c>
      <c r="D118" s="179" t="s">
        <v>127</v>
      </c>
      <c r="E118" s="179" t="s">
        <v>124</v>
      </c>
      <c r="F118" s="181" t="s">
        <v>128</v>
      </c>
      <c r="G118" s="179" t="s">
        <v>124</v>
      </c>
      <c r="H118" s="179" t="s">
        <v>129</v>
      </c>
      <c r="I118" s="180" t="s">
        <v>124</v>
      </c>
      <c r="J118" s="178" t="s">
        <v>130</v>
      </c>
      <c r="K118" s="179" t="s">
        <v>124</v>
      </c>
      <c r="L118" s="179" t="s">
        <v>131</v>
      </c>
      <c r="M118" s="183" t="s">
        <v>124</v>
      </c>
      <c r="N118" s="182" t="s">
        <v>132</v>
      </c>
      <c r="O118" s="184" t="s">
        <v>124</v>
      </c>
      <c r="P118" s="183" t="s">
        <v>133</v>
      </c>
      <c r="Q118" s="183" t="s">
        <v>124</v>
      </c>
      <c r="R118" s="192" t="s">
        <v>134</v>
      </c>
      <c r="S118" s="183" t="s">
        <v>124</v>
      </c>
      <c r="T118" s="192" t="s">
        <v>135</v>
      </c>
      <c r="U118" s="184" t="s">
        <v>124</v>
      </c>
      <c r="V118" s="314"/>
      <c r="W118" s="309"/>
      <c r="X118" s="309"/>
      <c r="Y118" s="309"/>
      <c r="Z118" s="309"/>
      <c r="AA118" s="309"/>
      <c r="AB118" s="309"/>
      <c r="AC118" s="309"/>
      <c r="AD118" s="309"/>
      <c r="AE118" s="309"/>
      <c r="AF118" s="309"/>
      <c r="AG118" s="309"/>
      <c r="AH118" s="309"/>
      <c r="AI118" s="309"/>
      <c r="AJ118" s="309"/>
      <c r="AK118" s="309"/>
      <c r="AL118" s="309"/>
      <c r="AM118" s="309"/>
    </row>
    <row r="119" spans="1:39">
      <c r="A119" s="32"/>
      <c r="B119" s="154" t="s">
        <v>148</v>
      </c>
      <c r="C119" s="155">
        <v>0.70833333333333337</v>
      </c>
      <c r="D119" s="319" t="s">
        <v>283</v>
      </c>
      <c r="E119" s="320"/>
      <c r="F119" s="320"/>
      <c r="G119" s="320"/>
      <c r="H119" s="320"/>
      <c r="I119" s="320"/>
      <c r="J119" s="320"/>
      <c r="K119" s="320"/>
      <c r="L119" s="320"/>
      <c r="M119" s="320"/>
      <c r="N119" s="320"/>
      <c r="O119" s="320"/>
      <c r="P119" s="320"/>
      <c r="Q119" s="320"/>
      <c r="R119" s="320"/>
      <c r="S119" s="320"/>
      <c r="T119" s="320"/>
      <c r="U119" s="320"/>
      <c r="V119" s="309"/>
      <c r="W119" s="309"/>
      <c r="X119" s="309"/>
      <c r="Y119" s="309"/>
      <c r="Z119" s="309"/>
      <c r="AA119" s="309"/>
      <c r="AB119" s="309"/>
      <c r="AC119" s="309"/>
      <c r="AD119" s="309"/>
      <c r="AE119" s="309"/>
      <c r="AF119" s="309"/>
      <c r="AG119" s="309"/>
      <c r="AH119" s="309"/>
      <c r="AI119" s="309"/>
      <c r="AJ119" s="309"/>
      <c r="AK119" s="309"/>
      <c r="AL119" s="309"/>
      <c r="AM119" s="309"/>
    </row>
    <row r="120" spans="1:39">
      <c r="A120" s="32"/>
      <c r="B120" s="176"/>
      <c r="C120" s="177" t="s">
        <v>122</v>
      </c>
      <c r="D120" s="178" t="s">
        <v>130</v>
      </c>
      <c r="E120" s="179" t="s">
        <v>124</v>
      </c>
      <c r="F120" s="179" t="s">
        <v>131</v>
      </c>
      <c r="G120" s="179" t="s">
        <v>124</v>
      </c>
      <c r="H120" s="178" t="s">
        <v>132</v>
      </c>
      <c r="I120" s="180" t="s">
        <v>124</v>
      </c>
      <c r="J120" s="179" t="s">
        <v>133</v>
      </c>
      <c r="K120" s="179" t="s">
        <v>124</v>
      </c>
      <c r="L120" s="194" t="s">
        <v>134</v>
      </c>
      <c r="M120" s="183" t="s">
        <v>124</v>
      </c>
      <c r="N120" s="192" t="s">
        <v>135</v>
      </c>
      <c r="O120" s="184" t="s">
        <v>124</v>
      </c>
      <c r="P120" s="192" t="s">
        <v>136</v>
      </c>
      <c r="Q120" s="183" t="s">
        <v>124</v>
      </c>
      <c r="R120" s="192" t="s">
        <v>137</v>
      </c>
      <c r="S120" s="183" t="s">
        <v>124</v>
      </c>
      <c r="T120" s="192" t="s">
        <v>138</v>
      </c>
      <c r="U120" s="184" t="s">
        <v>124</v>
      </c>
      <c r="V120" s="309"/>
      <c r="W120" s="309"/>
      <c r="X120" s="309"/>
      <c r="Y120" s="309"/>
      <c r="Z120" s="309"/>
      <c r="AA120" s="309"/>
      <c r="AB120" s="309"/>
      <c r="AC120" s="309"/>
      <c r="AD120" s="309"/>
      <c r="AE120" s="309"/>
      <c r="AF120" s="309"/>
      <c r="AG120" s="309"/>
      <c r="AH120" s="309"/>
      <c r="AI120" s="309"/>
      <c r="AJ120" s="309"/>
      <c r="AK120" s="309"/>
      <c r="AL120" s="309"/>
      <c r="AM120" s="309"/>
    </row>
    <row r="121" spans="1:39">
      <c r="A121" s="32"/>
      <c r="B121" s="195" t="s">
        <v>150</v>
      </c>
      <c r="C121" s="167">
        <v>0.70833333333333337</v>
      </c>
      <c r="D121" s="319" t="s">
        <v>283</v>
      </c>
      <c r="E121" s="320"/>
      <c r="F121" s="320"/>
      <c r="G121" s="320"/>
      <c r="H121" s="320"/>
      <c r="I121" s="320"/>
      <c r="J121" s="320"/>
      <c r="K121" s="320"/>
      <c r="L121" s="320"/>
      <c r="M121" s="320"/>
      <c r="N121" s="320"/>
      <c r="O121" s="320"/>
      <c r="P121" s="320"/>
      <c r="Q121" s="320"/>
      <c r="R121" s="320"/>
      <c r="S121" s="320"/>
      <c r="T121" s="320"/>
      <c r="U121" s="320"/>
      <c r="V121" s="309"/>
      <c r="W121" s="309"/>
      <c r="X121" s="309"/>
      <c r="Y121" s="309"/>
      <c r="Z121" s="309"/>
      <c r="AA121" s="309"/>
      <c r="AB121" s="309"/>
      <c r="AC121" s="309"/>
      <c r="AD121" s="309"/>
      <c r="AE121" s="309"/>
      <c r="AF121" s="309"/>
      <c r="AG121" s="309"/>
      <c r="AH121" s="309"/>
      <c r="AI121" s="309"/>
      <c r="AJ121" s="309"/>
      <c r="AK121" s="309"/>
      <c r="AL121" s="309"/>
      <c r="AM121" s="309"/>
    </row>
    <row r="122" spans="1:39">
      <c r="A122" s="32"/>
      <c r="B122" s="202"/>
      <c r="C122" s="138"/>
      <c r="D122" s="138"/>
      <c r="E122" s="139"/>
      <c r="F122" s="139"/>
      <c r="G122" s="139"/>
      <c r="H122" s="139"/>
      <c r="I122" s="139"/>
    </row>
    <row r="123" spans="1:39">
      <c r="A123" s="28"/>
      <c r="B123" s="119">
        <v>0.95833333333333337</v>
      </c>
      <c r="C123" s="120" t="s">
        <v>304</v>
      </c>
      <c r="D123" s="121" t="s">
        <v>305</v>
      </c>
      <c r="E123" s="318" t="s">
        <v>306</v>
      </c>
      <c r="F123" s="311"/>
      <c r="G123" s="311"/>
      <c r="H123" s="311"/>
      <c r="I123" s="311"/>
    </row>
    <row r="124" spans="1:39">
      <c r="B124" s="33"/>
      <c r="C124" s="142" t="s">
        <v>122</v>
      </c>
      <c r="D124" s="143" t="s">
        <v>123</v>
      </c>
      <c r="E124" s="144" t="s">
        <v>124</v>
      </c>
      <c r="F124" s="144" t="s">
        <v>125</v>
      </c>
      <c r="G124" s="144" t="s">
        <v>124</v>
      </c>
      <c r="H124" s="144" t="s">
        <v>126</v>
      </c>
      <c r="I124" s="145" t="s">
        <v>124</v>
      </c>
      <c r="J124" s="144" t="s">
        <v>127</v>
      </c>
      <c r="K124" s="144" t="s">
        <v>124</v>
      </c>
      <c r="L124" s="146" t="s">
        <v>128</v>
      </c>
      <c r="M124" s="144" t="s">
        <v>124</v>
      </c>
      <c r="N124" s="144" t="s">
        <v>129</v>
      </c>
      <c r="O124" s="147" t="s">
        <v>124</v>
      </c>
      <c r="P124" s="148" t="s">
        <v>130</v>
      </c>
      <c r="Q124" s="149" t="s">
        <v>124</v>
      </c>
      <c r="R124" s="149" t="s">
        <v>131</v>
      </c>
      <c r="S124" s="149" t="s">
        <v>124</v>
      </c>
      <c r="T124" s="148" t="s">
        <v>132</v>
      </c>
      <c r="U124" s="147" t="s">
        <v>124</v>
      </c>
      <c r="V124" s="150" t="s">
        <v>133</v>
      </c>
      <c r="W124" s="150" t="s">
        <v>124</v>
      </c>
      <c r="X124" s="151" t="s">
        <v>134</v>
      </c>
      <c r="Y124" s="150" t="s">
        <v>124</v>
      </c>
      <c r="Z124" s="151" t="s">
        <v>135</v>
      </c>
      <c r="AA124" s="152" t="s">
        <v>124</v>
      </c>
      <c r="AB124" s="151" t="s">
        <v>136</v>
      </c>
      <c r="AC124" s="150" t="s">
        <v>124</v>
      </c>
      <c r="AD124" s="151" t="s">
        <v>137</v>
      </c>
      <c r="AE124" s="150" t="s">
        <v>124</v>
      </c>
      <c r="AF124" s="151" t="s">
        <v>138</v>
      </c>
      <c r="AG124" s="152" t="s">
        <v>124</v>
      </c>
      <c r="AH124" s="151" t="s">
        <v>166</v>
      </c>
      <c r="AI124" s="150" t="s">
        <v>124</v>
      </c>
      <c r="AJ124" s="151" t="s">
        <v>167</v>
      </c>
      <c r="AK124" s="150" t="s">
        <v>124</v>
      </c>
      <c r="AL124" s="151" t="s">
        <v>168</v>
      </c>
      <c r="AM124" s="152" t="s">
        <v>124</v>
      </c>
    </row>
    <row r="125" spans="1:39">
      <c r="B125" s="154" t="s">
        <v>142</v>
      </c>
      <c r="C125" s="155">
        <v>0.70833333333333337</v>
      </c>
      <c r="D125" s="156">
        <v>0.9</v>
      </c>
      <c r="E125" s="157">
        <v>0.89583333333333337</v>
      </c>
      <c r="F125" s="156">
        <v>1</v>
      </c>
      <c r="G125" s="157">
        <v>0.81944444444444442</v>
      </c>
      <c r="H125" s="156">
        <v>1</v>
      </c>
      <c r="I125" s="155">
        <v>0.76388888888888884</v>
      </c>
      <c r="J125" s="156">
        <v>0.7</v>
      </c>
      <c r="K125" s="157">
        <v>0.88888888888888884</v>
      </c>
      <c r="L125" s="156">
        <v>1</v>
      </c>
      <c r="M125" s="157">
        <v>0.82986111111111116</v>
      </c>
      <c r="N125" s="156">
        <v>1</v>
      </c>
      <c r="O125" s="155">
        <v>0.78472222222222221</v>
      </c>
      <c r="P125" s="156">
        <v>0.4</v>
      </c>
      <c r="Q125" s="157">
        <v>0.90625</v>
      </c>
      <c r="R125" s="156">
        <v>0.9</v>
      </c>
      <c r="S125" s="157">
        <v>0.89583333333333337</v>
      </c>
      <c r="T125" s="156">
        <v>1</v>
      </c>
      <c r="U125" s="155">
        <v>0.84722222222222221</v>
      </c>
      <c r="V125" s="156">
        <v>0.2</v>
      </c>
      <c r="W125" s="157">
        <v>0.92361111111111116</v>
      </c>
      <c r="X125" s="156">
        <v>0.6</v>
      </c>
      <c r="Y125" s="157">
        <v>0.92708333333333337</v>
      </c>
      <c r="Z125" s="156">
        <v>1</v>
      </c>
      <c r="AA125" s="155">
        <v>0.89583333333333337</v>
      </c>
      <c r="AB125" s="161"/>
      <c r="AC125" s="161"/>
      <c r="AD125" s="156">
        <v>0.2</v>
      </c>
      <c r="AE125" s="157">
        <v>0.92708333333333337</v>
      </c>
      <c r="AF125" s="156">
        <v>0.4</v>
      </c>
      <c r="AG125" s="155">
        <v>0.92708333333333337</v>
      </c>
      <c r="AH125" s="123">
        <v>2</v>
      </c>
      <c r="AI125" s="65">
        <v>0.93402777777777779</v>
      </c>
      <c r="AJ125" s="123">
        <v>3</v>
      </c>
      <c r="AK125" s="65">
        <v>0.90625</v>
      </c>
      <c r="AL125" s="123">
        <v>7</v>
      </c>
      <c r="AM125" s="67">
        <v>0.89583333333333337</v>
      </c>
    </row>
    <row r="126" spans="1:39">
      <c r="B126" s="163"/>
      <c r="C126" s="155">
        <v>0.75</v>
      </c>
      <c r="D126" s="156">
        <v>0.7</v>
      </c>
      <c r="E126" s="157">
        <v>0.89236111111111116</v>
      </c>
      <c r="F126" s="156">
        <v>1</v>
      </c>
      <c r="G126" s="157">
        <v>0.86111111111111116</v>
      </c>
      <c r="H126" s="156">
        <v>1</v>
      </c>
      <c r="I126" s="155">
        <v>0.80208333333333337</v>
      </c>
      <c r="J126" s="156">
        <v>0.2</v>
      </c>
      <c r="K126" s="157">
        <v>0.90277777777777779</v>
      </c>
      <c r="L126" s="156">
        <v>1</v>
      </c>
      <c r="M126" s="157">
        <v>0.88888888888888884</v>
      </c>
      <c r="N126" s="156">
        <v>1</v>
      </c>
      <c r="O126" s="155">
        <v>0.84722222222222221</v>
      </c>
      <c r="P126" s="156">
        <v>0.1</v>
      </c>
      <c r="Q126" s="157">
        <v>0.86111111111111116</v>
      </c>
      <c r="R126" s="156">
        <v>0.6</v>
      </c>
      <c r="S126" s="157">
        <v>0.83333333333333337</v>
      </c>
      <c r="T126" s="156">
        <v>0.9</v>
      </c>
      <c r="U126" s="155">
        <v>0.84722222222222221</v>
      </c>
      <c r="V126" s="156">
        <v>0.1</v>
      </c>
      <c r="W126" s="157">
        <v>0.93055555555555558</v>
      </c>
      <c r="X126" s="156">
        <v>0.3</v>
      </c>
      <c r="Y126" s="157">
        <v>0.89930555555555558</v>
      </c>
      <c r="Z126" s="156">
        <v>0.6</v>
      </c>
      <c r="AA126" s="155">
        <v>0.86111111111111116</v>
      </c>
      <c r="AB126" s="161"/>
      <c r="AC126" s="161"/>
      <c r="AD126" s="156">
        <v>0.2</v>
      </c>
      <c r="AE126" s="157">
        <v>0.91319444444444442</v>
      </c>
      <c r="AF126" s="156">
        <v>0.5</v>
      </c>
      <c r="AG126" s="155">
        <v>0.90972222222222221</v>
      </c>
      <c r="AH126" s="123">
        <v>0.5</v>
      </c>
      <c r="AI126" s="65">
        <v>0.94444444444444442</v>
      </c>
      <c r="AJ126" s="123">
        <v>2.5</v>
      </c>
      <c r="AK126" s="65">
        <v>0.90972222222222221</v>
      </c>
      <c r="AL126" s="123">
        <v>4</v>
      </c>
      <c r="AM126" s="67">
        <v>0.90972222222222221</v>
      </c>
    </row>
    <row r="127" spans="1:39">
      <c r="B127" s="163"/>
      <c r="C127" s="155">
        <v>0.79166666666666663</v>
      </c>
      <c r="D127" s="156">
        <v>0.6</v>
      </c>
      <c r="E127" s="157">
        <v>4.1666666666666664E-2</v>
      </c>
      <c r="F127" s="156">
        <v>0.9</v>
      </c>
      <c r="G127" s="157">
        <v>4.1666666666666664E-2</v>
      </c>
      <c r="H127" s="156">
        <v>1</v>
      </c>
      <c r="I127" s="155">
        <v>0.82638888888888884</v>
      </c>
      <c r="J127" s="156">
        <v>0.4</v>
      </c>
      <c r="K127" s="157">
        <v>4.1666666666666664E-2</v>
      </c>
      <c r="L127" s="156">
        <v>0.9</v>
      </c>
      <c r="M127" s="157">
        <v>4.1666666666666664E-2</v>
      </c>
      <c r="N127" s="156">
        <v>1</v>
      </c>
      <c r="O127" s="155">
        <v>0.87152777777777779</v>
      </c>
      <c r="P127" s="156">
        <v>0.2</v>
      </c>
      <c r="Q127" s="157">
        <v>4.1666666666666664E-2</v>
      </c>
      <c r="R127" s="156">
        <v>0.5</v>
      </c>
      <c r="S127" s="157">
        <v>4.1666666666666664E-2</v>
      </c>
      <c r="T127" s="156">
        <v>0.9</v>
      </c>
      <c r="U127" s="155">
        <v>4.1666666666666664E-2</v>
      </c>
      <c r="V127" s="156">
        <v>0.1</v>
      </c>
      <c r="W127" s="157">
        <v>4.1666666666666664E-2</v>
      </c>
      <c r="X127" s="156">
        <v>0.3</v>
      </c>
      <c r="Y127" s="157">
        <v>4.1666666666666664E-2</v>
      </c>
      <c r="Z127" s="156">
        <v>0.8</v>
      </c>
      <c r="AA127" s="155">
        <v>4.1666666666666664E-2</v>
      </c>
      <c r="AB127" s="161"/>
      <c r="AC127" s="161"/>
      <c r="AD127" s="156">
        <v>0.1</v>
      </c>
      <c r="AE127" s="157">
        <v>4.1666666666666664E-2</v>
      </c>
      <c r="AF127" s="156">
        <v>0.3</v>
      </c>
      <c r="AG127" s="155">
        <v>4.1666666666666664E-2</v>
      </c>
      <c r="AH127" s="123">
        <v>0.5</v>
      </c>
      <c r="AI127" s="65">
        <v>4.1666666666666664E-2</v>
      </c>
      <c r="AJ127" s="123">
        <v>2</v>
      </c>
      <c r="AK127" s="65">
        <v>4.1666666666666664E-2</v>
      </c>
      <c r="AL127" s="123">
        <v>5</v>
      </c>
      <c r="AM127" s="67">
        <v>4.1666666666666664E-2</v>
      </c>
    </row>
    <row r="128" spans="1:39">
      <c r="B128" s="163"/>
      <c r="C128" s="155">
        <v>0.83333333333333337</v>
      </c>
      <c r="D128" s="156">
        <v>0.5</v>
      </c>
      <c r="E128" s="157">
        <v>6.25E-2</v>
      </c>
      <c r="F128" s="156">
        <v>0.9</v>
      </c>
      <c r="G128" s="157">
        <v>6.5972222222222224E-2</v>
      </c>
      <c r="H128" s="156">
        <v>1</v>
      </c>
      <c r="I128" s="155">
        <v>0.97222222222222221</v>
      </c>
      <c r="J128" s="156">
        <v>0.2</v>
      </c>
      <c r="K128" s="157">
        <v>8.3333333333333329E-2</v>
      </c>
      <c r="L128" s="156">
        <v>0.6</v>
      </c>
      <c r="M128" s="157">
        <v>4.1666666666666664E-2</v>
      </c>
      <c r="N128" s="156">
        <v>0.7</v>
      </c>
      <c r="O128" s="155">
        <v>4.8611111111111112E-2</v>
      </c>
      <c r="P128" s="158"/>
      <c r="Q128" s="159"/>
      <c r="R128" s="156">
        <v>0.1</v>
      </c>
      <c r="S128" s="157">
        <v>8.3333333333333329E-2</v>
      </c>
      <c r="T128" s="156">
        <v>0.3</v>
      </c>
      <c r="U128" s="155">
        <v>8.3333333333333329E-2</v>
      </c>
      <c r="V128" s="159"/>
      <c r="W128" s="161"/>
      <c r="X128" s="158"/>
      <c r="Y128" s="159"/>
      <c r="Z128" s="156">
        <v>0.1</v>
      </c>
      <c r="AA128" s="155">
        <v>8.3333333333333329E-2</v>
      </c>
      <c r="AB128" s="161"/>
      <c r="AC128" s="161"/>
      <c r="AD128" s="161"/>
      <c r="AE128" s="161"/>
      <c r="AF128" s="161"/>
      <c r="AG128" s="162"/>
      <c r="AH128" s="123">
        <v>0.5</v>
      </c>
      <c r="AI128" s="65">
        <v>8.3333333333333329E-2</v>
      </c>
      <c r="AJ128" s="123">
        <v>1</v>
      </c>
      <c r="AK128" s="65">
        <v>8.3333333333333329E-2</v>
      </c>
      <c r="AL128" s="123">
        <v>2</v>
      </c>
      <c r="AM128" s="67">
        <v>8.3333333333333329E-2</v>
      </c>
    </row>
    <row r="129" spans="2:39">
      <c r="B129" s="163"/>
      <c r="C129" s="155">
        <v>0.875</v>
      </c>
      <c r="D129" s="156">
        <v>0.6</v>
      </c>
      <c r="E129" s="157">
        <v>4.5138888888888888E-2</v>
      </c>
      <c r="F129" s="156">
        <v>0.9</v>
      </c>
      <c r="G129" s="157">
        <v>4.1666666666666664E-2</v>
      </c>
      <c r="H129" s="156">
        <v>0.9</v>
      </c>
      <c r="I129" s="155">
        <v>3.125E-2</v>
      </c>
      <c r="J129" s="156">
        <v>0.1</v>
      </c>
      <c r="K129" s="157">
        <v>1.0416666666666666E-2</v>
      </c>
      <c r="L129" s="156">
        <v>0.4</v>
      </c>
      <c r="M129" s="157">
        <v>3.125E-2</v>
      </c>
      <c r="N129" s="156">
        <v>0.7</v>
      </c>
      <c r="O129" s="155">
        <v>3.8194444444444448E-2</v>
      </c>
      <c r="P129" s="158"/>
      <c r="Q129" s="159"/>
      <c r="R129" s="156">
        <v>0.1</v>
      </c>
      <c r="S129" s="157">
        <v>1.3888888888888888E-2</v>
      </c>
      <c r="T129" s="156">
        <v>0.3</v>
      </c>
      <c r="U129" s="155">
        <v>2.7777777777777776E-2</v>
      </c>
      <c r="V129" s="159"/>
      <c r="W129" s="161"/>
      <c r="X129" s="158"/>
      <c r="Y129" s="159"/>
      <c r="Z129" s="158"/>
      <c r="AA129" s="155">
        <v>4.1666666666666664E-2</v>
      </c>
      <c r="AB129" s="161"/>
      <c r="AC129" s="161"/>
      <c r="AD129" s="161"/>
      <c r="AE129" s="161"/>
      <c r="AF129" s="161"/>
      <c r="AG129" s="162"/>
      <c r="AH129" s="123">
        <v>0.5</v>
      </c>
      <c r="AI129" s="65">
        <v>3.8194444444444448E-2</v>
      </c>
      <c r="AJ129" s="123">
        <v>1</v>
      </c>
      <c r="AK129" s="65">
        <v>2.7777777777777776E-2</v>
      </c>
      <c r="AL129" s="123">
        <v>1.5</v>
      </c>
      <c r="AM129" s="67">
        <v>3.4722222222222224E-2</v>
      </c>
    </row>
    <row r="130" spans="2:39">
      <c r="B130" s="164"/>
      <c r="C130" s="165">
        <v>0.91666666666666663</v>
      </c>
      <c r="D130" s="168">
        <v>0.3</v>
      </c>
      <c r="E130" s="167">
        <v>1.3888888888888888E-2</v>
      </c>
      <c r="F130" s="168">
        <v>0.8</v>
      </c>
      <c r="G130" s="167">
        <v>2.7777777777777776E-2</v>
      </c>
      <c r="H130" s="168">
        <v>0.9</v>
      </c>
      <c r="I130" s="165">
        <v>0.98611111111111116</v>
      </c>
      <c r="J130" s="166"/>
      <c r="K130" s="169"/>
      <c r="L130" s="168">
        <v>0.1</v>
      </c>
      <c r="M130" s="167">
        <v>0.99652777777777779</v>
      </c>
      <c r="N130" s="168">
        <v>0.1</v>
      </c>
      <c r="O130" s="165">
        <v>3.472222222222222E-3</v>
      </c>
      <c r="P130" s="166"/>
      <c r="Q130" s="169"/>
      <c r="R130" s="166"/>
      <c r="S130" s="169"/>
      <c r="T130" s="166"/>
      <c r="U130" s="170"/>
      <c r="V130" s="171"/>
      <c r="W130" s="171"/>
      <c r="X130" s="166"/>
      <c r="Y130" s="169"/>
      <c r="Z130" s="166"/>
      <c r="AA130" s="170"/>
      <c r="AB130" s="171"/>
      <c r="AC130" s="171"/>
      <c r="AD130" s="171"/>
      <c r="AE130" s="171"/>
      <c r="AF130" s="171"/>
      <c r="AG130" s="172"/>
      <c r="AH130" s="173">
        <v>0.25</v>
      </c>
      <c r="AI130" s="174">
        <v>1.0416666666666666E-2</v>
      </c>
      <c r="AJ130" s="173">
        <v>0.5</v>
      </c>
      <c r="AK130" s="174">
        <v>3.472222222222222E-3</v>
      </c>
      <c r="AL130" s="173">
        <v>0.5</v>
      </c>
      <c r="AM130" s="175">
        <v>0.99305555555555558</v>
      </c>
    </row>
    <row r="131" spans="2:39">
      <c r="B131" s="176"/>
      <c r="C131" s="177" t="s">
        <v>122</v>
      </c>
      <c r="D131" s="178" t="s">
        <v>123</v>
      </c>
      <c r="E131" s="179" t="s">
        <v>124</v>
      </c>
      <c r="F131" s="179" t="s">
        <v>125</v>
      </c>
      <c r="G131" s="179" t="s">
        <v>124</v>
      </c>
      <c r="H131" s="179" t="s">
        <v>126</v>
      </c>
      <c r="I131" s="180" t="s">
        <v>124</v>
      </c>
      <c r="J131" s="179" t="s">
        <v>127</v>
      </c>
      <c r="K131" s="179" t="s">
        <v>124</v>
      </c>
      <c r="L131" s="181" t="s">
        <v>128</v>
      </c>
      <c r="M131" s="179" t="s">
        <v>124</v>
      </c>
      <c r="N131" s="179" t="s">
        <v>129</v>
      </c>
      <c r="O131" s="180" t="s">
        <v>124</v>
      </c>
      <c r="P131" s="182" t="s">
        <v>130</v>
      </c>
      <c r="Q131" s="183" t="s">
        <v>124</v>
      </c>
      <c r="R131" s="183" t="s">
        <v>131</v>
      </c>
      <c r="S131" s="183" t="s">
        <v>124</v>
      </c>
      <c r="T131" s="182" t="s">
        <v>132</v>
      </c>
      <c r="U131" s="184" t="s">
        <v>124</v>
      </c>
      <c r="V131" s="185" t="s">
        <v>139</v>
      </c>
      <c r="W131" s="183" t="s">
        <v>124</v>
      </c>
      <c r="X131" s="185" t="s">
        <v>140</v>
      </c>
      <c r="Y131" s="183" t="s">
        <v>124</v>
      </c>
      <c r="Z131" s="185" t="s">
        <v>143</v>
      </c>
      <c r="AA131" s="184" t="s">
        <v>124</v>
      </c>
      <c r="AB131" s="314"/>
      <c r="AC131" s="309"/>
      <c r="AD131" s="309"/>
      <c r="AE131" s="309"/>
      <c r="AF131" s="309"/>
      <c r="AG131" s="309"/>
      <c r="AH131" s="309"/>
      <c r="AI131" s="309"/>
      <c r="AJ131" s="309"/>
      <c r="AK131" s="309"/>
      <c r="AL131" s="309"/>
      <c r="AM131" s="309"/>
    </row>
    <row r="132" spans="2:39">
      <c r="B132" s="186" t="s">
        <v>144</v>
      </c>
      <c r="C132" s="249" t="s">
        <v>176</v>
      </c>
      <c r="D132" s="156">
        <v>0.1</v>
      </c>
      <c r="E132" s="157">
        <v>0.875</v>
      </c>
      <c r="F132" s="156">
        <v>0.4</v>
      </c>
      <c r="G132" s="157">
        <v>0.875</v>
      </c>
      <c r="H132" s="156">
        <v>0.5</v>
      </c>
      <c r="I132" s="155">
        <v>0.875</v>
      </c>
      <c r="J132" s="159"/>
      <c r="K132" s="157">
        <v>0.875</v>
      </c>
      <c r="L132" s="156">
        <v>0.1</v>
      </c>
      <c r="M132" s="157">
        <v>0.875</v>
      </c>
      <c r="N132" s="156">
        <v>0.3</v>
      </c>
      <c r="O132" s="155">
        <v>0.875</v>
      </c>
      <c r="P132" s="161"/>
      <c r="Q132" s="157">
        <v>0.875</v>
      </c>
      <c r="R132" s="156">
        <v>0.1</v>
      </c>
      <c r="S132" s="157">
        <v>0.875</v>
      </c>
      <c r="T132" s="156">
        <v>0.1</v>
      </c>
      <c r="U132" s="155">
        <v>0.875</v>
      </c>
      <c r="V132" s="123">
        <v>0.1</v>
      </c>
      <c r="W132" s="65">
        <v>0.875</v>
      </c>
      <c r="X132" s="123">
        <v>0.5</v>
      </c>
      <c r="Y132" s="65">
        <v>0.875</v>
      </c>
      <c r="Z132" s="123">
        <v>1</v>
      </c>
      <c r="AA132" s="67">
        <v>0.875</v>
      </c>
      <c r="AB132" s="309"/>
      <c r="AC132" s="309"/>
      <c r="AD132" s="309"/>
      <c r="AE132" s="309"/>
      <c r="AF132" s="309"/>
      <c r="AG132" s="309"/>
      <c r="AH132" s="309"/>
      <c r="AI132" s="309"/>
      <c r="AJ132" s="309"/>
      <c r="AK132" s="309"/>
      <c r="AL132" s="309"/>
      <c r="AM132" s="309"/>
    </row>
    <row r="133" spans="2:39">
      <c r="B133" s="188"/>
      <c r="C133" s="187" t="s">
        <v>290</v>
      </c>
      <c r="D133" s="158"/>
      <c r="E133" s="159"/>
      <c r="F133" s="156">
        <v>0.2</v>
      </c>
      <c r="G133" s="157">
        <v>0.875</v>
      </c>
      <c r="H133" s="156">
        <v>0.5</v>
      </c>
      <c r="I133" s="155">
        <v>0.875</v>
      </c>
      <c r="J133" s="159"/>
      <c r="K133" s="159"/>
      <c r="L133" s="158"/>
      <c r="M133" s="157">
        <v>0.875</v>
      </c>
      <c r="N133" s="156">
        <v>0.2</v>
      </c>
      <c r="O133" s="155">
        <v>0.875</v>
      </c>
      <c r="P133" s="161"/>
      <c r="Q133" s="159"/>
      <c r="R133" s="159"/>
      <c r="S133" s="161"/>
      <c r="T133" s="161"/>
      <c r="U133" s="155">
        <v>0.875</v>
      </c>
      <c r="V133" s="123">
        <v>0.1</v>
      </c>
      <c r="W133" s="65">
        <v>0.875</v>
      </c>
      <c r="X133" s="123">
        <v>0.25</v>
      </c>
      <c r="Y133" s="65">
        <v>0.875</v>
      </c>
      <c r="Z133" s="123">
        <v>0.5</v>
      </c>
      <c r="AA133" s="67">
        <v>0.875</v>
      </c>
      <c r="AB133" s="309"/>
      <c r="AC133" s="309"/>
      <c r="AD133" s="309"/>
      <c r="AE133" s="309"/>
      <c r="AF133" s="309"/>
      <c r="AG133" s="309"/>
      <c r="AH133" s="309"/>
      <c r="AI133" s="309"/>
      <c r="AJ133" s="309"/>
      <c r="AK133" s="309"/>
      <c r="AL133" s="309"/>
      <c r="AM133" s="309"/>
    </row>
    <row r="134" spans="2:39">
      <c r="B134" s="188"/>
      <c r="C134" s="187" t="s">
        <v>178</v>
      </c>
      <c r="D134" s="156">
        <v>0.1</v>
      </c>
      <c r="E134" s="157">
        <v>0.875</v>
      </c>
      <c r="F134" s="156">
        <v>0.4</v>
      </c>
      <c r="G134" s="157">
        <v>0.875</v>
      </c>
      <c r="H134" s="156">
        <v>0.7</v>
      </c>
      <c r="I134" s="155">
        <v>0.91666666666666663</v>
      </c>
      <c r="J134" s="159"/>
      <c r="K134" s="159"/>
      <c r="L134" s="156">
        <v>0.3</v>
      </c>
      <c r="M134" s="157">
        <v>0.875</v>
      </c>
      <c r="N134" s="156">
        <v>0.4</v>
      </c>
      <c r="O134" s="155">
        <v>0.875</v>
      </c>
      <c r="P134" s="161"/>
      <c r="Q134" s="159"/>
      <c r="R134" s="159"/>
      <c r="S134" s="157">
        <v>0.875</v>
      </c>
      <c r="T134" s="156">
        <v>0.1</v>
      </c>
      <c r="U134" s="155">
        <v>0.875</v>
      </c>
      <c r="V134" s="123">
        <v>0.1</v>
      </c>
      <c r="W134" s="65">
        <v>0.875</v>
      </c>
      <c r="X134" s="123">
        <v>0.5</v>
      </c>
      <c r="Y134" s="65">
        <v>0.95833333333333337</v>
      </c>
      <c r="Z134" s="123">
        <v>1.5</v>
      </c>
      <c r="AA134" s="67">
        <v>0.875</v>
      </c>
      <c r="AB134" s="309"/>
      <c r="AC134" s="309"/>
      <c r="AD134" s="309"/>
      <c r="AE134" s="309"/>
      <c r="AF134" s="309"/>
      <c r="AG134" s="309"/>
      <c r="AH134" s="309"/>
      <c r="AI134" s="309"/>
      <c r="AJ134" s="309"/>
      <c r="AK134" s="309"/>
      <c r="AL134" s="309"/>
      <c r="AM134" s="309"/>
    </row>
    <row r="135" spans="2:39">
      <c r="B135" s="188"/>
      <c r="C135" s="187" t="s">
        <v>179</v>
      </c>
      <c r="D135" s="156">
        <v>0.1</v>
      </c>
      <c r="E135" s="157">
        <v>0.95833333333333337</v>
      </c>
      <c r="F135" s="156">
        <v>0.4</v>
      </c>
      <c r="G135" s="157">
        <v>0.91666666666666663</v>
      </c>
      <c r="H135" s="156">
        <v>0.7</v>
      </c>
      <c r="I135" s="155">
        <v>0.91666666666666663</v>
      </c>
      <c r="J135" s="159"/>
      <c r="K135" s="159"/>
      <c r="L135" s="156">
        <v>0.1</v>
      </c>
      <c r="M135" s="157">
        <v>0.95833333333333337</v>
      </c>
      <c r="N135" s="156">
        <v>0.3</v>
      </c>
      <c r="O135" s="155">
        <v>0.95833333333333337</v>
      </c>
      <c r="P135" s="161"/>
      <c r="Q135" s="159"/>
      <c r="R135" s="159"/>
      <c r="S135" s="161"/>
      <c r="T135" s="161"/>
      <c r="U135" s="160"/>
      <c r="V135" s="123">
        <v>0.25</v>
      </c>
      <c r="W135" s="65">
        <v>0.95833333333333337</v>
      </c>
      <c r="X135" s="123">
        <v>0.5</v>
      </c>
      <c r="Y135" s="65">
        <v>0.95833333333333337</v>
      </c>
      <c r="Z135" s="123">
        <v>1</v>
      </c>
      <c r="AA135" s="67">
        <v>0.95833333333333337</v>
      </c>
      <c r="AB135" s="309"/>
      <c r="AC135" s="309"/>
      <c r="AD135" s="309"/>
      <c r="AE135" s="309"/>
      <c r="AF135" s="309"/>
      <c r="AG135" s="309"/>
      <c r="AH135" s="309"/>
      <c r="AI135" s="309"/>
      <c r="AJ135" s="309"/>
      <c r="AK135" s="309"/>
      <c r="AL135" s="309"/>
      <c r="AM135" s="309"/>
    </row>
    <row r="136" spans="2:39">
      <c r="B136" s="188"/>
      <c r="C136" s="187" t="s">
        <v>180</v>
      </c>
      <c r="D136" s="156">
        <v>0.1</v>
      </c>
      <c r="E136" s="157">
        <v>0.95833333333333337</v>
      </c>
      <c r="F136" s="156">
        <v>0.3</v>
      </c>
      <c r="G136" s="157">
        <v>0.95833333333333337</v>
      </c>
      <c r="H136" s="156">
        <v>0.7</v>
      </c>
      <c r="I136" s="155">
        <v>0.95833333333333337</v>
      </c>
      <c r="J136" s="159"/>
      <c r="K136" s="159"/>
      <c r="L136" s="156">
        <v>0.1</v>
      </c>
      <c r="M136" s="157">
        <v>0.95833333333333337</v>
      </c>
      <c r="N136" s="156">
        <v>0.3</v>
      </c>
      <c r="O136" s="155">
        <v>0.95833333333333337</v>
      </c>
      <c r="P136" s="161"/>
      <c r="Q136" s="159"/>
      <c r="R136" s="159"/>
      <c r="S136" s="161"/>
      <c r="T136" s="161"/>
      <c r="U136" s="160"/>
      <c r="V136" s="123">
        <v>0.25</v>
      </c>
      <c r="W136" s="65">
        <v>0.95833333333333337</v>
      </c>
      <c r="X136" s="123">
        <v>0.5</v>
      </c>
      <c r="Y136" s="65">
        <v>0.95833333333333337</v>
      </c>
      <c r="Z136" s="123">
        <v>1</v>
      </c>
      <c r="AA136" s="67">
        <v>0.95833333333333337</v>
      </c>
      <c r="AB136" s="309"/>
      <c r="AC136" s="309"/>
      <c r="AD136" s="309"/>
      <c r="AE136" s="309"/>
      <c r="AF136" s="309"/>
      <c r="AG136" s="309"/>
      <c r="AH136" s="309"/>
      <c r="AI136" s="309"/>
      <c r="AJ136" s="309"/>
      <c r="AK136" s="309"/>
      <c r="AL136" s="309"/>
      <c r="AM136" s="309"/>
    </row>
    <row r="137" spans="2:39">
      <c r="B137" s="164"/>
      <c r="C137" s="189" t="s">
        <v>185</v>
      </c>
      <c r="D137" s="168">
        <v>0.2</v>
      </c>
      <c r="E137" s="167">
        <v>0.95833333333333337</v>
      </c>
      <c r="F137" s="168">
        <v>0.7</v>
      </c>
      <c r="G137" s="167">
        <v>0.95833333333333337</v>
      </c>
      <c r="H137" s="168">
        <v>0.9</v>
      </c>
      <c r="I137" s="165">
        <v>0.95833333333333337</v>
      </c>
      <c r="J137" s="169"/>
      <c r="K137" s="169"/>
      <c r="L137" s="190"/>
      <c r="M137" s="169"/>
      <c r="N137" s="168">
        <v>0.1</v>
      </c>
      <c r="O137" s="165">
        <v>0.95833333333333337</v>
      </c>
      <c r="P137" s="171"/>
      <c r="Q137" s="169"/>
      <c r="R137" s="169"/>
      <c r="S137" s="171"/>
      <c r="T137" s="171"/>
      <c r="U137" s="172"/>
      <c r="V137" s="173">
        <v>0.25</v>
      </c>
      <c r="W137" s="174">
        <v>0.95833333333333337</v>
      </c>
      <c r="X137" s="173">
        <v>0.5</v>
      </c>
      <c r="Y137" s="174">
        <v>0.95833333333333337</v>
      </c>
      <c r="Z137" s="173">
        <v>1</v>
      </c>
      <c r="AA137" s="175">
        <v>0.95833333333333337</v>
      </c>
      <c r="AB137" s="309"/>
      <c r="AC137" s="309"/>
      <c r="AD137" s="309"/>
      <c r="AE137" s="309"/>
      <c r="AF137" s="309"/>
      <c r="AG137" s="309"/>
      <c r="AH137" s="309"/>
      <c r="AI137" s="309"/>
      <c r="AJ137" s="309"/>
      <c r="AK137" s="309"/>
      <c r="AL137" s="309"/>
      <c r="AM137" s="309"/>
    </row>
    <row r="138" spans="2:39">
      <c r="B138" s="191"/>
      <c r="C138" s="177" t="s">
        <v>122</v>
      </c>
      <c r="D138" s="179" t="s">
        <v>127</v>
      </c>
      <c r="E138" s="179" t="s">
        <v>124</v>
      </c>
      <c r="F138" s="181" t="s">
        <v>128</v>
      </c>
      <c r="G138" s="179" t="s">
        <v>124</v>
      </c>
      <c r="H138" s="179" t="s">
        <v>129</v>
      </c>
      <c r="I138" s="180" t="s">
        <v>124</v>
      </c>
      <c r="J138" s="178" t="s">
        <v>130</v>
      </c>
      <c r="K138" s="179" t="s">
        <v>124</v>
      </c>
      <c r="L138" s="179" t="s">
        <v>131</v>
      </c>
      <c r="M138" s="183" t="s">
        <v>124</v>
      </c>
      <c r="N138" s="182" t="s">
        <v>132</v>
      </c>
      <c r="O138" s="184" t="s">
        <v>124</v>
      </c>
      <c r="P138" s="183" t="s">
        <v>133</v>
      </c>
      <c r="Q138" s="183" t="s">
        <v>124</v>
      </c>
      <c r="R138" s="192" t="s">
        <v>134</v>
      </c>
      <c r="S138" s="183" t="s">
        <v>124</v>
      </c>
      <c r="T138" s="192" t="s">
        <v>135</v>
      </c>
      <c r="U138" s="184" t="s">
        <v>124</v>
      </c>
      <c r="V138" s="314"/>
      <c r="W138" s="309"/>
      <c r="X138" s="309"/>
      <c r="Y138" s="309"/>
      <c r="Z138" s="309"/>
      <c r="AA138" s="309"/>
      <c r="AB138" s="309"/>
      <c r="AC138" s="309"/>
      <c r="AD138" s="309"/>
      <c r="AE138" s="309"/>
      <c r="AF138" s="309"/>
      <c r="AG138" s="309"/>
      <c r="AH138" s="309"/>
      <c r="AI138" s="309"/>
      <c r="AJ138" s="309"/>
      <c r="AK138" s="309"/>
      <c r="AL138" s="309"/>
      <c r="AM138" s="309"/>
    </row>
    <row r="139" spans="2:39">
      <c r="B139" s="154" t="s">
        <v>148</v>
      </c>
      <c r="C139" s="155">
        <v>0.70833333333333337</v>
      </c>
      <c r="D139" s="156">
        <v>0.3</v>
      </c>
      <c r="E139" s="157">
        <v>0.95833333333333337</v>
      </c>
      <c r="F139" s="156">
        <v>0.6</v>
      </c>
      <c r="G139" s="157">
        <v>0.83333333333333337</v>
      </c>
      <c r="H139" s="156">
        <v>0.8</v>
      </c>
      <c r="I139" s="155">
        <v>0.83333333333333337</v>
      </c>
      <c r="J139" s="156">
        <v>0.1</v>
      </c>
      <c r="K139" s="157">
        <v>0.95833333333333337</v>
      </c>
      <c r="L139" s="156">
        <v>0.4</v>
      </c>
      <c r="M139" s="157">
        <v>0.83333333333333337</v>
      </c>
      <c r="N139" s="156">
        <v>0.6</v>
      </c>
      <c r="O139" s="155">
        <v>0.83333333333333337</v>
      </c>
      <c r="P139" s="161"/>
      <c r="Q139" s="161"/>
      <c r="R139" s="156">
        <v>0.2</v>
      </c>
      <c r="S139" s="157">
        <v>0.95833333333333337</v>
      </c>
      <c r="T139" s="156">
        <v>0.4</v>
      </c>
      <c r="U139" s="155">
        <v>0.83333333333333337</v>
      </c>
      <c r="V139" s="309"/>
      <c r="W139" s="309"/>
      <c r="X139" s="309"/>
      <c r="Y139" s="309"/>
      <c r="Z139" s="309"/>
      <c r="AA139" s="309"/>
      <c r="AB139" s="309"/>
      <c r="AC139" s="309"/>
      <c r="AD139" s="309"/>
      <c r="AE139" s="309"/>
      <c r="AF139" s="309"/>
      <c r="AG139" s="309"/>
      <c r="AH139" s="309"/>
      <c r="AI139" s="309"/>
      <c r="AJ139" s="309"/>
      <c r="AK139" s="309"/>
      <c r="AL139" s="309"/>
      <c r="AM139" s="309"/>
    </row>
    <row r="140" spans="2:39">
      <c r="B140" s="164"/>
      <c r="C140" s="165">
        <v>0.83333333333333337</v>
      </c>
      <c r="D140" s="166"/>
      <c r="E140" s="169"/>
      <c r="F140" s="168">
        <v>0.1</v>
      </c>
      <c r="G140" s="167">
        <v>0.95833333333333337</v>
      </c>
      <c r="H140" s="168">
        <v>0.5</v>
      </c>
      <c r="I140" s="165">
        <v>0.95833333333333337</v>
      </c>
      <c r="J140" s="169"/>
      <c r="K140" s="166"/>
      <c r="L140" s="166"/>
      <c r="M140" s="169"/>
      <c r="N140" s="168">
        <v>0.1</v>
      </c>
      <c r="O140" s="165">
        <v>0.95833333333333337</v>
      </c>
      <c r="P140" s="171"/>
      <c r="Q140" s="171"/>
      <c r="R140" s="171"/>
      <c r="S140" s="171"/>
      <c r="T140" s="171"/>
      <c r="U140" s="172"/>
      <c r="V140" s="309"/>
      <c r="W140" s="309"/>
      <c r="X140" s="309"/>
      <c r="Y140" s="309"/>
      <c r="Z140" s="309"/>
      <c r="AA140" s="309"/>
      <c r="AB140" s="309"/>
      <c r="AC140" s="309"/>
      <c r="AD140" s="309"/>
      <c r="AE140" s="309"/>
      <c r="AF140" s="309"/>
      <c r="AG140" s="309"/>
      <c r="AH140" s="309"/>
      <c r="AI140" s="309"/>
      <c r="AJ140" s="309"/>
      <c r="AK140" s="309"/>
      <c r="AL140" s="309"/>
      <c r="AM140" s="309"/>
    </row>
    <row r="141" spans="2:39">
      <c r="B141" s="176"/>
      <c r="C141" s="177" t="s">
        <v>122</v>
      </c>
      <c r="D141" s="178" t="s">
        <v>130</v>
      </c>
      <c r="E141" s="179" t="s">
        <v>124</v>
      </c>
      <c r="F141" s="179" t="s">
        <v>131</v>
      </c>
      <c r="G141" s="179" t="s">
        <v>124</v>
      </c>
      <c r="H141" s="178" t="s">
        <v>132</v>
      </c>
      <c r="I141" s="180" t="s">
        <v>124</v>
      </c>
      <c r="J141" s="179" t="s">
        <v>133</v>
      </c>
      <c r="K141" s="179" t="s">
        <v>124</v>
      </c>
      <c r="L141" s="194" t="s">
        <v>134</v>
      </c>
      <c r="M141" s="183" t="s">
        <v>124</v>
      </c>
      <c r="N141" s="192" t="s">
        <v>135</v>
      </c>
      <c r="O141" s="184" t="s">
        <v>124</v>
      </c>
      <c r="P141" s="192" t="s">
        <v>136</v>
      </c>
      <c r="Q141" s="183" t="s">
        <v>124</v>
      </c>
      <c r="R141" s="192" t="s">
        <v>137</v>
      </c>
      <c r="S141" s="183" t="s">
        <v>124</v>
      </c>
      <c r="T141" s="192" t="s">
        <v>138</v>
      </c>
      <c r="U141" s="184" t="s">
        <v>124</v>
      </c>
      <c r="V141" s="309"/>
      <c r="W141" s="309"/>
      <c r="X141" s="309"/>
      <c r="Y141" s="309"/>
      <c r="Z141" s="309"/>
      <c r="AA141" s="309"/>
      <c r="AB141" s="309"/>
      <c r="AC141" s="309"/>
      <c r="AD141" s="309"/>
      <c r="AE141" s="309"/>
      <c r="AF141" s="309"/>
      <c r="AG141" s="309"/>
      <c r="AH141" s="309"/>
      <c r="AI141" s="309"/>
      <c r="AJ141" s="309"/>
      <c r="AK141" s="309"/>
      <c r="AL141" s="309"/>
      <c r="AM141" s="309"/>
    </row>
    <row r="142" spans="2:39">
      <c r="B142" s="195" t="s">
        <v>150</v>
      </c>
      <c r="C142" s="167">
        <v>0.70833333333333337</v>
      </c>
      <c r="D142" s="168">
        <v>0.1</v>
      </c>
      <c r="E142" s="167">
        <v>0.95833333333333337</v>
      </c>
      <c r="F142" s="168">
        <v>0.6</v>
      </c>
      <c r="G142" s="167">
        <v>0.95833333333333337</v>
      </c>
      <c r="H142" s="107">
        <v>1</v>
      </c>
      <c r="I142" s="165">
        <v>0.95833333333333337</v>
      </c>
      <c r="J142" s="169"/>
      <c r="K142" s="166"/>
      <c r="L142" s="168">
        <v>0.3</v>
      </c>
      <c r="M142" s="167">
        <v>0.95833333333333337</v>
      </c>
      <c r="N142" s="168">
        <v>0.6</v>
      </c>
      <c r="O142" s="165">
        <v>0.95833333333333337</v>
      </c>
      <c r="P142" s="171"/>
      <c r="Q142" s="171"/>
      <c r="R142" s="171"/>
      <c r="S142" s="171"/>
      <c r="T142" s="171"/>
      <c r="U142" s="171"/>
      <c r="V142" s="309"/>
      <c r="W142" s="309"/>
      <c r="X142" s="309"/>
      <c r="Y142" s="309"/>
      <c r="Z142" s="309"/>
      <c r="AA142" s="309"/>
      <c r="AB142" s="309"/>
      <c r="AC142" s="309"/>
      <c r="AD142" s="309"/>
      <c r="AE142" s="309"/>
      <c r="AF142" s="309"/>
      <c r="AG142" s="309"/>
      <c r="AH142" s="309"/>
      <c r="AI142" s="309"/>
      <c r="AJ142" s="309"/>
      <c r="AK142" s="309"/>
      <c r="AL142" s="309"/>
      <c r="AM142" s="309"/>
    </row>
    <row r="143" spans="2:39">
      <c r="C143" s="26"/>
      <c r="D143" s="26"/>
    </row>
    <row r="144" spans="2:39">
      <c r="C144" s="26"/>
      <c r="D144" s="26"/>
    </row>
    <row r="145" spans="3:4">
      <c r="C145" s="26"/>
      <c r="D145" s="26"/>
    </row>
    <row r="146" spans="3:4">
      <c r="C146" s="26"/>
      <c r="D146" s="26"/>
    </row>
    <row r="147" spans="3:4">
      <c r="C147" s="26"/>
      <c r="D147" s="26"/>
    </row>
    <row r="148" spans="3:4">
      <c r="C148" s="26"/>
      <c r="D148" s="26"/>
    </row>
    <row r="149" spans="3:4">
      <c r="C149" s="26"/>
      <c r="D149" s="26"/>
    </row>
    <row r="150" spans="3:4">
      <c r="C150" s="26"/>
      <c r="D150" s="26"/>
    </row>
    <row r="151" spans="3:4">
      <c r="C151" s="26"/>
      <c r="D151" s="26"/>
    </row>
    <row r="152" spans="3:4">
      <c r="C152" s="26"/>
      <c r="D152" s="26"/>
    </row>
    <row r="153" spans="3:4">
      <c r="C153" s="26"/>
      <c r="D153" s="26"/>
    </row>
    <row r="154" spans="3:4">
      <c r="C154" s="26"/>
      <c r="D154" s="26"/>
    </row>
    <row r="155" spans="3:4">
      <c r="C155" s="26"/>
      <c r="D155" s="26"/>
    </row>
    <row r="156" spans="3:4">
      <c r="C156" s="26"/>
      <c r="D156" s="26"/>
    </row>
    <row r="157" spans="3:4">
      <c r="C157" s="26"/>
      <c r="D157" s="26"/>
    </row>
    <row r="158" spans="3:4">
      <c r="C158" s="26"/>
      <c r="D158" s="26"/>
    </row>
    <row r="159" spans="3:4">
      <c r="C159" s="26"/>
      <c r="D159" s="26"/>
    </row>
    <row r="160" spans="3:4">
      <c r="C160" s="26"/>
      <c r="D160" s="26"/>
    </row>
    <row r="161" spans="3:4">
      <c r="C161" s="26"/>
      <c r="D161" s="26"/>
    </row>
    <row r="162" spans="3:4">
      <c r="C162" s="26"/>
      <c r="D162" s="26"/>
    </row>
    <row r="163" spans="3:4">
      <c r="C163" s="26"/>
      <c r="D163" s="26"/>
    </row>
    <row r="164" spans="3:4">
      <c r="C164" s="26"/>
      <c r="D164" s="26"/>
    </row>
    <row r="165" spans="3:4">
      <c r="C165" s="26"/>
      <c r="D165" s="26"/>
    </row>
    <row r="166" spans="3:4">
      <c r="C166" s="26"/>
      <c r="D166" s="26"/>
    </row>
    <row r="167" spans="3:4">
      <c r="C167" s="26"/>
      <c r="D167" s="26"/>
    </row>
    <row r="168" spans="3:4">
      <c r="C168" s="26"/>
      <c r="D168" s="26"/>
    </row>
    <row r="169" spans="3:4">
      <c r="C169" s="26"/>
      <c r="D169" s="26"/>
    </row>
    <row r="170" spans="3:4">
      <c r="C170" s="26"/>
      <c r="D170" s="26"/>
    </row>
    <row r="171" spans="3:4">
      <c r="C171" s="26"/>
      <c r="D171" s="26"/>
    </row>
    <row r="172" spans="3:4">
      <c r="C172" s="26"/>
      <c r="D172" s="26"/>
    </row>
    <row r="173" spans="3:4">
      <c r="C173" s="26"/>
      <c r="D173" s="26"/>
    </row>
    <row r="174" spans="3:4">
      <c r="C174" s="26"/>
      <c r="D174" s="26"/>
    </row>
    <row r="175" spans="3:4">
      <c r="C175" s="26"/>
      <c r="D175" s="26"/>
    </row>
    <row r="176" spans="3:4">
      <c r="C176" s="26"/>
      <c r="D176" s="26"/>
    </row>
    <row r="177" spans="3:4">
      <c r="C177" s="26"/>
      <c r="D177" s="26"/>
    </row>
    <row r="178" spans="3:4">
      <c r="C178" s="26"/>
      <c r="D178" s="26"/>
    </row>
    <row r="179" spans="3:4">
      <c r="C179" s="26"/>
      <c r="D179" s="26"/>
    </row>
    <row r="180" spans="3:4">
      <c r="C180" s="26"/>
      <c r="D180" s="26"/>
    </row>
    <row r="181" spans="3:4">
      <c r="C181" s="26"/>
      <c r="D181" s="26"/>
    </row>
    <row r="182" spans="3:4">
      <c r="C182" s="26"/>
      <c r="D182" s="26"/>
    </row>
    <row r="183" spans="3:4">
      <c r="C183" s="26"/>
      <c r="D183" s="26"/>
    </row>
    <row r="184" spans="3:4">
      <c r="C184" s="26"/>
      <c r="D184" s="26"/>
    </row>
    <row r="185" spans="3:4">
      <c r="C185" s="26"/>
      <c r="D185" s="26"/>
    </row>
    <row r="186" spans="3:4">
      <c r="C186" s="26"/>
      <c r="D186" s="26"/>
    </row>
    <row r="187" spans="3:4">
      <c r="C187" s="26"/>
      <c r="D187" s="26"/>
    </row>
    <row r="188" spans="3:4">
      <c r="C188" s="26"/>
      <c r="D188" s="26"/>
    </row>
    <row r="189" spans="3:4">
      <c r="C189" s="26"/>
      <c r="D189" s="26"/>
    </row>
    <row r="190" spans="3:4">
      <c r="C190" s="26"/>
      <c r="D190" s="26"/>
    </row>
    <row r="191" spans="3:4">
      <c r="C191" s="26"/>
      <c r="D191" s="26"/>
    </row>
    <row r="192" spans="3:4">
      <c r="C192" s="26"/>
      <c r="D192" s="26"/>
    </row>
    <row r="193" spans="3:4">
      <c r="C193" s="26"/>
      <c r="D193" s="26"/>
    </row>
    <row r="194" spans="3:4">
      <c r="C194" s="26"/>
      <c r="D194" s="26"/>
    </row>
    <row r="195" spans="3:4">
      <c r="C195" s="26"/>
      <c r="D195" s="26"/>
    </row>
    <row r="196" spans="3:4">
      <c r="C196" s="26"/>
      <c r="D196" s="26"/>
    </row>
    <row r="197" spans="3:4">
      <c r="C197" s="26"/>
      <c r="D197" s="26"/>
    </row>
    <row r="198" spans="3:4">
      <c r="C198" s="26"/>
      <c r="D198" s="26"/>
    </row>
    <row r="199" spans="3:4">
      <c r="C199" s="26"/>
      <c r="D199" s="26"/>
    </row>
    <row r="200" spans="3:4">
      <c r="C200" s="26"/>
      <c r="D200" s="26"/>
    </row>
    <row r="201" spans="3:4">
      <c r="C201" s="26"/>
      <c r="D201" s="26"/>
    </row>
    <row r="202" spans="3:4">
      <c r="C202" s="26"/>
      <c r="D202" s="26"/>
    </row>
    <row r="203" spans="3:4">
      <c r="C203" s="26"/>
      <c r="D203" s="26"/>
    </row>
    <row r="204" spans="3:4">
      <c r="C204" s="26"/>
      <c r="D204" s="26"/>
    </row>
    <row r="205" spans="3:4">
      <c r="C205" s="26"/>
      <c r="D205" s="26"/>
    </row>
    <row r="206" spans="3:4">
      <c r="C206" s="26"/>
      <c r="D206" s="26"/>
    </row>
    <row r="207" spans="3:4">
      <c r="C207" s="26"/>
      <c r="D207" s="26"/>
    </row>
    <row r="208" spans="3:4">
      <c r="C208" s="26"/>
      <c r="D208" s="26"/>
    </row>
    <row r="209" spans="3:4">
      <c r="C209" s="26"/>
      <c r="D209" s="26"/>
    </row>
    <row r="210" spans="3:4">
      <c r="C210" s="26"/>
      <c r="D210" s="26"/>
    </row>
    <row r="211" spans="3:4">
      <c r="C211" s="26"/>
      <c r="D211" s="26"/>
    </row>
    <row r="212" spans="3:4">
      <c r="C212" s="26"/>
      <c r="D212" s="26"/>
    </row>
    <row r="213" spans="3:4">
      <c r="C213" s="26"/>
      <c r="D213" s="26"/>
    </row>
    <row r="214" spans="3:4">
      <c r="C214" s="26"/>
      <c r="D214" s="26"/>
    </row>
    <row r="215" spans="3:4">
      <c r="C215" s="26"/>
      <c r="D215" s="26"/>
    </row>
    <row r="216" spans="3:4">
      <c r="C216" s="26"/>
      <c r="D216" s="26"/>
    </row>
    <row r="217" spans="3:4">
      <c r="C217" s="26"/>
      <c r="D217" s="26"/>
    </row>
    <row r="218" spans="3:4">
      <c r="C218" s="26"/>
      <c r="D218" s="26"/>
    </row>
    <row r="219" spans="3:4">
      <c r="C219" s="26"/>
      <c r="D219" s="26"/>
    </row>
    <row r="220" spans="3:4">
      <c r="C220" s="26"/>
      <c r="D220" s="26"/>
    </row>
    <row r="221" spans="3:4">
      <c r="C221" s="26"/>
      <c r="D221" s="26"/>
    </row>
    <row r="222" spans="3:4">
      <c r="C222" s="26"/>
      <c r="D222" s="26"/>
    </row>
    <row r="223" spans="3:4">
      <c r="C223" s="26"/>
      <c r="D223" s="26"/>
    </row>
    <row r="224" spans="3:4">
      <c r="C224" s="26"/>
      <c r="D224" s="26"/>
    </row>
    <row r="225" spans="3:4">
      <c r="C225" s="26"/>
      <c r="D225" s="26"/>
    </row>
    <row r="226" spans="3:4">
      <c r="C226" s="26"/>
      <c r="D226" s="26"/>
    </row>
    <row r="227" spans="3:4">
      <c r="C227" s="26"/>
      <c r="D227" s="26"/>
    </row>
    <row r="228" spans="3:4">
      <c r="C228" s="26"/>
      <c r="D228" s="26"/>
    </row>
    <row r="229" spans="3:4">
      <c r="C229" s="26"/>
      <c r="D229" s="26"/>
    </row>
    <row r="230" spans="3:4">
      <c r="C230" s="26"/>
      <c r="D230" s="26"/>
    </row>
    <row r="231" spans="3:4">
      <c r="C231" s="26"/>
      <c r="D231" s="26"/>
    </row>
    <row r="232" spans="3:4">
      <c r="C232" s="26"/>
      <c r="D232" s="26"/>
    </row>
    <row r="233" spans="3:4">
      <c r="C233" s="26"/>
      <c r="D233" s="26"/>
    </row>
    <row r="234" spans="3:4">
      <c r="C234" s="26"/>
      <c r="D234" s="26"/>
    </row>
    <row r="235" spans="3:4">
      <c r="C235" s="26"/>
      <c r="D235" s="26"/>
    </row>
    <row r="236" spans="3:4">
      <c r="C236" s="26"/>
      <c r="D236" s="26"/>
    </row>
    <row r="237" spans="3:4">
      <c r="C237" s="26"/>
      <c r="D237" s="26"/>
    </row>
    <row r="238" spans="3:4">
      <c r="C238" s="26"/>
      <c r="D238" s="26"/>
    </row>
    <row r="239" spans="3:4">
      <c r="C239" s="26"/>
      <c r="D239" s="26"/>
    </row>
    <row r="240" spans="3:4">
      <c r="C240" s="26"/>
      <c r="D240" s="26"/>
    </row>
    <row r="241" spans="3:4">
      <c r="C241" s="26"/>
      <c r="D241" s="26"/>
    </row>
    <row r="242" spans="3:4">
      <c r="C242" s="26"/>
      <c r="D242" s="26"/>
    </row>
    <row r="243" spans="3:4">
      <c r="C243" s="26"/>
      <c r="D243" s="26"/>
    </row>
    <row r="244" spans="3:4">
      <c r="C244" s="26"/>
      <c r="D244" s="26"/>
    </row>
    <row r="245" spans="3:4">
      <c r="C245" s="26"/>
      <c r="D245" s="26"/>
    </row>
    <row r="246" spans="3:4">
      <c r="C246" s="26"/>
      <c r="D246" s="26"/>
    </row>
    <row r="247" spans="3:4">
      <c r="C247" s="26"/>
      <c r="D247" s="26"/>
    </row>
    <row r="248" spans="3:4">
      <c r="C248" s="26"/>
      <c r="D248" s="26"/>
    </row>
    <row r="249" spans="3:4">
      <c r="C249" s="26"/>
      <c r="D249" s="26"/>
    </row>
    <row r="250" spans="3:4">
      <c r="C250" s="26"/>
      <c r="D250" s="26"/>
    </row>
    <row r="251" spans="3:4">
      <c r="C251" s="26"/>
      <c r="D251" s="26"/>
    </row>
    <row r="252" spans="3:4">
      <c r="C252" s="26"/>
      <c r="D252" s="26"/>
    </row>
    <row r="253" spans="3:4">
      <c r="C253" s="26"/>
      <c r="D253" s="26"/>
    </row>
    <row r="254" spans="3:4">
      <c r="C254" s="26"/>
      <c r="D254" s="26"/>
    </row>
    <row r="255" spans="3:4">
      <c r="C255" s="26"/>
      <c r="D255" s="26"/>
    </row>
    <row r="256" spans="3:4">
      <c r="C256" s="26"/>
      <c r="D256" s="26"/>
    </row>
    <row r="257" spans="3:4">
      <c r="C257" s="26"/>
      <c r="D257" s="26"/>
    </row>
    <row r="258" spans="3:4">
      <c r="C258" s="26"/>
      <c r="D258" s="26"/>
    </row>
    <row r="259" spans="3:4">
      <c r="C259" s="26"/>
      <c r="D259" s="26"/>
    </row>
    <row r="260" spans="3:4">
      <c r="C260" s="26"/>
      <c r="D260" s="26"/>
    </row>
    <row r="261" spans="3:4">
      <c r="C261" s="26"/>
      <c r="D261" s="26"/>
    </row>
    <row r="262" spans="3:4">
      <c r="C262" s="26"/>
      <c r="D262" s="26"/>
    </row>
    <row r="263" spans="3:4">
      <c r="C263" s="26"/>
      <c r="D263" s="26"/>
    </row>
    <row r="264" spans="3:4">
      <c r="C264" s="26"/>
      <c r="D264" s="26"/>
    </row>
    <row r="265" spans="3:4">
      <c r="C265" s="26"/>
      <c r="D265" s="26"/>
    </row>
    <row r="266" spans="3:4">
      <c r="C266" s="26"/>
      <c r="D266" s="26"/>
    </row>
    <row r="267" spans="3:4">
      <c r="C267" s="26"/>
      <c r="D267" s="26"/>
    </row>
    <row r="268" spans="3:4">
      <c r="C268" s="26"/>
      <c r="D268" s="26"/>
    </row>
    <row r="269" spans="3:4">
      <c r="C269" s="26"/>
      <c r="D269" s="26"/>
    </row>
    <row r="270" spans="3:4">
      <c r="C270" s="26"/>
      <c r="D270" s="26"/>
    </row>
    <row r="271" spans="3:4">
      <c r="C271" s="26"/>
      <c r="D271" s="26"/>
    </row>
    <row r="272" spans="3:4">
      <c r="C272" s="26"/>
      <c r="D272" s="26"/>
    </row>
    <row r="273" spans="3:4">
      <c r="C273" s="26"/>
      <c r="D273" s="26"/>
    </row>
    <row r="274" spans="3:4">
      <c r="C274" s="26"/>
      <c r="D274" s="26"/>
    </row>
    <row r="275" spans="3:4">
      <c r="C275" s="26"/>
      <c r="D275" s="26"/>
    </row>
    <row r="276" spans="3:4">
      <c r="C276" s="26"/>
      <c r="D276" s="26"/>
    </row>
    <row r="277" spans="3:4">
      <c r="C277" s="26"/>
      <c r="D277" s="26"/>
    </row>
    <row r="278" spans="3:4">
      <c r="C278" s="26"/>
      <c r="D278" s="26"/>
    </row>
    <row r="279" spans="3:4">
      <c r="C279" s="26"/>
      <c r="D279" s="26"/>
    </row>
    <row r="280" spans="3:4">
      <c r="C280" s="26"/>
      <c r="D280" s="26"/>
    </row>
    <row r="281" spans="3:4">
      <c r="C281" s="26"/>
      <c r="D281" s="26"/>
    </row>
    <row r="282" spans="3:4">
      <c r="C282" s="26"/>
      <c r="D282" s="26"/>
    </row>
    <row r="283" spans="3:4">
      <c r="C283" s="26"/>
      <c r="D283" s="26"/>
    </row>
    <row r="284" spans="3:4">
      <c r="C284" s="26"/>
      <c r="D284" s="26"/>
    </row>
    <row r="285" spans="3:4">
      <c r="C285" s="26"/>
      <c r="D285" s="26"/>
    </row>
    <row r="286" spans="3:4">
      <c r="C286" s="26"/>
      <c r="D286" s="26"/>
    </row>
    <row r="287" spans="3:4">
      <c r="C287" s="26"/>
      <c r="D287" s="26"/>
    </row>
    <row r="288" spans="3:4">
      <c r="C288" s="26"/>
      <c r="D288" s="26"/>
    </row>
    <row r="289" spans="3:4">
      <c r="C289" s="26"/>
      <c r="D289" s="26"/>
    </row>
    <row r="290" spans="3:4">
      <c r="C290" s="26"/>
      <c r="D290" s="26"/>
    </row>
    <row r="291" spans="3:4">
      <c r="C291" s="26"/>
      <c r="D291" s="26"/>
    </row>
    <row r="292" spans="3:4">
      <c r="C292" s="26"/>
      <c r="D292" s="26"/>
    </row>
    <row r="293" spans="3:4">
      <c r="C293" s="26"/>
      <c r="D293" s="26"/>
    </row>
    <row r="294" spans="3:4">
      <c r="C294" s="26"/>
      <c r="D294" s="26"/>
    </row>
    <row r="295" spans="3:4">
      <c r="C295" s="26"/>
      <c r="D295" s="26"/>
    </row>
    <row r="296" spans="3:4">
      <c r="C296" s="26"/>
      <c r="D296" s="26"/>
    </row>
    <row r="297" spans="3:4">
      <c r="C297" s="26"/>
      <c r="D297" s="26"/>
    </row>
    <row r="298" spans="3:4">
      <c r="C298" s="26"/>
      <c r="D298" s="26"/>
    </row>
    <row r="299" spans="3:4">
      <c r="C299" s="26"/>
      <c r="D299" s="26"/>
    </row>
    <row r="300" spans="3:4">
      <c r="C300" s="26"/>
      <c r="D300" s="26"/>
    </row>
    <row r="301" spans="3:4">
      <c r="C301" s="26"/>
      <c r="D301" s="26"/>
    </row>
    <row r="302" spans="3:4">
      <c r="C302" s="26"/>
      <c r="D302" s="26"/>
    </row>
    <row r="303" spans="3:4">
      <c r="C303" s="26"/>
      <c r="D303" s="26"/>
    </row>
    <row r="304" spans="3:4">
      <c r="C304" s="26"/>
      <c r="D304" s="26"/>
    </row>
    <row r="305" spans="3:4">
      <c r="C305" s="26"/>
      <c r="D305" s="26"/>
    </row>
    <row r="306" spans="3:4">
      <c r="C306" s="26"/>
      <c r="D306" s="26"/>
    </row>
    <row r="307" spans="3:4">
      <c r="C307" s="26"/>
      <c r="D307" s="26"/>
    </row>
    <row r="308" spans="3:4">
      <c r="C308" s="26"/>
      <c r="D308" s="26"/>
    </row>
    <row r="309" spans="3:4">
      <c r="C309" s="26"/>
      <c r="D309" s="26"/>
    </row>
    <row r="310" spans="3:4">
      <c r="C310" s="26"/>
      <c r="D310" s="26"/>
    </row>
    <row r="311" spans="3:4">
      <c r="C311" s="26"/>
      <c r="D311" s="26"/>
    </row>
    <row r="312" spans="3:4">
      <c r="C312" s="26"/>
      <c r="D312" s="26"/>
    </row>
    <row r="313" spans="3:4">
      <c r="C313" s="26"/>
      <c r="D313" s="26"/>
    </row>
    <row r="314" spans="3:4">
      <c r="C314" s="26"/>
      <c r="D314" s="26"/>
    </row>
    <row r="315" spans="3:4">
      <c r="C315" s="26"/>
      <c r="D315" s="26"/>
    </row>
    <row r="316" spans="3:4">
      <c r="C316" s="26"/>
      <c r="D316" s="26"/>
    </row>
    <row r="317" spans="3:4">
      <c r="C317" s="26"/>
      <c r="D317" s="26"/>
    </row>
    <row r="318" spans="3:4">
      <c r="C318" s="26"/>
      <c r="D318" s="26"/>
    </row>
    <row r="319" spans="3:4">
      <c r="C319" s="26"/>
      <c r="D319" s="26"/>
    </row>
    <row r="320" spans="3:4">
      <c r="C320" s="26"/>
      <c r="D320" s="26"/>
    </row>
    <row r="321" spans="3:4">
      <c r="C321" s="26"/>
      <c r="D321" s="26"/>
    </row>
    <row r="322" spans="3:4">
      <c r="C322" s="26"/>
      <c r="D322" s="26"/>
    </row>
    <row r="323" spans="3:4">
      <c r="C323" s="26"/>
      <c r="D323" s="26"/>
    </row>
    <row r="324" spans="3:4">
      <c r="C324" s="26"/>
      <c r="D324" s="26"/>
    </row>
    <row r="325" spans="3:4">
      <c r="C325" s="26"/>
      <c r="D325" s="26"/>
    </row>
    <row r="326" spans="3:4">
      <c r="C326" s="26"/>
      <c r="D326" s="26"/>
    </row>
    <row r="327" spans="3:4">
      <c r="C327" s="26"/>
      <c r="D327" s="26"/>
    </row>
    <row r="328" spans="3:4">
      <c r="C328" s="26"/>
      <c r="D328" s="26"/>
    </row>
    <row r="329" spans="3:4">
      <c r="C329" s="26"/>
      <c r="D329" s="26"/>
    </row>
    <row r="330" spans="3:4">
      <c r="C330" s="26"/>
      <c r="D330" s="26"/>
    </row>
    <row r="331" spans="3:4">
      <c r="C331" s="26"/>
      <c r="D331" s="26"/>
    </row>
    <row r="332" spans="3:4">
      <c r="C332" s="26"/>
      <c r="D332" s="26"/>
    </row>
    <row r="333" spans="3:4">
      <c r="C333" s="26"/>
      <c r="D333" s="26"/>
    </row>
    <row r="334" spans="3:4">
      <c r="C334" s="26"/>
      <c r="D334" s="26"/>
    </row>
    <row r="335" spans="3:4">
      <c r="C335" s="26"/>
      <c r="D335" s="26"/>
    </row>
    <row r="336" spans="3:4">
      <c r="C336" s="26"/>
      <c r="D336" s="26"/>
    </row>
    <row r="337" spans="3:4">
      <c r="C337" s="26"/>
      <c r="D337" s="26"/>
    </row>
    <row r="338" spans="3:4">
      <c r="C338" s="26"/>
      <c r="D338" s="26"/>
    </row>
    <row r="339" spans="3:4">
      <c r="C339" s="26"/>
      <c r="D339" s="26"/>
    </row>
    <row r="340" spans="3:4">
      <c r="C340" s="26"/>
      <c r="D340" s="26"/>
    </row>
    <row r="341" spans="3:4">
      <c r="C341" s="26"/>
      <c r="D341" s="26"/>
    </row>
    <row r="342" spans="3:4">
      <c r="C342" s="26"/>
      <c r="D342" s="26"/>
    </row>
    <row r="343" spans="3:4">
      <c r="C343" s="26"/>
      <c r="D343" s="26"/>
    </row>
    <row r="344" spans="3:4">
      <c r="C344" s="26"/>
      <c r="D344" s="26"/>
    </row>
    <row r="345" spans="3:4">
      <c r="C345" s="26"/>
      <c r="D345" s="26"/>
    </row>
    <row r="346" spans="3:4">
      <c r="C346" s="26"/>
      <c r="D346" s="26"/>
    </row>
    <row r="347" spans="3:4">
      <c r="C347" s="26"/>
      <c r="D347" s="26"/>
    </row>
    <row r="348" spans="3:4">
      <c r="C348" s="26"/>
      <c r="D348" s="26"/>
    </row>
    <row r="349" spans="3:4">
      <c r="C349" s="26"/>
      <c r="D349" s="26"/>
    </row>
    <row r="350" spans="3:4">
      <c r="C350" s="26"/>
      <c r="D350" s="26"/>
    </row>
    <row r="351" spans="3:4">
      <c r="C351" s="26"/>
      <c r="D351" s="26"/>
    </row>
    <row r="352" spans="3:4">
      <c r="C352" s="26"/>
      <c r="D352" s="26"/>
    </row>
    <row r="353" spans="3:4">
      <c r="C353" s="26"/>
      <c r="D353" s="26"/>
    </row>
    <row r="354" spans="3:4">
      <c r="C354" s="26"/>
      <c r="D354" s="26"/>
    </row>
    <row r="355" spans="3:4">
      <c r="C355" s="26"/>
      <c r="D355" s="26"/>
    </row>
    <row r="356" spans="3:4">
      <c r="C356" s="26"/>
      <c r="D356" s="26"/>
    </row>
    <row r="357" spans="3:4">
      <c r="C357" s="26"/>
      <c r="D357" s="26"/>
    </row>
    <row r="358" spans="3:4">
      <c r="C358" s="26"/>
      <c r="D358" s="26"/>
    </row>
    <row r="359" spans="3:4">
      <c r="C359" s="26"/>
      <c r="D359" s="26"/>
    </row>
    <row r="360" spans="3:4">
      <c r="C360" s="26"/>
      <c r="D360" s="26"/>
    </row>
    <row r="361" spans="3:4">
      <c r="C361" s="26"/>
      <c r="D361" s="26"/>
    </row>
    <row r="362" spans="3:4">
      <c r="C362" s="26"/>
      <c r="D362" s="26"/>
    </row>
    <row r="363" spans="3:4">
      <c r="C363" s="26"/>
      <c r="D363" s="26"/>
    </row>
    <row r="364" spans="3:4">
      <c r="C364" s="26"/>
      <c r="D364" s="26"/>
    </row>
    <row r="365" spans="3:4">
      <c r="C365" s="26"/>
      <c r="D365" s="26"/>
    </row>
    <row r="366" spans="3:4">
      <c r="C366" s="26"/>
      <c r="D366" s="26"/>
    </row>
    <row r="367" spans="3:4">
      <c r="C367" s="26"/>
      <c r="D367" s="26"/>
    </row>
    <row r="368" spans="3:4">
      <c r="C368" s="26"/>
      <c r="D368" s="26"/>
    </row>
    <row r="369" spans="3:4">
      <c r="C369" s="26"/>
      <c r="D369" s="26"/>
    </row>
    <row r="370" spans="3:4">
      <c r="C370" s="26"/>
      <c r="D370" s="26"/>
    </row>
    <row r="371" spans="3:4">
      <c r="C371" s="26"/>
      <c r="D371" s="26"/>
    </row>
    <row r="372" spans="3:4">
      <c r="C372" s="26"/>
      <c r="D372" s="26"/>
    </row>
    <row r="373" spans="3:4">
      <c r="C373" s="26"/>
      <c r="D373" s="26"/>
    </row>
    <row r="374" spans="3:4">
      <c r="C374" s="26"/>
      <c r="D374" s="26"/>
    </row>
    <row r="375" spans="3:4">
      <c r="C375" s="26"/>
      <c r="D375" s="26"/>
    </row>
    <row r="376" spans="3:4">
      <c r="C376" s="26"/>
      <c r="D376" s="26"/>
    </row>
    <row r="377" spans="3:4">
      <c r="C377" s="26"/>
      <c r="D377" s="26"/>
    </row>
    <row r="378" spans="3:4">
      <c r="C378" s="26"/>
      <c r="D378" s="26"/>
    </row>
    <row r="379" spans="3:4">
      <c r="C379" s="26"/>
      <c r="D379" s="26"/>
    </row>
    <row r="380" spans="3:4">
      <c r="C380" s="26"/>
      <c r="D380" s="26"/>
    </row>
    <row r="381" spans="3:4">
      <c r="C381" s="26"/>
      <c r="D381" s="26"/>
    </row>
    <row r="382" spans="3:4">
      <c r="C382" s="26"/>
      <c r="D382" s="26"/>
    </row>
    <row r="383" spans="3:4">
      <c r="C383" s="26"/>
      <c r="D383" s="26"/>
    </row>
    <row r="384" spans="3:4">
      <c r="C384" s="26"/>
      <c r="D384" s="26"/>
    </row>
    <row r="385" spans="3:4">
      <c r="C385" s="26"/>
      <c r="D385" s="26"/>
    </row>
    <row r="386" spans="3:4">
      <c r="C386" s="26"/>
      <c r="D386" s="26"/>
    </row>
    <row r="387" spans="3:4">
      <c r="C387" s="26"/>
      <c r="D387" s="26"/>
    </row>
    <row r="388" spans="3:4">
      <c r="C388" s="26"/>
      <c r="D388" s="26"/>
    </row>
    <row r="389" spans="3:4">
      <c r="C389" s="26"/>
      <c r="D389" s="26"/>
    </row>
    <row r="390" spans="3:4">
      <c r="C390" s="26"/>
      <c r="D390" s="26"/>
    </row>
    <row r="391" spans="3:4">
      <c r="C391" s="26"/>
      <c r="D391" s="26"/>
    </row>
    <row r="392" spans="3:4">
      <c r="C392" s="26"/>
      <c r="D392" s="26"/>
    </row>
    <row r="393" spans="3:4">
      <c r="C393" s="26"/>
      <c r="D393" s="26"/>
    </row>
    <row r="394" spans="3:4">
      <c r="C394" s="26"/>
      <c r="D394" s="26"/>
    </row>
    <row r="395" spans="3:4">
      <c r="C395" s="26"/>
      <c r="D395" s="26"/>
    </row>
    <row r="396" spans="3:4">
      <c r="C396" s="26"/>
      <c r="D396" s="26"/>
    </row>
    <row r="397" spans="3:4">
      <c r="C397" s="26"/>
      <c r="D397" s="26"/>
    </row>
    <row r="398" spans="3:4">
      <c r="C398" s="26"/>
      <c r="D398" s="26"/>
    </row>
    <row r="399" spans="3:4">
      <c r="C399" s="26"/>
      <c r="D399" s="26"/>
    </row>
    <row r="400" spans="3:4">
      <c r="C400" s="26"/>
      <c r="D400" s="26"/>
    </row>
    <row r="401" spans="3:4">
      <c r="C401" s="26"/>
      <c r="D401" s="26"/>
    </row>
    <row r="402" spans="3:4">
      <c r="C402" s="26"/>
      <c r="D402" s="26"/>
    </row>
    <row r="403" spans="3:4">
      <c r="C403" s="26"/>
      <c r="D403" s="26"/>
    </row>
    <row r="404" spans="3:4">
      <c r="C404" s="26"/>
      <c r="D404" s="26"/>
    </row>
    <row r="405" spans="3:4">
      <c r="C405" s="26"/>
      <c r="D405" s="26"/>
    </row>
    <row r="406" spans="3:4">
      <c r="C406" s="26"/>
      <c r="D406" s="26"/>
    </row>
    <row r="407" spans="3:4">
      <c r="C407" s="26"/>
      <c r="D407" s="26"/>
    </row>
    <row r="408" spans="3:4">
      <c r="C408" s="26"/>
      <c r="D408" s="26"/>
    </row>
    <row r="409" spans="3:4">
      <c r="C409" s="26"/>
      <c r="D409" s="26"/>
    </row>
    <row r="410" spans="3:4">
      <c r="C410" s="26"/>
      <c r="D410" s="26"/>
    </row>
    <row r="411" spans="3:4">
      <c r="C411" s="26"/>
      <c r="D411" s="26"/>
    </row>
    <row r="412" spans="3:4">
      <c r="C412" s="26"/>
      <c r="D412" s="26"/>
    </row>
    <row r="413" spans="3:4">
      <c r="C413" s="26"/>
      <c r="D413" s="26"/>
    </row>
    <row r="414" spans="3:4">
      <c r="C414" s="26"/>
      <c r="D414" s="26"/>
    </row>
    <row r="415" spans="3:4">
      <c r="C415" s="26"/>
      <c r="D415" s="26"/>
    </row>
    <row r="416" spans="3:4">
      <c r="C416" s="26"/>
      <c r="D416" s="26"/>
    </row>
    <row r="417" spans="3:4">
      <c r="C417" s="26"/>
      <c r="D417" s="26"/>
    </row>
    <row r="418" spans="3:4">
      <c r="C418" s="26"/>
      <c r="D418" s="26"/>
    </row>
    <row r="419" spans="3:4">
      <c r="C419" s="26"/>
      <c r="D419" s="26"/>
    </row>
    <row r="420" spans="3:4">
      <c r="C420" s="26"/>
      <c r="D420" s="26"/>
    </row>
    <row r="421" spans="3:4">
      <c r="C421" s="26"/>
      <c r="D421" s="26"/>
    </row>
    <row r="422" spans="3:4">
      <c r="C422" s="26"/>
      <c r="D422" s="26"/>
    </row>
    <row r="423" spans="3:4">
      <c r="C423" s="26"/>
      <c r="D423" s="26"/>
    </row>
    <row r="424" spans="3:4">
      <c r="C424" s="26"/>
      <c r="D424" s="26"/>
    </row>
    <row r="425" spans="3:4">
      <c r="C425" s="26"/>
      <c r="D425" s="26"/>
    </row>
    <row r="426" spans="3:4">
      <c r="C426" s="26"/>
      <c r="D426" s="26"/>
    </row>
    <row r="427" spans="3:4">
      <c r="C427" s="26"/>
      <c r="D427" s="26"/>
    </row>
    <row r="428" spans="3:4">
      <c r="C428" s="26"/>
      <c r="D428" s="26"/>
    </row>
    <row r="429" spans="3:4">
      <c r="C429" s="26"/>
      <c r="D429" s="26"/>
    </row>
    <row r="430" spans="3:4">
      <c r="C430" s="26"/>
      <c r="D430" s="26"/>
    </row>
    <row r="431" spans="3:4">
      <c r="C431" s="26"/>
      <c r="D431" s="26"/>
    </row>
    <row r="432" spans="3:4">
      <c r="C432" s="26"/>
      <c r="D432" s="26"/>
    </row>
    <row r="433" spans="3:4">
      <c r="C433" s="26"/>
      <c r="D433" s="26"/>
    </row>
    <row r="434" spans="3:4">
      <c r="C434" s="26"/>
      <c r="D434" s="26"/>
    </row>
    <row r="435" spans="3:4">
      <c r="C435" s="26"/>
      <c r="D435" s="26"/>
    </row>
    <row r="436" spans="3:4">
      <c r="C436" s="26"/>
      <c r="D436" s="26"/>
    </row>
    <row r="437" spans="3:4">
      <c r="C437" s="26"/>
      <c r="D437" s="26"/>
    </row>
    <row r="438" spans="3:4">
      <c r="C438" s="26"/>
      <c r="D438" s="26"/>
    </row>
    <row r="439" spans="3:4">
      <c r="C439" s="26"/>
      <c r="D439" s="26"/>
    </row>
    <row r="440" spans="3:4">
      <c r="C440" s="26"/>
      <c r="D440" s="26"/>
    </row>
    <row r="441" spans="3:4">
      <c r="C441" s="26"/>
      <c r="D441" s="26"/>
    </row>
    <row r="442" spans="3:4">
      <c r="C442" s="26"/>
      <c r="D442" s="26"/>
    </row>
    <row r="443" spans="3:4">
      <c r="C443" s="26"/>
      <c r="D443" s="26"/>
    </row>
    <row r="444" spans="3:4">
      <c r="C444" s="26"/>
      <c r="D444" s="26"/>
    </row>
    <row r="445" spans="3:4">
      <c r="C445" s="26"/>
      <c r="D445" s="26"/>
    </row>
    <row r="446" spans="3:4">
      <c r="C446" s="26"/>
      <c r="D446" s="26"/>
    </row>
    <row r="447" spans="3:4">
      <c r="C447" s="26"/>
      <c r="D447" s="26"/>
    </row>
    <row r="448" spans="3:4">
      <c r="C448" s="26"/>
      <c r="D448" s="26"/>
    </row>
    <row r="449" spans="3:4">
      <c r="C449" s="26"/>
      <c r="D449" s="26"/>
    </row>
    <row r="450" spans="3:4">
      <c r="C450" s="26"/>
      <c r="D450" s="26"/>
    </row>
    <row r="451" spans="3:4">
      <c r="C451" s="26"/>
      <c r="D451" s="26"/>
    </row>
    <row r="452" spans="3:4">
      <c r="C452" s="26"/>
      <c r="D452" s="26"/>
    </row>
    <row r="453" spans="3:4">
      <c r="C453" s="26"/>
      <c r="D453" s="26"/>
    </row>
    <row r="454" spans="3:4">
      <c r="C454" s="26"/>
      <c r="D454" s="26"/>
    </row>
    <row r="455" spans="3:4">
      <c r="C455" s="26"/>
      <c r="D455" s="26"/>
    </row>
    <row r="456" spans="3:4">
      <c r="C456" s="26"/>
      <c r="D456" s="26"/>
    </row>
    <row r="457" spans="3:4">
      <c r="C457" s="26"/>
      <c r="D457" s="26"/>
    </row>
    <row r="458" spans="3:4">
      <c r="C458" s="26"/>
      <c r="D458" s="26"/>
    </row>
    <row r="459" spans="3:4">
      <c r="C459" s="26"/>
      <c r="D459" s="26"/>
    </row>
    <row r="460" spans="3:4">
      <c r="C460" s="26"/>
      <c r="D460" s="26"/>
    </row>
    <row r="461" spans="3:4">
      <c r="C461" s="26"/>
      <c r="D461" s="26"/>
    </row>
    <row r="462" spans="3:4">
      <c r="C462" s="26"/>
      <c r="D462" s="26"/>
    </row>
    <row r="463" spans="3:4">
      <c r="C463" s="26"/>
      <c r="D463" s="26"/>
    </row>
    <row r="464" spans="3:4">
      <c r="C464" s="26"/>
      <c r="D464" s="26"/>
    </row>
    <row r="465" spans="3:4">
      <c r="C465" s="26"/>
      <c r="D465" s="26"/>
    </row>
    <row r="466" spans="3:4">
      <c r="C466" s="26"/>
      <c r="D466" s="26"/>
    </row>
    <row r="467" spans="3:4">
      <c r="C467" s="26"/>
      <c r="D467" s="26"/>
    </row>
    <row r="468" spans="3:4">
      <c r="C468" s="26"/>
      <c r="D468" s="26"/>
    </row>
    <row r="469" spans="3:4">
      <c r="C469" s="26"/>
      <c r="D469" s="26"/>
    </row>
    <row r="470" spans="3:4">
      <c r="C470" s="26"/>
      <c r="D470" s="26"/>
    </row>
    <row r="471" spans="3:4">
      <c r="C471" s="26"/>
      <c r="D471" s="26"/>
    </row>
    <row r="472" spans="3:4">
      <c r="C472" s="26"/>
      <c r="D472" s="26"/>
    </row>
    <row r="473" spans="3:4">
      <c r="C473" s="26"/>
      <c r="D473" s="26"/>
    </row>
    <row r="474" spans="3:4">
      <c r="C474" s="26"/>
      <c r="D474" s="26"/>
    </row>
    <row r="475" spans="3:4">
      <c r="C475" s="26"/>
      <c r="D475" s="26"/>
    </row>
    <row r="476" spans="3:4">
      <c r="C476" s="26"/>
      <c r="D476" s="26"/>
    </row>
    <row r="477" spans="3:4">
      <c r="C477" s="26"/>
      <c r="D477" s="26"/>
    </row>
    <row r="478" spans="3:4">
      <c r="C478" s="26"/>
      <c r="D478" s="26"/>
    </row>
    <row r="479" spans="3:4">
      <c r="C479" s="26"/>
      <c r="D479" s="26"/>
    </row>
    <row r="480" spans="3:4">
      <c r="C480" s="26"/>
      <c r="D480" s="26"/>
    </row>
    <row r="481" spans="3:4">
      <c r="C481" s="26"/>
      <c r="D481" s="26"/>
    </row>
    <row r="482" spans="3:4">
      <c r="C482" s="26"/>
      <c r="D482" s="26"/>
    </row>
    <row r="483" spans="3:4">
      <c r="C483" s="26"/>
      <c r="D483" s="26"/>
    </row>
    <row r="484" spans="3:4">
      <c r="C484" s="26"/>
      <c r="D484" s="26"/>
    </row>
    <row r="485" spans="3:4">
      <c r="C485" s="26"/>
      <c r="D485" s="26"/>
    </row>
    <row r="486" spans="3:4">
      <c r="C486" s="26"/>
      <c r="D486" s="26"/>
    </row>
    <row r="487" spans="3:4">
      <c r="C487" s="26"/>
      <c r="D487" s="26"/>
    </row>
    <row r="488" spans="3:4">
      <c r="C488" s="26"/>
      <c r="D488" s="26"/>
    </row>
    <row r="489" spans="3:4">
      <c r="C489" s="26"/>
      <c r="D489" s="26"/>
    </row>
    <row r="490" spans="3:4">
      <c r="C490" s="26"/>
      <c r="D490" s="26"/>
    </row>
    <row r="491" spans="3:4">
      <c r="C491" s="26"/>
      <c r="D491" s="26"/>
    </row>
    <row r="492" spans="3:4">
      <c r="C492" s="26"/>
      <c r="D492" s="26"/>
    </row>
    <row r="493" spans="3:4">
      <c r="C493" s="26"/>
      <c r="D493" s="26"/>
    </row>
    <row r="494" spans="3:4">
      <c r="C494" s="26"/>
      <c r="D494" s="26"/>
    </row>
    <row r="495" spans="3:4">
      <c r="C495" s="26"/>
      <c r="D495" s="26"/>
    </row>
    <row r="496" spans="3:4">
      <c r="C496" s="26"/>
      <c r="D496" s="26"/>
    </row>
    <row r="497" spans="3:4">
      <c r="C497" s="26"/>
      <c r="D497" s="26"/>
    </row>
    <row r="498" spans="3:4">
      <c r="C498" s="26"/>
      <c r="D498" s="26"/>
    </row>
    <row r="499" spans="3:4">
      <c r="C499" s="26"/>
      <c r="D499" s="26"/>
    </row>
    <row r="500" spans="3:4">
      <c r="C500" s="26"/>
      <c r="D500" s="26"/>
    </row>
    <row r="501" spans="3:4">
      <c r="C501" s="26"/>
      <c r="D501" s="26"/>
    </row>
    <row r="502" spans="3:4">
      <c r="C502" s="26"/>
      <c r="D502" s="26"/>
    </row>
    <row r="503" spans="3:4">
      <c r="C503" s="26"/>
      <c r="D503" s="26"/>
    </row>
    <row r="504" spans="3:4">
      <c r="C504" s="26"/>
      <c r="D504" s="26"/>
    </row>
    <row r="505" spans="3:4">
      <c r="C505" s="26"/>
      <c r="D505" s="26"/>
    </row>
    <row r="506" spans="3:4">
      <c r="C506" s="26"/>
      <c r="D506" s="26"/>
    </row>
    <row r="507" spans="3:4">
      <c r="C507" s="26"/>
      <c r="D507" s="26"/>
    </row>
    <row r="508" spans="3:4">
      <c r="C508" s="26"/>
      <c r="D508" s="26"/>
    </row>
    <row r="509" spans="3:4">
      <c r="C509" s="26"/>
      <c r="D509" s="26"/>
    </row>
    <row r="510" spans="3:4">
      <c r="C510" s="26"/>
      <c r="D510" s="26"/>
    </row>
    <row r="511" spans="3:4">
      <c r="C511" s="26"/>
      <c r="D511" s="26"/>
    </row>
    <row r="512" spans="3:4">
      <c r="C512" s="26"/>
      <c r="D512" s="26"/>
    </row>
    <row r="513" spans="3:4">
      <c r="C513" s="26"/>
      <c r="D513" s="26"/>
    </row>
    <row r="514" spans="3:4">
      <c r="C514" s="26"/>
      <c r="D514" s="26"/>
    </row>
    <row r="515" spans="3:4">
      <c r="C515" s="26"/>
      <c r="D515" s="26"/>
    </row>
    <row r="516" spans="3:4">
      <c r="C516" s="26"/>
      <c r="D516" s="26"/>
    </row>
    <row r="517" spans="3:4">
      <c r="C517" s="26"/>
      <c r="D517" s="26"/>
    </row>
    <row r="518" spans="3:4">
      <c r="C518" s="26"/>
      <c r="D518" s="26"/>
    </row>
    <row r="519" spans="3:4">
      <c r="C519" s="26"/>
      <c r="D519" s="26"/>
    </row>
    <row r="520" spans="3:4">
      <c r="C520" s="26"/>
      <c r="D520" s="26"/>
    </row>
    <row r="521" spans="3:4">
      <c r="C521" s="26"/>
      <c r="D521" s="26"/>
    </row>
    <row r="522" spans="3:4">
      <c r="C522" s="26"/>
      <c r="D522" s="26"/>
    </row>
    <row r="523" spans="3:4">
      <c r="C523" s="26"/>
      <c r="D523" s="26"/>
    </row>
    <row r="524" spans="3:4">
      <c r="C524" s="26"/>
      <c r="D524" s="26"/>
    </row>
    <row r="525" spans="3:4">
      <c r="C525" s="26"/>
      <c r="D525" s="26"/>
    </row>
    <row r="526" spans="3:4">
      <c r="C526" s="26"/>
      <c r="D526" s="26"/>
    </row>
    <row r="527" spans="3:4">
      <c r="C527" s="26"/>
      <c r="D527" s="26"/>
    </row>
    <row r="528" spans="3:4">
      <c r="C528" s="26"/>
      <c r="D528" s="26"/>
    </row>
    <row r="529" spans="3:4">
      <c r="C529" s="26"/>
      <c r="D529" s="26"/>
    </row>
    <row r="530" spans="3:4">
      <c r="C530" s="26"/>
      <c r="D530" s="26"/>
    </row>
    <row r="531" spans="3:4">
      <c r="C531" s="26"/>
      <c r="D531" s="26"/>
    </row>
    <row r="532" spans="3:4">
      <c r="C532" s="26"/>
      <c r="D532" s="26"/>
    </row>
    <row r="533" spans="3:4">
      <c r="C533" s="26"/>
      <c r="D533" s="26"/>
    </row>
    <row r="534" spans="3:4">
      <c r="C534" s="26"/>
      <c r="D534" s="26"/>
    </row>
    <row r="535" spans="3:4">
      <c r="C535" s="26"/>
      <c r="D535" s="26"/>
    </row>
    <row r="536" spans="3:4">
      <c r="C536" s="26"/>
      <c r="D536" s="26"/>
    </row>
    <row r="537" spans="3:4">
      <c r="C537" s="26"/>
      <c r="D537" s="26"/>
    </row>
    <row r="538" spans="3:4">
      <c r="C538" s="26"/>
      <c r="D538" s="26"/>
    </row>
    <row r="539" spans="3:4">
      <c r="C539" s="26"/>
      <c r="D539" s="26"/>
    </row>
    <row r="540" spans="3:4">
      <c r="C540" s="26"/>
      <c r="D540" s="26"/>
    </row>
    <row r="541" spans="3:4">
      <c r="C541" s="26"/>
      <c r="D541" s="26"/>
    </row>
    <row r="542" spans="3:4">
      <c r="C542" s="26"/>
      <c r="D542" s="26"/>
    </row>
    <row r="543" spans="3:4">
      <c r="C543" s="26"/>
      <c r="D543" s="26"/>
    </row>
    <row r="544" spans="3:4">
      <c r="C544" s="26"/>
      <c r="D544" s="26"/>
    </row>
    <row r="545" spans="3:4">
      <c r="C545" s="26"/>
      <c r="D545" s="26"/>
    </row>
    <row r="546" spans="3:4">
      <c r="C546" s="26"/>
      <c r="D546" s="26"/>
    </row>
    <row r="547" spans="3:4">
      <c r="C547" s="26"/>
      <c r="D547" s="26"/>
    </row>
    <row r="548" spans="3:4">
      <c r="C548" s="26"/>
      <c r="D548" s="26"/>
    </row>
    <row r="549" spans="3:4">
      <c r="C549" s="26"/>
      <c r="D549" s="26"/>
    </row>
    <row r="550" spans="3:4">
      <c r="C550" s="26"/>
      <c r="D550" s="26"/>
    </row>
    <row r="551" spans="3:4">
      <c r="C551" s="26"/>
      <c r="D551" s="26"/>
    </row>
    <row r="552" spans="3:4">
      <c r="C552" s="26"/>
      <c r="D552" s="26"/>
    </row>
    <row r="553" spans="3:4">
      <c r="C553" s="26"/>
      <c r="D553" s="26"/>
    </row>
    <row r="554" spans="3:4">
      <c r="C554" s="26"/>
      <c r="D554" s="26"/>
    </row>
    <row r="555" spans="3:4">
      <c r="C555" s="26"/>
      <c r="D555" s="26"/>
    </row>
    <row r="556" spans="3:4">
      <c r="C556" s="26"/>
      <c r="D556" s="26"/>
    </row>
    <row r="557" spans="3:4">
      <c r="C557" s="26"/>
      <c r="D557" s="26"/>
    </row>
    <row r="558" spans="3:4">
      <c r="C558" s="26"/>
      <c r="D558" s="26"/>
    </row>
    <row r="559" spans="3:4">
      <c r="C559" s="26"/>
      <c r="D559" s="26"/>
    </row>
    <row r="560" spans="3:4">
      <c r="C560" s="26"/>
      <c r="D560" s="26"/>
    </row>
    <row r="561" spans="3:4">
      <c r="C561" s="26"/>
      <c r="D561" s="26"/>
    </row>
    <row r="562" spans="3:4">
      <c r="C562" s="26"/>
      <c r="D562" s="26"/>
    </row>
    <row r="563" spans="3:4">
      <c r="C563" s="26"/>
      <c r="D563" s="26"/>
    </row>
    <row r="564" spans="3:4">
      <c r="C564" s="26"/>
      <c r="D564" s="26"/>
    </row>
    <row r="565" spans="3:4">
      <c r="C565" s="26"/>
      <c r="D565" s="26"/>
    </row>
    <row r="566" spans="3:4">
      <c r="C566" s="26"/>
      <c r="D566" s="26"/>
    </row>
    <row r="567" spans="3:4">
      <c r="C567" s="26"/>
      <c r="D567" s="26"/>
    </row>
    <row r="568" spans="3:4">
      <c r="C568" s="26"/>
      <c r="D568" s="26"/>
    </row>
    <row r="569" spans="3:4">
      <c r="C569" s="26"/>
      <c r="D569" s="26"/>
    </row>
    <row r="570" spans="3:4">
      <c r="C570" s="26"/>
      <c r="D570" s="26"/>
    </row>
    <row r="571" spans="3:4">
      <c r="C571" s="26"/>
      <c r="D571" s="26"/>
    </row>
    <row r="572" spans="3:4">
      <c r="C572" s="26"/>
      <c r="D572" s="26"/>
    </row>
    <row r="573" spans="3:4">
      <c r="C573" s="26"/>
      <c r="D573" s="26"/>
    </row>
    <row r="574" spans="3:4">
      <c r="C574" s="26"/>
      <c r="D574" s="26"/>
    </row>
    <row r="575" spans="3:4">
      <c r="C575" s="26"/>
      <c r="D575" s="26"/>
    </row>
    <row r="576" spans="3:4">
      <c r="C576" s="26"/>
      <c r="D576" s="26"/>
    </row>
    <row r="577" spans="3:4">
      <c r="C577" s="26"/>
      <c r="D577" s="26"/>
    </row>
    <row r="578" spans="3:4">
      <c r="C578" s="26"/>
      <c r="D578" s="26"/>
    </row>
    <row r="579" spans="3:4">
      <c r="C579" s="26"/>
      <c r="D579" s="26"/>
    </row>
    <row r="580" spans="3:4">
      <c r="C580" s="26"/>
      <c r="D580" s="26"/>
    </row>
    <row r="581" spans="3:4">
      <c r="C581" s="26"/>
      <c r="D581" s="26"/>
    </row>
    <row r="582" spans="3:4">
      <c r="C582" s="26"/>
      <c r="D582" s="26"/>
    </row>
    <row r="583" spans="3:4">
      <c r="C583" s="26"/>
      <c r="D583" s="26"/>
    </row>
    <row r="584" spans="3:4">
      <c r="C584" s="26"/>
      <c r="D584" s="26"/>
    </row>
    <row r="585" spans="3:4">
      <c r="C585" s="26"/>
      <c r="D585" s="26"/>
    </row>
    <row r="586" spans="3:4">
      <c r="C586" s="26"/>
      <c r="D586" s="26"/>
    </row>
    <row r="587" spans="3:4">
      <c r="C587" s="26"/>
      <c r="D587" s="26"/>
    </row>
    <row r="588" spans="3:4">
      <c r="C588" s="26"/>
      <c r="D588" s="26"/>
    </row>
    <row r="589" spans="3:4">
      <c r="C589" s="26"/>
      <c r="D589" s="26"/>
    </row>
    <row r="590" spans="3:4">
      <c r="C590" s="26"/>
      <c r="D590" s="26"/>
    </row>
    <row r="591" spans="3:4">
      <c r="C591" s="26"/>
      <c r="D591" s="26"/>
    </row>
    <row r="592" spans="3:4">
      <c r="C592" s="26"/>
      <c r="D592" s="26"/>
    </row>
    <row r="593" spans="3:4">
      <c r="C593" s="26"/>
      <c r="D593" s="26"/>
    </row>
    <row r="594" spans="3:4">
      <c r="C594" s="26"/>
      <c r="D594" s="26"/>
    </row>
    <row r="595" spans="3:4">
      <c r="C595" s="26"/>
      <c r="D595" s="26"/>
    </row>
    <row r="596" spans="3:4">
      <c r="C596" s="26"/>
      <c r="D596" s="26"/>
    </row>
    <row r="597" spans="3:4">
      <c r="C597" s="26"/>
      <c r="D597" s="26"/>
    </row>
    <row r="598" spans="3:4">
      <c r="C598" s="26"/>
      <c r="D598" s="26"/>
    </row>
    <row r="599" spans="3:4">
      <c r="C599" s="26"/>
      <c r="D599" s="26"/>
    </row>
    <row r="600" spans="3:4">
      <c r="C600" s="26"/>
      <c r="D600" s="26"/>
    </row>
    <row r="601" spans="3:4">
      <c r="C601" s="26"/>
      <c r="D601" s="26"/>
    </row>
    <row r="602" spans="3:4">
      <c r="C602" s="26"/>
      <c r="D602" s="26"/>
    </row>
    <row r="603" spans="3:4">
      <c r="C603" s="26"/>
      <c r="D603" s="26"/>
    </row>
    <row r="604" spans="3:4">
      <c r="C604" s="26"/>
      <c r="D604" s="26"/>
    </row>
    <row r="605" spans="3:4">
      <c r="C605" s="26"/>
      <c r="D605" s="26"/>
    </row>
    <row r="606" spans="3:4">
      <c r="C606" s="26"/>
      <c r="D606" s="26"/>
    </row>
    <row r="607" spans="3:4">
      <c r="C607" s="26"/>
      <c r="D607" s="26"/>
    </row>
    <row r="608" spans="3:4">
      <c r="C608" s="26"/>
      <c r="D608" s="26"/>
    </row>
    <row r="609" spans="3:4">
      <c r="C609" s="26"/>
      <c r="D609" s="26"/>
    </row>
    <row r="610" spans="3:4">
      <c r="C610" s="26"/>
      <c r="D610" s="26"/>
    </row>
    <row r="611" spans="3:4">
      <c r="C611" s="26"/>
      <c r="D611" s="26"/>
    </row>
    <row r="612" spans="3:4">
      <c r="C612" s="26"/>
      <c r="D612" s="26"/>
    </row>
    <row r="613" spans="3:4">
      <c r="C613" s="26"/>
      <c r="D613" s="26"/>
    </row>
    <row r="614" spans="3:4">
      <c r="C614" s="26"/>
      <c r="D614" s="26"/>
    </row>
    <row r="615" spans="3:4">
      <c r="C615" s="26"/>
      <c r="D615" s="26"/>
    </row>
    <row r="616" spans="3:4">
      <c r="C616" s="26"/>
      <c r="D616" s="26"/>
    </row>
    <row r="617" spans="3:4">
      <c r="C617" s="26"/>
      <c r="D617" s="26"/>
    </row>
    <row r="618" spans="3:4">
      <c r="C618" s="26"/>
      <c r="D618" s="26"/>
    </row>
    <row r="619" spans="3:4">
      <c r="C619" s="26"/>
      <c r="D619" s="26"/>
    </row>
    <row r="620" spans="3:4">
      <c r="C620" s="26"/>
      <c r="D620" s="26"/>
    </row>
    <row r="621" spans="3:4">
      <c r="C621" s="26"/>
      <c r="D621" s="26"/>
    </row>
    <row r="622" spans="3:4">
      <c r="C622" s="26"/>
      <c r="D622" s="26"/>
    </row>
    <row r="623" spans="3:4">
      <c r="C623" s="26"/>
      <c r="D623" s="26"/>
    </row>
    <row r="624" spans="3:4">
      <c r="C624" s="26"/>
      <c r="D624" s="26"/>
    </row>
    <row r="625" spans="3:4">
      <c r="C625" s="26"/>
      <c r="D625" s="26"/>
    </row>
    <row r="626" spans="3:4">
      <c r="C626" s="26"/>
      <c r="D626" s="26"/>
    </row>
    <row r="627" spans="3:4">
      <c r="C627" s="26"/>
      <c r="D627" s="26"/>
    </row>
    <row r="628" spans="3:4">
      <c r="C628" s="26"/>
      <c r="D628" s="26"/>
    </row>
    <row r="629" spans="3:4">
      <c r="C629" s="26"/>
      <c r="D629" s="26"/>
    </row>
    <row r="630" spans="3:4">
      <c r="C630" s="26"/>
      <c r="D630" s="26"/>
    </row>
    <row r="631" spans="3:4">
      <c r="C631" s="26"/>
      <c r="D631" s="26"/>
    </row>
    <row r="632" spans="3:4">
      <c r="C632" s="26"/>
      <c r="D632" s="26"/>
    </row>
    <row r="633" spans="3:4">
      <c r="C633" s="26"/>
      <c r="D633" s="26"/>
    </row>
    <row r="634" spans="3:4">
      <c r="C634" s="26"/>
      <c r="D634" s="26"/>
    </row>
    <row r="635" spans="3:4">
      <c r="C635" s="26"/>
      <c r="D635" s="26"/>
    </row>
    <row r="636" spans="3:4">
      <c r="C636" s="26"/>
      <c r="D636" s="26"/>
    </row>
    <row r="637" spans="3:4">
      <c r="C637" s="26"/>
      <c r="D637" s="26"/>
    </row>
    <row r="638" spans="3:4">
      <c r="C638" s="26"/>
      <c r="D638" s="26"/>
    </row>
    <row r="639" spans="3:4">
      <c r="C639" s="26"/>
      <c r="D639" s="26"/>
    </row>
    <row r="640" spans="3:4">
      <c r="C640" s="26"/>
      <c r="D640" s="26"/>
    </row>
    <row r="641" spans="3:4">
      <c r="C641" s="26"/>
      <c r="D641" s="26"/>
    </row>
    <row r="642" spans="3:4">
      <c r="C642" s="26"/>
      <c r="D642" s="26"/>
    </row>
    <row r="643" spans="3:4">
      <c r="C643" s="26"/>
      <c r="D643" s="26"/>
    </row>
    <row r="644" spans="3:4">
      <c r="C644" s="26"/>
      <c r="D644" s="26"/>
    </row>
    <row r="645" spans="3:4">
      <c r="C645" s="26"/>
      <c r="D645" s="26"/>
    </row>
    <row r="646" spans="3:4">
      <c r="C646" s="26"/>
      <c r="D646" s="26"/>
    </row>
    <row r="647" spans="3:4">
      <c r="C647" s="26"/>
      <c r="D647" s="26"/>
    </row>
    <row r="648" spans="3:4">
      <c r="C648" s="26"/>
      <c r="D648" s="26"/>
    </row>
    <row r="649" spans="3:4">
      <c r="C649" s="26"/>
      <c r="D649" s="26"/>
    </row>
    <row r="650" spans="3:4">
      <c r="C650" s="26"/>
      <c r="D650" s="26"/>
    </row>
    <row r="651" spans="3:4">
      <c r="C651" s="26"/>
      <c r="D651" s="26"/>
    </row>
    <row r="652" spans="3:4">
      <c r="C652" s="26"/>
      <c r="D652" s="26"/>
    </row>
    <row r="653" spans="3:4">
      <c r="C653" s="26"/>
      <c r="D653" s="26"/>
    </row>
    <row r="654" spans="3:4">
      <c r="C654" s="26"/>
      <c r="D654" s="26"/>
    </row>
    <row r="655" spans="3:4">
      <c r="C655" s="26"/>
      <c r="D655" s="26"/>
    </row>
    <row r="656" spans="3:4">
      <c r="C656" s="26"/>
      <c r="D656" s="26"/>
    </row>
    <row r="657" spans="3:4">
      <c r="C657" s="26"/>
      <c r="D657" s="26"/>
    </row>
    <row r="658" spans="3:4">
      <c r="C658" s="26"/>
      <c r="D658" s="26"/>
    </row>
    <row r="659" spans="3:4">
      <c r="C659" s="26"/>
      <c r="D659" s="26"/>
    </row>
    <row r="660" spans="3:4">
      <c r="C660" s="26"/>
      <c r="D660" s="26"/>
    </row>
    <row r="661" spans="3:4">
      <c r="C661" s="26"/>
      <c r="D661" s="26"/>
    </row>
    <row r="662" spans="3:4">
      <c r="C662" s="26"/>
      <c r="D662" s="26"/>
    </row>
    <row r="663" spans="3:4">
      <c r="C663" s="26"/>
      <c r="D663" s="26"/>
    </row>
    <row r="664" spans="3:4">
      <c r="C664" s="26"/>
      <c r="D664" s="26"/>
    </row>
    <row r="665" spans="3:4">
      <c r="C665" s="26"/>
      <c r="D665" s="26"/>
    </row>
    <row r="666" spans="3:4">
      <c r="C666" s="26"/>
      <c r="D666" s="26"/>
    </row>
    <row r="667" spans="3:4">
      <c r="C667" s="26"/>
      <c r="D667" s="26"/>
    </row>
    <row r="668" spans="3:4">
      <c r="C668" s="26"/>
      <c r="D668" s="26"/>
    </row>
    <row r="669" spans="3:4">
      <c r="C669" s="26"/>
      <c r="D669" s="26"/>
    </row>
    <row r="670" spans="3:4">
      <c r="C670" s="26"/>
      <c r="D670" s="26"/>
    </row>
    <row r="671" spans="3:4">
      <c r="C671" s="26"/>
      <c r="D671" s="26"/>
    </row>
    <row r="672" spans="3:4">
      <c r="C672" s="26"/>
      <c r="D672" s="26"/>
    </row>
    <row r="673" spans="3:4">
      <c r="C673" s="26"/>
      <c r="D673" s="26"/>
    </row>
    <row r="674" spans="3:4">
      <c r="C674" s="26"/>
      <c r="D674" s="26"/>
    </row>
    <row r="675" spans="3:4">
      <c r="C675" s="26"/>
      <c r="D675" s="26"/>
    </row>
    <row r="676" spans="3:4">
      <c r="C676" s="26"/>
      <c r="D676" s="26"/>
    </row>
    <row r="677" spans="3:4">
      <c r="C677" s="26"/>
      <c r="D677" s="26"/>
    </row>
    <row r="678" spans="3:4">
      <c r="C678" s="26"/>
      <c r="D678" s="26"/>
    </row>
    <row r="679" spans="3:4">
      <c r="C679" s="26"/>
      <c r="D679" s="26"/>
    </row>
    <row r="680" spans="3:4">
      <c r="C680" s="26"/>
      <c r="D680" s="26"/>
    </row>
    <row r="681" spans="3:4">
      <c r="C681" s="26"/>
      <c r="D681" s="26"/>
    </row>
    <row r="682" spans="3:4">
      <c r="C682" s="26"/>
      <c r="D682" s="26"/>
    </row>
    <row r="683" spans="3:4">
      <c r="C683" s="26"/>
      <c r="D683" s="26"/>
    </row>
    <row r="684" spans="3:4">
      <c r="C684" s="26"/>
      <c r="D684" s="26"/>
    </row>
    <row r="685" spans="3:4">
      <c r="C685" s="26"/>
      <c r="D685" s="26"/>
    </row>
    <row r="686" spans="3:4">
      <c r="C686" s="26"/>
      <c r="D686" s="26"/>
    </row>
    <row r="687" spans="3:4">
      <c r="C687" s="26"/>
      <c r="D687" s="26"/>
    </row>
    <row r="688" spans="3:4">
      <c r="C688" s="26"/>
      <c r="D688" s="26"/>
    </row>
    <row r="689" spans="3:4">
      <c r="C689" s="26"/>
      <c r="D689" s="26"/>
    </row>
    <row r="690" spans="3:4">
      <c r="C690" s="26"/>
      <c r="D690" s="26"/>
    </row>
    <row r="691" spans="3:4">
      <c r="C691" s="26"/>
      <c r="D691" s="26"/>
    </row>
    <row r="692" spans="3:4">
      <c r="C692" s="26"/>
      <c r="D692" s="26"/>
    </row>
    <row r="693" spans="3:4">
      <c r="C693" s="26"/>
      <c r="D693" s="26"/>
    </row>
    <row r="694" spans="3:4">
      <c r="C694" s="26"/>
      <c r="D694" s="26"/>
    </row>
    <row r="695" spans="3:4">
      <c r="C695" s="26"/>
      <c r="D695" s="26"/>
    </row>
    <row r="696" spans="3:4">
      <c r="C696" s="26"/>
      <c r="D696" s="26"/>
    </row>
    <row r="697" spans="3:4">
      <c r="C697" s="26"/>
      <c r="D697" s="26"/>
    </row>
    <row r="698" spans="3:4">
      <c r="C698" s="26"/>
      <c r="D698" s="26"/>
    </row>
    <row r="699" spans="3:4">
      <c r="C699" s="26"/>
      <c r="D699" s="26"/>
    </row>
    <row r="700" spans="3:4">
      <c r="C700" s="26"/>
      <c r="D700" s="26"/>
    </row>
    <row r="701" spans="3:4">
      <c r="C701" s="26"/>
      <c r="D701" s="26"/>
    </row>
    <row r="702" spans="3:4">
      <c r="C702" s="26"/>
      <c r="D702" s="26"/>
    </row>
    <row r="703" spans="3:4">
      <c r="C703" s="26"/>
      <c r="D703" s="26"/>
    </row>
    <row r="704" spans="3:4">
      <c r="C704" s="26"/>
      <c r="D704" s="26"/>
    </row>
    <row r="705" spans="3:4">
      <c r="C705" s="26"/>
      <c r="D705" s="26"/>
    </row>
    <row r="706" spans="3:4">
      <c r="C706" s="26"/>
      <c r="D706" s="26"/>
    </row>
    <row r="707" spans="3:4">
      <c r="C707" s="26"/>
      <c r="D707" s="26"/>
    </row>
    <row r="708" spans="3:4">
      <c r="C708" s="26"/>
      <c r="D708" s="26"/>
    </row>
    <row r="709" spans="3:4">
      <c r="C709" s="26"/>
      <c r="D709" s="26"/>
    </row>
    <row r="710" spans="3:4">
      <c r="C710" s="26"/>
      <c r="D710" s="26"/>
    </row>
    <row r="711" spans="3:4">
      <c r="C711" s="26"/>
      <c r="D711" s="26"/>
    </row>
    <row r="712" spans="3:4">
      <c r="C712" s="26"/>
      <c r="D712" s="26"/>
    </row>
    <row r="713" spans="3:4">
      <c r="C713" s="26"/>
      <c r="D713" s="26"/>
    </row>
    <row r="714" spans="3:4">
      <c r="C714" s="26"/>
      <c r="D714" s="26"/>
    </row>
    <row r="715" spans="3:4">
      <c r="C715" s="26"/>
      <c r="D715" s="26"/>
    </row>
    <row r="716" spans="3:4">
      <c r="C716" s="26"/>
      <c r="D716" s="26"/>
    </row>
    <row r="717" spans="3:4">
      <c r="C717" s="26"/>
      <c r="D717" s="26"/>
    </row>
    <row r="718" spans="3:4">
      <c r="C718" s="26"/>
      <c r="D718" s="26"/>
    </row>
    <row r="719" spans="3:4">
      <c r="C719" s="26"/>
      <c r="D719" s="26"/>
    </row>
    <row r="720" spans="3:4">
      <c r="C720" s="26"/>
      <c r="D720" s="26"/>
    </row>
    <row r="721" spans="3:4">
      <c r="C721" s="26"/>
      <c r="D721" s="26"/>
    </row>
    <row r="722" spans="3:4">
      <c r="C722" s="26"/>
      <c r="D722" s="26"/>
    </row>
    <row r="723" spans="3:4">
      <c r="C723" s="26"/>
      <c r="D723" s="26"/>
    </row>
    <row r="724" spans="3:4">
      <c r="C724" s="26"/>
      <c r="D724" s="26"/>
    </row>
    <row r="725" spans="3:4">
      <c r="C725" s="26"/>
      <c r="D725" s="26"/>
    </row>
    <row r="726" spans="3:4">
      <c r="C726" s="26"/>
      <c r="D726" s="26"/>
    </row>
    <row r="727" spans="3:4">
      <c r="C727" s="26"/>
      <c r="D727" s="26"/>
    </row>
    <row r="728" spans="3:4">
      <c r="C728" s="26"/>
      <c r="D728" s="26"/>
    </row>
    <row r="729" spans="3:4">
      <c r="C729" s="26"/>
      <c r="D729" s="26"/>
    </row>
    <row r="730" spans="3:4">
      <c r="C730" s="26"/>
      <c r="D730" s="26"/>
    </row>
    <row r="731" spans="3:4">
      <c r="C731" s="26"/>
      <c r="D731" s="26"/>
    </row>
    <row r="732" spans="3:4">
      <c r="C732" s="26"/>
      <c r="D732" s="26"/>
    </row>
    <row r="733" spans="3:4">
      <c r="C733" s="26"/>
      <c r="D733" s="26"/>
    </row>
    <row r="734" spans="3:4">
      <c r="C734" s="26"/>
      <c r="D734" s="26"/>
    </row>
    <row r="735" spans="3:4">
      <c r="C735" s="26"/>
      <c r="D735" s="26"/>
    </row>
    <row r="736" spans="3:4">
      <c r="C736" s="26"/>
      <c r="D736" s="26"/>
    </row>
    <row r="737" spans="3:4">
      <c r="C737" s="26"/>
      <c r="D737" s="26"/>
    </row>
    <row r="738" spans="3:4">
      <c r="C738" s="26"/>
      <c r="D738" s="26"/>
    </row>
    <row r="739" spans="3:4">
      <c r="C739" s="26"/>
      <c r="D739" s="26"/>
    </row>
    <row r="740" spans="3:4">
      <c r="C740" s="26"/>
      <c r="D740" s="26"/>
    </row>
    <row r="741" spans="3:4">
      <c r="C741" s="26"/>
      <c r="D741" s="26"/>
    </row>
    <row r="742" spans="3:4">
      <c r="C742" s="26"/>
      <c r="D742" s="26"/>
    </row>
    <row r="743" spans="3:4">
      <c r="C743" s="26"/>
      <c r="D743" s="26"/>
    </row>
    <row r="744" spans="3:4">
      <c r="C744" s="26"/>
      <c r="D744" s="26"/>
    </row>
    <row r="745" spans="3:4">
      <c r="C745" s="26"/>
      <c r="D745" s="26"/>
    </row>
    <row r="746" spans="3:4">
      <c r="C746" s="26"/>
      <c r="D746" s="26"/>
    </row>
    <row r="747" spans="3:4">
      <c r="C747" s="26"/>
      <c r="D747" s="26"/>
    </row>
    <row r="748" spans="3:4">
      <c r="C748" s="26"/>
      <c r="D748" s="26"/>
    </row>
    <row r="749" spans="3:4">
      <c r="C749" s="26"/>
      <c r="D749" s="26"/>
    </row>
    <row r="750" spans="3:4">
      <c r="C750" s="26"/>
      <c r="D750" s="26"/>
    </row>
    <row r="751" spans="3:4">
      <c r="C751" s="26"/>
      <c r="D751" s="26"/>
    </row>
    <row r="752" spans="3:4">
      <c r="C752" s="26"/>
      <c r="D752" s="26"/>
    </row>
    <row r="753" spans="3:4">
      <c r="C753" s="26"/>
      <c r="D753" s="26"/>
    </row>
    <row r="754" spans="3:4">
      <c r="C754" s="26"/>
      <c r="D754" s="26"/>
    </row>
    <row r="755" spans="3:4">
      <c r="C755" s="26"/>
      <c r="D755" s="26"/>
    </row>
    <row r="756" spans="3:4">
      <c r="C756" s="26"/>
      <c r="D756" s="26"/>
    </row>
    <row r="757" spans="3:4">
      <c r="C757" s="26"/>
      <c r="D757" s="26"/>
    </row>
    <row r="758" spans="3:4">
      <c r="C758" s="26"/>
      <c r="D758" s="26"/>
    </row>
    <row r="759" spans="3:4">
      <c r="C759" s="26"/>
      <c r="D759" s="26"/>
    </row>
    <row r="760" spans="3:4">
      <c r="C760" s="26"/>
      <c r="D760" s="26"/>
    </row>
    <row r="761" spans="3:4">
      <c r="C761" s="26"/>
      <c r="D761" s="26"/>
    </row>
    <row r="762" spans="3:4">
      <c r="C762" s="26"/>
      <c r="D762" s="26"/>
    </row>
    <row r="763" spans="3:4">
      <c r="C763" s="26"/>
      <c r="D763" s="26"/>
    </row>
    <row r="764" spans="3:4">
      <c r="C764" s="26"/>
      <c r="D764" s="26"/>
    </row>
    <row r="765" spans="3:4">
      <c r="C765" s="26"/>
      <c r="D765" s="26"/>
    </row>
    <row r="766" spans="3:4">
      <c r="C766" s="26"/>
      <c r="D766" s="26"/>
    </row>
    <row r="767" spans="3:4">
      <c r="C767" s="26"/>
      <c r="D767" s="26"/>
    </row>
    <row r="768" spans="3:4">
      <c r="C768" s="26"/>
      <c r="D768" s="26"/>
    </row>
    <row r="769" spans="3:4">
      <c r="C769" s="26"/>
      <c r="D769" s="26"/>
    </row>
    <row r="770" spans="3:4">
      <c r="C770" s="26"/>
      <c r="D770" s="26"/>
    </row>
    <row r="771" spans="3:4">
      <c r="C771" s="26"/>
      <c r="D771" s="26"/>
    </row>
    <row r="772" spans="3:4">
      <c r="C772" s="26"/>
      <c r="D772" s="26"/>
    </row>
    <row r="773" spans="3:4">
      <c r="C773" s="26"/>
      <c r="D773" s="26"/>
    </row>
    <row r="774" spans="3:4">
      <c r="C774" s="26"/>
      <c r="D774" s="26"/>
    </row>
    <row r="775" spans="3:4">
      <c r="C775" s="26"/>
      <c r="D775" s="26"/>
    </row>
    <row r="776" spans="3:4">
      <c r="C776" s="26"/>
      <c r="D776" s="26"/>
    </row>
    <row r="777" spans="3:4">
      <c r="C777" s="26"/>
      <c r="D777" s="26"/>
    </row>
    <row r="778" spans="3:4">
      <c r="C778" s="26"/>
      <c r="D778" s="26"/>
    </row>
    <row r="779" spans="3:4">
      <c r="C779" s="26"/>
      <c r="D779" s="26"/>
    </row>
    <row r="780" spans="3:4">
      <c r="C780" s="26"/>
      <c r="D780" s="26"/>
    </row>
    <row r="781" spans="3:4">
      <c r="C781" s="26"/>
      <c r="D781" s="26"/>
    </row>
    <row r="782" spans="3:4">
      <c r="C782" s="26"/>
      <c r="D782" s="26"/>
    </row>
    <row r="783" spans="3:4">
      <c r="C783" s="26"/>
      <c r="D783" s="26"/>
    </row>
    <row r="784" spans="3:4">
      <c r="C784" s="26"/>
      <c r="D784" s="26"/>
    </row>
    <row r="785" spans="3:4">
      <c r="C785" s="26"/>
      <c r="D785" s="26"/>
    </row>
    <row r="786" spans="3:4">
      <c r="C786" s="26"/>
      <c r="D786" s="26"/>
    </row>
    <row r="787" spans="3:4">
      <c r="C787" s="26"/>
      <c r="D787" s="26"/>
    </row>
    <row r="788" spans="3:4">
      <c r="C788" s="26"/>
      <c r="D788" s="26"/>
    </row>
    <row r="789" spans="3:4">
      <c r="C789" s="26"/>
      <c r="D789" s="26"/>
    </row>
    <row r="790" spans="3:4">
      <c r="C790" s="26"/>
      <c r="D790" s="26"/>
    </row>
    <row r="791" spans="3:4">
      <c r="C791" s="26"/>
      <c r="D791" s="26"/>
    </row>
    <row r="792" spans="3:4">
      <c r="C792" s="26"/>
      <c r="D792" s="26"/>
    </row>
    <row r="793" spans="3:4">
      <c r="C793" s="26"/>
      <c r="D793" s="26"/>
    </row>
    <row r="794" spans="3:4">
      <c r="C794" s="26"/>
      <c r="D794" s="26"/>
    </row>
    <row r="795" spans="3:4">
      <c r="C795" s="26"/>
      <c r="D795" s="26"/>
    </row>
    <row r="796" spans="3:4">
      <c r="C796" s="26"/>
      <c r="D796" s="26"/>
    </row>
    <row r="797" spans="3:4">
      <c r="C797" s="26"/>
      <c r="D797" s="26"/>
    </row>
    <row r="798" spans="3:4">
      <c r="C798" s="26"/>
      <c r="D798" s="26"/>
    </row>
    <row r="799" spans="3:4">
      <c r="C799" s="26"/>
      <c r="D799" s="26"/>
    </row>
    <row r="800" spans="3:4">
      <c r="C800" s="26"/>
      <c r="D800" s="26"/>
    </row>
    <row r="801" spans="3:4">
      <c r="C801" s="26"/>
      <c r="D801" s="26"/>
    </row>
    <row r="802" spans="3:4">
      <c r="C802" s="26"/>
      <c r="D802" s="26"/>
    </row>
    <row r="803" spans="3:4">
      <c r="C803" s="26"/>
      <c r="D803" s="26"/>
    </row>
    <row r="804" spans="3:4">
      <c r="C804" s="26"/>
      <c r="D804" s="26"/>
    </row>
    <row r="805" spans="3:4">
      <c r="C805" s="26"/>
      <c r="D805" s="26"/>
    </row>
    <row r="806" spans="3:4">
      <c r="C806" s="26"/>
      <c r="D806" s="26"/>
    </row>
    <row r="807" spans="3:4">
      <c r="C807" s="26"/>
      <c r="D807" s="26"/>
    </row>
    <row r="808" spans="3:4">
      <c r="C808" s="26"/>
      <c r="D808" s="26"/>
    </row>
    <row r="809" spans="3:4">
      <c r="C809" s="26"/>
      <c r="D809" s="26"/>
    </row>
    <row r="810" spans="3:4">
      <c r="C810" s="26"/>
      <c r="D810" s="26"/>
    </row>
    <row r="811" spans="3:4">
      <c r="C811" s="26"/>
      <c r="D811" s="26"/>
    </row>
    <row r="812" spans="3:4">
      <c r="C812" s="26"/>
      <c r="D812" s="26"/>
    </row>
    <row r="813" spans="3:4">
      <c r="C813" s="26"/>
      <c r="D813" s="26"/>
    </row>
    <row r="814" spans="3:4">
      <c r="C814" s="26"/>
      <c r="D814" s="26"/>
    </row>
    <row r="815" spans="3:4">
      <c r="C815" s="26"/>
      <c r="D815" s="26"/>
    </row>
    <row r="816" spans="3:4">
      <c r="C816" s="26"/>
      <c r="D816" s="26"/>
    </row>
    <row r="817" spans="3:4">
      <c r="C817" s="26"/>
      <c r="D817" s="26"/>
    </row>
    <row r="818" spans="3:4">
      <c r="C818" s="26"/>
      <c r="D818" s="26"/>
    </row>
    <row r="819" spans="3:4">
      <c r="C819" s="26"/>
      <c r="D819" s="26"/>
    </row>
    <row r="820" spans="3:4">
      <c r="C820" s="26"/>
      <c r="D820" s="26"/>
    </row>
    <row r="821" spans="3:4">
      <c r="C821" s="26"/>
      <c r="D821" s="26"/>
    </row>
    <row r="822" spans="3:4">
      <c r="C822" s="26"/>
      <c r="D822" s="26"/>
    </row>
    <row r="823" spans="3:4">
      <c r="C823" s="26"/>
      <c r="D823" s="26"/>
    </row>
    <row r="824" spans="3:4">
      <c r="C824" s="26"/>
      <c r="D824" s="26"/>
    </row>
    <row r="825" spans="3:4">
      <c r="C825" s="26"/>
      <c r="D825" s="26"/>
    </row>
    <row r="826" spans="3:4">
      <c r="C826" s="26"/>
      <c r="D826" s="26"/>
    </row>
    <row r="827" spans="3:4">
      <c r="C827" s="26"/>
      <c r="D827" s="26"/>
    </row>
    <row r="828" spans="3:4">
      <c r="C828" s="26"/>
      <c r="D828" s="26"/>
    </row>
    <row r="829" spans="3:4">
      <c r="C829" s="26"/>
      <c r="D829" s="26"/>
    </row>
    <row r="830" spans="3:4">
      <c r="C830" s="26"/>
      <c r="D830" s="26"/>
    </row>
    <row r="831" spans="3:4">
      <c r="C831" s="26"/>
      <c r="D831" s="26"/>
    </row>
    <row r="832" spans="3:4">
      <c r="C832" s="26"/>
      <c r="D832" s="26"/>
    </row>
    <row r="833" spans="3:4">
      <c r="C833" s="26"/>
      <c r="D833" s="26"/>
    </row>
    <row r="834" spans="3:4">
      <c r="C834" s="26"/>
      <c r="D834" s="26"/>
    </row>
    <row r="835" spans="3:4">
      <c r="C835" s="26"/>
      <c r="D835" s="26"/>
    </row>
    <row r="836" spans="3:4">
      <c r="C836" s="26"/>
      <c r="D836" s="26"/>
    </row>
    <row r="837" spans="3:4">
      <c r="C837" s="26"/>
      <c r="D837" s="26"/>
    </row>
    <row r="838" spans="3:4">
      <c r="C838" s="26"/>
      <c r="D838" s="26"/>
    </row>
    <row r="839" spans="3:4">
      <c r="C839" s="26"/>
      <c r="D839" s="26"/>
    </row>
    <row r="840" spans="3:4">
      <c r="C840" s="26"/>
      <c r="D840" s="26"/>
    </row>
    <row r="841" spans="3:4">
      <c r="C841" s="26"/>
      <c r="D841" s="26"/>
    </row>
    <row r="842" spans="3:4">
      <c r="C842" s="26"/>
      <c r="D842" s="26"/>
    </row>
    <row r="843" spans="3:4">
      <c r="C843" s="26"/>
      <c r="D843" s="26"/>
    </row>
    <row r="844" spans="3:4">
      <c r="C844" s="26"/>
      <c r="D844" s="26"/>
    </row>
    <row r="845" spans="3:4">
      <c r="C845" s="26"/>
      <c r="D845" s="26"/>
    </row>
    <row r="846" spans="3:4">
      <c r="C846" s="26"/>
      <c r="D846" s="26"/>
    </row>
    <row r="847" spans="3:4">
      <c r="C847" s="26"/>
      <c r="D847" s="26"/>
    </row>
    <row r="848" spans="3:4">
      <c r="C848" s="26"/>
      <c r="D848" s="26"/>
    </row>
    <row r="849" spans="3:4">
      <c r="C849" s="26"/>
      <c r="D849" s="26"/>
    </row>
    <row r="850" spans="3:4">
      <c r="C850" s="26"/>
      <c r="D850" s="26"/>
    </row>
    <row r="851" spans="3:4">
      <c r="C851" s="26"/>
      <c r="D851" s="26"/>
    </row>
    <row r="852" spans="3:4">
      <c r="C852" s="26"/>
      <c r="D852" s="26"/>
    </row>
    <row r="853" spans="3:4">
      <c r="C853" s="26"/>
      <c r="D853" s="26"/>
    </row>
    <row r="854" spans="3:4">
      <c r="C854" s="26"/>
      <c r="D854" s="26"/>
    </row>
    <row r="855" spans="3:4">
      <c r="C855" s="26"/>
      <c r="D855" s="26"/>
    </row>
    <row r="856" spans="3:4">
      <c r="C856" s="26"/>
      <c r="D856" s="26"/>
    </row>
    <row r="857" spans="3:4">
      <c r="C857" s="26"/>
      <c r="D857" s="26"/>
    </row>
    <row r="858" spans="3:4">
      <c r="C858" s="26"/>
      <c r="D858" s="26"/>
    </row>
    <row r="859" spans="3:4">
      <c r="C859" s="26"/>
      <c r="D859" s="26"/>
    </row>
    <row r="860" spans="3:4">
      <c r="C860" s="26"/>
      <c r="D860" s="26"/>
    </row>
    <row r="861" spans="3:4">
      <c r="C861" s="26"/>
      <c r="D861" s="26"/>
    </row>
    <row r="862" spans="3:4">
      <c r="C862" s="26"/>
      <c r="D862" s="26"/>
    </row>
    <row r="863" spans="3:4">
      <c r="C863" s="26"/>
      <c r="D863" s="26"/>
    </row>
    <row r="864" spans="3:4">
      <c r="C864" s="26"/>
      <c r="D864" s="26"/>
    </row>
    <row r="865" spans="3:4">
      <c r="C865" s="26"/>
      <c r="D865" s="26"/>
    </row>
    <row r="866" spans="3:4">
      <c r="C866" s="26"/>
      <c r="D866" s="26"/>
    </row>
    <row r="867" spans="3:4">
      <c r="C867" s="26"/>
      <c r="D867" s="26"/>
    </row>
    <row r="868" spans="3:4">
      <c r="C868" s="26"/>
      <c r="D868" s="26"/>
    </row>
    <row r="869" spans="3:4">
      <c r="C869" s="26"/>
      <c r="D869" s="26"/>
    </row>
    <row r="870" spans="3:4">
      <c r="C870" s="26"/>
      <c r="D870" s="26"/>
    </row>
    <row r="871" spans="3:4">
      <c r="C871" s="26"/>
      <c r="D871" s="26"/>
    </row>
    <row r="872" spans="3:4">
      <c r="C872" s="26"/>
      <c r="D872" s="26"/>
    </row>
    <row r="873" spans="3:4">
      <c r="C873" s="26"/>
      <c r="D873" s="26"/>
    </row>
    <row r="874" spans="3:4">
      <c r="C874" s="26"/>
      <c r="D874" s="26"/>
    </row>
    <row r="875" spans="3:4">
      <c r="C875" s="26"/>
      <c r="D875" s="26"/>
    </row>
    <row r="876" spans="3:4">
      <c r="C876" s="26"/>
      <c r="D876" s="26"/>
    </row>
    <row r="877" spans="3:4">
      <c r="C877" s="26"/>
      <c r="D877" s="26"/>
    </row>
    <row r="878" spans="3:4">
      <c r="C878" s="26"/>
      <c r="D878" s="26"/>
    </row>
    <row r="879" spans="3:4">
      <c r="C879" s="26"/>
      <c r="D879" s="26"/>
    </row>
    <row r="880" spans="3:4">
      <c r="C880" s="26"/>
      <c r="D880" s="26"/>
    </row>
    <row r="881" spans="3:4">
      <c r="C881" s="26"/>
      <c r="D881" s="26"/>
    </row>
    <row r="882" spans="3:4">
      <c r="C882" s="26"/>
      <c r="D882" s="26"/>
    </row>
    <row r="883" spans="3:4">
      <c r="C883" s="26"/>
      <c r="D883" s="26"/>
    </row>
    <row r="884" spans="3:4">
      <c r="C884" s="26"/>
      <c r="D884" s="26"/>
    </row>
    <row r="885" spans="3:4">
      <c r="C885" s="26"/>
      <c r="D885" s="26"/>
    </row>
    <row r="886" spans="3:4">
      <c r="C886" s="26"/>
      <c r="D886" s="26"/>
    </row>
    <row r="887" spans="3:4">
      <c r="C887" s="26"/>
      <c r="D887" s="26"/>
    </row>
    <row r="888" spans="3:4">
      <c r="C888" s="26"/>
      <c r="D888" s="26"/>
    </row>
    <row r="889" spans="3:4">
      <c r="C889" s="26"/>
      <c r="D889" s="26"/>
    </row>
    <row r="890" spans="3:4">
      <c r="C890" s="26"/>
      <c r="D890" s="26"/>
    </row>
    <row r="891" spans="3:4">
      <c r="C891" s="26"/>
      <c r="D891" s="26"/>
    </row>
    <row r="892" spans="3:4">
      <c r="C892" s="26"/>
      <c r="D892" s="26"/>
    </row>
    <row r="893" spans="3:4">
      <c r="C893" s="26"/>
      <c r="D893" s="26"/>
    </row>
    <row r="894" spans="3:4">
      <c r="C894" s="26"/>
      <c r="D894" s="26"/>
    </row>
    <row r="895" spans="3:4">
      <c r="C895" s="26"/>
      <c r="D895" s="26"/>
    </row>
    <row r="896" spans="3:4">
      <c r="C896" s="26"/>
      <c r="D896" s="26"/>
    </row>
    <row r="897" spans="3:4">
      <c r="C897" s="26"/>
      <c r="D897" s="26"/>
    </row>
    <row r="898" spans="3:4">
      <c r="C898" s="26"/>
      <c r="D898" s="26"/>
    </row>
    <row r="899" spans="3:4">
      <c r="C899" s="26"/>
      <c r="D899" s="26"/>
    </row>
    <row r="900" spans="3:4">
      <c r="C900" s="26"/>
      <c r="D900" s="26"/>
    </row>
    <row r="901" spans="3:4">
      <c r="C901" s="26"/>
      <c r="D901" s="26"/>
    </row>
    <row r="902" spans="3:4">
      <c r="C902" s="26"/>
      <c r="D902" s="26"/>
    </row>
    <row r="903" spans="3:4">
      <c r="C903" s="26"/>
      <c r="D903" s="26"/>
    </row>
    <row r="904" spans="3:4">
      <c r="C904" s="26"/>
      <c r="D904" s="26"/>
    </row>
    <row r="905" spans="3:4">
      <c r="C905" s="26"/>
      <c r="D905" s="26"/>
    </row>
    <row r="906" spans="3:4">
      <c r="C906" s="26"/>
      <c r="D906" s="26"/>
    </row>
    <row r="907" spans="3:4">
      <c r="C907" s="26"/>
      <c r="D907" s="26"/>
    </row>
    <row r="908" spans="3:4">
      <c r="C908" s="26"/>
      <c r="D908" s="26"/>
    </row>
    <row r="909" spans="3:4">
      <c r="C909" s="26"/>
      <c r="D909" s="26"/>
    </row>
    <row r="910" spans="3:4">
      <c r="C910" s="26"/>
      <c r="D910" s="26"/>
    </row>
    <row r="911" spans="3:4">
      <c r="C911" s="26"/>
      <c r="D911" s="26"/>
    </row>
    <row r="912" spans="3:4">
      <c r="C912" s="26"/>
      <c r="D912" s="26"/>
    </row>
    <row r="913" spans="3:4">
      <c r="C913" s="26"/>
      <c r="D913" s="26"/>
    </row>
    <row r="914" spans="3:4">
      <c r="C914" s="26"/>
      <c r="D914" s="26"/>
    </row>
    <row r="915" spans="3:4">
      <c r="C915" s="26"/>
      <c r="D915" s="26"/>
    </row>
    <row r="916" spans="3:4">
      <c r="C916" s="26"/>
      <c r="D916" s="26"/>
    </row>
    <row r="917" spans="3:4">
      <c r="C917" s="26"/>
      <c r="D917" s="26"/>
    </row>
    <row r="918" spans="3:4">
      <c r="C918" s="26"/>
      <c r="D918" s="26"/>
    </row>
    <row r="919" spans="3:4">
      <c r="C919" s="26"/>
      <c r="D919" s="26"/>
    </row>
    <row r="920" spans="3:4">
      <c r="C920" s="26"/>
      <c r="D920" s="26"/>
    </row>
    <row r="921" spans="3:4">
      <c r="C921" s="26"/>
      <c r="D921" s="26"/>
    </row>
    <row r="922" spans="3:4">
      <c r="C922" s="26"/>
      <c r="D922" s="26"/>
    </row>
    <row r="923" spans="3:4">
      <c r="C923" s="26"/>
      <c r="D923" s="26"/>
    </row>
    <row r="924" spans="3:4">
      <c r="C924" s="26"/>
      <c r="D924" s="26"/>
    </row>
    <row r="925" spans="3:4">
      <c r="C925" s="26"/>
      <c r="D925" s="26"/>
    </row>
    <row r="926" spans="3:4">
      <c r="C926" s="26"/>
      <c r="D926" s="26"/>
    </row>
    <row r="927" spans="3:4">
      <c r="C927" s="26"/>
      <c r="D927" s="26"/>
    </row>
    <row r="928" spans="3:4">
      <c r="C928" s="26"/>
      <c r="D928" s="26"/>
    </row>
    <row r="929" spans="3:4">
      <c r="C929" s="26"/>
      <c r="D929" s="26"/>
    </row>
    <row r="930" spans="3:4">
      <c r="C930" s="26"/>
      <c r="D930" s="26"/>
    </row>
    <row r="931" spans="3:4">
      <c r="C931" s="26"/>
      <c r="D931" s="26"/>
    </row>
    <row r="932" spans="3:4">
      <c r="C932" s="26"/>
      <c r="D932" s="26"/>
    </row>
    <row r="933" spans="3:4">
      <c r="C933" s="26"/>
      <c r="D933" s="26"/>
    </row>
    <row r="934" spans="3:4">
      <c r="C934" s="26"/>
      <c r="D934" s="26"/>
    </row>
    <row r="935" spans="3:4">
      <c r="C935" s="26"/>
      <c r="D935" s="26"/>
    </row>
    <row r="936" spans="3:4">
      <c r="C936" s="26"/>
      <c r="D936" s="26"/>
    </row>
    <row r="937" spans="3:4">
      <c r="C937" s="26"/>
      <c r="D937" s="26"/>
    </row>
    <row r="938" spans="3:4">
      <c r="C938" s="26"/>
      <c r="D938" s="26"/>
    </row>
    <row r="939" spans="3:4">
      <c r="C939" s="26"/>
      <c r="D939" s="26"/>
    </row>
    <row r="940" spans="3:4">
      <c r="C940" s="26"/>
      <c r="D940" s="26"/>
    </row>
    <row r="941" spans="3:4">
      <c r="C941" s="26"/>
      <c r="D941" s="26"/>
    </row>
    <row r="942" spans="3:4">
      <c r="C942" s="26"/>
      <c r="D942" s="26"/>
    </row>
    <row r="943" spans="3:4">
      <c r="C943" s="26"/>
      <c r="D943" s="26"/>
    </row>
    <row r="944" spans="3:4">
      <c r="C944" s="26"/>
      <c r="D944" s="26"/>
    </row>
    <row r="945" spans="3:4">
      <c r="C945" s="26"/>
      <c r="D945" s="26"/>
    </row>
    <row r="946" spans="3:4">
      <c r="C946" s="26"/>
      <c r="D946" s="26"/>
    </row>
    <row r="947" spans="3:4">
      <c r="C947" s="26"/>
      <c r="D947" s="26"/>
    </row>
    <row r="948" spans="3:4">
      <c r="C948" s="26"/>
      <c r="D948" s="26"/>
    </row>
    <row r="949" spans="3:4">
      <c r="C949" s="26"/>
      <c r="D949" s="26"/>
    </row>
    <row r="950" spans="3:4">
      <c r="C950" s="26"/>
      <c r="D950" s="26"/>
    </row>
    <row r="951" spans="3:4">
      <c r="C951" s="26"/>
      <c r="D951" s="26"/>
    </row>
    <row r="952" spans="3:4">
      <c r="C952" s="26"/>
      <c r="D952" s="26"/>
    </row>
    <row r="953" spans="3:4">
      <c r="C953" s="26"/>
      <c r="D953" s="26"/>
    </row>
    <row r="954" spans="3:4">
      <c r="C954" s="26"/>
      <c r="D954" s="26"/>
    </row>
    <row r="955" spans="3:4">
      <c r="C955" s="26"/>
      <c r="D955" s="26"/>
    </row>
    <row r="956" spans="3:4">
      <c r="C956" s="26"/>
      <c r="D956" s="26"/>
    </row>
    <row r="957" spans="3:4">
      <c r="C957" s="26"/>
      <c r="D957" s="26"/>
    </row>
    <row r="958" spans="3:4">
      <c r="C958" s="26"/>
      <c r="D958" s="26"/>
    </row>
    <row r="959" spans="3:4">
      <c r="C959" s="26"/>
      <c r="D959" s="26"/>
    </row>
    <row r="960" spans="3:4">
      <c r="C960" s="26"/>
      <c r="D960" s="26"/>
    </row>
    <row r="961" spans="3:4">
      <c r="C961" s="26"/>
      <c r="D961" s="26"/>
    </row>
    <row r="962" spans="3:4">
      <c r="C962" s="26"/>
      <c r="D962" s="26"/>
    </row>
    <row r="963" spans="3:4">
      <c r="C963" s="26"/>
      <c r="D963" s="26"/>
    </row>
    <row r="964" spans="3:4">
      <c r="C964" s="26"/>
      <c r="D964" s="26"/>
    </row>
    <row r="965" spans="3:4">
      <c r="C965" s="26"/>
      <c r="D965" s="26"/>
    </row>
    <row r="966" spans="3:4">
      <c r="C966" s="26"/>
      <c r="D966" s="26"/>
    </row>
    <row r="967" spans="3:4">
      <c r="C967" s="26"/>
      <c r="D967" s="26"/>
    </row>
    <row r="968" spans="3:4">
      <c r="C968" s="26"/>
      <c r="D968" s="26"/>
    </row>
    <row r="969" spans="3:4">
      <c r="C969" s="26"/>
      <c r="D969" s="26"/>
    </row>
    <row r="970" spans="3:4">
      <c r="C970" s="26"/>
      <c r="D970" s="26"/>
    </row>
    <row r="971" spans="3:4">
      <c r="C971" s="26"/>
      <c r="D971" s="26"/>
    </row>
    <row r="972" spans="3:4">
      <c r="C972" s="26"/>
      <c r="D972" s="26"/>
    </row>
    <row r="973" spans="3:4">
      <c r="C973" s="26"/>
      <c r="D973" s="26"/>
    </row>
    <row r="974" spans="3:4">
      <c r="C974" s="26"/>
      <c r="D974" s="26"/>
    </row>
    <row r="975" spans="3:4">
      <c r="C975" s="26"/>
      <c r="D975" s="26"/>
    </row>
    <row r="976" spans="3:4">
      <c r="C976" s="26"/>
      <c r="D976" s="26"/>
    </row>
    <row r="977" spans="3:4">
      <c r="C977" s="26"/>
      <c r="D977" s="26"/>
    </row>
    <row r="978" spans="3:4">
      <c r="C978" s="26"/>
      <c r="D978" s="26"/>
    </row>
    <row r="979" spans="3:4">
      <c r="C979" s="26"/>
      <c r="D979" s="26"/>
    </row>
    <row r="980" spans="3:4">
      <c r="C980" s="26"/>
      <c r="D980" s="26"/>
    </row>
    <row r="981" spans="3:4">
      <c r="C981" s="26"/>
      <c r="D981" s="26"/>
    </row>
    <row r="982" spans="3:4">
      <c r="C982" s="26"/>
      <c r="D982" s="26"/>
    </row>
    <row r="983" spans="3:4">
      <c r="C983" s="26"/>
      <c r="D983" s="26"/>
    </row>
    <row r="984" spans="3:4">
      <c r="C984" s="26"/>
      <c r="D984" s="26"/>
    </row>
    <row r="985" spans="3:4">
      <c r="C985" s="26"/>
      <c r="D985" s="26"/>
    </row>
    <row r="986" spans="3:4">
      <c r="C986" s="26"/>
      <c r="D986" s="26"/>
    </row>
    <row r="987" spans="3:4">
      <c r="C987" s="26"/>
      <c r="D987" s="26"/>
    </row>
    <row r="988" spans="3:4">
      <c r="C988" s="26"/>
      <c r="D988" s="26"/>
    </row>
    <row r="989" spans="3:4">
      <c r="C989" s="26"/>
      <c r="D989" s="26"/>
    </row>
    <row r="990" spans="3:4">
      <c r="C990" s="26"/>
      <c r="D990" s="26"/>
    </row>
    <row r="991" spans="3:4">
      <c r="C991" s="26"/>
      <c r="D991" s="26"/>
    </row>
    <row r="992" spans="3:4">
      <c r="C992" s="26"/>
      <c r="D992" s="26"/>
    </row>
    <row r="993" spans="3:4">
      <c r="C993" s="26"/>
      <c r="D993" s="26"/>
    </row>
    <row r="994" spans="3:4">
      <c r="C994" s="26"/>
      <c r="D994" s="26"/>
    </row>
    <row r="995" spans="3:4">
      <c r="C995" s="26"/>
      <c r="D995" s="26"/>
    </row>
    <row r="996" spans="3:4">
      <c r="C996" s="26"/>
      <c r="D996" s="26"/>
    </row>
    <row r="997" spans="3:4">
      <c r="C997" s="26"/>
      <c r="D997" s="26"/>
    </row>
    <row r="998" spans="3:4">
      <c r="C998" s="26"/>
      <c r="D998" s="26"/>
    </row>
    <row r="999" spans="3:4">
      <c r="C999" s="26"/>
      <c r="D999" s="26"/>
    </row>
    <row r="1000" spans="3:4">
      <c r="C1000" s="26"/>
      <c r="D1000" s="26"/>
    </row>
    <row r="1001" spans="3:4">
      <c r="C1001" s="26"/>
      <c r="D1001" s="26"/>
    </row>
    <row r="1002" spans="3:4">
      <c r="C1002" s="26"/>
      <c r="D1002" s="26"/>
    </row>
    <row r="1003" spans="3:4">
      <c r="C1003" s="26"/>
      <c r="D1003" s="26"/>
    </row>
    <row r="1004" spans="3:4">
      <c r="C1004" s="26"/>
      <c r="D1004" s="26"/>
    </row>
    <row r="1005" spans="3:4">
      <c r="C1005" s="26"/>
      <c r="D1005" s="26"/>
    </row>
    <row r="1006" spans="3:4">
      <c r="C1006" s="26"/>
      <c r="D1006" s="26"/>
    </row>
    <row r="1007" spans="3:4">
      <c r="C1007" s="26"/>
      <c r="D1007" s="26"/>
    </row>
    <row r="1008" spans="3:4">
      <c r="C1008" s="26"/>
      <c r="D1008" s="26"/>
    </row>
    <row r="1009" spans="3:4">
      <c r="C1009" s="26"/>
      <c r="D1009" s="26"/>
    </row>
    <row r="1010" spans="3:4">
      <c r="C1010" s="26"/>
      <c r="D1010" s="26"/>
    </row>
    <row r="1011" spans="3:4">
      <c r="C1011" s="26"/>
      <c r="D1011" s="26"/>
    </row>
    <row r="1012" spans="3:4">
      <c r="C1012" s="26"/>
      <c r="D1012" s="26"/>
    </row>
    <row r="1013" spans="3:4">
      <c r="C1013" s="26"/>
      <c r="D1013" s="26"/>
    </row>
    <row r="1014" spans="3:4">
      <c r="C1014" s="26"/>
      <c r="D1014" s="26"/>
    </row>
    <row r="1015" spans="3:4">
      <c r="C1015" s="26"/>
      <c r="D1015" s="26"/>
    </row>
    <row r="1016" spans="3:4">
      <c r="C1016" s="26"/>
      <c r="D1016" s="26"/>
    </row>
    <row r="1017" spans="3:4">
      <c r="C1017" s="26"/>
      <c r="D1017" s="26"/>
    </row>
    <row r="1018" spans="3:4">
      <c r="C1018" s="26"/>
      <c r="D1018" s="26"/>
    </row>
    <row r="1019" spans="3:4">
      <c r="C1019" s="26"/>
      <c r="D1019" s="26"/>
    </row>
    <row r="1020" spans="3:4">
      <c r="C1020" s="26"/>
      <c r="D1020" s="26"/>
    </row>
    <row r="1021" spans="3:4">
      <c r="C1021" s="26"/>
      <c r="D1021" s="26"/>
    </row>
    <row r="1022" spans="3:4">
      <c r="C1022" s="26"/>
      <c r="D1022" s="26"/>
    </row>
    <row r="1023" spans="3:4">
      <c r="C1023" s="26"/>
      <c r="D1023" s="26"/>
    </row>
    <row r="1024" spans="3:4">
      <c r="C1024" s="26"/>
      <c r="D1024" s="26"/>
    </row>
    <row r="1025" spans="3:4">
      <c r="C1025" s="26"/>
      <c r="D1025" s="26"/>
    </row>
    <row r="1026" spans="3:4">
      <c r="C1026" s="26"/>
      <c r="D1026" s="26"/>
    </row>
    <row r="1027" spans="3:4">
      <c r="C1027" s="26"/>
      <c r="D1027" s="26"/>
    </row>
    <row r="1028" spans="3:4">
      <c r="C1028" s="26"/>
      <c r="D1028" s="26"/>
    </row>
    <row r="1029" spans="3:4">
      <c r="C1029" s="26"/>
      <c r="D1029" s="26"/>
    </row>
    <row r="1030" spans="3:4">
      <c r="C1030" s="26"/>
      <c r="D1030" s="26"/>
    </row>
    <row r="1031" spans="3:4">
      <c r="C1031" s="26"/>
      <c r="D1031" s="26"/>
    </row>
    <row r="1032" spans="3:4">
      <c r="C1032" s="26"/>
      <c r="D1032" s="26"/>
    </row>
    <row r="1033" spans="3:4">
      <c r="C1033" s="26"/>
      <c r="D1033" s="26"/>
    </row>
    <row r="1034" spans="3:4">
      <c r="C1034" s="26"/>
      <c r="D1034" s="26"/>
    </row>
    <row r="1035" spans="3:4">
      <c r="C1035" s="26"/>
      <c r="D1035" s="26"/>
    </row>
    <row r="1036" spans="3:4">
      <c r="C1036" s="26"/>
      <c r="D1036" s="26"/>
    </row>
    <row r="1037" spans="3:4">
      <c r="C1037" s="26"/>
      <c r="D1037" s="26"/>
    </row>
    <row r="1038" spans="3:4">
      <c r="C1038" s="26"/>
      <c r="D1038" s="26"/>
    </row>
    <row r="1039" spans="3:4">
      <c r="C1039" s="26"/>
      <c r="D1039" s="26"/>
    </row>
    <row r="1040" spans="3:4">
      <c r="C1040" s="26"/>
      <c r="D1040" s="26"/>
    </row>
    <row r="1041" spans="3:4">
      <c r="C1041" s="26"/>
      <c r="D1041" s="26"/>
    </row>
    <row r="1042" spans="3:4">
      <c r="C1042" s="26"/>
      <c r="D1042" s="26"/>
    </row>
    <row r="1043" spans="3:4">
      <c r="C1043" s="26"/>
      <c r="D1043" s="26"/>
    </row>
    <row r="1044" spans="3:4">
      <c r="C1044" s="26"/>
      <c r="D1044" s="26"/>
    </row>
    <row r="1045" spans="3:4">
      <c r="C1045" s="26"/>
      <c r="D1045" s="26"/>
    </row>
    <row r="1046" spans="3:4">
      <c r="C1046" s="26"/>
      <c r="D1046" s="26"/>
    </row>
    <row r="1047" spans="3:4">
      <c r="C1047" s="26"/>
      <c r="D1047" s="26"/>
    </row>
    <row r="1048" spans="3:4">
      <c r="C1048" s="26"/>
      <c r="D1048" s="26"/>
    </row>
    <row r="1049" spans="3:4">
      <c r="C1049" s="26"/>
      <c r="D1049" s="26"/>
    </row>
    <row r="1050" spans="3:4">
      <c r="C1050" s="26"/>
      <c r="D1050" s="26"/>
    </row>
    <row r="1051" spans="3:4">
      <c r="C1051" s="26"/>
      <c r="D1051" s="26"/>
    </row>
    <row r="1052" spans="3:4">
      <c r="C1052" s="26"/>
      <c r="D1052" s="26"/>
    </row>
    <row r="1053" spans="3:4">
      <c r="C1053" s="26"/>
      <c r="D1053" s="26"/>
    </row>
    <row r="1054" spans="3:4">
      <c r="C1054" s="26"/>
      <c r="D1054" s="26"/>
    </row>
    <row r="1055" spans="3:4">
      <c r="C1055" s="26"/>
      <c r="D1055" s="26"/>
    </row>
    <row r="1056" spans="3:4">
      <c r="C1056" s="26"/>
      <c r="D1056" s="26"/>
    </row>
    <row r="1057" spans="3:4">
      <c r="C1057" s="26"/>
      <c r="D1057" s="26"/>
    </row>
    <row r="1058" spans="3:4">
      <c r="C1058" s="26"/>
      <c r="D1058" s="26"/>
    </row>
    <row r="1059" spans="3:4">
      <c r="C1059" s="26"/>
      <c r="D1059" s="26"/>
    </row>
    <row r="1060" spans="3:4">
      <c r="C1060" s="26"/>
      <c r="D1060" s="26"/>
    </row>
    <row r="1061" spans="3:4">
      <c r="C1061" s="26"/>
      <c r="D1061" s="26"/>
    </row>
    <row r="1062" spans="3:4">
      <c r="C1062" s="26"/>
      <c r="D1062" s="26"/>
    </row>
    <row r="1063" spans="3:4">
      <c r="C1063" s="26"/>
      <c r="D1063" s="26"/>
    </row>
    <row r="1064" spans="3:4">
      <c r="C1064" s="26"/>
      <c r="D1064" s="26"/>
    </row>
    <row r="1065" spans="3:4">
      <c r="C1065" s="26"/>
      <c r="D1065" s="26"/>
    </row>
    <row r="1066" spans="3:4">
      <c r="C1066" s="26"/>
      <c r="D1066" s="26"/>
    </row>
    <row r="1067" spans="3:4">
      <c r="C1067" s="26"/>
      <c r="D1067" s="26"/>
    </row>
    <row r="1068" spans="3:4">
      <c r="C1068" s="26"/>
      <c r="D1068" s="26"/>
    </row>
    <row r="1069" spans="3:4">
      <c r="C1069" s="26"/>
      <c r="D1069" s="26"/>
    </row>
    <row r="1070" spans="3:4">
      <c r="C1070" s="26"/>
      <c r="D1070" s="26"/>
    </row>
    <row r="1071" spans="3:4">
      <c r="C1071" s="26"/>
      <c r="D1071" s="26"/>
    </row>
    <row r="1072" spans="3:4">
      <c r="C1072" s="26"/>
      <c r="D1072" s="26"/>
    </row>
    <row r="1073" spans="3:4">
      <c r="C1073" s="26"/>
      <c r="D1073" s="26"/>
    </row>
    <row r="1074" spans="3:4">
      <c r="C1074" s="26"/>
      <c r="D1074" s="26"/>
    </row>
    <row r="1075" spans="3:4">
      <c r="C1075" s="26"/>
      <c r="D1075" s="26"/>
    </row>
    <row r="1076" spans="3:4">
      <c r="C1076" s="26"/>
      <c r="D1076" s="26"/>
    </row>
    <row r="1077" spans="3:4">
      <c r="C1077" s="26"/>
      <c r="D1077" s="26"/>
    </row>
    <row r="1078" spans="3:4">
      <c r="C1078" s="26"/>
      <c r="D1078" s="26"/>
    </row>
    <row r="1079" spans="3:4">
      <c r="C1079" s="26"/>
      <c r="D1079" s="26"/>
    </row>
    <row r="1080" spans="3:4">
      <c r="C1080" s="26"/>
      <c r="D1080" s="26"/>
    </row>
    <row r="1081" spans="3:4">
      <c r="C1081" s="26"/>
      <c r="D1081" s="26"/>
    </row>
    <row r="1082" spans="3:4">
      <c r="C1082" s="26"/>
      <c r="D1082" s="26"/>
    </row>
    <row r="1083" spans="3:4">
      <c r="C1083" s="26"/>
      <c r="D1083" s="26"/>
    </row>
    <row r="1084" spans="3:4">
      <c r="C1084" s="26"/>
      <c r="D1084" s="26"/>
    </row>
    <row r="1085" spans="3:4">
      <c r="C1085" s="26"/>
      <c r="D1085" s="26"/>
    </row>
    <row r="1086" spans="3:4">
      <c r="C1086" s="26"/>
      <c r="D1086" s="26"/>
    </row>
    <row r="1087" spans="3:4">
      <c r="C1087" s="26"/>
      <c r="D1087" s="26"/>
    </row>
    <row r="1088" spans="3:4">
      <c r="C1088" s="26"/>
      <c r="D1088" s="26"/>
    </row>
    <row r="1089" spans="3:4">
      <c r="C1089" s="26"/>
      <c r="D1089" s="26"/>
    </row>
    <row r="1090" spans="3:4">
      <c r="C1090" s="26"/>
      <c r="D1090" s="26"/>
    </row>
    <row r="1091" spans="3:4">
      <c r="C1091" s="26"/>
      <c r="D1091" s="26"/>
    </row>
    <row r="1092" spans="3:4">
      <c r="C1092" s="26"/>
      <c r="D1092" s="26"/>
    </row>
    <row r="1093" spans="3:4">
      <c r="C1093" s="26"/>
      <c r="D1093" s="26"/>
    </row>
    <row r="1094" spans="3:4">
      <c r="C1094" s="26"/>
      <c r="D1094" s="26"/>
    </row>
    <row r="1095" spans="3:4">
      <c r="C1095" s="26"/>
      <c r="D1095" s="26"/>
    </row>
    <row r="1096" spans="3:4">
      <c r="C1096" s="26"/>
      <c r="D1096" s="26"/>
    </row>
    <row r="1097" spans="3:4">
      <c r="C1097" s="26"/>
      <c r="D1097" s="26"/>
    </row>
    <row r="1098" spans="3:4">
      <c r="C1098" s="26"/>
      <c r="D1098" s="26"/>
    </row>
    <row r="1099" spans="3:4">
      <c r="C1099" s="26"/>
      <c r="D1099" s="26"/>
    </row>
    <row r="1100" spans="3:4">
      <c r="C1100" s="26"/>
      <c r="D1100" s="26"/>
    </row>
    <row r="1101" spans="3:4">
      <c r="C1101" s="26"/>
      <c r="D1101" s="26"/>
    </row>
    <row r="1102" spans="3:4">
      <c r="C1102" s="26"/>
      <c r="D1102" s="26"/>
    </row>
    <row r="1103" spans="3:4">
      <c r="C1103" s="26"/>
      <c r="D1103" s="26"/>
    </row>
    <row r="1104" spans="3:4">
      <c r="C1104" s="26"/>
      <c r="D1104" s="26"/>
    </row>
    <row r="1105" spans="3:4">
      <c r="C1105" s="26"/>
      <c r="D1105" s="26"/>
    </row>
    <row r="1106" spans="3:4">
      <c r="C1106" s="26"/>
      <c r="D1106" s="26"/>
    </row>
    <row r="1107" spans="3:4">
      <c r="C1107" s="26"/>
      <c r="D1107" s="26"/>
    </row>
    <row r="1108" spans="3:4">
      <c r="C1108" s="26"/>
      <c r="D1108" s="26"/>
    </row>
    <row r="1109" spans="3:4">
      <c r="C1109" s="26"/>
      <c r="D1109" s="26"/>
    </row>
    <row r="1110" spans="3:4">
      <c r="C1110" s="26"/>
      <c r="D1110" s="26"/>
    </row>
    <row r="1111" spans="3:4">
      <c r="C1111" s="26"/>
      <c r="D1111" s="26"/>
    </row>
    <row r="1112" spans="3:4">
      <c r="C1112" s="26"/>
      <c r="D1112" s="26"/>
    </row>
    <row r="1113" spans="3:4">
      <c r="C1113" s="26"/>
      <c r="D1113" s="26"/>
    </row>
    <row r="1114" spans="3:4">
      <c r="C1114" s="26"/>
      <c r="D1114" s="26"/>
    </row>
    <row r="1115" spans="3:4">
      <c r="C1115" s="26"/>
      <c r="D1115" s="26"/>
    </row>
    <row r="1116" spans="3:4">
      <c r="C1116" s="26"/>
      <c r="D1116" s="26"/>
    </row>
    <row r="1117" spans="3:4">
      <c r="C1117" s="26"/>
      <c r="D1117" s="26"/>
    </row>
    <row r="1118" spans="3:4">
      <c r="C1118" s="26"/>
      <c r="D1118" s="26"/>
    </row>
    <row r="1119" spans="3:4">
      <c r="C1119" s="26"/>
      <c r="D1119" s="26"/>
    </row>
  </sheetData>
  <mergeCells count="43">
    <mergeCell ref="E3:I3"/>
    <mergeCell ref="D119:U119"/>
    <mergeCell ref="D121:U121"/>
    <mergeCell ref="E123:I123"/>
    <mergeCell ref="AB94:AM103"/>
    <mergeCell ref="V100:AA103"/>
    <mergeCell ref="D101:U101"/>
    <mergeCell ref="D103:U103"/>
    <mergeCell ref="E105:I105"/>
    <mergeCell ref="AB112:AM121"/>
    <mergeCell ref="V118:AA121"/>
    <mergeCell ref="AB6:AM11"/>
    <mergeCell ref="V8:AA11"/>
    <mergeCell ref="D9:U9"/>
    <mergeCell ref="D11:U11"/>
    <mergeCell ref="E13:I13"/>
    <mergeCell ref="AB16:AM21"/>
    <mergeCell ref="D51:U51"/>
    <mergeCell ref="D53:U53"/>
    <mergeCell ref="E55:I55"/>
    <mergeCell ref="AB29:AM37"/>
    <mergeCell ref="V34:AA37"/>
    <mergeCell ref="D35:U35"/>
    <mergeCell ref="D37:U37"/>
    <mergeCell ref="E39:I39"/>
    <mergeCell ref="AB45:AM53"/>
    <mergeCell ref="V50:AA53"/>
    <mergeCell ref="V18:AA21"/>
    <mergeCell ref="D19:U19"/>
    <mergeCell ref="D21:U21"/>
    <mergeCell ref="E23:I23"/>
    <mergeCell ref="AB61:AM69"/>
    <mergeCell ref="V66:AA69"/>
    <mergeCell ref="D67:U67"/>
    <mergeCell ref="D69:U69"/>
    <mergeCell ref="E71:I71"/>
    <mergeCell ref="AB131:AM142"/>
    <mergeCell ref="V138:AA142"/>
    <mergeCell ref="D83:U83"/>
    <mergeCell ref="D85:U85"/>
    <mergeCell ref="E87:I87"/>
    <mergeCell ref="AB77:AM85"/>
    <mergeCell ref="V82:AA85"/>
  </mergeCells>
  <hyperlinks>
    <hyperlink ref="B3" r:id="rId1" location="AKQ/202008061810/202008061810" display="https://mesonet.agron.iastate.edu/lsr/ - AKQ/202008061810/202008061810" xr:uid="{00000000-0004-0000-1400-000000000000}"/>
    <hyperlink ref="D3" r:id="rId2" location="AKQ/202008061810/202008061810" xr:uid="{00000000-0004-0000-1400-000001000000}"/>
    <hyperlink ref="B13" r:id="rId3" location="AKQ/202008061835/202008061835" display="https://mesonet.agron.iastate.edu/lsr/ - AKQ/202008061835/202008061835" xr:uid="{00000000-0004-0000-1400-000002000000}"/>
    <hyperlink ref="D13" r:id="rId4" location="AKQ/202008061835/202008061835" xr:uid="{00000000-0004-0000-1400-000003000000}"/>
    <hyperlink ref="B23" r:id="rId5" location="AKQ/202008062130/202008062130" display="https://mesonet.agron.iastate.edu/lsr/ - AKQ/202008062130/202008062130" xr:uid="{00000000-0004-0000-1400-000004000000}"/>
    <hyperlink ref="D23" r:id="rId6" location="AKQ/202008062130/202008062130" xr:uid="{00000000-0004-0000-1400-000005000000}"/>
    <hyperlink ref="B39" r:id="rId7" location="AKQ/202008062134/202008062134" display="https://mesonet.agron.iastate.edu/lsr/ - AKQ/202008062134/202008062134" xr:uid="{00000000-0004-0000-1400-000006000000}"/>
    <hyperlink ref="D39" r:id="rId8" location="AKQ/202008062134/202008062134" xr:uid="{00000000-0004-0000-1400-000007000000}"/>
    <hyperlink ref="B55" r:id="rId9" location="AKQ/202008062145/202008062145" display="https://mesonet.agron.iastate.edu/lsr/ - AKQ/202008062145/202008062145" xr:uid="{00000000-0004-0000-1400-000008000000}"/>
    <hyperlink ref="D55" r:id="rId10" location="AKQ/202008062145/202008062145" xr:uid="{00000000-0004-0000-1400-000009000000}"/>
    <hyperlink ref="B71" r:id="rId11" location="AKQ/202008062145/202008062145" display="https://mesonet.agron.iastate.edu/lsr/ - AKQ/202008062145/202008062145" xr:uid="{00000000-0004-0000-1400-00000A000000}"/>
    <hyperlink ref="D71" r:id="rId12" location="AKQ/202008062145/202008062145" xr:uid="{00000000-0004-0000-1400-00000B000000}"/>
    <hyperlink ref="B87" r:id="rId13" location="AKQ/202008062215/202008062215" display="https://mesonet.agron.iastate.edu/lsr/ - AKQ/202008062215/202008062215" xr:uid="{00000000-0004-0000-1400-00000C000000}"/>
    <hyperlink ref="D87" r:id="rId14" location="AKQ/202008062215/202008062215" xr:uid="{00000000-0004-0000-1400-00000D000000}"/>
    <hyperlink ref="B105" r:id="rId15" location="AKQ/202008062247/202008062247" display="https://mesonet.agron.iastate.edu/lsr/ - AKQ/202008062247/202008062247" xr:uid="{00000000-0004-0000-1400-00000E000000}"/>
    <hyperlink ref="D105" r:id="rId16" location="AKQ/202008062247/202008062247" xr:uid="{00000000-0004-0000-1400-00000F000000}"/>
    <hyperlink ref="B123" r:id="rId17" location="AKQ/202008062300/202008062300" display="https://mesonet.agron.iastate.edu/lsr/ - AKQ/202008062300/202008062300" xr:uid="{00000000-0004-0000-1400-000010000000}"/>
    <hyperlink ref="D123" r:id="rId18" location="AKQ/202008062300/202008062300" xr:uid="{00000000-0004-0000-1400-000011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AI72"/>
  <sheetViews>
    <sheetView topLeftCell="A40" workbookViewId="0">
      <selection activeCell="A61" sqref="A61:XFD69"/>
    </sheetView>
  </sheetViews>
  <sheetFormatPr defaultColWidth="14.42578125" defaultRowHeight="15.75" customHeight="1"/>
  <cols>
    <col min="1" max="1" width="17.85546875" customWidth="1"/>
    <col min="7" max="7" width="17.85546875" customWidth="1"/>
    <col min="13" max="13" width="18" customWidth="1"/>
    <col min="19" max="19" width="17.85546875" customWidth="1"/>
    <col min="25" max="25" width="18" customWidth="1"/>
    <col min="31" max="31" width="18.140625" customWidth="1"/>
  </cols>
  <sheetData>
    <row r="1" spans="1:35" ht="12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1" t="s">
        <v>5</v>
      </c>
      <c r="H1" s="2" t="s">
        <v>1</v>
      </c>
      <c r="I1" s="2" t="s">
        <v>2</v>
      </c>
      <c r="J1" s="2" t="s">
        <v>3</v>
      </c>
      <c r="K1" s="2" t="s">
        <v>4</v>
      </c>
      <c r="M1" s="1" t="s">
        <v>6</v>
      </c>
      <c r="N1" s="2" t="s">
        <v>1</v>
      </c>
      <c r="O1" s="2" t="s">
        <v>2</v>
      </c>
      <c r="P1" s="2" t="s">
        <v>3</v>
      </c>
      <c r="Q1" s="2" t="s">
        <v>4</v>
      </c>
      <c r="S1" s="1" t="s">
        <v>7</v>
      </c>
      <c r="T1" s="2" t="s">
        <v>1</v>
      </c>
      <c r="U1" s="2" t="s">
        <v>2</v>
      </c>
      <c r="V1" s="2" t="s">
        <v>3</v>
      </c>
      <c r="W1" s="2" t="s">
        <v>4</v>
      </c>
      <c r="Y1" s="1" t="s">
        <v>8</v>
      </c>
      <c r="Z1" s="2" t="s">
        <v>1</v>
      </c>
      <c r="AA1" s="2" t="s">
        <v>2</v>
      </c>
      <c r="AB1" s="2" t="s">
        <v>3</v>
      </c>
      <c r="AC1" s="2" t="s">
        <v>4</v>
      </c>
      <c r="AD1" s="3"/>
      <c r="AE1" s="1" t="s">
        <v>9</v>
      </c>
      <c r="AF1" s="2" t="s">
        <v>1</v>
      </c>
      <c r="AG1" s="2" t="s">
        <v>2</v>
      </c>
      <c r="AH1" s="2" t="s">
        <v>3</v>
      </c>
      <c r="AI1" s="2" t="s">
        <v>4</v>
      </c>
    </row>
    <row r="2" spans="1:35" ht="12.75">
      <c r="A2" s="4" t="s">
        <v>32</v>
      </c>
      <c r="B2" s="7"/>
      <c r="C2" s="7"/>
      <c r="D2" s="7"/>
      <c r="E2" s="8">
        <v>0.4</v>
      </c>
      <c r="G2" s="4" t="s">
        <v>32</v>
      </c>
      <c r="H2" s="7"/>
      <c r="I2" s="7"/>
      <c r="J2" s="7"/>
      <c r="K2" s="8">
        <v>0.7</v>
      </c>
      <c r="M2" s="4" t="s">
        <v>32</v>
      </c>
      <c r="N2" s="7"/>
      <c r="O2" s="7"/>
      <c r="P2" s="7"/>
      <c r="Q2" s="8">
        <v>0.9</v>
      </c>
      <c r="S2" s="4" t="s">
        <v>32</v>
      </c>
      <c r="T2" s="7"/>
      <c r="U2" s="7"/>
      <c r="V2" s="7"/>
      <c r="W2" s="8">
        <v>0</v>
      </c>
      <c r="Y2" s="4" t="s">
        <v>32</v>
      </c>
      <c r="Z2" s="7"/>
      <c r="AA2" s="7"/>
      <c r="AB2" s="7"/>
      <c r="AC2" s="8">
        <v>0.3</v>
      </c>
      <c r="AE2" s="4" t="s">
        <v>32</v>
      </c>
      <c r="AF2" s="7"/>
      <c r="AG2" s="7"/>
      <c r="AH2" s="7"/>
      <c r="AI2" s="8">
        <v>0.7</v>
      </c>
    </row>
    <row r="3" spans="1:35" ht="12.75">
      <c r="A3" s="4" t="s">
        <v>33</v>
      </c>
      <c r="B3" s="7"/>
      <c r="C3" s="7"/>
      <c r="D3" s="7"/>
      <c r="E3" s="8">
        <v>0.9</v>
      </c>
      <c r="G3" s="4" t="s">
        <v>33</v>
      </c>
      <c r="H3" s="7"/>
      <c r="I3" s="7"/>
      <c r="J3" s="7"/>
      <c r="K3" s="8">
        <v>1</v>
      </c>
      <c r="M3" s="4" t="s">
        <v>33</v>
      </c>
      <c r="N3" s="7"/>
      <c r="O3" s="7"/>
      <c r="P3" s="7"/>
      <c r="Q3" s="8">
        <v>1</v>
      </c>
      <c r="S3" s="4" t="s">
        <v>33</v>
      </c>
      <c r="T3" s="7"/>
      <c r="U3" s="7"/>
      <c r="V3" s="7"/>
      <c r="W3" s="8">
        <v>0.5</v>
      </c>
      <c r="Y3" s="4" t="s">
        <v>33</v>
      </c>
      <c r="Z3" s="7"/>
      <c r="AA3" s="7"/>
      <c r="AB3" s="7"/>
      <c r="AC3" s="8">
        <v>0.9</v>
      </c>
      <c r="AE3" s="4" t="s">
        <v>33</v>
      </c>
      <c r="AF3" s="7"/>
      <c r="AG3" s="7"/>
      <c r="AH3" s="7"/>
      <c r="AI3" s="8">
        <v>0.9</v>
      </c>
    </row>
    <row r="4" spans="1:35" ht="12.75">
      <c r="A4" s="4" t="s">
        <v>34</v>
      </c>
      <c r="B4" s="8">
        <v>0</v>
      </c>
      <c r="C4" s="8">
        <v>0</v>
      </c>
      <c r="D4" s="8">
        <v>0</v>
      </c>
      <c r="E4" s="8">
        <v>0.4</v>
      </c>
      <c r="G4" s="4" t="s">
        <v>34</v>
      </c>
      <c r="H4" s="8">
        <v>0.1</v>
      </c>
      <c r="I4" s="8">
        <v>0.1</v>
      </c>
      <c r="J4" s="8">
        <v>0</v>
      </c>
      <c r="K4" s="8">
        <v>0.9</v>
      </c>
      <c r="M4" s="4" t="s">
        <v>34</v>
      </c>
      <c r="N4" s="8">
        <v>0.4</v>
      </c>
      <c r="O4" s="8">
        <v>0.3</v>
      </c>
      <c r="P4" s="8">
        <v>0.2</v>
      </c>
      <c r="Q4" s="8">
        <v>1</v>
      </c>
      <c r="S4" s="4" t="s">
        <v>34</v>
      </c>
      <c r="T4" s="8">
        <v>0</v>
      </c>
      <c r="U4" s="8">
        <v>0</v>
      </c>
      <c r="V4" s="8">
        <v>0</v>
      </c>
      <c r="W4" s="8">
        <v>0.3</v>
      </c>
      <c r="Y4" s="4" t="s">
        <v>34</v>
      </c>
      <c r="Z4" s="8">
        <v>0</v>
      </c>
      <c r="AA4" s="8">
        <v>0</v>
      </c>
      <c r="AB4" s="8">
        <v>0</v>
      </c>
      <c r="AC4" s="8">
        <v>0.5</v>
      </c>
      <c r="AE4" s="4" t="s">
        <v>34</v>
      </c>
      <c r="AF4" s="8">
        <v>0.1</v>
      </c>
      <c r="AG4" s="8">
        <v>0.1</v>
      </c>
      <c r="AH4" s="8">
        <v>0</v>
      </c>
      <c r="AI4" s="8">
        <v>0.7</v>
      </c>
    </row>
    <row r="5" spans="1:35" ht="12.75">
      <c r="A5" s="4" t="s">
        <v>35</v>
      </c>
      <c r="B5" s="8">
        <v>0</v>
      </c>
      <c r="C5" s="8">
        <v>0</v>
      </c>
      <c r="D5" s="8">
        <v>0.1</v>
      </c>
      <c r="E5" s="8">
        <v>0.4</v>
      </c>
      <c r="G5" s="4" t="s">
        <v>35</v>
      </c>
      <c r="H5" s="8">
        <v>0.1</v>
      </c>
      <c r="I5" s="8">
        <v>0.1</v>
      </c>
      <c r="J5" s="8">
        <v>0.4</v>
      </c>
      <c r="K5" s="8">
        <v>0.9</v>
      </c>
      <c r="M5" s="4" t="s">
        <v>35</v>
      </c>
      <c r="N5" s="8">
        <v>0.2</v>
      </c>
      <c r="O5" s="8">
        <v>0.3</v>
      </c>
      <c r="P5" s="8">
        <v>0.5</v>
      </c>
      <c r="Q5" s="8">
        <v>1</v>
      </c>
      <c r="S5" s="4" t="s">
        <v>35</v>
      </c>
      <c r="T5" s="8">
        <v>0</v>
      </c>
      <c r="U5" s="8">
        <v>0</v>
      </c>
      <c r="V5" s="8">
        <v>0</v>
      </c>
      <c r="W5" s="8">
        <v>0.2</v>
      </c>
      <c r="Y5" s="4" t="s">
        <v>35</v>
      </c>
      <c r="Z5" s="8">
        <v>0</v>
      </c>
      <c r="AA5" s="8">
        <v>0</v>
      </c>
      <c r="AB5" s="8">
        <v>0.1</v>
      </c>
      <c r="AC5" s="8">
        <v>0.5</v>
      </c>
      <c r="AE5" s="4" t="s">
        <v>35</v>
      </c>
      <c r="AF5" s="8">
        <v>0.1</v>
      </c>
      <c r="AG5" s="8">
        <v>0.1</v>
      </c>
      <c r="AH5" s="8">
        <v>0.3</v>
      </c>
      <c r="AI5" s="8">
        <v>0.9</v>
      </c>
    </row>
    <row r="6" spans="1:35" ht="25.5">
      <c r="A6" s="6" t="s">
        <v>36</v>
      </c>
      <c r="B6" s="8">
        <v>0</v>
      </c>
      <c r="C6" s="8">
        <v>0</v>
      </c>
      <c r="D6" s="8">
        <v>0.1</v>
      </c>
      <c r="E6" s="8">
        <v>0.4</v>
      </c>
      <c r="G6" s="6" t="s">
        <v>36</v>
      </c>
      <c r="H6" s="8">
        <v>0.1</v>
      </c>
      <c r="I6" s="8">
        <v>0.1</v>
      </c>
      <c r="J6" s="8">
        <v>0.4</v>
      </c>
      <c r="K6" s="8">
        <v>0.9</v>
      </c>
      <c r="M6" s="6" t="s">
        <v>36</v>
      </c>
      <c r="N6" s="8">
        <v>0.2</v>
      </c>
      <c r="O6" s="8">
        <v>0.3</v>
      </c>
      <c r="P6" s="8">
        <v>0.5</v>
      </c>
      <c r="Q6" s="8">
        <v>1</v>
      </c>
      <c r="S6" s="6" t="s">
        <v>36</v>
      </c>
      <c r="T6" s="8">
        <v>0</v>
      </c>
      <c r="U6" s="8">
        <v>0</v>
      </c>
      <c r="V6" s="8">
        <v>0</v>
      </c>
      <c r="W6" s="8">
        <v>0.2</v>
      </c>
      <c r="Y6" s="6" t="s">
        <v>36</v>
      </c>
      <c r="Z6" s="8">
        <v>0</v>
      </c>
      <c r="AA6" s="8">
        <v>0</v>
      </c>
      <c r="AB6" s="8">
        <v>0.1</v>
      </c>
      <c r="AC6" s="8">
        <v>0.5</v>
      </c>
      <c r="AE6" s="6" t="s">
        <v>36</v>
      </c>
      <c r="AF6" s="8">
        <v>0.1</v>
      </c>
      <c r="AG6" s="8">
        <v>0.1</v>
      </c>
      <c r="AH6" s="8">
        <v>0.3</v>
      </c>
      <c r="AI6" s="8">
        <v>0.9</v>
      </c>
    </row>
    <row r="7" spans="1:35" ht="25.5">
      <c r="A7" s="6" t="s">
        <v>37</v>
      </c>
      <c r="B7" s="8">
        <v>0</v>
      </c>
      <c r="C7" s="8">
        <v>0</v>
      </c>
      <c r="D7" s="8">
        <v>0.1</v>
      </c>
      <c r="E7" s="8">
        <v>0.4</v>
      </c>
      <c r="G7" s="6" t="s">
        <v>37</v>
      </c>
      <c r="H7" s="8">
        <v>0.1</v>
      </c>
      <c r="I7" s="8">
        <v>0.1</v>
      </c>
      <c r="J7" s="8">
        <v>0.4</v>
      </c>
      <c r="K7" s="8">
        <v>0.9</v>
      </c>
      <c r="M7" s="6" t="s">
        <v>37</v>
      </c>
      <c r="N7" s="8">
        <v>0.2</v>
      </c>
      <c r="O7" s="8">
        <v>0.3</v>
      </c>
      <c r="P7" s="8">
        <v>0.5</v>
      </c>
      <c r="Q7" s="8">
        <v>1</v>
      </c>
      <c r="S7" s="6" t="s">
        <v>37</v>
      </c>
      <c r="T7" s="8">
        <v>0</v>
      </c>
      <c r="U7" s="8">
        <v>0</v>
      </c>
      <c r="V7" s="8">
        <v>0</v>
      </c>
      <c r="W7" s="8">
        <v>0.2</v>
      </c>
      <c r="Y7" s="6" t="s">
        <v>37</v>
      </c>
      <c r="Z7" s="8">
        <v>0</v>
      </c>
      <c r="AA7" s="8">
        <v>0</v>
      </c>
      <c r="AB7" s="8">
        <v>0.1</v>
      </c>
      <c r="AC7" s="8">
        <v>0.5</v>
      </c>
      <c r="AE7" s="6" t="s">
        <v>37</v>
      </c>
      <c r="AF7" s="8">
        <v>0.1</v>
      </c>
      <c r="AG7" s="8">
        <v>0.1</v>
      </c>
      <c r="AH7" s="8">
        <v>0.3</v>
      </c>
      <c r="AI7" s="8">
        <v>0.9</v>
      </c>
    </row>
    <row r="8" spans="1:35" ht="12.75">
      <c r="A8" s="4" t="s">
        <v>38</v>
      </c>
      <c r="B8" s="8">
        <v>0.7</v>
      </c>
      <c r="C8" s="8">
        <v>0.8</v>
      </c>
      <c r="D8" s="8">
        <v>0.1</v>
      </c>
      <c r="E8" s="8">
        <v>0.1</v>
      </c>
      <c r="G8" s="4" t="s">
        <v>38</v>
      </c>
      <c r="H8" s="8">
        <v>1</v>
      </c>
      <c r="I8" s="8">
        <v>1</v>
      </c>
      <c r="J8" s="8">
        <v>0.5</v>
      </c>
      <c r="K8" s="8">
        <v>0.6</v>
      </c>
      <c r="M8" s="4" t="s">
        <v>38</v>
      </c>
      <c r="N8" s="8">
        <v>1</v>
      </c>
      <c r="O8" s="8">
        <v>1</v>
      </c>
      <c r="P8" s="8">
        <v>0.6</v>
      </c>
      <c r="Q8" s="8">
        <v>0.8</v>
      </c>
      <c r="S8" s="4" t="s">
        <v>38</v>
      </c>
      <c r="T8" s="8">
        <v>0.4</v>
      </c>
      <c r="U8" s="8">
        <v>0.7</v>
      </c>
      <c r="V8" s="8">
        <v>0</v>
      </c>
      <c r="W8" s="8">
        <v>0</v>
      </c>
      <c r="Y8" s="4" t="s">
        <v>38</v>
      </c>
      <c r="Z8" s="8">
        <v>0.9</v>
      </c>
      <c r="AA8" s="8">
        <v>1</v>
      </c>
      <c r="AB8" s="8">
        <v>0.2</v>
      </c>
      <c r="AC8" s="8">
        <v>0.1</v>
      </c>
      <c r="AE8" s="4" t="s">
        <v>38</v>
      </c>
      <c r="AF8" s="8">
        <v>1</v>
      </c>
      <c r="AG8" s="8">
        <v>1</v>
      </c>
      <c r="AH8" s="8">
        <v>0.5</v>
      </c>
      <c r="AI8" s="8">
        <v>0.2</v>
      </c>
    </row>
    <row r="9" spans="1:35" ht="12.75">
      <c r="A9" s="4" t="s">
        <v>39</v>
      </c>
      <c r="B9" s="8">
        <v>0.1</v>
      </c>
      <c r="C9" s="8">
        <v>0.2</v>
      </c>
      <c r="D9" s="8">
        <v>0.7</v>
      </c>
      <c r="E9" s="8">
        <v>0.2</v>
      </c>
      <c r="G9" s="4" t="s">
        <v>39</v>
      </c>
      <c r="H9" s="8">
        <v>0.3</v>
      </c>
      <c r="I9" s="8">
        <v>0.5</v>
      </c>
      <c r="J9" s="8">
        <v>0.9</v>
      </c>
      <c r="K9" s="8">
        <v>0.7</v>
      </c>
      <c r="M9" s="4" t="s">
        <v>39</v>
      </c>
      <c r="N9" s="8">
        <v>0.7</v>
      </c>
      <c r="O9" s="8">
        <v>0.7</v>
      </c>
      <c r="P9" s="8">
        <v>1</v>
      </c>
      <c r="Q9" s="8">
        <v>0.9</v>
      </c>
      <c r="S9" s="4" t="s">
        <v>39</v>
      </c>
      <c r="T9" s="8">
        <v>0</v>
      </c>
      <c r="U9" s="8">
        <v>0</v>
      </c>
      <c r="V9" s="8">
        <v>0.4</v>
      </c>
      <c r="W9" s="8">
        <v>0.1</v>
      </c>
      <c r="Y9" s="4" t="s">
        <v>39</v>
      </c>
      <c r="Z9" s="8">
        <v>0.3</v>
      </c>
      <c r="AA9" s="8">
        <v>0.3</v>
      </c>
      <c r="AB9" s="8">
        <v>0.9</v>
      </c>
      <c r="AC9" s="8">
        <v>0.3</v>
      </c>
      <c r="AE9" s="4" t="s">
        <v>39</v>
      </c>
      <c r="AF9" s="8">
        <v>0.5</v>
      </c>
      <c r="AG9" s="8">
        <v>0.5</v>
      </c>
      <c r="AH9" s="8">
        <v>0.9</v>
      </c>
      <c r="AI9" s="8">
        <v>0.7</v>
      </c>
    </row>
    <row r="10" spans="1:35" ht="12.75">
      <c r="A10" s="4" t="s">
        <v>40</v>
      </c>
      <c r="B10" s="8">
        <v>0.6</v>
      </c>
      <c r="C10" s="8">
        <v>0.5</v>
      </c>
      <c r="D10" s="8">
        <v>0.6</v>
      </c>
      <c r="E10" s="8">
        <v>0.3</v>
      </c>
      <c r="G10" s="4" t="s">
        <v>40</v>
      </c>
      <c r="H10" s="8">
        <v>0.9</v>
      </c>
      <c r="I10" s="8">
        <v>0.9</v>
      </c>
      <c r="J10" s="8">
        <v>0.9</v>
      </c>
      <c r="K10" s="8">
        <v>0.8</v>
      </c>
      <c r="M10" s="4" t="s">
        <v>40</v>
      </c>
      <c r="N10" s="8">
        <v>1</v>
      </c>
      <c r="O10" s="8">
        <v>1</v>
      </c>
      <c r="P10" s="8">
        <v>0.9</v>
      </c>
      <c r="Q10" s="8">
        <v>0.9</v>
      </c>
      <c r="S10" s="4" t="s">
        <v>40</v>
      </c>
      <c r="T10" s="8">
        <v>0.4</v>
      </c>
      <c r="U10" s="8">
        <v>0.2</v>
      </c>
      <c r="V10" s="8">
        <v>0.1</v>
      </c>
      <c r="W10" s="8">
        <v>0</v>
      </c>
      <c r="Y10" s="4" t="s">
        <v>40</v>
      </c>
      <c r="Z10" s="8">
        <v>0.9</v>
      </c>
      <c r="AA10" s="8">
        <v>0.6</v>
      </c>
      <c r="AB10" s="8">
        <v>0.4</v>
      </c>
      <c r="AC10" s="8">
        <v>0.1</v>
      </c>
      <c r="AE10" s="4" t="s">
        <v>40</v>
      </c>
      <c r="AF10" s="8">
        <v>1</v>
      </c>
      <c r="AG10" s="8">
        <v>0.7</v>
      </c>
      <c r="AH10" s="8">
        <v>0.7</v>
      </c>
      <c r="AI10" s="8">
        <v>0.1</v>
      </c>
    </row>
    <row r="11" spans="1:35" ht="12.75">
      <c r="A11" s="9" t="s">
        <v>81</v>
      </c>
      <c r="B11" s="11">
        <f>AVERAGE(B2:B10)</f>
        <v>0.19999999999999998</v>
      </c>
      <c r="C11" s="11">
        <f>AVERAGE(C2:C10)</f>
        <v>0.21428571428571427</v>
      </c>
      <c r="D11" s="11">
        <f>AVERAGE(D2:D10)</f>
        <v>0.24285714285714288</v>
      </c>
      <c r="E11" s="11">
        <f>AVERAGE(E2:E10)</f>
        <v>0.3888888888888889</v>
      </c>
      <c r="G11" s="9" t="s">
        <v>81</v>
      </c>
      <c r="H11" s="11">
        <f>AVERAGE(H2:H10)</f>
        <v>0.37142857142857144</v>
      </c>
      <c r="I11" s="11">
        <f>AVERAGE(I2:I10)</f>
        <v>0.39999999999999997</v>
      </c>
      <c r="J11" s="11">
        <f>AVERAGE(J2:J10)</f>
        <v>0.5</v>
      </c>
      <c r="K11" s="11">
        <f>AVERAGE(K2:K10)</f>
        <v>0.8222222222222223</v>
      </c>
      <c r="M11" s="9" t="s">
        <v>81</v>
      </c>
      <c r="N11" s="11">
        <f>AVERAGE(N2:N10)</f>
        <v>0.52857142857142858</v>
      </c>
      <c r="O11" s="11">
        <f>AVERAGE(O2:O10)</f>
        <v>0.55714285714285716</v>
      </c>
      <c r="P11" s="11">
        <f>AVERAGE(P2:P10)</f>
        <v>0.6</v>
      </c>
      <c r="Q11" s="11">
        <f>AVERAGE(Q2:Q10)</f>
        <v>0.94444444444444442</v>
      </c>
      <c r="S11" s="9" t="s">
        <v>81</v>
      </c>
      <c r="T11" s="11">
        <f>AVERAGE(T2:T10)</f>
        <v>0.1142857142857143</v>
      </c>
      <c r="U11" s="11">
        <f>AVERAGE(U2:U10)</f>
        <v>0.12857142857142856</v>
      </c>
      <c r="V11" s="11">
        <f>AVERAGE(V2:V10)</f>
        <v>7.1428571428571425E-2</v>
      </c>
      <c r="W11" s="11">
        <f>AVERAGE(W2:W10)</f>
        <v>0.16666666666666666</v>
      </c>
      <c r="Y11" s="9" t="s">
        <v>81</v>
      </c>
      <c r="Z11" s="11">
        <f>AVERAGE(Z2:Z10)</f>
        <v>0.3</v>
      </c>
      <c r="AA11" s="11">
        <f>AVERAGE(AA2:AA10)</f>
        <v>0.27142857142857141</v>
      </c>
      <c r="AB11" s="11">
        <f>AVERAGE(AB2:AB10)</f>
        <v>0.25714285714285712</v>
      </c>
      <c r="AC11" s="11">
        <f>AVERAGE(AC2:AC10)</f>
        <v>0.41111111111111115</v>
      </c>
      <c r="AE11" s="9" t="s">
        <v>81</v>
      </c>
      <c r="AF11" s="11">
        <f>AVERAGE(AF2:AF10)</f>
        <v>0.41428571428571426</v>
      </c>
      <c r="AG11" s="11">
        <f>AVERAGE(AG2:AG10)</f>
        <v>0.37142857142857139</v>
      </c>
      <c r="AH11" s="11">
        <f>AVERAGE(AH2:AH10)</f>
        <v>0.42857142857142855</v>
      </c>
      <c r="AI11" s="11">
        <f>AVERAGE(AI2:AI10)</f>
        <v>0.66666666666666663</v>
      </c>
    </row>
    <row r="12" spans="1:35" ht="12.75">
      <c r="A12" s="4" t="s">
        <v>159</v>
      </c>
      <c r="B12" s="7">
        <f>MIN(B2:B10)</f>
        <v>0</v>
      </c>
      <c r="C12" s="7">
        <f>MIN(C2:C10)</f>
        <v>0</v>
      </c>
      <c r="D12" s="7">
        <f>MIN(D2:D10)</f>
        <v>0</v>
      </c>
      <c r="E12" s="7">
        <f>MIN(E2:E10)</f>
        <v>0.1</v>
      </c>
      <c r="G12" s="4" t="s">
        <v>159</v>
      </c>
      <c r="H12" s="7">
        <f>MIN(H2:H10)</f>
        <v>0.1</v>
      </c>
      <c r="I12" s="7">
        <f>MIN(I2:I10)</f>
        <v>0.1</v>
      </c>
      <c r="J12" s="7">
        <f>MIN(J2:J10)</f>
        <v>0</v>
      </c>
      <c r="K12" s="7">
        <f>MIN(K2:K10)</f>
        <v>0.6</v>
      </c>
      <c r="M12" s="4" t="s">
        <v>159</v>
      </c>
      <c r="N12" s="7">
        <f>MIN(N2:N10)</f>
        <v>0.2</v>
      </c>
      <c r="O12" s="7">
        <f>MIN(O2:O10)</f>
        <v>0.3</v>
      </c>
      <c r="P12" s="7">
        <f>MIN(P2:P10)</f>
        <v>0.2</v>
      </c>
      <c r="Q12" s="7">
        <f>MIN(Q2:Q10)</f>
        <v>0.8</v>
      </c>
      <c r="S12" s="4" t="s">
        <v>159</v>
      </c>
      <c r="T12" s="7">
        <f>MIN(T2:T10)</f>
        <v>0</v>
      </c>
      <c r="U12" s="7">
        <f>MIN(U2:U10)</f>
        <v>0</v>
      </c>
      <c r="V12" s="7">
        <f>MIN(V2:V10)</f>
        <v>0</v>
      </c>
      <c r="W12" s="7">
        <f>MIN(W2:W10)</f>
        <v>0</v>
      </c>
      <c r="Y12" s="4" t="s">
        <v>159</v>
      </c>
      <c r="Z12" s="7">
        <f>MIN(Z2:Z10)</f>
        <v>0</v>
      </c>
      <c r="AA12" s="7">
        <f>MIN(AA2:AA10)</f>
        <v>0</v>
      </c>
      <c r="AB12" s="7">
        <f>MIN(AB2:AB10)</f>
        <v>0</v>
      </c>
      <c r="AC12" s="7">
        <f>MIN(AC2:AC10)</f>
        <v>0.1</v>
      </c>
      <c r="AE12" s="4" t="s">
        <v>159</v>
      </c>
      <c r="AF12" s="7">
        <f>MIN(AF2:AF10)</f>
        <v>0.1</v>
      </c>
      <c r="AG12" s="7">
        <f>MIN(AG2:AG10)</f>
        <v>0.1</v>
      </c>
      <c r="AH12" s="7">
        <f>MIN(AH2:AH10)</f>
        <v>0</v>
      </c>
      <c r="AI12" s="7">
        <f>MIN(AI2:AI10)</f>
        <v>0.1</v>
      </c>
    </row>
    <row r="13" spans="1:35" ht="12.75">
      <c r="A13" s="4" t="s">
        <v>83</v>
      </c>
      <c r="B13" s="7">
        <f>MAX(B2:B10)</f>
        <v>0.7</v>
      </c>
      <c r="C13" s="7">
        <f>MAX(C2:C10)</f>
        <v>0.8</v>
      </c>
      <c r="D13" s="7">
        <f>MAX(D2:D10)</f>
        <v>0.7</v>
      </c>
      <c r="E13" s="7">
        <f>MAX(E2:E10)</f>
        <v>0.9</v>
      </c>
      <c r="G13" s="4" t="s">
        <v>83</v>
      </c>
      <c r="H13" s="7">
        <f>MAX(H2:H10)</f>
        <v>1</v>
      </c>
      <c r="I13" s="7">
        <f>MAX(I2:I10)</f>
        <v>1</v>
      </c>
      <c r="J13" s="7">
        <f>MAX(J2:J10)</f>
        <v>0.9</v>
      </c>
      <c r="K13" s="7">
        <f>MAX(K2:K10)</f>
        <v>1</v>
      </c>
      <c r="M13" s="4" t="s">
        <v>83</v>
      </c>
      <c r="N13" s="7">
        <f>MAX(N2:N10)</f>
        <v>1</v>
      </c>
      <c r="O13" s="7">
        <f>MAX(O2:O10)</f>
        <v>1</v>
      </c>
      <c r="P13" s="7">
        <f>MAX(P2:P10)</f>
        <v>1</v>
      </c>
      <c r="Q13" s="7">
        <f>MAX(Q2:Q10)</f>
        <v>1</v>
      </c>
      <c r="S13" s="4" t="s">
        <v>83</v>
      </c>
      <c r="T13" s="7">
        <f>MAX(T2:T10)</f>
        <v>0.4</v>
      </c>
      <c r="U13" s="7">
        <f>MAX(U2:U10)</f>
        <v>0.7</v>
      </c>
      <c r="V13" s="7">
        <f>MAX(V2:V10)</f>
        <v>0.4</v>
      </c>
      <c r="W13" s="7">
        <f>MAX(W2:W10)</f>
        <v>0.5</v>
      </c>
      <c r="Y13" s="4" t="s">
        <v>83</v>
      </c>
      <c r="Z13" s="7">
        <f>MAX(Z2:Z10)</f>
        <v>0.9</v>
      </c>
      <c r="AA13" s="7">
        <f>MAX(AA2:AA10)</f>
        <v>1</v>
      </c>
      <c r="AB13" s="7">
        <f>MAX(AB2:AB10)</f>
        <v>0.9</v>
      </c>
      <c r="AC13" s="7">
        <f>MAX(AC2:AC10)</f>
        <v>0.9</v>
      </c>
      <c r="AE13" s="4" t="s">
        <v>83</v>
      </c>
      <c r="AF13" s="7">
        <f>MAX(AF2:AF10)</f>
        <v>1</v>
      </c>
      <c r="AG13" s="7">
        <f>MAX(AG2:AG10)</f>
        <v>1</v>
      </c>
      <c r="AH13" s="7">
        <f>MAX(AH2:AH10)</f>
        <v>0.9</v>
      </c>
      <c r="AI13" s="7">
        <f>MAX(AI2:AI10)</f>
        <v>0.9</v>
      </c>
    </row>
    <row r="16" spans="1:35" ht="12.75">
      <c r="A16" s="1" t="s">
        <v>84</v>
      </c>
      <c r="B16" s="2" t="s">
        <v>1</v>
      </c>
      <c r="C16" s="2" t="s">
        <v>2</v>
      </c>
      <c r="D16" s="2" t="s">
        <v>3</v>
      </c>
      <c r="E16" s="2" t="s">
        <v>4</v>
      </c>
      <c r="G16" s="1" t="s">
        <v>85</v>
      </c>
      <c r="H16" s="2" t="s">
        <v>1</v>
      </c>
      <c r="I16" s="2" t="s">
        <v>2</v>
      </c>
      <c r="J16" s="2" t="s">
        <v>3</v>
      </c>
      <c r="K16" s="2" t="s">
        <v>4</v>
      </c>
      <c r="M16" s="1" t="s">
        <v>86</v>
      </c>
      <c r="N16" s="2" t="s">
        <v>1</v>
      </c>
      <c r="O16" s="2" t="s">
        <v>2</v>
      </c>
      <c r="P16" s="2" t="s">
        <v>3</v>
      </c>
      <c r="Q16" s="2" t="s">
        <v>4</v>
      </c>
      <c r="S16" s="1" t="s">
        <v>87</v>
      </c>
      <c r="T16" s="2" t="s">
        <v>1</v>
      </c>
      <c r="U16" s="2" t="s">
        <v>2</v>
      </c>
      <c r="V16" s="2" t="s">
        <v>3</v>
      </c>
      <c r="W16" s="2" t="s">
        <v>4</v>
      </c>
      <c r="Y16" s="1" t="s">
        <v>88</v>
      </c>
      <c r="Z16" s="2" t="s">
        <v>1</v>
      </c>
      <c r="AA16" s="2" t="s">
        <v>2</v>
      </c>
      <c r="AB16" s="2" t="s">
        <v>3</v>
      </c>
      <c r="AC16" s="2" t="s">
        <v>4</v>
      </c>
      <c r="AE16" s="1" t="s">
        <v>89</v>
      </c>
      <c r="AF16" s="2" t="s">
        <v>1</v>
      </c>
      <c r="AG16" s="2" t="s">
        <v>2</v>
      </c>
      <c r="AH16" s="2" t="s">
        <v>3</v>
      </c>
      <c r="AI16" s="2" t="s">
        <v>4</v>
      </c>
    </row>
    <row r="17" spans="1:35" ht="12.75">
      <c r="A17" s="4" t="s">
        <v>32</v>
      </c>
      <c r="B17" s="7"/>
      <c r="C17" s="7"/>
      <c r="D17" s="7"/>
      <c r="E17" s="8">
        <v>0</v>
      </c>
      <c r="G17" s="4" t="s">
        <v>32</v>
      </c>
      <c r="H17" s="7"/>
      <c r="I17" s="7"/>
      <c r="J17" s="7"/>
      <c r="K17" s="8">
        <v>0</v>
      </c>
      <c r="M17" s="4" t="s">
        <v>32</v>
      </c>
      <c r="N17" s="7"/>
      <c r="O17" s="7"/>
      <c r="P17" s="7"/>
      <c r="Q17" s="8">
        <v>0.2</v>
      </c>
      <c r="S17" s="4" t="s">
        <v>32</v>
      </c>
      <c r="T17" s="7"/>
      <c r="U17" s="7"/>
      <c r="V17" s="7"/>
      <c r="W17" s="8">
        <v>0</v>
      </c>
      <c r="Y17" s="4" t="s">
        <v>32</v>
      </c>
      <c r="Z17" s="7"/>
      <c r="AA17" s="7"/>
      <c r="AB17" s="7"/>
      <c r="AC17" s="8">
        <v>0</v>
      </c>
      <c r="AE17" s="4" t="s">
        <v>32</v>
      </c>
      <c r="AF17" s="7"/>
      <c r="AG17" s="7"/>
      <c r="AH17" s="7"/>
      <c r="AI17" s="8">
        <v>0</v>
      </c>
    </row>
    <row r="18" spans="1:35" ht="12.75">
      <c r="A18" s="4" t="s">
        <v>33</v>
      </c>
      <c r="B18" s="7"/>
      <c r="C18" s="7"/>
      <c r="D18" s="7"/>
      <c r="E18" s="8">
        <v>0.3</v>
      </c>
      <c r="G18" s="4" t="s">
        <v>33</v>
      </c>
      <c r="H18" s="7"/>
      <c r="I18" s="7"/>
      <c r="J18" s="7"/>
      <c r="K18" s="8">
        <v>0.6</v>
      </c>
      <c r="M18" s="4" t="s">
        <v>33</v>
      </c>
      <c r="N18" s="7"/>
      <c r="O18" s="7"/>
      <c r="P18" s="7"/>
      <c r="Q18" s="8">
        <v>0.7</v>
      </c>
      <c r="S18" s="4" t="s">
        <v>33</v>
      </c>
      <c r="T18" s="7"/>
      <c r="U18" s="7"/>
      <c r="V18" s="7"/>
      <c r="W18" s="8">
        <v>0</v>
      </c>
      <c r="Y18" s="4" t="s">
        <v>33</v>
      </c>
      <c r="Z18" s="7"/>
      <c r="AA18" s="7"/>
      <c r="AB18" s="7"/>
      <c r="AC18" s="8">
        <v>0.2</v>
      </c>
      <c r="AE18" s="4" t="s">
        <v>33</v>
      </c>
      <c r="AF18" s="7"/>
      <c r="AG18" s="7"/>
      <c r="AH18" s="7"/>
      <c r="AI18" s="8">
        <v>0.3</v>
      </c>
    </row>
    <row r="19" spans="1:35" ht="12.75">
      <c r="A19" s="4" t="s">
        <v>34</v>
      </c>
      <c r="B19" s="8">
        <v>0</v>
      </c>
      <c r="C19" s="8">
        <v>0</v>
      </c>
      <c r="D19" s="8">
        <v>0</v>
      </c>
      <c r="E19" s="8">
        <v>0</v>
      </c>
      <c r="G19" s="4" t="s">
        <v>34</v>
      </c>
      <c r="H19" s="8">
        <v>0</v>
      </c>
      <c r="I19" s="8">
        <v>0</v>
      </c>
      <c r="J19" s="8">
        <v>0</v>
      </c>
      <c r="K19" s="8">
        <v>0.1</v>
      </c>
      <c r="M19" s="4" t="s">
        <v>34</v>
      </c>
      <c r="N19" s="8">
        <v>0</v>
      </c>
      <c r="O19" s="8">
        <v>0</v>
      </c>
      <c r="P19" s="8">
        <v>0</v>
      </c>
      <c r="Q19" s="8">
        <v>0.1</v>
      </c>
      <c r="S19" s="4" t="s">
        <v>34</v>
      </c>
      <c r="T19" s="8">
        <v>0</v>
      </c>
      <c r="U19" s="8">
        <v>0</v>
      </c>
      <c r="V19" s="8">
        <v>0</v>
      </c>
      <c r="W19" s="8">
        <v>0</v>
      </c>
      <c r="Y19" s="4" t="s">
        <v>34</v>
      </c>
      <c r="Z19" s="8">
        <v>0</v>
      </c>
      <c r="AA19" s="8">
        <v>0</v>
      </c>
      <c r="AB19" s="8">
        <v>0</v>
      </c>
      <c r="AC19" s="8">
        <v>0</v>
      </c>
      <c r="AE19" s="4" t="s">
        <v>34</v>
      </c>
      <c r="AF19" s="8">
        <v>0</v>
      </c>
      <c r="AG19" s="8">
        <v>0</v>
      </c>
      <c r="AH19" s="8">
        <v>0</v>
      </c>
      <c r="AI19" s="8">
        <v>0</v>
      </c>
    </row>
    <row r="20" spans="1:35" ht="12.75">
      <c r="A20" s="4" t="s">
        <v>35</v>
      </c>
      <c r="B20" s="8">
        <v>0</v>
      </c>
      <c r="C20" s="8">
        <v>0</v>
      </c>
      <c r="D20" s="8">
        <v>0</v>
      </c>
      <c r="E20" s="8">
        <v>0</v>
      </c>
      <c r="G20" s="4" t="s">
        <v>35</v>
      </c>
      <c r="H20" s="8">
        <v>0</v>
      </c>
      <c r="I20" s="8">
        <v>0</v>
      </c>
      <c r="J20" s="8">
        <v>0</v>
      </c>
      <c r="K20" s="8">
        <v>0.2</v>
      </c>
      <c r="M20" s="4" t="s">
        <v>35</v>
      </c>
      <c r="N20" s="8">
        <v>0</v>
      </c>
      <c r="O20" s="8">
        <v>0</v>
      </c>
      <c r="P20" s="8">
        <v>0.1</v>
      </c>
      <c r="Q20" s="8">
        <v>0.3</v>
      </c>
      <c r="S20" s="4" t="s">
        <v>35</v>
      </c>
      <c r="T20" s="8">
        <v>0</v>
      </c>
      <c r="U20" s="8">
        <v>0</v>
      </c>
      <c r="V20" s="8">
        <v>0</v>
      </c>
      <c r="W20" s="8">
        <v>0</v>
      </c>
      <c r="Y20" s="4" t="s">
        <v>35</v>
      </c>
      <c r="Z20" s="8">
        <v>0</v>
      </c>
      <c r="AA20" s="8">
        <v>0</v>
      </c>
      <c r="AB20" s="8">
        <v>0</v>
      </c>
      <c r="AC20" s="8">
        <v>0</v>
      </c>
      <c r="AE20" s="4" t="s">
        <v>35</v>
      </c>
      <c r="AF20" s="8">
        <v>0</v>
      </c>
      <c r="AG20" s="8">
        <v>0</v>
      </c>
      <c r="AH20" s="8">
        <v>0</v>
      </c>
      <c r="AI20" s="8">
        <v>0</v>
      </c>
    </row>
    <row r="21" spans="1:35" ht="25.5">
      <c r="A21" s="6" t="s">
        <v>36</v>
      </c>
      <c r="B21" s="8">
        <v>0</v>
      </c>
      <c r="C21" s="8">
        <v>0</v>
      </c>
      <c r="D21" s="8">
        <v>0</v>
      </c>
      <c r="E21" s="8">
        <v>0</v>
      </c>
      <c r="G21" s="6" t="s">
        <v>36</v>
      </c>
      <c r="H21" s="8">
        <v>0</v>
      </c>
      <c r="I21" s="8">
        <v>0</v>
      </c>
      <c r="J21" s="8">
        <v>0</v>
      </c>
      <c r="K21" s="8">
        <v>0.2</v>
      </c>
      <c r="M21" s="6" t="s">
        <v>36</v>
      </c>
      <c r="N21" s="8">
        <v>0</v>
      </c>
      <c r="O21" s="8">
        <v>0</v>
      </c>
      <c r="P21" s="8">
        <v>0.1</v>
      </c>
      <c r="Q21" s="8">
        <v>0.3</v>
      </c>
      <c r="S21" s="6" t="s">
        <v>36</v>
      </c>
      <c r="T21" s="8">
        <v>0</v>
      </c>
      <c r="U21" s="8">
        <v>0</v>
      </c>
      <c r="V21" s="8">
        <v>0</v>
      </c>
      <c r="W21" s="8">
        <v>0</v>
      </c>
      <c r="Y21" s="6" t="s">
        <v>36</v>
      </c>
      <c r="Z21" s="8">
        <v>0</v>
      </c>
      <c r="AA21" s="8">
        <v>0</v>
      </c>
      <c r="AB21" s="8">
        <v>0</v>
      </c>
      <c r="AC21" s="8">
        <v>0</v>
      </c>
      <c r="AE21" s="6" t="s">
        <v>36</v>
      </c>
      <c r="AF21" s="8">
        <v>0</v>
      </c>
      <c r="AG21" s="8">
        <v>0</v>
      </c>
      <c r="AH21" s="8">
        <v>0</v>
      </c>
      <c r="AI21" s="8">
        <v>0</v>
      </c>
    </row>
    <row r="22" spans="1:35" ht="25.5">
      <c r="A22" s="6" t="s">
        <v>37</v>
      </c>
      <c r="B22" s="8">
        <v>0</v>
      </c>
      <c r="C22" s="8">
        <v>0</v>
      </c>
      <c r="D22" s="8">
        <v>0</v>
      </c>
      <c r="E22" s="8">
        <v>0</v>
      </c>
      <c r="G22" s="6" t="s">
        <v>37</v>
      </c>
      <c r="H22" s="8">
        <v>0</v>
      </c>
      <c r="I22" s="8">
        <v>0</v>
      </c>
      <c r="J22" s="8">
        <v>0</v>
      </c>
      <c r="K22" s="8">
        <v>0.2</v>
      </c>
      <c r="M22" s="6" t="s">
        <v>37</v>
      </c>
      <c r="N22" s="8">
        <v>0</v>
      </c>
      <c r="O22" s="8">
        <v>0</v>
      </c>
      <c r="P22" s="8">
        <v>0.1</v>
      </c>
      <c r="Q22" s="8">
        <v>0.3</v>
      </c>
      <c r="S22" s="6" t="s">
        <v>37</v>
      </c>
      <c r="T22" s="8">
        <v>0</v>
      </c>
      <c r="U22" s="8">
        <v>0</v>
      </c>
      <c r="V22" s="8">
        <v>0</v>
      </c>
      <c r="W22" s="8">
        <v>0</v>
      </c>
      <c r="Y22" s="6" t="s">
        <v>37</v>
      </c>
      <c r="Z22" s="8">
        <v>0</v>
      </c>
      <c r="AA22" s="8">
        <v>0</v>
      </c>
      <c r="AB22" s="8">
        <v>0</v>
      </c>
      <c r="AC22" s="8">
        <v>0</v>
      </c>
      <c r="AE22" s="6" t="s">
        <v>37</v>
      </c>
      <c r="AF22" s="8">
        <v>0</v>
      </c>
      <c r="AG22" s="8">
        <v>0</v>
      </c>
      <c r="AH22" s="8">
        <v>0</v>
      </c>
      <c r="AI22" s="8">
        <v>0</v>
      </c>
    </row>
    <row r="23" spans="1:35" ht="12.75">
      <c r="A23" s="4" t="s">
        <v>38</v>
      </c>
      <c r="B23" s="8">
        <v>0.3</v>
      </c>
      <c r="C23" s="8">
        <v>0.3</v>
      </c>
      <c r="D23" s="8">
        <v>0</v>
      </c>
      <c r="E23" s="8">
        <v>0</v>
      </c>
      <c r="G23" s="4" t="s">
        <v>38</v>
      </c>
      <c r="H23" s="8">
        <v>0.6</v>
      </c>
      <c r="I23" s="8">
        <v>0.7</v>
      </c>
      <c r="J23" s="8">
        <v>0</v>
      </c>
      <c r="K23" s="8">
        <v>0</v>
      </c>
      <c r="M23" s="4" t="s">
        <v>38</v>
      </c>
      <c r="N23" s="8">
        <v>0.9</v>
      </c>
      <c r="O23" s="8">
        <v>1</v>
      </c>
      <c r="P23" s="8">
        <v>0.1</v>
      </c>
      <c r="Q23" s="8">
        <v>0</v>
      </c>
      <c r="S23" s="4" t="s">
        <v>38</v>
      </c>
      <c r="T23" s="8">
        <v>0.1</v>
      </c>
      <c r="U23" s="8">
        <v>0.1</v>
      </c>
      <c r="V23" s="8">
        <v>0</v>
      </c>
      <c r="W23" s="8">
        <v>0</v>
      </c>
      <c r="Y23" s="4" t="s">
        <v>38</v>
      </c>
      <c r="Z23" s="8">
        <v>0.5</v>
      </c>
      <c r="AA23" s="8">
        <v>0.6</v>
      </c>
      <c r="AB23" s="8">
        <v>0</v>
      </c>
      <c r="AC23" s="8">
        <v>0</v>
      </c>
      <c r="AE23" s="4" t="s">
        <v>38</v>
      </c>
      <c r="AF23" s="8">
        <v>0.8</v>
      </c>
      <c r="AG23" s="8">
        <v>0.8</v>
      </c>
      <c r="AH23" s="8">
        <v>0</v>
      </c>
      <c r="AI23" s="8">
        <v>0</v>
      </c>
    </row>
    <row r="24" spans="1:35" ht="12.75">
      <c r="A24" s="4" t="s">
        <v>39</v>
      </c>
      <c r="B24" s="8">
        <v>0</v>
      </c>
      <c r="C24" s="8">
        <v>0</v>
      </c>
      <c r="D24" s="8">
        <v>0</v>
      </c>
      <c r="E24" s="8">
        <v>0</v>
      </c>
      <c r="G24" s="4" t="s">
        <v>39</v>
      </c>
      <c r="H24" s="8">
        <v>0</v>
      </c>
      <c r="I24" s="8">
        <v>0.1</v>
      </c>
      <c r="J24" s="8">
        <v>0.3</v>
      </c>
      <c r="K24" s="8">
        <v>0.1</v>
      </c>
      <c r="M24" s="4" t="s">
        <v>39</v>
      </c>
      <c r="N24" s="8">
        <v>0.2</v>
      </c>
      <c r="O24" s="8">
        <v>0.3</v>
      </c>
      <c r="P24" s="8">
        <v>0.6</v>
      </c>
      <c r="Q24" s="8">
        <v>0.4</v>
      </c>
      <c r="S24" s="4" t="s">
        <v>39</v>
      </c>
      <c r="T24" s="8">
        <v>0</v>
      </c>
      <c r="U24" s="8">
        <v>0</v>
      </c>
      <c r="V24" s="8">
        <v>0</v>
      </c>
      <c r="W24" s="8">
        <v>0</v>
      </c>
      <c r="Y24" s="4" t="s">
        <v>39</v>
      </c>
      <c r="Z24" s="8">
        <v>0</v>
      </c>
      <c r="AA24" s="8">
        <v>0</v>
      </c>
      <c r="AB24" s="8">
        <v>0</v>
      </c>
      <c r="AC24" s="8">
        <v>0</v>
      </c>
      <c r="AE24" s="4" t="s">
        <v>39</v>
      </c>
      <c r="AF24" s="8">
        <v>0</v>
      </c>
      <c r="AG24" s="8">
        <v>0</v>
      </c>
      <c r="AH24" s="8">
        <v>0.1</v>
      </c>
      <c r="AI24" s="8">
        <v>0.1</v>
      </c>
    </row>
    <row r="25" spans="1:35" ht="12.75">
      <c r="A25" s="4" t="s">
        <v>40</v>
      </c>
      <c r="B25" s="8">
        <v>0.2</v>
      </c>
      <c r="C25" s="8">
        <v>0</v>
      </c>
      <c r="D25" s="8">
        <v>0</v>
      </c>
      <c r="E25" s="8">
        <v>0</v>
      </c>
      <c r="G25" s="4" t="s">
        <v>40</v>
      </c>
      <c r="H25" s="8">
        <v>0.5</v>
      </c>
      <c r="I25" s="8">
        <v>0.1</v>
      </c>
      <c r="J25" s="8">
        <v>0.1</v>
      </c>
      <c r="K25" s="8">
        <v>0</v>
      </c>
      <c r="M25" s="4" t="s">
        <v>40</v>
      </c>
      <c r="N25" s="8">
        <v>0.9</v>
      </c>
      <c r="O25" s="8">
        <v>0.3</v>
      </c>
      <c r="P25" s="8">
        <v>0.3</v>
      </c>
      <c r="Q25" s="8">
        <v>0</v>
      </c>
      <c r="S25" s="4" t="s">
        <v>40</v>
      </c>
      <c r="T25" s="8">
        <v>0.1</v>
      </c>
      <c r="U25" s="8">
        <v>0</v>
      </c>
      <c r="V25" s="8">
        <v>0</v>
      </c>
      <c r="W25" s="8">
        <v>0</v>
      </c>
      <c r="Y25" s="4" t="s">
        <v>40</v>
      </c>
      <c r="Z25" s="8">
        <v>0.3</v>
      </c>
      <c r="AA25" s="8">
        <v>0</v>
      </c>
      <c r="AB25" s="8">
        <v>0</v>
      </c>
      <c r="AC25" s="8">
        <v>0</v>
      </c>
      <c r="AE25" s="4" t="s">
        <v>40</v>
      </c>
      <c r="AF25" s="8">
        <v>0.8</v>
      </c>
      <c r="AG25" s="8">
        <v>0.1</v>
      </c>
      <c r="AH25" s="8">
        <v>0</v>
      </c>
      <c r="AI25" s="8">
        <v>0</v>
      </c>
    </row>
    <row r="26" spans="1:35" ht="12.75">
      <c r="A26" s="9" t="s">
        <v>81</v>
      </c>
      <c r="B26" s="11">
        <f>AVERAGE(B17:B25)</f>
        <v>7.1428571428571425E-2</v>
      </c>
      <c r="C26" s="11">
        <f>AVERAGE(C17:C25)</f>
        <v>4.2857142857142858E-2</v>
      </c>
      <c r="D26" s="11">
        <f>AVERAGE(D17:D25)</f>
        <v>0</v>
      </c>
      <c r="E26" s="11">
        <f>AVERAGE(E17:E25)</f>
        <v>3.3333333333333333E-2</v>
      </c>
      <c r="G26" s="9" t="s">
        <v>81</v>
      </c>
      <c r="H26" s="11">
        <f>AVERAGE(H17:H25)</f>
        <v>0.15714285714285717</v>
      </c>
      <c r="I26" s="11">
        <f>AVERAGE(I17:I25)</f>
        <v>0.12857142857142856</v>
      </c>
      <c r="J26" s="11">
        <f>AVERAGE(J17:J25)</f>
        <v>5.7142857142857148E-2</v>
      </c>
      <c r="K26" s="11">
        <f>AVERAGE(K17:K25)</f>
        <v>0.15555555555555556</v>
      </c>
      <c r="M26" s="9" t="s">
        <v>81</v>
      </c>
      <c r="N26" s="11">
        <f>AVERAGE(N17:N25)</f>
        <v>0.2857142857142857</v>
      </c>
      <c r="O26" s="11">
        <f>AVERAGE(O17:O25)</f>
        <v>0.22857142857142859</v>
      </c>
      <c r="P26" s="11">
        <f>AVERAGE(P17:P25)</f>
        <v>0.18571428571428572</v>
      </c>
      <c r="Q26" s="11">
        <f>AVERAGE(Q17:Q25)</f>
        <v>0.25555555555555554</v>
      </c>
      <c r="S26" s="9" t="s">
        <v>81</v>
      </c>
      <c r="T26" s="11">
        <f>AVERAGE(T17:T25)</f>
        <v>2.8571428571428574E-2</v>
      </c>
      <c r="U26" s="11">
        <f>AVERAGE(U17:U25)</f>
        <v>1.4285714285714287E-2</v>
      </c>
      <c r="V26" s="11">
        <f>AVERAGE(V17:V25)</f>
        <v>0</v>
      </c>
      <c r="W26" s="11">
        <f>AVERAGE(W17:W25)</f>
        <v>0</v>
      </c>
      <c r="Y26" s="9" t="s">
        <v>81</v>
      </c>
      <c r="Z26" s="11">
        <f>AVERAGE(Z17:Z25)</f>
        <v>0.1142857142857143</v>
      </c>
      <c r="AA26" s="11">
        <f>AVERAGE(AA17:AA25)</f>
        <v>8.5714285714285715E-2</v>
      </c>
      <c r="AB26" s="11">
        <f>AVERAGE(AB17:AB25)</f>
        <v>0</v>
      </c>
      <c r="AC26" s="11">
        <f>AVERAGE(AC17:AC25)</f>
        <v>2.2222222222222223E-2</v>
      </c>
      <c r="AE26" s="9" t="s">
        <v>81</v>
      </c>
      <c r="AF26" s="11">
        <f>AVERAGE(AF17:AF25)</f>
        <v>0.22857142857142859</v>
      </c>
      <c r="AG26" s="11">
        <f>AVERAGE(AG17:AG25)</f>
        <v>0.12857142857142859</v>
      </c>
      <c r="AH26" s="11">
        <f>AVERAGE(AH17:AH25)</f>
        <v>1.4285714285714287E-2</v>
      </c>
      <c r="AI26" s="11">
        <f>AVERAGE(AI17:AI25)</f>
        <v>4.4444444444444446E-2</v>
      </c>
    </row>
    <row r="27" spans="1:35" ht="12.75">
      <c r="A27" s="4" t="s">
        <v>159</v>
      </c>
      <c r="B27" s="7">
        <f>MIN(B17:B25)</f>
        <v>0</v>
      </c>
      <c r="C27" s="7">
        <f>MIN(C17:C25)</f>
        <v>0</v>
      </c>
      <c r="D27" s="7">
        <f>MIN(D17:D25)</f>
        <v>0</v>
      </c>
      <c r="E27" s="7">
        <f>MIN(E17:E25)</f>
        <v>0</v>
      </c>
      <c r="G27" s="4" t="s">
        <v>159</v>
      </c>
      <c r="H27" s="7">
        <f>MIN(H17:H25)</f>
        <v>0</v>
      </c>
      <c r="I27" s="7">
        <f>MIN(I17:I25)</f>
        <v>0</v>
      </c>
      <c r="J27" s="7">
        <f>MIN(J17:J25)</f>
        <v>0</v>
      </c>
      <c r="K27" s="7">
        <f>MIN(K17:K25)</f>
        <v>0</v>
      </c>
      <c r="M27" s="4" t="s">
        <v>159</v>
      </c>
      <c r="N27" s="7">
        <f>MIN(N17:N25)</f>
        <v>0</v>
      </c>
      <c r="O27" s="7">
        <f>MIN(O17:O25)</f>
        <v>0</v>
      </c>
      <c r="P27" s="7">
        <f>MIN(P17:P25)</f>
        <v>0</v>
      </c>
      <c r="Q27" s="7">
        <f>MIN(Q17:Q25)</f>
        <v>0</v>
      </c>
      <c r="S27" s="4" t="s">
        <v>159</v>
      </c>
      <c r="T27" s="7">
        <f>MIN(T17:T25)</f>
        <v>0</v>
      </c>
      <c r="U27" s="7">
        <f>MIN(U17:U25)</f>
        <v>0</v>
      </c>
      <c r="V27" s="7">
        <f>MIN(V17:V25)</f>
        <v>0</v>
      </c>
      <c r="W27" s="7">
        <f>MIN(W17:W25)</f>
        <v>0</v>
      </c>
      <c r="Y27" s="4" t="s">
        <v>159</v>
      </c>
      <c r="Z27" s="7">
        <f>MIN(Z17:Z25)</f>
        <v>0</v>
      </c>
      <c r="AA27" s="7">
        <f>MIN(AA17:AA25)</f>
        <v>0</v>
      </c>
      <c r="AB27" s="7">
        <f>MIN(AB17:AB25)</f>
        <v>0</v>
      </c>
      <c r="AC27" s="7">
        <f>MIN(AC17:AC25)</f>
        <v>0</v>
      </c>
      <c r="AE27" s="4" t="s">
        <v>159</v>
      </c>
      <c r="AF27" s="7">
        <f>MIN(AF17:AF25)</f>
        <v>0</v>
      </c>
      <c r="AG27" s="7">
        <f>MIN(AG17:AG25)</f>
        <v>0</v>
      </c>
      <c r="AH27" s="7">
        <f>MIN(AH17:AH25)</f>
        <v>0</v>
      </c>
      <c r="AI27" s="7">
        <f>MIN(AI17:AI25)</f>
        <v>0</v>
      </c>
    </row>
    <row r="28" spans="1:35" ht="12.75">
      <c r="A28" s="4" t="s">
        <v>83</v>
      </c>
      <c r="B28" s="7">
        <f>MAX(B17:B25)</f>
        <v>0.3</v>
      </c>
      <c r="C28" s="7">
        <f>MAX(C17:C25)</f>
        <v>0.3</v>
      </c>
      <c r="D28" s="7">
        <f>MAX(D17:D25)</f>
        <v>0</v>
      </c>
      <c r="E28" s="7">
        <f>MAX(E17:E25)</f>
        <v>0.3</v>
      </c>
      <c r="G28" s="4" t="s">
        <v>83</v>
      </c>
      <c r="H28" s="7">
        <f>MAX(H17:H25)</f>
        <v>0.6</v>
      </c>
      <c r="I28" s="7">
        <f>MAX(I17:I25)</f>
        <v>0.7</v>
      </c>
      <c r="J28" s="7">
        <f>MAX(J17:J25)</f>
        <v>0.3</v>
      </c>
      <c r="K28" s="7">
        <f>MAX(K17:K25)</f>
        <v>0.6</v>
      </c>
      <c r="M28" s="4" t="s">
        <v>83</v>
      </c>
      <c r="N28" s="7">
        <f>MAX(N17:N25)</f>
        <v>0.9</v>
      </c>
      <c r="O28" s="7">
        <f>MAX(O17:O25)</f>
        <v>1</v>
      </c>
      <c r="P28" s="7">
        <f>MAX(P17:P25)</f>
        <v>0.6</v>
      </c>
      <c r="Q28" s="7">
        <f>MAX(Q17:Q25)</f>
        <v>0.7</v>
      </c>
      <c r="S28" s="4" t="s">
        <v>83</v>
      </c>
      <c r="T28" s="7">
        <f>MAX(T17:T25)</f>
        <v>0.1</v>
      </c>
      <c r="U28" s="7">
        <f>MAX(U17:U25)</f>
        <v>0.1</v>
      </c>
      <c r="V28" s="7">
        <f>MAX(V17:V25)</f>
        <v>0</v>
      </c>
      <c r="W28" s="7">
        <f>MAX(W17:W25)</f>
        <v>0</v>
      </c>
      <c r="Y28" s="4" t="s">
        <v>83</v>
      </c>
      <c r="Z28" s="7">
        <f>MAX(Z17:Z25)</f>
        <v>0.5</v>
      </c>
      <c r="AA28" s="7">
        <f>MAX(AA17:AA25)</f>
        <v>0.6</v>
      </c>
      <c r="AB28" s="7">
        <f>MAX(AB17:AB25)</f>
        <v>0</v>
      </c>
      <c r="AC28" s="7">
        <f>MAX(AC17:AC25)</f>
        <v>0.2</v>
      </c>
      <c r="AE28" s="4" t="s">
        <v>83</v>
      </c>
      <c r="AF28" s="7">
        <f>MAX(AF17:AF25)</f>
        <v>0.8</v>
      </c>
      <c r="AG28" s="7">
        <f>MAX(AG17:AG25)</f>
        <v>0.8</v>
      </c>
      <c r="AH28" s="7">
        <f>MAX(AH17:AH25)</f>
        <v>0.1</v>
      </c>
      <c r="AI28" s="7">
        <f>MAX(AI17:AI25)</f>
        <v>0.3</v>
      </c>
    </row>
    <row r="30" spans="1:35" ht="12.75">
      <c r="A30" s="1" t="s">
        <v>90</v>
      </c>
      <c r="B30" s="2" t="s">
        <v>1</v>
      </c>
      <c r="C30" s="2" t="s">
        <v>2</v>
      </c>
      <c r="D30" s="2" t="s">
        <v>3</v>
      </c>
      <c r="E30" s="2" t="s">
        <v>4</v>
      </c>
      <c r="G30" s="1" t="s">
        <v>91</v>
      </c>
      <c r="H30" s="2" t="s">
        <v>1</v>
      </c>
      <c r="I30" s="2" t="s">
        <v>2</v>
      </c>
      <c r="J30" s="2" t="s">
        <v>3</v>
      </c>
      <c r="K30" s="2" t="s">
        <v>4</v>
      </c>
      <c r="M30" s="1" t="s">
        <v>92</v>
      </c>
      <c r="N30" s="2" t="s">
        <v>1</v>
      </c>
      <c r="O30" s="2" t="s">
        <v>2</v>
      </c>
      <c r="P30" s="2" t="s">
        <v>3</v>
      </c>
      <c r="Q30" s="2" t="s">
        <v>4</v>
      </c>
      <c r="S30" s="1" t="s">
        <v>93</v>
      </c>
      <c r="T30" s="2" t="s">
        <v>1</v>
      </c>
      <c r="U30" s="2" t="s">
        <v>2</v>
      </c>
      <c r="V30" s="2" t="s">
        <v>3</v>
      </c>
      <c r="W30" s="2" t="s">
        <v>4</v>
      </c>
      <c r="Y30" s="1" t="s">
        <v>94</v>
      </c>
      <c r="Z30" s="2" t="s">
        <v>1</v>
      </c>
      <c r="AA30" s="2" t="s">
        <v>2</v>
      </c>
      <c r="AB30" s="2" t="s">
        <v>3</v>
      </c>
      <c r="AC30" s="2" t="s">
        <v>4</v>
      </c>
      <c r="AE30" s="1" t="s">
        <v>95</v>
      </c>
      <c r="AF30" s="2" t="s">
        <v>1</v>
      </c>
      <c r="AG30" s="2" t="s">
        <v>2</v>
      </c>
      <c r="AH30" s="2" t="s">
        <v>3</v>
      </c>
      <c r="AI30" s="2" t="s">
        <v>4</v>
      </c>
    </row>
    <row r="31" spans="1:35" ht="14.25" customHeight="1">
      <c r="A31" s="4" t="s">
        <v>32</v>
      </c>
      <c r="B31" s="7"/>
      <c r="C31" s="7"/>
      <c r="D31" s="7"/>
      <c r="E31" s="8">
        <v>0</v>
      </c>
      <c r="G31" s="4" t="s">
        <v>32</v>
      </c>
      <c r="H31" s="7"/>
      <c r="I31" s="7"/>
      <c r="J31" s="7"/>
      <c r="K31" s="8">
        <v>0</v>
      </c>
      <c r="M31" s="4" t="s">
        <v>32</v>
      </c>
      <c r="N31" s="7"/>
      <c r="O31" s="7"/>
      <c r="P31" s="7"/>
      <c r="Q31" s="8">
        <v>0</v>
      </c>
      <c r="S31" s="4" t="s">
        <v>32</v>
      </c>
      <c r="T31" s="13"/>
      <c r="U31" s="13"/>
      <c r="V31" s="13"/>
      <c r="W31" s="14" t="s">
        <v>96</v>
      </c>
      <c r="Y31" s="4" t="s">
        <v>32</v>
      </c>
      <c r="AC31" s="3">
        <v>0.5</v>
      </c>
      <c r="AE31" s="4" t="s">
        <v>32</v>
      </c>
      <c r="AI31" s="3">
        <v>1</v>
      </c>
    </row>
    <row r="32" spans="1:35" ht="12.75">
      <c r="A32" s="4" t="s">
        <v>33</v>
      </c>
      <c r="B32" s="7"/>
      <c r="C32" s="7"/>
      <c r="D32" s="7"/>
      <c r="E32" s="8">
        <v>0</v>
      </c>
      <c r="G32" s="4" t="s">
        <v>33</v>
      </c>
      <c r="H32" s="7"/>
      <c r="I32" s="7"/>
      <c r="J32" s="7"/>
      <c r="K32" s="8">
        <v>0</v>
      </c>
      <c r="M32" s="4" t="s">
        <v>33</v>
      </c>
      <c r="N32" s="7"/>
      <c r="O32" s="7"/>
      <c r="P32" s="7"/>
      <c r="Q32" s="8">
        <v>0</v>
      </c>
      <c r="S32" s="4" t="s">
        <v>33</v>
      </c>
      <c r="T32" s="13"/>
      <c r="U32" s="13"/>
      <c r="V32" s="13"/>
      <c r="W32" s="14" t="s">
        <v>97</v>
      </c>
      <c r="Y32" s="4" t="s">
        <v>33</v>
      </c>
      <c r="AC32" s="3">
        <v>1</v>
      </c>
      <c r="AE32" s="4" t="s">
        <v>33</v>
      </c>
      <c r="AI32" s="3">
        <v>2</v>
      </c>
    </row>
    <row r="33" spans="1:35" ht="12.75">
      <c r="A33" s="4" t="s">
        <v>34</v>
      </c>
      <c r="B33" s="8">
        <v>0</v>
      </c>
      <c r="C33" s="8">
        <v>0</v>
      </c>
      <c r="D33" s="8">
        <v>0</v>
      </c>
      <c r="E33" s="8">
        <v>0</v>
      </c>
      <c r="G33" s="4" t="s">
        <v>34</v>
      </c>
      <c r="H33" s="8">
        <v>0</v>
      </c>
      <c r="I33" s="8">
        <v>0</v>
      </c>
      <c r="J33" s="8">
        <v>0</v>
      </c>
      <c r="K33" s="8">
        <v>0</v>
      </c>
      <c r="M33" s="4" t="s">
        <v>34</v>
      </c>
      <c r="N33" s="8">
        <v>0</v>
      </c>
      <c r="O33" s="8">
        <v>0</v>
      </c>
      <c r="P33" s="8">
        <v>0</v>
      </c>
      <c r="Q33" s="8">
        <v>0</v>
      </c>
      <c r="S33" s="4" t="s">
        <v>34</v>
      </c>
      <c r="T33" s="14" t="s">
        <v>98</v>
      </c>
      <c r="U33" s="14" t="s">
        <v>99</v>
      </c>
      <c r="V33" s="14" t="s">
        <v>99</v>
      </c>
      <c r="W33" s="14" t="s">
        <v>96</v>
      </c>
      <c r="Y33" s="4" t="s">
        <v>34</v>
      </c>
      <c r="Z33" s="3">
        <v>0.25</v>
      </c>
      <c r="AA33" s="3">
        <v>0.1</v>
      </c>
      <c r="AB33" s="3">
        <v>0.1</v>
      </c>
      <c r="AC33" s="3">
        <v>0.5</v>
      </c>
      <c r="AE33" s="4" t="s">
        <v>34</v>
      </c>
      <c r="AF33" s="3">
        <v>0.5</v>
      </c>
      <c r="AG33" s="3">
        <v>0.25</v>
      </c>
      <c r="AH33" s="3">
        <v>0.1</v>
      </c>
      <c r="AI33" s="3">
        <v>2</v>
      </c>
    </row>
    <row r="34" spans="1:35" ht="12.75">
      <c r="A34" s="4" t="s">
        <v>35</v>
      </c>
      <c r="B34" s="8">
        <v>0</v>
      </c>
      <c r="C34" s="8">
        <v>0</v>
      </c>
      <c r="D34" s="8">
        <v>0</v>
      </c>
      <c r="E34" s="8">
        <v>0</v>
      </c>
      <c r="G34" s="4" t="s">
        <v>35</v>
      </c>
      <c r="H34" s="8">
        <v>0</v>
      </c>
      <c r="I34" s="8">
        <v>0</v>
      </c>
      <c r="J34" s="8">
        <v>0</v>
      </c>
      <c r="K34" s="8">
        <v>0</v>
      </c>
      <c r="M34" s="4" t="s">
        <v>35</v>
      </c>
      <c r="N34" s="8">
        <v>0</v>
      </c>
      <c r="O34" s="8">
        <v>0</v>
      </c>
      <c r="P34" s="8">
        <v>0</v>
      </c>
      <c r="Q34" s="8">
        <v>0</v>
      </c>
      <c r="S34" s="4" t="s">
        <v>35</v>
      </c>
      <c r="T34" s="14" t="s">
        <v>100</v>
      </c>
      <c r="U34" s="14" t="s">
        <v>100</v>
      </c>
      <c r="V34" s="14" t="s">
        <v>98</v>
      </c>
      <c r="W34" s="14" t="s">
        <v>96</v>
      </c>
      <c r="Y34" s="4" t="s">
        <v>35</v>
      </c>
      <c r="Z34" s="3">
        <v>0.01</v>
      </c>
      <c r="AA34" s="3">
        <v>0.01</v>
      </c>
      <c r="AB34" s="3">
        <v>0.25</v>
      </c>
      <c r="AC34" s="3">
        <v>0.5</v>
      </c>
      <c r="AE34" s="4" t="s">
        <v>35</v>
      </c>
      <c r="AF34" s="3">
        <v>0.1</v>
      </c>
      <c r="AG34" s="3">
        <v>0.1</v>
      </c>
      <c r="AH34" s="3">
        <v>1</v>
      </c>
      <c r="AI34" s="3">
        <v>1.5</v>
      </c>
    </row>
    <row r="35" spans="1:35" ht="25.5">
      <c r="A35" s="6" t="s">
        <v>36</v>
      </c>
      <c r="B35" s="8">
        <v>0</v>
      </c>
      <c r="C35" s="8">
        <v>0</v>
      </c>
      <c r="D35" s="8">
        <v>0</v>
      </c>
      <c r="E35" s="8">
        <v>0</v>
      </c>
      <c r="G35" s="6" t="s">
        <v>36</v>
      </c>
      <c r="H35" s="8">
        <v>0</v>
      </c>
      <c r="I35" s="8">
        <v>0</v>
      </c>
      <c r="J35" s="8">
        <v>0</v>
      </c>
      <c r="K35" s="8">
        <v>0</v>
      </c>
      <c r="M35" s="6" t="s">
        <v>36</v>
      </c>
      <c r="N35" s="8">
        <v>0</v>
      </c>
      <c r="O35" s="8">
        <v>0</v>
      </c>
      <c r="P35" s="8">
        <v>0</v>
      </c>
      <c r="Q35" s="8">
        <v>0</v>
      </c>
      <c r="S35" s="6" t="s">
        <v>36</v>
      </c>
      <c r="T35" s="14" t="s">
        <v>100</v>
      </c>
      <c r="U35" s="14" t="s">
        <v>100</v>
      </c>
      <c r="V35" s="14" t="s">
        <v>98</v>
      </c>
      <c r="W35" s="14" t="s">
        <v>96</v>
      </c>
      <c r="Y35" s="6" t="s">
        <v>36</v>
      </c>
      <c r="Z35" s="15">
        <v>0.01</v>
      </c>
      <c r="AA35" s="16">
        <v>0.01</v>
      </c>
      <c r="AB35" s="16">
        <v>0.25</v>
      </c>
      <c r="AC35" s="16">
        <v>0.5</v>
      </c>
      <c r="AE35" s="6" t="s">
        <v>36</v>
      </c>
      <c r="AF35" s="3">
        <v>0.1</v>
      </c>
      <c r="AG35" s="3">
        <v>0.1</v>
      </c>
      <c r="AH35" s="3">
        <v>1</v>
      </c>
      <c r="AI35" s="3">
        <v>1.5</v>
      </c>
    </row>
    <row r="36" spans="1:35" ht="25.5">
      <c r="A36" s="6" t="s">
        <v>37</v>
      </c>
      <c r="B36" s="8">
        <v>0</v>
      </c>
      <c r="C36" s="8">
        <v>0</v>
      </c>
      <c r="D36" s="8">
        <v>0</v>
      </c>
      <c r="E36" s="8">
        <v>0</v>
      </c>
      <c r="G36" s="6" t="s">
        <v>37</v>
      </c>
      <c r="H36" s="8">
        <v>0</v>
      </c>
      <c r="I36" s="8">
        <v>0</v>
      </c>
      <c r="J36" s="8">
        <v>0</v>
      </c>
      <c r="K36" s="8">
        <v>0</v>
      </c>
      <c r="M36" s="6" t="s">
        <v>37</v>
      </c>
      <c r="N36" s="8">
        <v>0</v>
      </c>
      <c r="O36" s="8">
        <v>0</v>
      </c>
      <c r="P36" s="8">
        <v>0</v>
      </c>
      <c r="Q36" s="8">
        <v>0</v>
      </c>
      <c r="S36" s="6" t="s">
        <v>37</v>
      </c>
      <c r="T36" s="14" t="s">
        <v>100</v>
      </c>
      <c r="U36" s="14" t="s">
        <v>100</v>
      </c>
      <c r="V36" s="14" t="s">
        <v>98</v>
      </c>
      <c r="W36" s="14" t="s">
        <v>96</v>
      </c>
      <c r="Y36" s="6" t="s">
        <v>37</v>
      </c>
      <c r="Z36" s="17">
        <v>0.01</v>
      </c>
      <c r="AA36" s="18">
        <v>0.01</v>
      </c>
      <c r="AB36" s="18">
        <v>0.25</v>
      </c>
      <c r="AC36" s="18">
        <v>0.5</v>
      </c>
      <c r="AE36" s="6" t="s">
        <v>37</v>
      </c>
      <c r="AF36" s="3">
        <v>0.1</v>
      </c>
      <c r="AG36" s="3">
        <v>0.1</v>
      </c>
      <c r="AH36" s="3">
        <v>1</v>
      </c>
      <c r="AI36" s="3">
        <v>1.5</v>
      </c>
    </row>
    <row r="37" spans="1:35" ht="12.75">
      <c r="A37" s="4" t="s">
        <v>38</v>
      </c>
      <c r="B37" s="8">
        <v>0</v>
      </c>
      <c r="C37" s="8">
        <v>0</v>
      </c>
      <c r="D37" s="8">
        <v>0</v>
      </c>
      <c r="E37" s="8">
        <v>0</v>
      </c>
      <c r="G37" s="4" t="s">
        <v>38</v>
      </c>
      <c r="H37" s="8">
        <v>0.3</v>
      </c>
      <c r="I37" s="8">
        <v>0</v>
      </c>
      <c r="J37" s="8">
        <v>0</v>
      </c>
      <c r="K37" s="8">
        <v>0</v>
      </c>
      <c r="M37" s="4" t="s">
        <v>38</v>
      </c>
      <c r="N37" s="8">
        <v>0.5</v>
      </c>
      <c r="O37" s="8">
        <v>0.1</v>
      </c>
      <c r="P37" s="8">
        <v>0</v>
      </c>
      <c r="Q37" s="8">
        <v>0</v>
      </c>
      <c r="S37" s="4" t="s">
        <v>38</v>
      </c>
      <c r="T37" s="14" t="s">
        <v>101</v>
      </c>
      <c r="U37" s="14" t="s">
        <v>101</v>
      </c>
      <c r="V37" s="14" t="s">
        <v>98</v>
      </c>
      <c r="W37" s="14" t="s">
        <v>96</v>
      </c>
      <c r="Y37" s="4" t="s">
        <v>38</v>
      </c>
      <c r="Z37" s="3">
        <v>3</v>
      </c>
      <c r="AA37" s="3">
        <v>4</v>
      </c>
      <c r="AB37" s="3">
        <v>0.25</v>
      </c>
      <c r="AC37" s="3">
        <v>0.5</v>
      </c>
      <c r="AE37" s="4" t="s">
        <v>38</v>
      </c>
      <c r="AF37" s="3">
        <v>5</v>
      </c>
      <c r="AG37" s="3">
        <v>5</v>
      </c>
      <c r="AH37" s="3">
        <v>0.25</v>
      </c>
      <c r="AI37" s="3">
        <v>0.5</v>
      </c>
    </row>
    <row r="38" spans="1:35" ht="12.75">
      <c r="A38" s="4" t="s">
        <v>39</v>
      </c>
      <c r="B38" s="8">
        <v>0</v>
      </c>
      <c r="C38" s="8">
        <v>0</v>
      </c>
      <c r="D38" s="8">
        <v>0</v>
      </c>
      <c r="E38" s="8">
        <v>0</v>
      </c>
      <c r="G38" s="4" t="s">
        <v>39</v>
      </c>
      <c r="H38" s="8">
        <v>0</v>
      </c>
      <c r="I38" s="8">
        <v>0</v>
      </c>
      <c r="J38" s="8">
        <v>0</v>
      </c>
      <c r="K38" s="8">
        <v>0</v>
      </c>
      <c r="M38" s="4" t="s">
        <v>39</v>
      </c>
      <c r="N38" s="8">
        <v>0</v>
      </c>
      <c r="O38" s="8">
        <v>0</v>
      </c>
      <c r="P38" s="8">
        <v>0</v>
      </c>
      <c r="Q38" s="8">
        <v>0</v>
      </c>
      <c r="S38" s="4" t="s">
        <v>39</v>
      </c>
      <c r="T38" s="14" t="s">
        <v>99</v>
      </c>
      <c r="U38" s="14" t="s">
        <v>98</v>
      </c>
      <c r="V38" s="14" t="s">
        <v>100</v>
      </c>
      <c r="W38" s="14" t="s">
        <v>98</v>
      </c>
      <c r="Y38" s="4" t="s">
        <v>39</v>
      </c>
      <c r="Z38" s="3">
        <v>0.5</v>
      </c>
      <c r="AA38" s="3">
        <v>1</v>
      </c>
      <c r="AB38" s="3">
        <v>1.5</v>
      </c>
      <c r="AC38" s="3">
        <v>0.5</v>
      </c>
      <c r="AE38" s="4" t="s">
        <v>39</v>
      </c>
      <c r="AF38" s="3">
        <v>2</v>
      </c>
      <c r="AG38" s="3">
        <v>2</v>
      </c>
      <c r="AH38" s="3">
        <v>2</v>
      </c>
      <c r="AI38" s="3">
        <v>1</v>
      </c>
    </row>
    <row r="39" spans="1:35" ht="12.75">
      <c r="A39" s="4" t="s">
        <v>40</v>
      </c>
      <c r="B39" s="8">
        <v>0</v>
      </c>
      <c r="C39" s="8">
        <v>0</v>
      </c>
      <c r="D39" s="8">
        <v>0</v>
      </c>
      <c r="E39" s="8">
        <v>0</v>
      </c>
      <c r="G39" s="4" t="s">
        <v>40</v>
      </c>
      <c r="H39" s="8">
        <v>0.1</v>
      </c>
      <c r="I39" s="8">
        <v>0</v>
      </c>
      <c r="J39" s="8">
        <v>0</v>
      </c>
      <c r="K39" s="8">
        <v>0</v>
      </c>
      <c r="M39" s="4" t="s">
        <v>40</v>
      </c>
      <c r="N39" s="8">
        <v>0.3</v>
      </c>
      <c r="O39" s="8">
        <v>0</v>
      </c>
      <c r="P39" s="8">
        <v>0</v>
      </c>
      <c r="Q39" s="8">
        <v>0</v>
      </c>
      <c r="S39" s="4" t="s">
        <v>40</v>
      </c>
      <c r="T39" s="14" t="s">
        <v>97</v>
      </c>
      <c r="U39" s="14" t="s">
        <v>97</v>
      </c>
      <c r="V39" s="14" t="s">
        <v>97</v>
      </c>
      <c r="W39" s="14" t="s">
        <v>96</v>
      </c>
      <c r="Y39" s="4" t="s">
        <v>40</v>
      </c>
      <c r="Z39" s="3">
        <v>2</v>
      </c>
      <c r="AA39" s="3">
        <v>1</v>
      </c>
      <c r="AB39" s="3">
        <v>1</v>
      </c>
      <c r="AC39" s="3">
        <v>0.5</v>
      </c>
      <c r="AE39" s="4" t="s">
        <v>40</v>
      </c>
      <c r="AF39" s="3">
        <v>5</v>
      </c>
      <c r="AG39" s="3">
        <v>2</v>
      </c>
      <c r="AH39" s="3">
        <v>1.5</v>
      </c>
      <c r="AI39" s="3">
        <v>0.5</v>
      </c>
    </row>
    <row r="40" spans="1:35" ht="12.75">
      <c r="A40" s="9" t="s">
        <v>81</v>
      </c>
      <c r="B40" s="11">
        <f>AVERAGE(B31:B39)</f>
        <v>0</v>
      </c>
      <c r="C40" s="11">
        <f>AVERAGE(C31:C39)</f>
        <v>0</v>
      </c>
      <c r="D40" s="11">
        <f>AVERAGE(D31:D39)</f>
        <v>0</v>
      </c>
      <c r="E40" s="11">
        <f>AVERAGE(E31:E39)</f>
        <v>0</v>
      </c>
      <c r="G40" s="9" t="s">
        <v>81</v>
      </c>
      <c r="H40" s="11">
        <f>AVERAGE(H31:H39)</f>
        <v>5.7142857142857148E-2</v>
      </c>
      <c r="I40" s="11">
        <f>AVERAGE(I31:I39)</f>
        <v>0</v>
      </c>
      <c r="J40" s="11">
        <f>AVERAGE(J31:J39)</f>
        <v>0</v>
      </c>
      <c r="K40" s="11">
        <f>AVERAGE(K31:K39)</f>
        <v>0</v>
      </c>
      <c r="M40" s="9" t="s">
        <v>81</v>
      </c>
      <c r="N40" s="11">
        <f>AVERAGE(N31:N39)</f>
        <v>0.1142857142857143</v>
      </c>
      <c r="O40" s="11">
        <f>AVERAGE(O31:O39)</f>
        <v>1.4285714285714287E-2</v>
      </c>
      <c r="P40" s="11">
        <f>AVERAGE(P31:P39)</f>
        <v>0</v>
      </c>
      <c r="Q40" s="11">
        <f>AVERAGE(Q31:Q39)</f>
        <v>0</v>
      </c>
      <c r="S40" s="9" t="s">
        <v>81</v>
      </c>
      <c r="T40" s="23" t="e">
        <f>AVERAGE(T31:T39)</f>
        <v>#DIV/0!</v>
      </c>
      <c r="U40" s="23" t="e">
        <f>AVERAGE(U31:U39)</f>
        <v>#DIV/0!</v>
      </c>
      <c r="V40" s="23" t="e">
        <f>AVERAGE(V31:V39)</f>
        <v>#DIV/0!</v>
      </c>
      <c r="W40" s="23" t="e">
        <f>AVERAGE(W31:W39)</f>
        <v>#DIV/0!</v>
      </c>
      <c r="Y40" s="9" t="s">
        <v>81</v>
      </c>
      <c r="Z40" s="22">
        <f>AVERAGE(Z31:Z39)</f>
        <v>0.82571428571428573</v>
      </c>
      <c r="AA40" s="22">
        <f>AVERAGE(AA31:AA39)</f>
        <v>0.87571428571428567</v>
      </c>
      <c r="AB40" s="22">
        <f>AVERAGE(AB31:AB39)</f>
        <v>0.51428571428571435</v>
      </c>
      <c r="AC40" s="22">
        <f>AVERAGE(AC31:AC39)</f>
        <v>0.55555555555555558</v>
      </c>
      <c r="AE40" s="9" t="s">
        <v>81</v>
      </c>
      <c r="AF40" s="22">
        <f>AVERAGE(AF31:AF39)</f>
        <v>1.8285714285714287</v>
      </c>
      <c r="AG40" s="22">
        <f>AVERAGE(AG31:AG39)</f>
        <v>1.3642857142857143</v>
      </c>
      <c r="AH40" s="22">
        <f>AVERAGE(AH31:AH39)</f>
        <v>0.97857142857142854</v>
      </c>
      <c r="AI40" s="22">
        <f>AVERAGE(AI31:AI39)</f>
        <v>1.2777777777777777</v>
      </c>
    </row>
    <row r="41" spans="1:35" ht="12.75">
      <c r="A41" s="4" t="s">
        <v>159</v>
      </c>
      <c r="B41" s="7">
        <f>MIN(B31:B39)</f>
        <v>0</v>
      </c>
      <c r="C41" s="7">
        <f>MIN(C31:C39)</f>
        <v>0</v>
      </c>
      <c r="D41" s="7">
        <f>MIN(D31:D39)</f>
        <v>0</v>
      </c>
      <c r="E41" s="7">
        <f>MIN(E31:E39)</f>
        <v>0</v>
      </c>
      <c r="G41" s="4" t="s">
        <v>159</v>
      </c>
      <c r="H41" s="7">
        <f>MIN(H31:H39)</f>
        <v>0</v>
      </c>
      <c r="I41" s="7">
        <f>MIN(I31:I39)</f>
        <v>0</v>
      </c>
      <c r="J41" s="7">
        <f>MIN(J31:J39)</f>
        <v>0</v>
      </c>
      <c r="K41" s="7">
        <f>MIN(K31:K39)</f>
        <v>0</v>
      </c>
      <c r="M41" s="4" t="s">
        <v>159</v>
      </c>
      <c r="N41" s="7">
        <f>MIN(N31:N39)</f>
        <v>0</v>
      </c>
      <c r="O41" s="7">
        <f>MIN(O31:O39)</f>
        <v>0</v>
      </c>
      <c r="P41" s="7">
        <f>MIN(P31:P39)</f>
        <v>0</v>
      </c>
      <c r="Q41" s="7">
        <f>MIN(Q31:Q39)</f>
        <v>0</v>
      </c>
      <c r="S41" s="4" t="s">
        <v>159</v>
      </c>
      <c r="T41" s="13">
        <f>MIN(T31:T39)</f>
        <v>0</v>
      </c>
      <c r="U41" s="13">
        <f>MIN(U31:U39)</f>
        <v>0</v>
      </c>
      <c r="V41" s="13">
        <f>MIN(V31:V39)</f>
        <v>0</v>
      </c>
      <c r="W41" s="13">
        <f>MIN(W31:W39)</f>
        <v>0</v>
      </c>
      <c r="Y41" s="4" t="s">
        <v>159</v>
      </c>
      <c r="Z41" s="201">
        <f>MIN(Z31:Z39)</f>
        <v>0.01</v>
      </c>
      <c r="AA41" s="201">
        <f>MIN(AA31:AA39)</f>
        <v>0.01</v>
      </c>
      <c r="AB41" s="201">
        <f>MIN(AB31:AB39)</f>
        <v>0.1</v>
      </c>
      <c r="AC41" s="201">
        <f>MIN(AC31:AC39)</f>
        <v>0.5</v>
      </c>
      <c r="AE41" s="4" t="s">
        <v>159</v>
      </c>
      <c r="AF41" s="201">
        <f>MIN(AF31:AF39)</f>
        <v>0.1</v>
      </c>
      <c r="AG41" s="201">
        <f>MIN(AG31:AG39)</f>
        <v>0.1</v>
      </c>
      <c r="AH41" s="201">
        <f>MIN(AH31:AH39)</f>
        <v>0.1</v>
      </c>
      <c r="AI41" s="201">
        <f>MIN(AI31:AI39)</f>
        <v>0.5</v>
      </c>
    </row>
    <row r="42" spans="1:35" ht="12.75">
      <c r="A42" s="4" t="s">
        <v>83</v>
      </c>
      <c r="B42" s="7">
        <f>MAX(B31:B39)</f>
        <v>0</v>
      </c>
      <c r="C42" s="7">
        <f>MAX(C31:C39)</f>
        <v>0</v>
      </c>
      <c r="D42" s="7">
        <f>MAX(D31:D39)</f>
        <v>0</v>
      </c>
      <c r="E42" s="7">
        <f>MAX(E31:E39)</f>
        <v>0</v>
      </c>
      <c r="G42" s="4" t="s">
        <v>83</v>
      </c>
      <c r="H42" s="7">
        <f>MAX(H31:H39)</f>
        <v>0.3</v>
      </c>
      <c r="I42" s="7">
        <f>MAX(I31:I39)</f>
        <v>0</v>
      </c>
      <c r="J42" s="7">
        <f>MAX(J31:J39)</f>
        <v>0</v>
      </c>
      <c r="K42" s="7">
        <f>MAX(K31:K39)</f>
        <v>0</v>
      </c>
      <c r="M42" s="4" t="s">
        <v>83</v>
      </c>
      <c r="N42" s="7">
        <f>MAX(N31:N39)</f>
        <v>0.5</v>
      </c>
      <c r="O42" s="7">
        <f>MAX(O31:O39)</f>
        <v>0.1</v>
      </c>
      <c r="P42" s="7">
        <f>MAX(P31:P39)</f>
        <v>0</v>
      </c>
      <c r="Q42" s="7">
        <f>MAX(Q31:Q39)</f>
        <v>0</v>
      </c>
      <c r="S42" s="4" t="s">
        <v>83</v>
      </c>
      <c r="T42" s="13">
        <f>MAX(T31:T39)</f>
        <v>0</v>
      </c>
      <c r="U42" s="13">
        <f>MAX(U31:U39)</f>
        <v>0</v>
      </c>
      <c r="V42" s="13">
        <f>MAX(V31:V39)</f>
        <v>0</v>
      </c>
      <c r="W42" s="13">
        <f>MAX(W31:W39)</f>
        <v>0</v>
      </c>
      <c r="Y42" s="4" t="s">
        <v>83</v>
      </c>
      <c r="Z42" s="201">
        <f>MAX(Z31:Z39)</f>
        <v>3</v>
      </c>
      <c r="AA42" s="201">
        <f>MAX(AA31:AA39)</f>
        <v>4</v>
      </c>
      <c r="AB42" s="201">
        <f>MAX(AB31:AB39)</f>
        <v>1.5</v>
      </c>
      <c r="AC42" s="201">
        <f>MAX(AC31:AC39)</f>
        <v>1</v>
      </c>
      <c r="AE42" s="4" t="s">
        <v>83</v>
      </c>
      <c r="AF42" s="201">
        <f>MAX(AF31:AF39)</f>
        <v>5</v>
      </c>
      <c r="AG42" s="201">
        <f>MAX(AG31:AG39)</f>
        <v>5</v>
      </c>
      <c r="AH42" s="201">
        <f>MAX(AH31:AH39)</f>
        <v>2</v>
      </c>
      <c r="AI42" s="201">
        <f>MAX(AI31:AI39)</f>
        <v>2</v>
      </c>
    </row>
    <row r="44" spans="1:35" ht="12.75">
      <c r="A44" s="128"/>
      <c r="B44" s="128"/>
      <c r="C44" s="128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  <c r="AI44" s="128"/>
    </row>
    <row r="46" spans="1:35" ht="12.75">
      <c r="A46" s="1" t="s">
        <v>102</v>
      </c>
      <c r="B46" s="2" t="s">
        <v>1</v>
      </c>
      <c r="C46" s="2" t="s">
        <v>2</v>
      </c>
      <c r="D46" s="2" t="s">
        <v>3</v>
      </c>
      <c r="E46" s="2" t="s">
        <v>4</v>
      </c>
      <c r="G46" s="1" t="s">
        <v>103</v>
      </c>
      <c r="H46" s="2" t="s">
        <v>1</v>
      </c>
      <c r="I46" s="2" t="s">
        <v>2</v>
      </c>
      <c r="J46" s="2" t="s">
        <v>3</v>
      </c>
      <c r="K46" s="2" t="s">
        <v>4</v>
      </c>
      <c r="M46" s="1" t="s">
        <v>104</v>
      </c>
      <c r="N46" s="2" t="s">
        <v>1</v>
      </c>
      <c r="O46" s="2" t="s">
        <v>2</v>
      </c>
      <c r="P46" s="2" t="s">
        <v>3</v>
      </c>
      <c r="Q46" s="2" t="s">
        <v>4</v>
      </c>
      <c r="S46" s="1" t="s">
        <v>105</v>
      </c>
      <c r="T46" s="2" t="s">
        <v>1</v>
      </c>
      <c r="U46" s="2" t="s">
        <v>2</v>
      </c>
      <c r="V46" s="2" t="s">
        <v>3</v>
      </c>
      <c r="W46" s="2" t="s">
        <v>4</v>
      </c>
      <c r="Y46" s="1" t="s">
        <v>106</v>
      </c>
      <c r="Z46" s="2" t="s">
        <v>1</v>
      </c>
      <c r="AA46" s="2" t="s">
        <v>2</v>
      </c>
      <c r="AB46" s="2" t="s">
        <v>3</v>
      </c>
      <c r="AC46" s="2" t="s">
        <v>4</v>
      </c>
      <c r="AE46" s="1" t="s">
        <v>107</v>
      </c>
      <c r="AF46" s="2" t="s">
        <v>1</v>
      </c>
      <c r="AG46" s="2" t="s">
        <v>2</v>
      </c>
      <c r="AH46" s="2" t="s">
        <v>3</v>
      </c>
      <c r="AI46" s="2" t="s">
        <v>4</v>
      </c>
    </row>
    <row r="47" spans="1:35" ht="12.75">
      <c r="A47" s="4" t="s">
        <v>32</v>
      </c>
      <c r="B47" s="7"/>
      <c r="C47" s="7"/>
      <c r="D47" s="7"/>
      <c r="E47" s="8">
        <v>0.3</v>
      </c>
      <c r="G47" s="4" t="s">
        <v>32</v>
      </c>
      <c r="H47" s="7"/>
      <c r="I47" s="7"/>
      <c r="J47" s="7"/>
      <c r="K47" s="8">
        <v>0.7</v>
      </c>
      <c r="M47" s="4" t="s">
        <v>32</v>
      </c>
      <c r="N47" s="7"/>
      <c r="O47" s="7"/>
      <c r="P47" s="7"/>
      <c r="Q47" s="8">
        <v>0.9</v>
      </c>
      <c r="S47" s="4" t="s">
        <v>32</v>
      </c>
      <c r="T47" s="7"/>
      <c r="U47" s="7"/>
      <c r="V47" s="7"/>
      <c r="W47" s="8">
        <v>0.1</v>
      </c>
      <c r="Y47" s="4" t="s">
        <v>32</v>
      </c>
      <c r="Z47" s="7"/>
      <c r="AA47" s="7"/>
      <c r="AB47" s="7"/>
      <c r="AC47" s="8">
        <v>0.3</v>
      </c>
      <c r="AE47" s="4" t="s">
        <v>32</v>
      </c>
      <c r="AF47" s="7"/>
      <c r="AG47" s="7"/>
      <c r="AH47" s="7"/>
      <c r="AI47" s="8">
        <v>0.5</v>
      </c>
    </row>
    <row r="48" spans="1:35" ht="12.75">
      <c r="A48" s="4" t="s">
        <v>33</v>
      </c>
      <c r="B48" s="7"/>
      <c r="C48" s="7"/>
      <c r="D48" s="7"/>
      <c r="E48" s="8">
        <v>0.3</v>
      </c>
      <c r="G48" s="4" t="s">
        <v>33</v>
      </c>
      <c r="H48" s="7"/>
      <c r="I48" s="7"/>
      <c r="J48" s="7"/>
      <c r="K48" s="8">
        <v>0.8</v>
      </c>
      <c r="M48" s="4" t="s">
        <v>33</v>
      </c>
      <c r="N48" s="7"/>
      <c r="O48" s="7"/>
      <c r="P48" s="7"/>
      <c r="Q48" s="8">
        <v>1</v>
      </c>
      <c r="S48" s="4" t="s">
        <v>33</v>
      </c>
      <c r="T48" s="7"/>
      <c r="U48" s="7"/>
      <c r="V48" s="7"/>
      <c r="W48" s="8">
        <v>0.2</v>
      </c>
      <c r="Y48" s="4" t="s">
        <v>33</v>
      </c>
      <c r="Z48" s="7"/>
      <c r="AA48" s="7"/>
      <c r="AB48" s="7"/>
      <c r="AC48" s="8">
        <v>0.5</v>
      </c>
      <c r="AE48" s="4" t="s">
        <v>33</v>
      </c>
      <c r="AF48" s="7"/>
      <c r="AG48" s="7"/>
      <c r="AH48" s="7"/>
      <c r="AI48" s="8">
        <v>0.6</v>
      </c>
    </row>
    <row r="49" spans="1:35" ht="12.75">
      <c r="A49" s="4" t="s">
        <v>34</v>
      </c>
      <c r="B49" s="8">
        <v>0</v>
      </c>
      <c r="C49" s="8">
        <v>0</v>
      </c>
      <c r="D49" s="8">
        <v>0</v>
      </c>
      <c r="E49" s="8">
        <v>0.5</v>
      </c>
      <c r="G49" s="4" t="s">
        <v>34</v>
      </c>
      <c r="H49" s="8">
        <v>0</v>
      </c>
      <c r="I49" s="8">
        <v>0</v>
      </c>
      <c r="J49" s="8">
        <v>0</v>
      </c>
      <c r="K49" s="8">
        <v>0.8</v>
      </c>
      <c r="M49" s="4" t="s">
        <v>34</v>
      </c>
      <c r="N49" s="8">
        <v>0</v>
      </c>
      <c r="O49" s="8">
        <v>0</v>
      </c>
      <c r="P49" s="8">
        <v>0.2</v>
      </c>
      <c r="Q49" s="8">
        <v>1</v>
      </c>
      <c r="S49" s="4" t="s">
        <v>34</v>
      </c>
      <c r="T49" s="8">
        <v>0</v>
      </c>
      <c r="U49" s="8">
        <v>0</v>
      </c>
      <c r="V49" s="8">
        <v>0</v>
      </c>
      <c r="W49" s="8">
        <v>0.3</v>
      </c>
      <c r="Y49" s="4" t="s">
        <v>34</v>
      </c>
      <c r="Z49" s="8">
        <v>0</v>
      </c>
      <c r="AA49" s="8">
        <v>0</v>
      </c>
      <c r="AB49" s="8">
        <v>0</v>
      </c>
      <c r="AC49" s="8">
        <v>0.5</v>
      </c>
      <c r="AE49" s="4" t="s">
        <v>34</v>
      </c>
      <c r="AF49" s="8">
        <v>0</v>
      </c>
      <c r="AG49" s="8">
        <v>0</v>
      </c>
      <c r="AH49" s="8">
        <v>0</v>
      </c>
      <c r="AI49" s="8">
        <v>0.7</v>
      </c>
    </row>
    <row r="50" spans="1:35" ht="12.75">
      <c r="A50" s="4" t="s">
        <v>35</v>
      </c>
      <c r="B50" s="8">
        <v>0</v>
      </c>
      <c r="C50" s="8">
        <v>0</v>
      </c>
      <c r="D50" s="8">
        <v>0</v>
      </c>
      <c r="E50" s="8">
        <v>0.1</v>
      </c>
      <c r="G50" s="4" t="s">
        <v>35</v>
      </c>
      <c r="H50" s="8">
        <v>0</v>
      </c>
      <c r="I50" s="8">
        <v>0</v>
      </c>
      <c r="J50" s="8">
        <v>0.1</v>
      </c>
      <c r="K50" s="8">
        <v>0.4</v>
      </c>
      <c r="M50" s="4" t="s">
        <v>35</v>
      </c>
      <c r="N50" s="8">
        <v>0.1</v>
      </c>
      <c r="O50" s="8">
        <v>0</v>
      </c>
      <c r="P50" s="8">
        <v>0.3</v>
      </c>
      <c r="Q50" s="8">
        <v>0.8</v>
      </c>
      <c r="S50" s="4" t="s">
        <v>35</v>
      </c>
      <c r="T50" s="8">
        <v>0</v>
      </c>
      <c r="U50" s="8">
        <v>0</v>
      </c>
      <c r="V50" s="8">
        <v>0</v>
      </c>
      <c r="W50" s="8">
        <v>0</v>
      </c>
      <c r="Y50" s="4" t="s">
        <v>35</v>
      </c>
      <c r="Z50" s="8">
        <v>0</v>
      </c>
      <c r="AA50" s="8">
        <v>0</v>
      </c>
      <c r="AB50" s="8">
        <v>0</v>
      </c>
      <c r="AC50" s="8">
        <v>0.2</v>
      </c>
      <c r="AE50" s="4" t="s">
        <v>35</v>
      </c>
      <c r="AF50" s="8">
        <v>0</v>
      </c>
      <c r="AG50" s="8">
        <v>0</v>
      </c>
      <c r="AH50" s="8">
        <v>0.1</v>
      </c>
      <c r="AI50" s="8">
        <v>0.4</v>
      </c>
    </row>
    <row r="51" spans="1:35" ht="25.5">
      <c r="A51" s="6" t="s">
        <v>36</v>
      </c>
      <c r="B51" s="8">
        <v>0</v>
      </c>
      <c r="C51" s="8">
        <v>0</v>
      </c>
      <c r="D51" s="8">
        <v>0</v>
      </c>
      <c r="E51" s="8">
        <v>0.1</v>
      </c>
      <c r="G51" s="6" t="s">
        <v>36</v>
      </c>
      <c r="H51" s="8">
        <v>0</v>
      </c>
      <c r="I51" s="8">
        <v>0</v>
      </c>
      <c r="J51" s="8">
        <v>0.1</v>
      </c>
      <c r="K51" s="8">
        <v>0.4</v>
      </c>
      <c r="M51" s="6" t="s">
        <v>36</v>
      </c>
      <c r="N51" s="8">
        <v>0.1</v>
      </c>
      <c r="O51" s="8">
        <v>0</v>
      </c>
      <c r="P51" s="8">
        <v>0.3</v>
      </c>
      <c r="Q51" s="8">
        <v>0.8</v>
      </c>
      <c r="S51" s="6" t="s">
        <v>36</v>
      </c>
      <c r="T51" s="8">
        <v>0</v>
      </c>
      <c r="U51" s="8">
        <v>0</v>
      </c>
      <c r="V51" s="8">
        <v>0</v>
      </c>
      <c r="W51" s="8">
        <v>0</v>
      </c>
      <c r="Y51" s="6" t="s">
        <v>36</v>
      </c>
      <c r="Z51" s="8">
        <v>0</v>
      </c>
      <c r="AA51" s="8">
        <v>0</v>
      </c>
      <c r="AB51" s="8">
        <v>0</v>
      </c>
      <c r="AC51" s="8">
        <v>0.2</v>
      </c>
      <c r="AE51" s="6" t="s">
        <v>36</v>
      </c>
      <c r="AF51" s="8">
        <v>0</v>
      </c>
      <c r="AG51" s="8">
        <v>0</v>
      </c>
      <c r="AH51" s="8">
        <v>0.1</v>
      </c>
      <c r="AI51" s="8">
        <v>0.4</v>
      </c>
    </row>
    <row r="52" spans="1:35" ht="25.5">
      <c r="A52" s="6" t="s">
        <v>37</v>
      </c>
      <c r="B52" s="8">
        <v>0</v>
      </c>
      <c r="C52" s="8">
        <v>0</v>
      </c>
      <c r="D52" s="8">
        <v>0</v>
      </c>
      <c r="E52" s="8">
        <v>0.1</v>
      </c>
      <c r="G52" s="6" t="s">
        <v>37</v>
      </c>
      <c r="H52" s="8">
        <v>0</v>
      </c>
      <c r="I52" s="8">
        <v>0</v>
      </c>
      <c r="J52" s="8">
        <v>0.1</v>
      </c>
      <c r="K52" s="8">
        <v>0.4</v>
      </c>
      <c r="M52" s="6" t="s">
        <v>37</v>
      </c>
      <c r="N52" s="8">
        <v>0.1</v>
      </c>
      <c r="O52" s="8">
        <v>0</v>
      </c>
      <c r="P52" s="8">
        <v>0.3</v>
      </c>
      <c r="Q52" s="8">
        <v>0.8</v>
      </c>
      <c r="S52" s="6" t="s">
        <v>37</v>
      </c>
      <c r="T52" s="8">
        <v>0</v>
      </c>
      <c r="U52" s="8">
        <v>0</v>
      </c>
      <c r="V52" s="8">
        <v>0</v>
      </c>
      <c r="W52" s="8">
        <v>0</v>
      </c>
      <c r="Y52" s="6" t="s">
        <v>37</v>
      </c>
      <c r="Z52" s="8">
        <v>0</v>
      </c>
      <c r="AA52" s="8">
        <v>0</v>
      </c>
      <c r="AB52" s="8">
        <v>0</v>
      </c>
      <c r="AC52" s="8">
        <v>0.2</v>
      </c>
      <c r="AE52" s="6" t="s">
        <v>37</v>
      </c>
      <c r="AF52" s="8">
        <v>0</v>
      </c>
      <c r="AG52" s="8">
        <v>0</v>
      </c>
      <c r="AH52" s="8">
        <v>0.1</v>
      </c>
      <c r="AI52" s="8">
        <v>0.4</v>
      </c>
    </row>
    <row r="53" spans="1:35" ht="12.75">
      <c r="A53" s="4" t="s">
        <v>38</v>
      </c>
      <c r="B53" s="8">
        <v>0.7</v>
      </c>
      <c r="C53" s="8">
        <v>0.8</v>
      </c>
      <c r="D53" s="8">
        <v>0.1</v>
      </c>
      <c r="E53" s="8">
        <v>0.1</v>
      </c>
      <c r="G53" s="4" t="s">
        <v>38</v>
      </c>
      <c r="H53" s="8">
        <v>1</v>
      </c>
      <c r="I53" s="8">
        <v>1</v>
      </c>
      <c r="J53" s="8">
        <v>0.5</v>
      </c>
      <c r="K53" s="8">
        <v>0.6</v>
      </c>
      <c r="M53" s="4" t="s">
        <v>38</v>
      </c>
      <c r="N53" s="8">
        <v>1</v>
      </c>
      <c r="O53" s="8">
        <v>1</v>
      </c>
      <c r="P53" s="8">
        <v>0.6</v>
      </c>
      <c r="Q53" s="8">
        <v>0.8</v>
      </c>
      <c r="S53" s="4" t="s">
        <v>38</v>
      </c>
      <c r="T53" s="8">
        <v>0</v>
      </c>
      <c r="U53" s="8">
        <v>0</v>
      </c>
      <c r="V53" s="8">
        <v>0</v>
      </c>
      <c r="W53" s="8">
        <v>0</v>
      </c>
      <c r="Y53" s="4" t="s">
        <v>38</v>
      </c>
      <c r="Z53" s="8">
        <v>0</v>
      </c>
      <c r="AA53" s="8">
        <v>0.1</v>
      </c>
      <c r="AB53" s="8">
        <v>0</v>
      </c>
      <c r="AC53" s="8">
        <v>0</v>
      </c>
      <c r="AE53" s="4" t="s">
        <v>38</v>
      </c>
      <c r="AF53" s="8">
        <v>0.2</v>
      </c>
      <c r="AG53" s="8">
        <v>0.3</v>
      </c>
      <c r="AH53" s="8">
        <v>0.1</v>
      </c>
      <c r="AI53" s="8">
        <v>0.2</v>
      </c>
    </row>
    <row r="54" spans="1:35" ht="12.75">
      <c r="A54" s="4" t="s">
        <v>39</v>
      </c>
      <c r="B54" s="8">
        <v>0.1</v>
      </c>
      <c r="C54" s="8">
        <v>0.1</v>
      </c>
      <c r="D54" s="8">
        <v>0.6</v>
      </c>
      <c r="E54" s="8">
        <v>0.2</v>
      </c>
      <c r="G54" s="4" t="s">
        <v>39</v>
      </c>
      <c r="H54" s="8">
        <v>0.3</v>
      </c>
      <c r="I54" s="8">
        <v>0.4</v>
      </c>
      <c r="J54" s="8">
        <v>0.9</v>
      </c>
      <c r="K54" s="8">
        <v>0.6</v>
      </c>
      <c r="M54" s="4" t="s">
        <v>39</v>
      </c>
      <c r="N54" s="8">
        <v>0.5</v>
      </c>
      <c r="O54" s="8">
        <v>0.5</v>
      </c>
      <c r="P54" s="8">
        <v>1</v>
      </c>
      <c r="Q54" s="8">
        <v>0.9</v>
      </c>
      <c r="S54" s="4" t="s">
        <v>39</v>
      </c>
      <c r="T54" s="8">
        <v>0</v>
      </c>
      <c r="U54" s="8">
        <v>0</v>
      </c>
      <c r="V54" s="8">
        <v>0.1</v>
      </c>
      <c r="W54" s="8">
        <v>0</v>
      </c>
      <c r="Y54" s="4" t="s">
        <v>39</v>
      </c>
      <c r="Z54" s="8">
        <v>0.1</v>
      </c>
      <c r="AA54" s="8">
        <v>0.2</v>
      </c>
      <c r="AB54" s="8">
        <v>0.7</v>
      </c>
      <c r="AC54" s="8">
        <v>0.1</v>
      </c>
      <c r="AE54" s="4" t="s">
        <v>39</v>
      </c>
      <c r="AF54" s="8">
        <v>0.3</v>
      </c>
      <c r="AG54" s="8">
        <v>0.3</v>
      </c>
      <c r="AH54" s="8">
        <v>0.9</v>
      </c>
      <c r="AI54" s="8">
        <v>0.7</v>
      </c>
    </row>
    <row r="55" spans="1:35" ht="12.75">
      <c r="A55" s="4" t="s">
        <v>40</v>
      </c>
      <c r="B55" s="8">
        <v>0.1</v>
      </c>
      <c r="C55" s="8">
        <v>0.1</v>
      </c>
      <c r="D55" s="8">
        <v>0.1</v>
      </c>
      <c r="E55" s="8">
        <v>0.2</v>
      </c>
      <c r="G55" s="4" t="s">
        <v>40</v>
      </c>
      <c r="H55" s="8">
        <v>0.4</v>
      </c>
      <c r="I55" s="8">
        <v>0.4</v>
      </c>
      <c r="J55" s="8">
        <v>0.3</v>
      </c>
      <c r="K55" s="8">
        <v>0.7</v>
      </c>
      <c r="M55" s="4" t="s">
        <v>40</v>
      </c>
      <c r="N55" s="8">
        <v>0.7</v>
      </c>
      <c r="O55" s="8">
        <v>0.7</v>
      </c>
      <c r="P55" s="8">
        <v>0.7</v>
      </c>
      <c r="Q55" s="8">
        <v>0.7</v>
      </c>
      <c r="S55" s="4" t="s">
        <v>40</v>
      </c>
      <c r="T55" s="8">
        <v>0</v>
      </c>
      <c r="U55" s="8">
        <v>0</v>
      </c>
      <c r="V55" s="8">
        <v>0</v>
      </c>
      <c r="W55" s="8">
        <v>0</v>
      </c>
      <c r="Y55" s="4" t="s">
        <v>40</v>
      </c>
      <c r="Z55" s="8">
        <v>0.3</v>
      </c>
      <c r="AA55" s="8">
        <v>0.1</v>
      </c>
      <c r="AB55" s="8">
        <v>0.1</v>
      </c>
      <c r="AC55" s="8">
        <v>0</v>
      </c>
      <c r="AE55" s="4" t="s">
        <v>40</v>
      </c>
      <c r="AF55" s="8">
        <v>0.4</v>
      </c>
      <c r="AG55" s="8">
        <v>0.3</v>
      </c>
      <c r="AH55" s="8">
        <v>0.3</v>
      </c>
      <c r="AI55" s="8">
        <v>0.1</v>
      </c>
    </row>
    <row r="56" spans="1:35" ht="12.75">
      <c r="A56" s="9" t="s">
        <v>81</v>
      </c>
      <c r="B56" s="11">
        <f>AVERAGE(B47:B55)</f>
        <v>0.12857142857142856</v>
      </c>
      <c r="C56" s="11">
        <f>AVERAGE(C47:C55)</f>
        <v>0.14285714285714285</v>
      </c>
      <c r="D56" s="11">
        <f>AVERAGE(D47:D55)</f>
        <v>0.11428571428571428</v>
      </c>
      <c r="E56" s="11">
        <f>AVERAGE(E47:E55)</f>
        <v>0.21111111111111114</v>
      </c>
      <c r="G56" s="9" t="s">
        <v>81</v>
      </c>
      <c r="H56" s="11">
        <f>AVERAGE(H47:H55)</f>
        <v>0.24285714285714288</v>
      </c>
      <c r="I56" s="11">
        <f>AVERAGE(I47:I55)</f>
        <v>0.25714285714285712</v>
      </c>
      <c r="J56" s="11">
        <f>AVERAGE(J47:J55)</f>
        <v>0.2857142857142857</v>
      </c>
      <c r="K56" s="11">
        <f>AVERAGE(K47:K55)</f>
        <v>0.6</v>
      </c>
      <c r="M56" s="9" t="s">
        <v>81</v>
      </c>
      <c r="N56" s="11">
        <f>AVERAGE(N47:N55)</f>
        <v>0.35714285714285715</v>
      </c>
      <c r="O56" s="11">
        <f>AVERAGE(O47:O55)</f>
        <v>0.31428571428571433</v>
      </c>
      <c r="P56" s="11">
        <f>AVERAGE(P47:P55)</f>
        <v>0.48571428571428577</v>
      </c>
      <c r="Q56" s="11">
        <f>AVERAGE(Q47:Q55)</f>
        <v>0.85555555555555562</v>
      </c>
      <c r="S56" s="9" t="s">
        <v>81</v>
      </c>
      <c r="T56" s="11">
        <f>AVERAGE(T47:T55)</f>
        <v>0</v>
      </c>
      <c r="U56" s="11">
        <f>AVERAGE(U47:U55)</f>
        <v>0</v>
      </c>
      <c r="V56" s="11">
        <f>AVERAGE(V47:V55)</f>
        <v>1.4285714285714287E-2</v>
      </c>
      <c r="W56" s="11">
        <f>AVERAGE(W47:W55)</f>
        <v>6.666666666666668E-2</v>
      </c>
      <c r="Y56" s="9" t="s">
        <v>81</v>
      </c>
      <c r="Z56" s="11">
        <f>AVERAGE(Z47:Z55)</f>
        <v>5.7142857142857148E-2</v>
      </c>
      <c r="AA56" s="11">
        <f>AVERAGE(AA47:AA55)</f>
        <v>5.7142857142857148E-2</v>
      </c>
      <c r="AB56" s="11">
        <f>AVERAGE(AB47:AB55)</f>
        <v>0.11428571428571428</v>
      </c>
      <c r="AC56" s="11">
        <f>AVERAGE(AC47:AC55)</f>
        <v>0.22222222222222221</v>
      </c>
      <c r="AE56" s="9" t="s">
        <v>81</v>
      </c>
      <c r="AF56" s="11">
        <f>AVERAGE(AF47:AF55)</f>
        <v>0.12857142857142859</v>
      </c>
      <c r="AG56" s="11">
        <f>AVERAGE(AG47:AG55)</f>
        <v>0.12857142857142856</v>
      </c>
      <c r="AH56" s="11">
        <f>AVERAGE(AH47:AH55)</f>
        <v>0.22857142857142859</v>
      </c>
      <c r="AI56" s="11">
        <f>AVERAGE(AI47:AI55)</f>
        <v>0.44444444444444442</v>
      </c>
    </row>
    <row r="57" spans="1:35" ht="12.75">
      <c r="A57" s="4" t="s">
        <v>159</v>
      </c>
      <c r="B57" s="7">
        <f>MIN(B47:B55)</f>
        <v>0</v>
      </c>
      <c r="C57" s="7">
        <f>MIN(C47:C55)</f>
        <v>0</v>
      </c>
      <c r="D57" s="7">
        <f>MIN(D47:D55)</f>
        <v>0</v>
      </c>
      <c r="E57" s="7">
        <f>MIN(E47:E55)</f>
        <v>0.1</v>
      </c>
      <c r="G57" s="4" t="s">
        <v>159</v>
      </c>
      <c r="H57" s="7">
        <f>MIN(H47:H55)</f>
        <v>0</v>
      </c>
      <c r="I57" s="7">
        <f>MIN(I47:I55)</f>
        <v>0</v>
      </c>
      <c r="J57" s="7">
        <f>MIN(J47:J55)</f>
        <v>0</v>
      </c>
      <c r="K57" s="7">
        <f>MIN(K47:K55)</f>
        <v>0.4</v>
      </c>
      <c r="M57" s="4" t="s">
        <v>159</v>
      </c>
      <c r="N57" s="7">
        <f>MIN(N47:N55)</f>
        <v>0</v>
      </c>
      <c r="O57" s="7">
        <f>MIN(O47:O55)</f>
        <v>0</v>
      </c>
      <c r="P57" s="7">
        <f>MIN(P47:P55)</f>
        <v>0.2</v>
      </c>
      <c r="Q57" s="7">
        <f>MIN(Q47:Q55)</f>
        <v>0.7</v>
      </c>
      <c r="S57" s="4" t="s">
        <v>159</v>
      </c>
      <c r="T57" s="7">
        <f>MIN(T47:T55)</f>
        <v>0</v>
      </c>
      <c r="U57" s="7">
        <f>MIN(U47:U55)</f>
        <v>0</v>
      </c>
      <c r="V57" s="7">
        <f>MIN(V47:V55)</f>
        <v>0</v>
      </c>
      <c r="W57" s="7">
        <f>MIN(W47:W55)</f>
        <v>0</v>
      </c>
      <c r="Y57" s="4" t="s">
        <v>159</v>
      </c>
      <c r="Z57" s="7">
        <f>MIN(Z47:Z55)</f>
        <v>0</v>
      </c>
      <c r="AA57" s="7">
        <f>MIN(AA47:AA55)</f>
        <v>0</v>
      </c>
      <c r="AB57" s="7">
        <f>MIN(AB47:AB55)</f>
        <v>0</v>
      </c>
      <c r="AC57" s="7">
        <f>MIN(AC47:AC55)</f>
        <v>0</v>
      </c>
      <c r="AE57" s="4" t="s">
        <v>159</v>
      </c>
      <c r="AF57" s="7">
        <f>MIN(AF47:AF55)</f>
        <v>0</v>
      </c>
      <c r="AG57" s="7">
        <f>MIN(AG47:AG55)</f>
        <v>0</v>
      </c>
      <c r="AH57" s="7">
        <f>MIN(AH47:AH55)</f>
        <v>0</v>
      </c>
      <c r="AI57" s="7">
        <f>MIN(AI47:AI55)</f>
        <v>0.1</v>
      </c>
    </row>
    <row r="58" spans="1:35" ht="12.75">
      <c r="A58" s="4" t="s">
        <v>83</v>
      </c>
      <c r="B58" s="7">
        <f>MAX(B47:B55)</f>
        <v>0.7</v>
      </c>
      <c r="C58" s="7">
        <f>MAX(C47:C55)</f>
        <v>0.8</v>
      </c>
      <c r="D58" s="7">
        <f>MAX(D47:D55)</f>
        <v>0.6</v>
      </c>
      <c r="E58" s="7">
        <f>MAX(E47:E55)</f>
        <v>0.5</v>
      </c>
      <c r="G58" s="4" t="s">
        <v>83</v>
      </c>
      <c r="H58" s="7">
        <f>MAX(H47:H55)</f>
        <v>1</v>
      </c>
      <c r="I58" s="7">
        <f>MAX(I47:I55)</f>
        <v>1</v>
      </c>
      <c r="J58" s="7">
        <f>MAX(J47:J55)</f>
        <v>0.9</v>
      </c>
      <c r="K58" s="7">
        <f>MAX(K47:K55)</f>
        <v>0.8</v>
      </c>
      <c r="M58" s="4" t="s">
        <v>83</v>
      </c>
      <c r="N58" s="7">
        <f>MAX(N47:N55)</f>
        <v>1</v>
      </c>
      <c r="O58" s="7">
        <f>MAX(O47:O55)</f>
        <v>1</v>
      </c>
      <c r="P58" s="7">
        <f>MAX(P47:P55)</f>
        <v>1</v>
      </c>
      <c r="Q58" s="7">
        <f>MAX(Q47:Q55)</f>
        <v>1</v>
      </c>
      <c r="S58" s="4" t="s">
        <v>83</v>
      </c>
      <c r="T58" s="7">
        <f>MAX(T47:T55)</f>
        <v>0</v>
      </c>
      <c r="U58" s="7">
        <f>MAX(U47:U55)</f>
        <v>0</v>
      </c>
      <c r="V58" s="7">
        <f>MAX(V47:V55)</f>
        <v>0.1</v>
      </c>
      <c r="W58" s="7">
        <f>MAX(W47:W55)</f>
        <v>0.3</v>
      </c>
      <c r="Y58" s="4" t="s">
        <v>83</v>
      </c>
      <c r="Z58" s="7">
        <f>MAX(Z47:Z55)</f>
        <v>0.3</v>
      </c>
      <c r="AA58" s="7">
        <f>MAX(AA47:AA55)</f>
        <v>0.2</v>
      </c>
      <c r="AB58" s="7">
        <f>MAX(AB47:AB55)</f>
        <v>0.7</v>
      </c>
      <c r="AC58" s="7">
        <f>MAX(AC47:AC55)</f>
        <v>0.5</v>
      </c>
      <c r="AE58" s="4" t="s">
        <v>83</v>
      </c>
      <c r="AF58" s="7">
        <f>MAX(AF47:AF55)</f>
        <v>0.4</v>
      </c>
      <c r="AG58" s="7">
        <f>MAX(AG47:AG55)</f>
        <v>0.3</v>
      </c>
      <c r="AH58" s="7">
        <f>MAX(AH47:AH55)</f>
        <v>0.9</v>
      </c>
      <c r="AI58" s="7">
        <f>MAX(AI47:AI55)</f>
        <v>0.7</v>
      </c>
    </row>
    <row r="60" spans="1:35" ht="12.75">
      <c r="A60" s="1" t="s">
        <v>108</v>
      </c>
      <c r="B60" s="2" t="s">
        <v>1</v>
      </c>
      <c r="C60" s="2" t="s">
        <v>2</v>
      </c>
      <c r="D60" s="2" t="s">
        <v>3</v>
      </c>
      <c r="E60" s="2" t="s">
        <v>4</v>
      </c>
      <c r="G60" s="1" t="s">
        <v>109</v>
      </c>
      <c r="H60" s="2" t="s">
        <v>1</v>
      </c>
      <c r="I60" s="2" t="s">
        <v>2</v>
      </c>
      <c r="J60" s="2" t="s">
        <v>3</v>
      </c>
      <c r="K60" s="2" t="s">
        <v>4</v>
      </c>
      <c r="M60" s="1" t="s">
        <v>110</v>
      </c>
      <c r="N60" s="2" t="s">
        <v>1</v>
      </c>
      <c r="O60" s="2" t="s">
        <v>2</v>
      </c>
      <c r="P60" s="2" t="s">
        <v>3</v>
      </c>
      <c r="Q60" s="2" t="s">
        <v>4</v>
      </c>
      <c r="S60" s="1" t="s">
        <v>111</v>
      </c>
      <c r="T60" s="2" t="s">
        <v>1</v>
      </c>
      <c r="U60" s="2" t="s">
        <v>2</v>
      </c>
      <c r="V60" s="2" t="s">
        <v>3</v>
      </c>
      <c r="W60" s="2" t="s">
        <v>4</v>
      </c>
      <c r="Y60" s="1" t="s">
        <v>112</v>
      </c>
      <c r="Z60" s="2" t="s">
        <v>1</v>
      </c>
      <c r="AA60" s="2" t="s">
        <v>2</v>
      </c>
      <c r="AB60" s="2" t="s">
        <v>3</v>
      </c>
      <c r="AC60" s="2" t="s">
        <v>4</v>
      </c>
      <c r="AE60" s="1" t="s">
        <v>113</v>
      </c>
      <c r="AF60" s="2" t="s">
        <v>1</v>
      </c>
      <c r="AG60" s="2" t="s">
        <v>2</v>
      </c>
      <c r="AH60" s="2" t="s">
        <v>3</v>
      </c>
      <c r="AI60" s="2" t="s">
        <v>4</v>
      </c>
    </row>
    <row r="61" spans="1:35" ht="12.75">
      <c r="A61" s="4" t="s">
        <v>32</v>
      </c>
      <c r="B61" s="7"/>
      <c r="C61" s="7"/>
      <c r="D61" s="7"/>
      <c r="E61" s="8">
        <v>0</v>
      </c>
      <c r="G61" s="4" t="s">
        <v>32</v>
      </c>
      <c r="H61" s="7"/>
      <c r="I61" s="7"/>
      <c r="J61" s="7"/>
      <c r="K61" s="8">
        <v>0</v>
      </c>
      <c r="M61" s="4" t="s">
        <v>32</v>
      </c>
      <c r="N61" s="7"/>
      <c r="O61" s="7"/>
      <c r="P61" s="7"/>
      <c r="Q61" s="8">
        <v>0</v>
      </c>
      <c r="S61" s="4" t="s">
        <v>32</v>
      </c>
      <c r="W61" s="3">
        <v>0.25</v>
      </c>
      <c r="Y61" s="4" t="s">
        <v>32</v>
      </c>
      <c r="AC61" s="3">
        <v>0.5</v>
      </c>
      <c r="AE61" s="4" t="s">
        <v>32</v>
      </c>
      <c r="AI61" s="3">
        <v>1</v>
      </c>
    </row>
    <row r="62" spans="1:35" ht="12.75">
      <c r="A62" s="4" t="s">
        <v>33</v>
      </c>
      <c r="B62" s="7"/>
      <c r="C62" s="7"/>
      <c r="D62" s="7"/>
      <c r="E62" s="8">
        <v>0</v>
      </c>
      <c r="G62" s="4" t="s">
        <v>33</v>
      </c>
      <c r="H62" s="7"/>
      <c r="I62" s="7"/>
      <c r="J62" s="7"/>
      <c r="K62" s="8">
        <v>0</v>
      </c>
      <c r="M62" s="4" t="s">
        <v>33</v>
      </c>
      <c r="N62" s="7"/>
      <c r="O62" s="7"/>
      <c r="P62" s="7"/>
      <c r="Q62" s="8">
        <v>0.1</v>
      </c>
      <c r="S62" s="4" t="s">
        <v>33</v>
      </c>
      <c r="W62" s="3">
        <v>0.25</v>
      </c>
      <c r="Y62" s="4" t="s">
        <v>33</v>
      </c>
      <c r="AC62" s="3">
        <v>0.5</v>
      </c>
      <c r="AE62" s="4" t="s">
        <v>33</v>
      </c>
      <c r="AI62" s="3">
        <v>1.5</v>
      </c>
    </row>
    <row r="63" spans="1:35" ht="12.75">
      <c r="A63" s="4" t="s">
        <v>34</v>
      </c>
      <c r="B63" s="8">
        <v>0</v>
      </c>
      <c r="C63" s="8">
        <v>0</v>
      </c>
      <c r="D63" s="8">
        <v>0</v>
      </c>
      <c r="E63" s="8">
        <v>0</v>
      </c>
      <c r="G63" s="4" t="s">
        <v>34</v>
      </c>
      <c r="H63" s="8">
        <v>0</v>
      </c>
      <c r="I63" s="8">
        <v>0</v>
      </c>
      <c r="J63" s="8">
        <v>0</v>
      </c>
      <c r="K63" s="8">
        <v>0</v>
      </c>
      <c r="M63" s="4" t="s">
        <v>34</v>
      </c>
      <c r="N63" s="8">
        <v>0</v>
      </c>
      <c r="O63" s="8">
        <v>0</v>
      </c>
      <c r="P63" s="8">
        <v>0</v>
      </c>
      <c r="Q63" s="8">
        <v>0.1</v>
      </c>
      <c r="S63" s="4" t="s">
        <v>34</v>
      </c>
      <c r="T63" s="3">
        <v>0.01</v>
      </c>
      <c r="U63" s="3">
        <v>0.01</v>
      </c>
      <c r="V63" s="3">
        <v>0.01</v>
      </c>
      <c r="W63" s="3">
        <v>0.5</v>
      </c>
      <c r="Y63" s="4" t="s">
        <v>34</v>
      </c>
      <c r="Z63" s="3">
        <v>0.1</v>
      </c>
      <c r="AA63" s="3">
        <v>0.1</v>
      </c>
      <c r="AB63" s="3">
        <v>0.01</v>
      </c>
      <c r="AC63" s="3">
        <v>1</v>
      </c>
      <c r="AE63" s="4" t="s">
        <v>34</v>
      </c>
      <c r="AF63" s="3">
        <v>0.25</v>
      </c>
      <c r="AG63" s="3">
        <v>0.25</v>
      </c>
      <c r="AH63" s="3">
        <v>0.01</v>
      </c>
      <c r="AI63" s="3">
        <v>1.5</v>
      </c>
    </row>
    <row r="64" spans="1:35" ht="12.75">
      <c r="A64" s="4" t="s">
        <v>35</v>
      </c>
      <c r="B64" s="8">
        <v>0</v>
      </c>
      <c r="C64" s="8">
        <v>0</v>
      </c>
      <c r="D64" s="8">
        <v>0</v>
      </c>
      <c r="E64" s="8">
        <v>0</v>
      </c>
      <c r="G64" s="4" t="s">
        <v>35</v>
      </c>
      <c r="H64" s="8">
        <v>0</v>
      </c>
      <c r="I64" s="8">
        <v>0</v>
      </c>
      <c r="J64" s="8">
        <v>0</v>
      </c>
      <c r="K64" s="8">
        <v>0</v>
      </c>
      <c r="M64" s="4" t="s">
        <v>35</v>
      </c>
      <c r="N64" s="8">
        <v>0</v>
      </c>
      <c r="O64" s="8">
        <v>0</v>
      </c>
      <c r="P64" s="8">
        <v>0</v>
      </c>
      <c r="Q64" s="8">
        <v>0</v>
      </c>
      <c r="S64" s="4" t="s">
        <v>35</v>
      </c>
      <c r="T64" s="3">
        <v>0</v>
      </c>
      <c r="U64" s="3">
        <v>0</v>
      </c>
      <c r="V64" s="3">
        <v>0</v>
      </c>
      <c r="W64" s="3">
        <v>0.01</v>
      </c>
      <c r="Y64" s="4" t="s">
        <v>35</v>
      </c>
      <c r="Z64" s="3">
        <v>0.01</v>
      </c>
      <c r="AA64" s="3">
        <v>0.01</v>
      </c>
      <c r="AB64" s="3">
        <v>0.1</v>
      </c>
      <c r="AC64" s="3">
        <v>0.25</v>
      </c>
      <c r="AE64" s="4" t="s">
        <v>35</v>
      </c>
      <c r="AF64" s="3">
        <v>0.1</v>
      </c>
      <c r="AG64" s="3">
        <v>0.01</v>
      </c>
      <c r="AH64" s="3">
        <v>0.25</v>
      </c>
      <c r="AI64" s="3">
        <v>0.5</v>
      </c>
    </row>
    <row r="65" spans="1:35" ht="25.5">
      <c r="A65" s="6" t="s">
        <v>36</v>
      </c>
      <c r="B65" s="8">
        <v>0</v>
      </c>
      <c r="C65" s="8">
        <v>0</v>
      </c>
      <c r="D65" s="8">
        <v>0</v>
      </c>
      <c r="E65" s="8">
        <v>0</v>
      </c>
      <c r="G65" s="6" t="s">
        <v>36</v>
      </c>
      <c r="H65" s="8">
        <v>0</v>
      </c>
      <c r="I65" s="8">
        <v>0</v>
      </c>
      <c r="J65" s="8">
        <v>0</v>
      </c>
      <c r="K65" s="8">
        <v>0</v>
      </c>
      <c r="M65" s="6" t="s">
        <v>36</v>
      </c>
      <c r="N65" s="8">
        <v>0</v>
      </c>
      <c r="O65" s="8">
        <v>0</v>
      </c>
      <c r="P65" s="8">
        <v>0</v>
      </c>
      <c r="Q65" s="8">
        <v>0</v>
      </c>
      <c r="S65" s="6" t="s">
        <v>36</v>
      </c>
      <c r="T65" s="3">
        <v>0</v>
      </c>
      <c r="U65" s="3">
        <v>0</v>
      </c>
      <c r="V65" s="3">
        <v>0</v>
      </c>
      <c r="W65" s="3">
        <v>0.01</v>
      </c>
      <c r="Y65" s="6" t="s">
        <v>36</v>
      </c>
      <c r="Z65" s="3">
        <v>0.01</v>
      </c>
      <c r="AA65" s="3">
        <v>0.01</v>
      </c>
      <c r="AB65" s="3">
        <v>0.1</v>
      </c>
      <c r="AC65" s="3">
        <v>0.25</v>
      </c>
      <c r="AE65" s="6" t="s">
        <v>36</v>
      </c>
      <c r="AF65" s="3">
        <v>0.1</v>
      </c>
      <c r="AG65" s="3">
        <v>0.01</v>
      </c>
      <c r="AH65" s="3">
        <v>0.25</v>
      </c>
      <c r="AI65" s="3">
        <v>0.5</v>
      </c>
    </row>
    <row r="66" spans="1:35" ht="25.5">
      <c r="A66" s="6" t="s">
        <v>37</v>
      </c>
      <c r="B66" s="8">
        <v>0</v>
      </c>
      <c r="C66" s="8">
        <v>0</v>
      </c>
      <c r="D66" s="8">
        <v>0</v>
      </c>
      <c r="E66" s="8">
        <v>0</v>
      </c>
      <c r="G66" s="6" t="s">
        <v>37</v>
      </c>
      <c r="H66" s="8">
        <v>0</v>
      </c>
      <c r="I66" s="8">
        <v>0</v>
      </c>
      <c r="J66" s="8">
        <v>0</v>
      </c>
      <c r="K66" s="8">
        <v>0</v>
      </c>
      <c r="M66" s="6" t="s">
        <v>37</v>
      </c>
      <c r="N66" s="8">
        <v>0</v>
      </c>
      <c r="O66" s="8">
        <v>0</v>
      </c>
      <c r="P66" s="8">
        <v>0</v>
      </c>
      <c r="Q66" s="8">
        <v>0</v>
      </c>
      <c r="S66" s="6" t="s">
        <v>37</v>
      </c>
      <c r="T66" s="3">
        <v>0</v>
      </c>
      <c r="U66" s="3">
        <v>0</v>
      </c>
      <c r="V66" s="3">
        <v>0</v>
      </c>
      <c r="W66" s="3">
        <v>0.01</v>
      </c>
      <c r="Y66" s="6" t="s">
        <v>37</v>
      </c>
      <c r="Z66" s="3">
        <v>0.01</v>
      </c>
      <c r="AA66" s="3">
        <v>0.01</v>
      </c>
      <c r="AB66" s="3">
        <v>0.1</v>
      </c>
      <c r="AC66" s="3">
        <v>0.25</v>
      </c>
      <c r="AE66" s="6" t="s">
        <v>37</v>
      </c>
      <c r="AF66" s="3">
        <v>0.1</v>
      </c>
      <c r="AG66" s="3">
        <v>0.01</v>
      </c>
      <c r="AH66" s="3">
        <v>0.25</v>
      </c>
      <c r="AI66" s="3">
        <v>0.5</v>
      </c>
    </row>
    <row r="67" spans="1:35" ht="12.75">
      <c r="A67" s="4" t="s">
        <v>38</v>
      </c>
      <c r="B67" s="8">
        <v>0</v>
      </c>
      <c r="C67" s="8">
        <v>0</v>
      </c>
      <c r="D67" s="8">
        <v>0</v>
      </c>
      <c r="E67" s="8">
        <v>0</v>
      </c>
      <c r="G67" s="4" t="s">
        <v>38</v>
      </c>
      <c r="H67" s="8">
        <v>0</v>
      </c>
      <c r="I67" s="8">
        <v>0</v>
      </c>
      <c r="J67" s="8">
        <v>0</v>
      </c>
      <c r="K67" s="8">
        <v>0</v>
      </c>
      <c r="M67" s="4" t="s">
        <v>38</v>
      </c>
      <c r="N67" s="8">
        <v>0</v>
      </c>
      <c r="O67" s="8">
        <v>0.1</v>
      </c>
      <c r="P67" s="8">
        <v>0</v>
      </c>
      <c r="Q67" s="8">
        <v>0</v>
      </c>
      <c r="S67" s="4" t="s">
        <v>38</v>
      </c>
      <c r="T67" s="3">
        <v>0.01</v>
      </c>
      <c r="U67" s="3">
        <v>0.01</v>
      </c>
      <c r="V67" s="3">
        <v>0.01</v>
      </c>
      <c r="W67" s="3">
        <v>0.1</v>
      </c>
      <c r="Y67" s="4" t="s">
        <v>38</v>
      </c>
      <c r="Z67" s="3">
        <v>0.1</v>
      </c>
      <c r="AA67" s="3">
        <v>0.1</v>
      </c>
      <c r="AB67" s="3">
        <v>0.01</v>
      </c>
      <c r="AC67" s="3">
        <v>0.5</v>
      </c>
      <c r="AE67" s="4" t="s">
        <v>38</v>
      </c>
      <c r="AF67" s="3">
        <v>0.25</v>
      </c>
      <c r="AG67" s="3">
        <v>0.25</v>
      </c>
      <c r="AH67" s="3">
        <v>0.1</v>
      </c>
      <c r="AI67" s="3">
        <v>0.5</v>
      </c>
    </row>
    <row r="68" spans="1:35" ht="12.75">
      <c r="A68" s="4" t="s">
        <v>39</v>
      </c>
      <c r="B68" s="8">
        <v>0</v>
      </c>
      <c r="C68" s="8">
        <v>0</v>
      </c>
      <c r="D68" s="8">
        <v>0</v>
      </c>
      <c r="E68" s="8">
        <v>0</v>
      </c>
      <c r="G68" s="4" t="s">
        <v>39</v>
      </c>
      <c r="H68" s="8">
        <v>0</v>
      </c>
      <c r="I68" s="8">
        <v>0</v>
      </c>
      <c r="J68" s="8">
        <v>0.1</v>
      </c>
      <c r="K68" s="8">
        <v>0</v>
      </c>
      <c r="M68" s="4" t="s">
        <v>39</v>
      </c>
      <c r="N68" s="8">
        <v>0</v>
      </c>
      <c r="O68" s="8">
        <v>0</v>
      </c>
      <c r="P68" s="8">
        <v>0.3</v>
      </c>
      <c r="Q68" s="8">
        <v>0.2</v>
      </c>
      <c r="S68" s="4" t="s">
        <v>39</v>
      </c>
      <c r="T68" s="3">
        <v>0</v>
      </c>
      <c r="U68" s="3">
        <v>0.01</v>
      </c>
      <c r="V68" s="3">
        <v>0.5</v>
      </c>
      <c r="W68" s="3">
        <v>0.1</v>
      </c>
      <c r="Y68" s="4" t="s">
        <v>39</v>
      </c>
      <c r="Z68" s="3">
        <v>0.25</v>
      </c>
      <c r="AA68" s="3">
        <v>0.25</v>
      </c>
      <c r="AB68" s="3">
        <v>1.5</v>
      </c>
      <c r="AC68" s="3">
        <v>0.25</v>
      </c>
      <c r="AE68" s="4" t="s">
        <v>39</v>
      </c>
      <c r="AF68" s="3">
        <v>0.5</v>
      </c>
      <c r="AG68" s="3">
        <v>0.5</v>
      </c>
      <c r="AH68" s="3">
        <v>2</v>
      </c>
      <c r="AI68" s="3">
        <v>0.5</v>
      </c>
    </row>
    <row r="69" spans="1:35" ht="12.75">
      <c r="A69" s="4" t="s">
        <v>40</v>
      </c>
      <c r="B69" s="8">
        <v>0</v>
      </c>
      <c r="C69" s="8">
        <v>0</v>
      </c>
      <c r="D69" s="8">
        <v>0</v>
      </c>
      <c r="E69" s="8">
        <v>0</v>
      </c>
      <c r="G69" s="4" t="s">
        <v>40</v>
      </c>
      <c r="H69" s="8">
        <v>0</v>
      </c>
      <c r="I69" s="8">
        <v>0</v>
      </c>
      <c r="J69" s="8">
        <v>0</v>
      </c>
      <c r="K69" s="8">
        <v>0</v>
      </c>
      <c r="M69" s="4" t="s">
        <v>40</v>
      </c>
      <c r="N69" s="8">
        <v>0.1</v>
      </c>
      <c r="O69" s="8">
        <v>0</v>
      </c>
      <c r="P69" s="8">
        <v>0</v>
      </c>
      <c r="Q69" s="8">
        <v>0</v>
      </c>
      <c r="S69" s="4" t="s">
        <v>40</v>
      </c>
      <c r="T69" s="3">
        <v>0.1</v>
      </c>
      <c r="U69" s="3">
        <v>0.25</v>
      </c>
      <c r="V69" s="3">
        <v>0.25</v>
      </c>
      <c r="W69" s="3">
        <v>0.25</v>
      </c>
      <c r="Y69" s="4" t="s">
        <v>40</v>
      </c>
      <c r="Z69" s="3">
        <v>0.5</v>
      </c>
      <c r="AA69" s="3">
        <v>0.5</v>
      </c>
      <c r="AB69" s="3">
        <v>0.5</v>
      </c>
      <c r="AC69" s="3">
        <v>0.5</v>
      </c>
      <c r="AE69" s="4" t="s">
        <v>40</v>
      </c>
      <c r="AF69" s="3">
        <v>1.5</v>
      </c>
      <c r="AG69" s="3">
        <v>1</v>
      </c>
      <c r="AH69" s="3">
        <v>1</v>
      </c>
      <c r="AI69" s="3">
        <v>1</v>
      </c>
    </row>
    <row r="70" spans="1:35" ht="12.75">
      <c r="A70" s="9" t="s">
        <v>81</v>
      </c>
      <c r="B70" s="11">
        <f>AVERAGE(B61:B69)</f>
        <v>0</v>
      </c>
      <c r="C70" s="11">
        <f>AVERAGE(C61:C69)</f>
        <v>0</v>
      </c>
      <c r="D70" s="11">
        <f>AVERAGE(D61:D69)</f>
        <v>0</v>
      </c>
      <c r="E70" s="11">
        <f>AVERAGE(E61:E69)</f>
        <v>0</v>
      </c>
      <c r="G70" s="9" t="s">
        <v>81</v>
      </c>
      <c r="H70" s="11">
        <f>AVERAGE(H61:H69)</f>
        <v>0</v>
      </c>
      <c r="I70" s="11">
        <f>AVERAGE(I61:I69)</f>
        <v>0</v>
      </c>
      <c r="J70" s="11">
        <f>AVERAGE(J61:J69)</f>
        <v>1.4285714285714287E-2</v>
      </c>
      <c r="K70" s="11">
        <f>AVERAGE(K61:K69)</f>
        <v>0</v>
      </c>
      <c r="M70" s="9" t="s">
        <v>81</v>
      </c>
      <c r="N70" s="11">
        <f>AVERAGE(N61:N69)</f>
        <v>1.4285714285714287E-2</v>
      </c>
      <c r="O70" s="11">
        <f>AVERAGE(O61:O69)</f>
        <v>1.4285714285714287E-2</v>
      </c>
      <c r="P70" s="11">
        <f>AVERAGE(P61:P69)</f>
        <v>4.2857142857142858E-2</v>
      </c>
      <c r="Q70" s="11">
        <f>AVERAGE(Q61:Q69)</f>
        <v>4.4444444444444446E-2</v>
      </c>
      <c r="S70" s="9" t="s">
        <v>81</v>
      </c>
      <c r="T70" s="22">
        <f>AVERAGE(T61:T69)</f>
        <v>1.7142857142857144E-2</v>
      </c>
      <c r="U70" s="22">
        <f>AVERAGE(U61:U69)</f>
        <v>0.04</v>
      </c>
      <c r="V70" s="22">
        <f>AVERAGE(V61:V69)</f>
        <v>0.11</v>
      </c>
      <c r="W70" s="22">
        <f>AVERAGE(W61:W69)</f>
        <v>0.16444444444444448</v>
      </c>
      <c r="Y70" s="9" t="s">
        <v>81</v>
      </c>
      <c r="Z70" s="22">
        <f>AVERAGE(Z61:Z69)</f>
        <v>0.13999999999999999</v>
      </c>
      <c r="AA70" s="22">
        <f>AVERAGE(AA61:AA69)</f>
        <v>0.13999999999999999</v>
      </c>
      <c r="AB70" s="22">
        <f>AVERAGE(AB61:AB69)</f>
        <v>0.33142857142857146</v>
      </c>
      <c r="AC70" s="22">
        <f>AVERAGE(AC61:AC69)</f>
        <v>0.44444444444444442</v>
      </c>
      <c r="AE70" s="9" t="s">
        <v>81</v>
      </c>
      <c r="AF70" s="22">
        <f>AVERAGE(AF61:AF69)</f>
        <v>0.39999999999999997</v>
      </c>
      <c r="AG70" s="22">
        <f>AVERAGE(AG61:AG69)</f>
        <v>0.29000000000000004</v>
      </c>
      <c r="AH70" s="22">
        <f>AVERAGE(AH61:AH69)</f>
        <v>0.55142857142857138</v>
      </c>
      <c r="AI70" s="22">
        <f>AVERAGE(AI61:AI69)</f>
        <v>0.83333333333333337</v>
      </c>
    </row>
    <row r="71" spans="1:35" ht="12.75">
      <c r="A71" s="4" t="s">
        <v>159</v>
      </c>
      <c r="B71" s="7">
        <f>MIN(B61:B69)</f>
        <v>0</v>
      </c>
      <c r="C71" s="7">
        <f>MIN(C61:C69)</f>
        <v>0</v>
      </c>
      <c r="D71" s="7">
        <f>MIN(D61:D69)</f>
        <v>0</v>
      </c>
      <c r="E71" s="7">
        <f>MIN(E61:E69)</f>
        <v>0</v>
      </c>
      <c r="G71" s="4" t="s">
        <v>159</v>
      </c>
      <c r="H71" s="7">
        <f>MIN(H61:H69)</f>
        <v>0</v>
      </c>
      <c r="I71" s="7">
        <f>MIN(I61:I69)</f>
        <v>0</v>
      </c>
      <c r="J71" s="7">
        <f>MIN(J61:J69)</f>
        <v>0</v>
      </c>
      <c r="K71" s="7">
        <f>MIN(K61:K69)</f>
        <v>0</v>
      </c>
      <c r="M71" s="4" t="s">
        <v>159</v>
      </c>
      <c r="N71" s="7">
        <f>MIN(N61:N69)</f>
        <v>0</v>
      </c>
      <c r="O71" s="7">
        <f>MIN(O61:O69)</f>
        <v>0</v>
      </c>
      <c r="P71" s="7">
        <f>MIN(P61:P69)</f>
        <v>0</v>
      </c>
      <c r="Q71" s="7">
        <f>MIN(Q61:Q69)</f>
        <v>0</v>
      </c>
      <c r="S71" s="4" t="s">
        <v>159</v>
      </c>
      <c r="T71" s="201">
        <f>MIN(T61:T69)</f>
        <v>0</v>
      </c>
      <c r="U71" s="201">
        <f>MIN(U61:U69)</f>
        <v>0</v>
      </c>
      <c r="V71" s="201">
        <f>MIN(V61:V69)</f>
        <v>0</v>
      </c>
      <c r="W71" s="201">
        <f>MIN(W61:W69)</f>
        <v>0.01</v>
      </c>
      <c r="Y71" s="4" t="s">
        <v>159</v>
      </c>
      <c r="Z71" s="201">
        <f>MIN(Z61:Z69)</f>
        <v>0.01</v>
      </c>
      <c r="AA71" s="201">
        <f>MIN(AA61:AA69)</f>
        <v>0.01</v>
      </c>
      <c r="AB71" s="201">
        <f>MIN(AB61:AB69)</f>
        <v>0.01</v>
      </c>
      <c r="AC71" s="201">
        <f>MIN(AC61:AC69)</f>
        <v>0.25</v>
      </c>
      <c r="AE71" s="4" t="s">
        <v>159</v>
      </c>
      <c r="AF71" s="201">
        <f>MIN(AF61:AF69)</f>
        <v>0.1</v>
      </c>
      <c r="AG71" s="201">
        <f>MIN(AG61:AG69)</f>
        <v>0.01</v>
      </c>
      <c r="AH71" s="201">
        <f>MIN(AH61:AH69)</f>
        <v>0.01</v>
      </c>
      <c r="AI71" s="201">
        <f>MIN(AI61:AI69)</f>
        <v>0.5</v>
      </c>
    </row>
    <row r="72" spans="1:35" ht="12.75">
      <c r="A72" s="4" t="s">
        <v>83</v>
      </c>
      <c r="B72" s="7">
        <f>MAX(B61:B69)</f>
        <v>0</v>
      </c>
      <c r="C72" s="7">
        <f>MAX(C61:C69)</f>
        <v>0</v>
      </c>
      <c r="D72" s="7">
        <f>MAX(D61:D69)</f>
        <v>0</v>
      </c>
      <c r="E72" s="7">
        <f>MAX(E61:E69)</f>
        <v>0</v>
      </c>
      <c r="G72" s="4" t="s">
        <v>83</v>
      </c>
      <c r="H72" s="7">
        <f>MAX(H61:H69)</f>
        <v>0</v>
      </c>
      <c r="I72" s="7">
        <f>MAX(I61:I69)</f>
        <v>0</v>
      </c>
      <c r="J72" s="7">
        <f>MAX(J61:J69)</f>
        <v>0.1</v>
      </c>
      <c r="K72" s="7">
        <f>MAX(K61:K69)</f>
        <v>0</v>
      </c>
      <c r="M72" s="4" t="s">
        <v>83</v>
      </c>
      <c r="N72" s="7">
        <f>MAX(N61:N69)</f>
        <v>0.1</v>
      </c>
      <c r="O72" s="7">
        <f>MAX(O61:O69)</f>
        <v>0.1</v>
      </c>
      <c r="P72" s="7">
        <f>MAX(P61:P69)</f>
        <v>0.3</v>
      </c>
      <c r="Q72" s="7">
        <f>MAX(Q61:Q69)</f>
        <v>0.2</v>
      </c>
      <c r="S72" s="4" t="s">
        <v>83</v>
      </c>
      <c r="T72" s="201">
        <f>MAX(T61:T69)</f>
        <v>0.1</v>
      </c>
      <c r="U72" s="201">
        <f>MAX(U61:U69)</f>
        <v>0.25</v>
      </c>
      <c r="V72" s="201">
        <f>MAX(V61:V69)</f>
        <v>0.5</v>
      </c>
      <c r="W72" s="201">
        <f>MAX(W61:W69)</f>
        <v>0.5</v>
      </c>
      <c r="Y72" s="4" t="s">
        <v>83</v>
      </c>
      <c r="Z72" s="201">
        <f>MAX(Z61:Z69)</f>
        <v>0.5</v>
      </c>
      <c r="AA72" s="201">
        <f>MAX(AA61:AA69)</f>
        <v>0.5</v>
      </c>
      <c r="AB72" s="201">
        <f>MAX(AB61:AB69)</f>
        <v>1.5</v>
      </c>
      <c r="AC72" s="201">
        <f>MAX(AC61:AC69)</f>
        <v>1</v>
      </c>
      <c r="AE72" s="4" t="s">
        <v>83</v>
      </c>
      <c r="AF72" s="201">
        <f>MAX(AF61:AF69)</f>
        <v>1.5</v>
      </c>
      <c r="AG72" s="201">
        <f>MAX(AG61:AG69)</f>
        <v>1</v>
      </c>
      <c r="AH72" s="201">
        <f>MAX(AH61:AH69)</f>
        <v>2</v>
      </c>
      <c r="AI72" s="201">
        <f>MAX(AI61:AI69)</f>
        <v>1.5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I163"/>
  <sheetViews>
    <sheetView workbookViewId="0"/>
  </sheetViews>
  <sheetFormatPr defaultColWidth="14.42578125" defaultRowHeight="15.75" customHeight="1"/>
  <sheetData>
    <row r="1" spans="1:9">
      <c r="A1" s="28"/>
      <c r="B1" s="119">
        <v>0.75694444444444442</v>
      </c>
      <c r="C1" s="120" t="s">
        <v>280</v>
      </c>
      <c r="D1" s="121" t="s">
        <v>281</v>
      </c>
      <c r="E1" s="310" t="s">
        <v>307</v>
      </c>
      <c r="F1" s="311"/>
      <c r="G1" s="311"/>
      <c r="H1" s="311"/>
      <c r="I1" s="311"/>
    </row>
    <row r="21" spans="1:9">
      <c r="A21" s="28"/>
      <c r="B21" s="119">
        <v>0.77430555555555558</v>
      </c>
      <c r="C21" s="126" t="s">
        <v>308</v>
      </c>
      <c r="D21" s="121" t="s">
        <v>285</v>
      </c>
      <c r="E21" s="310" t="s">
        <v>309</v>
      </c>
      <c r="F21" s="311"/>
      <c r="G21" s="311"/>
      <c r="H21" s="311"/>
      <c r="I21" s="311"/>
    </row>
    <row r="41" spans="1:9">
      <c r="A41" s="28"/>
      <c r="B41" s="119">
        <v>0.89583333333333337</v>
      </c>
      <c r="C41" s="120" t="s">
        <v>287</v>
      </c>
      <c r="D41" s="121" t="s">
        <v>288</v>
      </c>
      <c r="E41" s="310" t="s">
        <v>310</v>
      </c>
      <c r="F41" s="311"/>
      <c r="G41" s="311"/>
      <c r="H41" s="311"/>
      <c r="I41" s="311"/>
    </row>
    <row r="61" spans="1:9">
      <c r="A61" s="28"/>
      <c r="B61" s="119">
        <v>0.89861111111111114</v>
      </c>
      <c r="C61" s="120" t="s">
        <v>291</v>
      </c>
      <c r="D61" s="121" t="s">
        <v>292</v>
      </c>
      <c r="E61" s="310" t="s">
        <v>311</v>
      </c>
      <c r="F61" s="311"/>
      <c r="G61" s="311"/>
      <c r="H61" s="311"/>
      <c r="I61" s="311"/>
    </row>
    <row r="81" spans="1:9">
      <c r="A81" s="28"/>
      <c r="B81" s="119">
        <v>0.90625</v>
      </c>
      <c r="C81" s="120" t="s">
        <v>291</v>
      </c>
      <c r="D81" s="121" t="s">
        <v>294</v>
      </c>
      <c r="E81" s="310" t="s">
        <v>312</v>
      </c>
      <c r="F81" s="311"/>
      <c r="G81" s="311"/>
      <c r="H81" s="311"/>
      <c r="I81" s="311"/>
    </row>
    <row r="101" spans="1:9">
      <c r="A101" s="28"/>
      <c r="B101" s="119">
        <v>0.90625</v>
      </c>
      <c r="C101" s="120" t="s">
        <v>291</v>
      </c>
      <c r="D101" s="121" t="s">
        <v>296</v>
      </c>
      <c r="E101" s="310" t="s">
        <v>313</v>
      </c>
      <c r="F101" s="311"/>
      <c r="G101" s="311"/>
      <c r="H101" s="311"/>
      <c r="I101" s="311"/>
    </row>
    <row r="121" spans="1:9">
      <c r="A121" s="28"/>
      <c r="B121" s="119">
        <v>0.92708333333333337</v>
      </c>
      <c r="C121" s="120" t="s">
        <v>298</v>
      </c>
      <c r="D121" s="121" t="s">
        <v>299</v>
      </c>
      <c r="E121" s="310" t="s">
        <v>300</v>
      </c>
      <c r="F121" s="311"/>
      <c r="G121" s="311"/>
      <c r="H121" s="311"/>
      <c r="I121" s="311"/>
    </row>
    <row r="142" spans="1:9">
      <c r="A142" s="28"/>
      <c r="B142" s="119">
        <v>0.94930555555555551</v>
      </c>
      <c r="C142" s="120" t="s">
        <v>301</v>
      </c>
      <c r="D142" s="121" t="s">
        <v>302</v>
      </c>
      <c r="E142" s="310" t="s">
        <v>314</v>
      </c>
      <c r="F142" s="311"/>
      <c r="G142" s="311"/>
      <c r="H142" s="311"/>
      <c r="I142" s="311"/>
    </row>
    <row r="163" spans="1:9">
      <c r="A163" s="28"/>
      <c r="B163" s="119">
        <v>0.95833333333333337</v>
      </c>
      <c r="C163" s="120" t="s">
        <v>304</v>
      </c>
      <c r="D163" s="121" t="s">
        <v>305</v>
      </c>
      <c r="E163" s="310" t="s">
        <v>315</v>
      </c>
      <c r="F163" s="311"/>
      <c r="G163" s="311"/>
      <c r="H163" s="311"/>
      <c r="I163" s="311"/>
    </row>
  </sheetData>
  <mergeCells count="9">
    <mergeCell ref="E142:I142"/>
    <mergeCell ref="E163:I163"/>
    <mergeCell ref="E1:I1"/>
    <mergeCell ref="E21:I21"/>
    <mergeCell ref="E41:I41"/>
    <mergeCell ref="E61:I61"/>
    <mergeCell ref="E81:I81"/>
    <mergeCell ref="E101:I101"/>
    <mergeCell ref="E121:I121"/>
  </mergeCells>
  <hyperlinks>
    <hyperlink ref="B1" r:id="rId1" location="AKQ/202008061810/202008061810" display="https://mesonet.agron.iastate.edu/lsr/ - AKQ/202008061810/202008061810" xr:uid="{00000000-0004-0000-1600-000000000000}"/>
    <hyperlink ref="D1" r:id="rId2" location="AKQ/202008061810/202008061810" xr:uid="{00000000-0004-0000-1600-000001000000}"/>
    <hyperlink ref="B21" r:id="rId3" location="AKQ/202008061835/202008061835" display="https://mesonet.agron.iastate.edu/lsr/ - AKQ/202008061835/202008061835" xr:uid="{00000000-0004-0000-1600-000002000000}"/>
    <hyperlink ref="D21" r:id="rId4" location="AKQ/202008061835/202008061835" xr:uid="{00000000-0004-0000-1600-000003000000}"/>
    <hyperlink ref="B41" r:id="rId5" location="AKQ/202008062130/202008062130" display="https://mesonet.agron.iastate.edu/lsr/ - AKQ/202008062130/202008062130" xr:uid="{00000000-0004-0000-1600-000004000000}"/>
    <hyperlink ref="D41" r:id="rId6" location="AKQ/202008062130/202008062130" xr:uid="{00000000-0004-0000-1600-000005000000}"/>
    <hyperlink ref="B61" r:id="rId7" location="AKQ/202008062134/202008062134" display="https://mesonet.agron.iastate.edu/lsr/ - AKQ/202008062134/202008062134" xr:uid="{00000000-0004-0000-1600-000006000000}"/>
    <hyperlink ref="D61" r:id="rId8" location="AKQ/202008062134/202008062134" xr:uid="{00000000-0004-0000-1600-000007000000}"/>
    <hyperlink ref="B81" r:id="rId9" location="AKQ/202008062145/202008062145" display="https://mesonet.agron.iastate.edu/lsr/ - AKQ/202008062145/202008062145" xr:uid="{00000000-0004-0000-1600-000008000000}"/>
    <hyperlink ref="D81" r:id="rId10" location="AKQ/202008062145/202008062145" xr:uid="{00000000-0004-0000-1600-000009000000}"/>
    <hyperlink ref="B101" r:id="rId11" location="AKQ/202008062145/202008062145" display="https://mesonet.agron.iastate.edu/lsr/ - AKQ/202008062145/202008062145" xr:uid="{00000000-0004-0000-1600-00000A000000}"/>
    <hyperlink ref="D101" r:id="rId12" location="AKQ/202008062145/202008062145" xr:uid="{00000000-0004-0000-1600-00000B000000}"/>
    <hyperlink ref="B121" r:id="rId13" location="AKQ/202008062215/202008062215" display="https://mesonet.agron.iastate.edu/lsr/ - AKQ/202008062215/202008062215" xr:uid="{00000000-0004-0000-1600-00000C000000}"/>
    <hyperlink ref="D121" r:id="rId14" location="AKQ/202008062215/202008062215" xr:uid="{00000000-0004-0000-1600-00000D000000}"/>
    <hyperlink ref="B142" r:id="rId15" location="AKQ/202008062247/202008062247" display="https://mesonet.agron.iastate.edu/lsr/ - AKQ/202008062247/202008062247" xr:uid="{00000000-0004-0000-1600-00000E000000}"/>
    <hyperlink ref="D142" r:id="rId16" location="AKQ/202008062247/202008062247" xr:uid="{00000000-0004-0000-1600-00000F000000}"/>
    <hyperlink ref="B163" r:id="rId17" location="AKQ/202008062300/202008062300" display="https://mesonet.agron.iastate.edu/lsr/ - AKQ/202008062300/202008062300" xr:uid="{00000000-0004-0000-1600-000010000000}"/>
    <hyperlink ref="D163" r:id="rId18" location="AKQ/202008062300/202008062300" xr:uid="{00000000-0004-0000-1600-000011000000}"/>
  </hyperlinks>
  <pageMargins left="0.7" right="0.7" top="0.75" bottom="0.75" header="0.3" footer="0.3"/>
  <drawing r:id="rId19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AM43"/>
  <sheetViews>
    <sheetView workbookViewId="0"/>
  </sheetViews>
  <sheetFormatPr defaultColWidth="14.42578125" defaultRowHeight="15.75" customHeight="1"/>
  <cols>
    <col min="3" max="3" width="15.7109375" customWidth="1"/>
  </cols>
  <sheetData>
    <row r="1" spans="1:39">
      <c r="A1" s="24" t="s">
        <v>114</v>
      </c>
      <c r="B1" s="246">
        <v>44049</v>
      </c>
    </row>
    <row r="2" spans="1:39">
      <c r="B2" s="3" t="s">
        <v>115</v>
      </c>
      <c r="C2" s="27" t="s">
        <v>116</v>
      </c>
      <c r="D2" s="27" t="s">
        <v>161</v>
      </c>
      <c r="E2" s="3" t="s">
        <v>117</v>
      </c>
    </row>
    <row r="3" spans="1:39">
      <c r="A3" s="28"/>
      <c r="B3" s="119">
        <v>0.1111111111111111</v>
      </c>
      <c r="C3" s="140" t="s">
        <v>316</v>
      </c>
      <c r="D3" s="251" t="s">
        <v>317</v>
      </c>
      <c r="E3" s="318" t="s">
        <v>318</v>
      </c>
      <c r="F3" s="311"/>
      <c r="G3" s="311"/>
      <c r="H3" s="311"/>
      <c r="I3" s="311"/>
    </row>
    <row r="4" spans="1:39">
      <c r="A4" s="32"/>
      <c r="B4" s="33"/>
      <c r="C4" s="142" t="s">
        <v>122</v>
      </c>
      <c r="D4" s="143" t="s">
        <v>123</v>
      </c>
      <c r="E4" s="144" t="s">
        <v>124</v>
      </c>
      <c r="F4" s="144" t="s">
        <v>125</v>
      </c>
      <c r="G4" s="144" t="s">
        <v>124</v>
      </c>
      <c r="H4" s="144" t="s">
        <v>126</v>
      </c>
      <c r="I4" s="145" t="s">
        <v>124</v>
      </c>
      <c r="J4" s="144" t="s">
        <v>127</v>
      </c>
      <c r="K4" s="144" t="s">
        <v>124</v>
      </c>
      <c r="L4" s="146" t="s">
        <v>128</v>
      </c>
      <c r="M4" s="144" t="s">
        <v>124</v>
      </c>
      <c r="N4" s="144" t="s">
        <v>129</v>
      </c>
      <c r="O4" s="147" t="s">
        <v>124</v>
      </c>
      <c r="P4" s="148" t="s">
        <v>130</v>
      </c>
      <c r="Q4" s="149" t="s">
        <v>124</v>
      </c>
      <c r="R4" s="149" t="s">
        <v>131</v>
      </c>
      <c r="S4" s="149" t="s">
        <v>124</v>
      </c>
      <c r="T4" s="148" t="s">
        <v>132</v>
      </c>
      <c r="U4" s="147" t="s">
        <v>124</v>
      </c>
      <c r="V4" s="150" t="s">
        <v>133</v>
      </c>
      <c r="W4" s="150" t="s">
        <v>124</v>
      </c>
      <c r="X4" s="151" t="s">
        <v>134</v>
      </c>
      <c r="Y4" s="150" t="s">
        <v>124</v>
      </c>
      <c r="Z4" s="151" t="s">
        <v>135</v>
      </c>
      <c r="AA4" s="152" t="s">
        <v>124</v>
      </c>
      <c r="AB4" s="151" t="s">
        <v>136</v>
      </c>
      <c r="AC4" s="150" t="s">
        <v>124</v>
      </c>
      <c r="AD4" s="151" t="s">
        <v>137</v>
      </c>
      <c r="AE4" s="150" t="s">
        <v>124</v>
      </c>
      <c r="AF4" s="151" t="s">
        <v>138</v>
      </c>
      <c r="AG4" s="152" t="s">
        <v>124</v>
      </c>
      <c r="AH4" s="151" t="s">
        <v>166</v>
      </c>
      <c r="AI4" s="150" t="s">
        <v>124</v>
      </c>
      <c r="AJ4" s="151" t="s">
        <v>167</v>
      </c>
      <c r="AK4" s="150" t="s">
        <v>124</v>
      </c>
      <c r="AL4" s="151" t="s">
        <v>168</v>
      </c>
      <c r="AM4" s="152" t="s">
        <v>124</v>
      </c>
    </row>
    <row r="5" spans="1:39">
      <c r="A5" s="32"/>
      <c r="B5" s="154" t="s">
        <v>142</v>
      </c>
      <c r="C5" s="155">
        <v>0.83333333333333337</v>
      </c>
      <c r="D5" s="156">
        <v>0.4</v>
      </c>
      <c r="E5" s="157">
        <v>8.3333333333333329E-2</v>
      </c>
      <c r="F5" s="156">
        <v>0.7</v>
      </c>
      <c r="G5" s="157">
        <v>8.3333333333333329E-2</v>
      </c>
      <c r="H5" s="156">
        <v>0.9</v>
      </c>
      <c r="I5" s="155">
        <v>8.3333333333333329E-2</v>
      </c>
      <c r="J5" s="156">
        <v>0.3</v>
      </c>
      <c r="K5" s="157">
        <v>8.3333333333333329E-2</v>
      </c>
      <c r="L5" s="156">
        <v>0.6</v>
      </c>
      <c r="M5" s="157">
        <v>8.3333333333333329E-2</v>
      </c>
      <c r="N5" s="156">
        <v>0.8</v>
      </c>
      <c r="O5" s="155">
        <v>8.3333333333333329E-2</v>
      </c>
      <c r="P5" s="156">
        <v>0.1</v>
      </c>
      <c r="Q5" s="157">
        <v>8.3333333333333329E-2</v>
      </c>
      <c r="R5" s="156">
        <v>0.4</v>
      </c>
      <c r="S5" s="157">
        <v>8.3333333333333329E-2</v>
      </c>
      <c r="T5" s="156">
        <v>0.6</v>
      </c>
      <c r="U5" s="155">
        <v>8.3333333333333329E-2</v>
      </c>
      <c r="V5" s="158"/>
      <c r="W5" s="159"/>
      <c r="X5" s="156">
        <v>0.3</v>
      </c>
      <c r="Y5" s="157">
        <v>8.3333333333333329E-2</v>
      </c>
      <c r="Z5" s="156">
        <v>0.5</v>
      </c>
      <c r="AA5" s="155">
        <v>8.3333333333333329E-2</v>
      </c>
      <c r="AB5" s="161"/>
      <c r="AC5" s="161"/>
      <c r="AD5" s="156">
        <v>0.1</v>
      </c>
      <c r="AE5" s="157">
        <v>8.3333333333333329E-2</v>
      </c>
      <c r="AF5" s="156">
        <v>0.2</v>
      </c>
      <c r="AG5" s="155">
        <v>8.3333333333333329E-2</v>
      </c>
      <c r="AH5" s="123">
        <v>0.25</v>
      </c>
      <c r="AI5" s="65">
        <v>8.3333333333333329E-2</v>
      </c>
      <c r="AJ5" s="123">
        <v>3</v>
      </c>
      <c r="AK5" s="65">
        <v>8.3333333333333329E-2</v>
      </c>
      <c r="AL5" s="123">
        <v>4</v>
      </c>
      <c r="AM5" s="67">
        <v>8.3333333333333329E-2</v>
      </c>
    </row>
    <row r="6" spans="1:39">
      <c r="A6" s="32"/>
      <c r="B6" s="163"/>
      <c r="C6" s="155">
        <v>0.875</v>
      </c>
      <c r="D6" s="156">
        <v>0.5</v>
      </c>
      <c r="E6" s="157">
        <v>0.125</v>
      </c>
      <c r="F6" s="156">
        <v>1</v>
      </c>
      <c r="G6" s="157">
        <v>0.125</v>
      </c>
      <c r="H6" s="156">
        <v>1</v>
      </c>
      <c r="I6" s="155">
        <v>0.125</v>
      </c>
      <c r="J6" s="156">
        <v>0.4</v>
      </c>
      <c r="K6" s="157">
        <v>0.125</v>
      </c>
      <c r="L6" s="156">
        <v>0.9</v>
      </c>
      <c r="M6" s="157">
        <v>0.125</v>
      </c>
      <c r="N6" s="156">
        <v>1</v>
      </c>
      <c r="O6" s="155">
        <v>0.125</v>
      </c>
      <c r="P6" s="156">
        <v>0.4</v>
      </c>
      <c r="Q6" s="157">
        <v>0.125</v>
      </c>
      <c r="R6" s="156">
        <v>0.8</v>
      </c>
      <c r="S6" s="157">
        <v>0.125</v>
      </c>
      <c r="T6" s="156">
        <v>0.9</v>
      </c>
      <c r="U6" s="155">
        <v>0.125</v>
      </c>
      <c r="V6" s="156">
        <v>0.2</v>
      </c>
      <c r="W6" s="157">
        <v>0.125</v>
      </c>
      <c r="X6" s="156">
        <v>0.7</v>
      </c>
      <c r="Y6" s="157">
        <v>0.125</v>
      </c>
      <c r="Z6" s="156">
        <v>0.8</v>
      </c>
      <c r="AA6" s="155">
        <v>0.125</v>
      </c>
      <c r="AB6" s="156">
        <v>0.1</v>
      </c>
      <c r="AC6" s="157">
        <v>0.125</v>
      </c>
      <c r="AD6" s="156">
        <v>0.3</v>
      </c>
      <c r="AE6" s="157">
        <v>0.125</v>
      </c>
      <c r="AF6" s="156">
        <v>0.5</v>
      </c>
      <c r="AG6" s="155">
        <v>0.125</v>
      </c>
      <c r="AH6" s="123">
        <v>1</v>
      </c>
      <c r="AI6" s="65">
        <v>0.125</v>
      </c>
      <c r="AJ6" s="123">
        <v>4</v>
      </c>
      <c r="AK6" s="65">
        <v>0.125</v>
      </c>
      <c r="AL6" s="123">
        <v>5</v>
      </c>
      <c r="AM6" s="67">
        <v>0.125</v>
      </c>
    </row>
    <row r="7" spans="1:39">
      <c r="A7" s="32"/>
      <c r="B7" s="163"/>
      <c r="C7" s="155">
        <v>0.91666666666666663</v>
      </c>
      <c r="D7" s="156">
        <v>0.6</v>
      </c>
      <c r="E7" s="157">
        <v>0.16666666666666666</v>
      </c>
      <c r="F7" s="156">
        <v>1</v>
      </c>
      <c r="G7" s="157">
        <v>0.16666666666666666</v>
      </c>
      <c r="H7" s="156">
        <v>1</v>
      </c>
      <c r="I7" s="155">
        <v>0.16666666666666666</v>
      </c>
      <c r="J7" s="156">
        <v>0.6</v>
      </c>
      <c r="K7" s="157">
        <v>0.16666666666666666</v>
      </c>
      <c r="L7" s="156">
        <v>0.9</v>
      </c>
      <c r="M7" s="157">
        <v>0.16666666666666666</v>
      </c>
      <c r="N7" s="156">
        <v>1</v>
      </c>
      <c r="O7" s="155">
        <v>0.16666666666666666</v>
      </c>
      <c r="P7" s="156">
        <v>0.4</v>
      </c>
      <c r="Q7" s="157">
        <v>0.16666666666666666</v>
      </c>
      <c r="R7" s="156">
        <v>0.8</v>
      </c>
      <c r="S7" s="157">
        <v>0.16666666666666666</v>
      </c>
      <c r="T7" s="156">
        <v>1</v>
      </c>
      <c r="U7" s="155">
        <v>0.16666666666666666</v>
      </c>
      <c r="V7" s="156">
        <v>0.2</v>
      </c>
      <c r="W7" s="157">
        <v>0.16666666666666666</v>
      </c>
      <c r="X7" s="156">
        <v>0.7</v>
      </c>
      <c r="Y7" s="157">
        <v>0.16666666666666666</v>
      </c>
      <c r="Z7" s="156">
        <v>0.9</v>
      </c>
      <c r="AA7" s="155">
        <v>0.16666666666666666</v>
      </c>
      <c r="AB7" s="156">
        <v>0.1</v>
      </c>
      <c r="AC7" s="157">
        <v>0.16666666666666666</v>
      </c>
      <c r="AD7" s="156">
        <v>0.4</v>
      </c>
      <c r="AE7" s="157">
        <v>0.16666666666666666</v>
      </c>
      <c r="AF7" s="156">
        <v>0.6</v>
      </c>
      <c r="AG7" s="155">
        <v>0.16666666666666666</v>
      </c>
      <c r="AH7" s="123">
        <v>1.5</v>
      </c>
      <c r="AI7" s="65">
        <v>0.16666666666666666</v>
      </c>
      <c r="AJ7" s="123">
        <v>4</v>
      </c>
      <c r="AK7" s="65">
        <v>0.16666666666666666</v>
      </c>
      <c r="AL7" s="123">
        <v>7</v>
      </c>
      <c r="AM7" s="67">
        <v>0.16666666666666666</v>
      </c>
    </row>
    <row r="8" spans="1:39">
      <c r="A8" s="32"/>
      <c r="B8" s="163"/>
      <c r="C8" s="155">
        <v>0.95833333333333337</v>
      </c>
      <c r="D8" s="156">
        <v>0.8</v>
      </c>
      <c r="E8" s="157">
        <v>0.20833333333333334</v>
      </c>
      <c r="F8" s="156">
        <v>1</v>
      </c>
      <c r="G8" s="157">
        <v>0.20833333333333334</v>
      </c>
      <c r="H8" s="156">
        <v>1</v>
      </c>
      <c r="I8" s="155">
        <v>0.20833333333333334</v>
      </c>
      <c r="J8" s="156">
        <v>0.5</v>
      </c>
      <c r="K8" s="157">
        <v>0.20833333333333334</v>
      </c>
      <c r="L8" s="156">
        <v>0.9</v>
      </c>
      <c r="M8" s="157">
        <v>0.20833333333333334</v>
      </c>
      <c r="N8" s="156">
        <v>1</v>
      </c>
      <c r="O8" s="155">
        <v>0.20833333333333334</v>
      </c>
      <c r="P8" s="156">
        <v>0.3</v>
      </c>
      <c r="Q8" s="157">
        <v>0.20833333333333334</v>
      </c>
      <c r="R8" s="156">
        <v>0.7</v>
      </c>
      <c r="S8" s="157">
        <v>0.20833333333333334</v>
      </c>
      <c r="T8" s="156">
        <v>0.9</v>
      </c>
      <c r="U8" s="155">
        <v>0.20833333333333334</v>
      </c>
      <c r="V8" s="156">
        <v>0.1</v>
      </c>
      <c r="W8" s="157">
        <v>0.20833333333333334</v>
      </c>
      <c r="X8" s="156">
        <v>0.5</v>
      </c>
      <c r="Y8" s="157">
        <v>0.20833333333333334</v>
      </c>
      <c r="Z8" s="156">
        <v>0.7</v>
      </c>
      <c r="AA8" s="155">
        <v>0.20833333333333334</v>
      </c>
      <c r="AB8" s="161"/>
      <c r="AC8" s="161"/>
      <c r="AD8" s="156">
        <v>0.1</v>
      </c>
      <c r="AE8" s="157">
        <v>0.20833333333333334</v>
      </c>
      <c r="AF8" s="156">
        <v>0.3</v>
      </c>
      <c r="AG8" s="155">
        <v>0.20833333333333334</v>
      </c>
      <c r="AH8" s="123">
        <v>1.5</v>
      </c>
      <c r="AI8" s="65">
        <v>0.20833333333333334</v>
      </c>
      <c r="AJ8" s="123">
        <v>2.5</v>
      </c>
      <c r="AK8" s="65">
        <v>0.20833333333333334</v>
      </c>
      <c r="AL8" s="123">
        <v>4</v>
      </c>
      <c r="AM8" s="67">
        <v>0.20833333333333334</v>
      </c>
    </row>
    <row r="9" spans="1:39">
      <c r="A9" s="32"/>
      <c r="B9" s="163"/>
      <c r="C9" s="155">
        <v>0</v>
      </c>
      <c r="D9" s="156">
        <v>0.9</v>
      </c>
      <c r="E9" s="157">
        <v>0.25</v>
      </c>
      <c r="F9" s="156">
        <v>1</v>
      </c>
      <c r="G9" s="157">
        <v>0.25</v>
      </c>
      <c r="H9" s="156">
        <v>1</v>
      </c>
      <c r="I9" s="155">
        <v>0.25</v>
      </c>
      <c r="J9" s="156">
        <v>0.7</v>
      </c>
      <c r="K9" s="157">
        <v>0.25</v>
      </c>
      <c r="L9" s="156">
        <v>1</v>
      </c>
      <c r="M9" s="157">
        <v>0.25</v>
      </c>
      <c r="N9" s="156">
        <v>1</v>
      </c>
      <c r="O9" s="155">
        <v>0.25</v>
      </c>
      <c r="P9" s="156">
        <v>0.5</v>
      </c>
      <c r="Q9" s="157">
        <v>0.25</v>
      </c>
      <c r="R9" s="156">
        <v>0.9</v>
      </c>
      <c r="S9" s="157">
        <v>0.25</v>
      </c>
      <c r="T9" s="156">
        <v>1</v>
      </c>
      <c r="U9" s="155">
        <v>0.25</v>
      </c>
      <c r="V9" s="156">
        <v>0.1</v>
      </c>
      <c r="W9" s="157">
        <v>0.25</v>
      </c>
      <c r="X9" s="156">
        <v>0.6</v>
      </c>
      <c r="Y9" s="157">
        <v>0.25</v>
      </c>
      <c r="Z9" s="156">
        <v>0.7</v>
      </c>
      <c r="AA9" s="155">
        <v>0.25</v>
      </c>
      <c r="AB9" s="161"/>
      <c r="AC9" s="161"/>
      <c r="AD9" s="156">
        <v>0.1</v>
      </c>
      <c r="AE9" s="157">
        <v>0.25</v>
      </c>
      <c r="AF9" s="156">
        <v>0.4</v>
      </c>
      <c r="AG9" s="155">
        <v>0.25</v>
      </c>
      <c r="AH9" s="123">
        <v>2</v>
      </c>
      <c r="AI9" s="65">
        <v>0.25</v>
      </c>
      <c r="AJ9" s="123">
        <v>3</v>
      </c>
      <c r="AK9" s="65">
        <v>0.25</v>
      </c>
      <c r="AL9" s="123">
        <v>4</v>
      </c>
      <c r="AM9" s="67">
        <v>0.25</v>
      </c>
    </row>
    <row r="10" spans="1:39">
      <c r="A10" s="32"/>
      <c r="B10" s="164"/>
      <c r="C10" s="165">
        <v>4.1666666666666664E-2</v>
      </c>
      <c r="D10" s="168">
        <v>0.5</v>
      </c>
      <c r="E10" s="167">
        <v>0.13194444444444445</v>
      </c>
      <c r="F10" s="168">
        <v>0.9</v>
      </c>
      <c r="G10" s="167">
        <v>0.13541666666666666</v>
      </c>
      <c r="H10" s="168">
        <v>1</v>
      </c>
      <c r="I10" s="165">
        <v>6.25E-2</v>
      </c>
      <c r="J10" s="168">
        <v>0.3</v>
      </c>
      <c r="K10" s="167">
        <v>0.1423611111111111</v>
      </c>
      <c r="L10" s="168">
        <v>0.7</v>
      </c>
      <c r="M10" s="167">
        <v>0.1388888888888889</v>
      </c>
      <c r="N10" s="168">
        <v>0.9</v>
      </c>
      <c r="O10" s="165">
        <v>0.1388888888888889</v>
      </c>
      <c r="P10" s="168">
        <v>0.1</v>
      </c>
      <c r="Q10" s="167">
        <v>0.13541666666666666</v>
      </c>
      <c r="R10" s="168">
        <v>0.4</v>
      </c>
      <c r="S10" s="167">
        <v>0.1388888888888889</v>
      </c>
      <c r="T10" s="168">
        <v>0.8</v>
      </c>
      <c r="U10" s="165">
        <v>0.13541666666666666</v>
      </c>
      <c r="V10" s="171"/>
      <c r="W10" s="171"/>
      <c r="X10" s="168">
        <v>0.3</v>
      </c>
      <c r="Y10" s="167">
        <v>0.13194444444444445</v>
      </c>
      <c r="Z10" s="168">
        <v>0.6</v>
      </c>
      <c r="AA10" s="165">
        <v>0.12847222222222221</v>
      </c>
      <c r="AB10" s="171"/>
      <c r="AC10" s="171"/>
      <c r="AD10" s="171"/>
      <c r="AE10" s="171"/>
      <c r="AF10" s="168">
        <v>0.1</v>
      </c>
      <c r="AG10" s="165">
        <v>0.1423611111111111</v>
      </c>
      <c r="AH10" s="173">
        <v>0.5</v>
      </c>
      <c r="AI10" s="174">
        <v>0.13541666666666666</v>
      </c>
      <c r="AJ10" s="173">
        <v>1.5</v>
      </c>
      <c r="AK10" s="174">
        <v>0.13194444444444445</v>
      </c>
      <c r="AL10" s="173">
        <v>2</v>
      </c>
      <c r="AM10" s="175">
        <v>0.12847222222222221</v>
      </c>
    </row>
    <row r="11" spans="1:39">
      <c r="A11" s="32"/>
      <c r="B11" s="176"/>
      <c r="C11" s="177" t="s">
        <v>122</v>
      </c>
      <c r="D11" s="178" t="s">
        <v>123</v>
      </c>
      <c r="E11" s="179" t="s">
        <v>124</v>
      </c>
      <c r="F11" s="179" t="s">
        <v>125</v>
      </c>
      <c r="G11" s="179" t="s">
        <v>124</v>
      </c>
      <c r="H11" s="179" t="s">
        <v>126</v>
      </c>
      <c r="I11" s="180" t="s">
        <v>124</v>
      </c>
      <c r="J11" s="179" t="s">
        <v>127</v>
      </c>
      <c r="K11" s="179" t="s">
        <v>124</v>
      </c>
      <c r="L11" s="181" t="s">
        <v>128</v>
      </c>
      <c r="M11" s="179" t="s">
        <v>124</v>
      </c>
      <c r="N11" s="179" t="s">
        <v>129</v>
      </c>
      <c r="O11" s="180" t="s">
        <v>124</v>
      </c>
      <c r="P11" s="182" t="s">
        <v>130</v>
      </c>
      <c r="Q11" s="183" t="s">
        <v>124</v>
      </c>
      <c r="R11" s="183" t="s">
        <v>131</v>
      </c>
      <c r="S11" s="183" t="s">
        <v>124</v>
      </c>
      <c r="T11" s="182" t="s">
        <v>132</v>
      </c>
      <c r="U11" s="184" t="s">
        <v>124</v>
      </c>
      <c r="V11" s="185" t="s">
        <v>139</v>
      </c>
      <c r="W11" s="183" t="s">
        <v>124</v>
      </c>
      <c r="X11" s="185" t="s">
        <v>140</v>
      </c>
      <c r="Y11" s="183" t="s">
        <v>124</v>
      </c>
      <c r="Z11" s="185" t="s">
        <v>143</v>
      </c>
      <c r="AA11" s="184" t="s">
        <v>124</v>
      </c>
      <c r="AB11" s="314"/>
      <c r="AC11" s="309"/>
      <c r="AD11" s="309"/>
      <c r="AE11" s="309"/>
      <c r="AF11" s="309"/>
      <c r="AG11" s="309"/>
      <c r="AH11" s="309"/>
      <c r="AI11" s="309"/>
      <c r="AJ11" s="309"/>
      <c r="AK11" s="309"/>
      <c r="AL11" s="309"/>
      <c r="AM11" s="309"/>
    </row>
    <row r="12" spans="1:39">
      <c r="A12" s="32"/>
      <c r="B12" s="186" t="s">
        <v>144</v>
      </c>
      <c r="C12" s="187" t="s">
        <v>179</v>
      </c>
      <c r="D12" s="156">
        <v>0.2</v>
      </c>
      <c r="E12" s="157">
        <v>8.3333333333333329E-2</v>
      </c>
      <c r="F12" s="156">
        <v>0.5</v>
      </c>
      <c r="G12" s="157">
        <v>8.3333333333333329E-2</v>
      </c>
      <c r="H12" s="156">
        <v>0.7</v>
      </c>
      <c r="I12" s="155">
        <v>8.3333333333333329E-2</v>
      </c>
      <c r="J12" s="156">
        <v>0.1</v>
      </c>
      <c r="K12" s="157">
        <v>8.3333333333333329E-2</v>
      </c>
      <c r="L12" s="156">
        <v>0.4</v>
      </c>
      <c r="M12" s="157">
        <v>8.3333333333333329E-2</v>
      </c>
      <c r="N12" s="156">
        <v>0.6</v>
      </c>
      <c r="O12" s="155">
        <v>8.3333333333333329E-2</v>
      </c>
      <c r="P12" s="161"/>
      <c r="Q12" s="159"/>
      <c r="R12" s="156">
        <v>0.2</v>
      </c>
      <c r="S12" s="157">
        <v>8.3333333333333329E-2</v>
      </c>
      <c r="T12" s="156">
        <v>0.3</v>
      </c>
      <c r="U12" s="155">
        <v>8.3333333333333329E-2</v>
      </c>
      <c r="V12" s="123">
        <v>0.01</v>
      </c>
      <c r="W12" s="65">
        <v>8.3333333333333329E-2</v>
      </c>
      <c r="X12" s="123">
        <v>1.5</v>
      </c>
      <c r="Y12" s="65">
        <v>8.3333333333333329E-2</v>
      </c>
      <c r="Z12" s="123">
        <v>2.5</v>
      </c>
      <c r="AA12" s="67">
        <v>8.3333333333333329E-2</v>
      </c>
      <c r="AB12" s="309"/>
      <c r="AC12" s="309"/>
      <c r="AD12" s="309"/>
      <c r="AE12" s="309"/>
      <c r="AF12" s="309"/>
      <c r="AG12" s="309"/>
      <c r="AH12" s="309"/>
      <c r="AI12" s="309"/>
      <c r="AJ12" s="309"/>
      <c r="AK12" s="309"/>
      <c r="AL12" s="309"/>
      <c r="AM12" s="309"/>
    </row>
    <row r="13" spans="1:39">
      <c r="A13" s="32"/>
      <c r="B13" s="188"/>
      <c r="C13" s="187" t="s">
        <v>180</v>
      </c>
      <c r="D13" s="156">
        <v>0.2</v>
      </c>
      <c r="E13" s="157">
        <v>8.3333333333333329E-2</v>
      </c>
      <c r="F13" s="156">
        <v>0.6</v>
      </c>
      <c r="G13" s="157">
        <v>8.3333333333333329E-2</v>
      </c>
      <c r="H13" s="156">
        <v>0.9</v>
      </c>
      <c r="I13" s="155">
        <v>8.3333333333333329E-2</v>
      </c>
      <c r="J13" s="156">
        <v>0.1</v>
      </c>
      <c r="K13" s="157">
        <v>8.3333333333333329E-2</v>
      </c>
      <c r="L13" s="156">
        <v>0.4</v>
      </c>
      <c r="M13" s="157">
        <v>8.3333333333333329E-2</v>
      </c>
      <c r="N13" s="156">
        <v>0.7</v>
      </c>
      <c r="O13" s="155">
        <v>8.3333333333333329E-2</v>
      </c>
      <c r="P13" s="161"/>
      <c r="Q13" s="159"/>
      <c r="R13" s="156">
        <v>0.2</v>
      </c>
      <c r="S13" s="157">
        <v>8.3333333333333329E-2</v>
      </c>
      <c r="T13" s="156">
        <v>0.4</v>
      </c>
      <c r="U13" s="155">
        <v>8.3333333333333329E-2</v>
      </c>
      <c r="V13" s="123">
        <v>0.25</v>
      </c>
      <c r="W13" s="65">
        <v>8.3333333333333329E-2</v>
      </c>
      <c r="X13" s="123">
        <v>1.5</v>
      </c>
      <c r="Y13" s="65">
        <v>8.3333333333333329E-2</v>
      </c>
      <c r="Z13" s="123">
        <v>4</v>
      </c>
      <c r="AA13" s="67">
        <v>8.3333333333333329E-2</v>
      </c>
      <c r="AB13" s="309"/>
      <c r="AC13" s="309"/>
      <c r="AD13" s="309"/>
      <c r="AE13" s="309"/>
      <c r="AF13" s="309"/>
      <c r="AG13" s="309"/>
      <c r="AH13" s="309"/>
      <c r="AI13" s="309"/>
      <c r="AJ13" s="309"/>
      <c r="AK13" s="309"/>
      <c r="AL13" s="309"/>
      <c r="AM13" s="309"/>
    </row>
    <row r="14" spans="1:39">
      <c r="A14" s="32"/>
      <c r="B14" s="188"/>
      <c r="C14" s="187" t="s">
        <v>185</v>
      </c>
      <c r="D14" s="156">
        <v>0.4</v>
      </c>
      <c r="E14" s="157">
        <v>8.3333333333333329E-2</v>
      </c>
      <c r="F14" s="156">
        <v>0.9</v>
      </c>
      <c r="G14" s="157">
        <v>8.3333333333333329E-2</v>
      </c>
      <c r="H14" s="156">
        <v>0.9</v>
      </c>
      <c r="I14" s="155">
        <v>8.3333333333333329E-2</v>
      </c>
      <c r="J14" s="156">
        <v>0.2</v>
      </c>
      <c r="K14" s="157">
        <v>8.3333333333333329E-2</v>
      </c>
      <c r="L14" s="156">
        <v>0.6</v>
      </c>
      <c r="M14" s="157">
        <v>8.3333333333333329E-2</v>
      </c>
      <c r="N14" s="156">
        <v>0.9</v>
      </c>
      <c r="O14" s="155">
        <v>8.3333333333333329E-2</v>
      </c>
      <c r="P14" s="156">
        <v>0.1</v>
      </c>
      <c r="Q14" s="157">
        <v>8.3333333333333329E-2</v>
      </c>
      <c r="R14" s="156">
        <v>0.4</v>
      </c>
      <c r="S14" s="157">
        <v>8.3333333333333329E-2</v>
      </c>
      <c r="T14" s="156">
        <v>0.6</v>
      </c>
      <c r="U14" s="155">
        <v>8.3333333333333329E-2</v>
      </c>
      <c r="V14" s="123">
        <v>0.25</v>
      </c>
      <c r="W14" s="65">
        <v>8.3333333333333329E-2</v>
      </c>
      <c r="X14" s="123">
        <v>2.5</v>
      </c>
      <c r="Y14" s="65">
        <v>8.3333333333333329E-2</v>
      </c>
      <c r="Z14" s="123">
        <v>4</v>
      </c>
      <c r="AA14" s="67">
        <v>8.3333333333333329E-2</v>
      </c>
      <c r="AB14" s="309"/>
      <c r="AC14" s="309"/>
      <c r="AD14" s="309"/>
      <c r="AE14" s="309"/>
      <c r="AF14" s="309"/>
      <c r="AG14" s="309"/>
      <c r="AH14" s="309"/>
      <c r="AI14" s="309"/>
      <c r="AJ14" s="309"/>
      <c r="AK14" s="309"/>
      <c r="AL14" s="309"/>
      <c r="AM14" s="309"/>
    </row>
    <row r="15" spans="1:39">
      <c r="A15" s="32"/>
      <c r="B15" s="188"/>
      <c r="C15" s="187" t="s">
        <v>196</v>
      </c>
      <c r="D15" s="156">
        <v>0.3</v>
      </c>
      <c r="E15" s="157">
        <v>8.3333333333333329E-2</v>
      </c>
      <c r="F15" s="156">
        <v>0.8</v>
      </c>
      <c r="G15" s="157">
        <v>8.3333333333333329E-2</v>
      </c>
      <c r="H15" s="156">
        <v>1</v>
      </c>
      <c r="I15" s="155">
        <v>8.3333333333333329E-2</v>
      </c>
      <c r="J15" s="156">
        <v>0.3</v>
      </c>
      <c r="K15" s="157">
        <v>8.3333333333333329E-2</v>
      </c>
      <c r="L15" s="156">
        <v>0.6</v>
      </c>
      <c r="M15" s="157">
        <v>8.3333333333333329E-2</v>
      </c>
      <c r="N15" s="156">
        <v>0.9</v>
      </c>
      <c r="O15" s="155">
        <v>8.3333333333333329E-2</v>
      </c>
      <c r="P15" s="161"/>
      <c r="Q15" s="159"/>
      <c r="R15" s="156">
        <v>0.4</v>
      </c>
      <c r="S15" s="157">
        <v>8.3333333333333329E-2</v>
      </c>
      <c r="T15" s="156">
        <v>0.6</v>
      </c>
      <c r="U15" s="155">
        <v>8.3333333333333329E-2</v>
      </c>
      <c r="V15" s="123">
        <v>0.25</v>
      </c>
      <c r="W15" s="65">
        <v>8.3333333333333329E-2</v>
      </c>
      <c r="X15" s="123">
        <v>1</v>
      </c>
      <c r="Y15" s="65">
        <v>8.3333333333333329E-2</v>
      </c>
      <c r="Z15" s="123">
        <v>2.5</v>
      </c>
      <c r="AA15" s="67">
        <v>8.3333333333333329E-2</v>
      </c>
      <c r="AB15" s="309"/>
      <c r="AC15" s="309"/>
      <c r="AD15" s="309"/>
      <c r="AE15" s="309"/>
      <c r="AF15" s="309"/>
      <c r="AG15" s="309"/>
      <c r="AH15" s="309"/>
      <c r="AI15" s="309"/>
      <c r="AJ15" s="309"/>
      <c r="AK15" s="309"/>
      <c r="AL15" s="309"/>
      <c r="AM15" s="309"/>
    </row>
    <row r="16" spans="1:39">
      <c r="A16" s="32"/>
      <c r="B16" s="188"/>
      <c r="C16" s="187" t="s">
        <v>197</v>
      </c>
      <c r="D16" s="156">
        <v>0.6</v>
      </c>
      <c r="E16" s="157">
        <v>8.3333333333333329E-2</v>
      </c>
      <c r="F16" s="156">
        <v>1</v>
      </c>
      <c r="G16" s="157">
        <v>8.3333333333333329E-2</v>
      </c>
      <c r="H16" s="156">
        <v>1</v>
      </c>
      <c r="I16" s="155">
        <v>8.3333333333333329E-2</v>
      </c>
      <c r="J16" s="156">
        <v>0.4</v>
      </c>
      <c r="K16" s="157">
        <v>8.3333333333333329E-2</v>
      </c>
      <c r="L16" s="156">
        <v>0.8</v>
      </c>
      <c r="M16" s="157">
        <v>8.3333333333333329E-2</v>
      </c>
      <c r="N16" s="156">
        <v>1</v>
      </c>
      <c r="O16" s="155">
        <v>8.3333333333333329E-2</v>
      </c>
      <c r="P16" s="156">
        <v>0.1</v>
      </c>
      <c r="Q16" s="157">
        <v>8.3333333333333329E-2</v>
      </c>
      <c r="R16" s="156">
        <v>0.6</v>
      </c>
      <c r="S16" s="157">
        <v>8.3333333333333329E-2</v>
      </c>
      <c r="T16" s="156">
        <v>0.8</v>
      </c>
      <c r="U16" s="155">
        <v>8.3333333333333329E-2</v>
      </c>
      <c r="V16" s="123">
        <v>0.5</v>
      </c>
      <c r="W16" s="65">
        <v>8.3333333333333329E-2</v>
      </c>
      <c r="X16" s="123">
        <v>1.5</v>
      </c>
      <c r="Y16" s="65">
        <v>8.3333333333333329E-2</v>
      </c>
      <c r="Z16" s="123">
        <v>2</v>
      </c>
      <c r="AA16" s="67">
        <v>8.3333333333333329E-2</v>
      </c>
      <c r="AB16" s="309"/>
      <c r="AC16" s="309"/>
      <c r="AD16" s="309"/>
      <c r="AE16" s="309"/>
      <c r="AF16" s="309"/>
      <c r="AG16" s="309"/>
      <c r="AH16" s="309"/>
      <c r="AI16" s="309"/>
      <c r="AJ16" s="309"/>
      <c r="AK16" s="309"/>
      <c r="AL16" s="309"/>
      <c r="AM16" s="309"/>
    </row>
    <row r="17" spans="1:39">
      <c r="A17" s="32"/>
      <c r="B17" s="164"/>
      <c r="C17" s="189" t="s">
        <v>145</v>
      </c>
      <c r="D17" s="168">
        <v>0.2</v>
      </c>
      <c r="E17" s="167">
        <v>8.3333333333333329E-2</v>
      </c>
      <c r="F17" s="168">
        <v>0.7</v>
      </c>
      <c r="G17" s="167">
        <v>8.3333333333333329E-2</v>
      </c>
      <c r="H17" s="168">
        <v>1</v>
      </c>
      <c r="I17" s="165">
        <v>8.3333333333333329E-2</v>
      </c>
      <c r="J17" s="168">
        <v>0.1</v>
      </c>
      <c r="K17" s="167">
        <v>8.3333333333333329E-2</v>
      </c>
      <c r="L17" s="168">
        <v>0.6</v>
      </c>
      <c r="M17" s="167">
        <v>8.3333333333333329E-2</v>
      </c>
      <c r="N17" s="168">
        <v>0.9</v>
      </c>
      <c r="O17" s="165">
        <v>8.3333333333333329E-2</v>
      </c>
      <c r="P17" s="171"/>
      <c r="Q17" s="169"/>
      <c r="R17" s="168">
        <v>0.2</v>
      </c>
      <c r="S17" s="167">
        <v>8.3333333333333329E-2</v>
      </c>
      <c r="T17" s="168">
        <v>0.6</v>
      </c>
      <c r="U17" s="165">
        <v>8.3333333333333329E-2</v>
      </c>
      <c r="V17" s="173">
        <v>0.25</v>
      </c>
      <c r="W17" s="174">
        <v>8.3333333333333329E-2</v>
      </c>
      <c r="X17" s="173">
        <v>0.5</v>
      </c>
      <c r="Y17" s="174">
        <v>8.3333333333333329E-2</v>
      </c>
      <c r="Z17" s="173">
        <v>1</v>
      </c>
      <c r="AA17" s="175">
        <v>8.3333333333333329E-2</v>
      </c>
      <c r="AB17" s="309"/>
      <c r="AC17" s="309"/>
      <c r="AD17" s="309"/>
      <c r="AE17" s="309"/>
      <c r="AF17" s="309"/>
      <c r="AG17" s="309"/>
      <c r="AH17" s="309"/>
      <c r="AI17" s="309"/>
      <c r="AJ17" s="309"/>
      <c r="AK17" s="309"/>
      <c r="AL17" s="309"/>
      <c r="AM17" s="309"/>
    </row>
    <row r="18" spans="1:39">
      <c r="A18" s="32"/>
      <c r="B18" s="191"/>
      <c r="C18" s="177" t="s">
        <v>122</v>
      </c>
      <c r="D18" s="179" t="s">
        <v>127</v>
      </c>
      <c r="E18" s="179" t="s">
        <v>124</v>
      </c>
      <c r="F18" s="181" t="s">
        <v>128</v>
      </c>
      <c r="G18" s="179" t="s">
        <v>124</v>
      </c>
      <c r="H18" s="179" t="s">
        <v>129</v>
      </c>
      <c r="I18" s="180" t="s">
        <v>124</v>
      </c>
      <c r="J18" s="178" t="s">
        <v>130</v>
      </c>
      <c r="K18" s="179" t="s">
        <v>124</v>
      </c>
      <c r="L18" s="179" t="s">
        <v>131</v>
      </c>
      <c r="M18" s="183" t="s">
        <v>124</v>
      </c>
      <c r="N18" s="182" t="s">
        <v>132</v>
      </c>
      <c r="O18" s="184" t="s">
        <v>124</v>
      </c>
      <c r="P18" s="183" t="s">
        <v>133</v>
      </c>
      <c r="Q18" s="183" t="s">
        <v>124</v>
      </c>
      <c r="R18" s="192" t="s">
        <v>134</v>
      </c>
      <c r="S18" s="183" t="s">
        <v>124</v>
      </c>
      <c r="T18" s="192" t="s">
        <v>135</v>
      </c>
      <c r="U18" s="184" t="s">
        <v>124</v>
      </c>
      <c r="V18" s="314"/>
      <c r="W18" s="309"/>
      <c r="X18" s="309"/>
      <c r="Y18" s="309"/>
      <c r="Z18" s="309"/>
      <c r="AA18" s="309"/>
      <c r="AB18" s="309"/>
      <c r="AC18" s="309"/>
      <c r="AD18" s="309"/>
      <c r="AE18" s="309"/>
      <c r="AF18" s="309"/>
      <c r="AG18" s="309"/>
      <c r="AH18" s="309"/>
      <c r="AI18" s="309"/>
      <c r="AJ18" s="309"/>
      <c r="AK18" s="309"/>
      <c r="AL18" s="309"/>
      <c r="AM18" s="309"/>
    </row>
    <row r="19" spans="1:39">
      <c r="A19" s="32"/>
      <c r="B19" s="154" t="s">
        <v>148</v>
      </c>
      <c r="C19" s="155">
        <v>0.83333333333333337</v>
      </c>
      <c r="D19" s="156">
        <v>0.1</v>
      </c>
      <c r="E19" s="157">
        <v>8.3333333333333329E-2</v>
      </c>
      <c r="F19" s="156">
        <v>0.4</v>
      </c>
      <c r="G19" s="157">
        <v>8.3333333333333329E-2</v>
      </c>
      <c r="H19" s="156">
        <v>0.7</v>
      </c>
      <c r="I19" s="155">
        <v>8.3333333333333329E-2</v>
      </c>
      <c r="J19" s="159"/>
      <c r="K19" s="161"/>
      <c r="L19" s="156">
        <v>0.3</v>
      </c>
      <c r="M19" s="157">
        <v>8.3333333333333329E-2</v>
      </c>
      <c r="N19" s="156">
        <v>0.5</v>
      </c>
      <c r="O19" s="155">
        <v>8.3333333333333329E-2</v>
      </c>
      <c r="P19" s="161"/>
      <c r="Q19" s="161"/>
      <c r="R19" s="156">
        <v>0.1</v>
      </c>
      <c r="S19" s="157">
        <v>8.3333333333333329E-2</v>
      </c>
      <c r="T19" s="156">
        <v>0.3</v>
      </c>
      <c r="U19" s="155">
        <v>8.3333333333333329E-2</v>
      </c>
      <c r="V19" s="309"/>
      <c r="W19" s="309"/>
      <c r="X19" s="309"/>
      <c r="Y19" s="309"/>
      <c r="Z19" s="309"/>
      <c r="AA19" s="309"/>
      <c r="AB19" s="309"/>
      <c r="AC19" s="309"/>
      <c r="AD19" s="309"/>
      <c r="AE19" s="309"/>
      <c r="AF19" s="309"/>
      <c r="AG19" s="309"/>
      <c r="AH19" s="309"/>
      <c r="AI19" s="309"/>
      <c r="AJ19" s="309"/>
      <c r="AK19" s="309"/>
      <c r="AL19" s="309"/>
      <c r="AM19" s="309"/>
    </row>
    <row r="20" spans="1:39">
      <c r="A20" s="32"/>
      <c r="B20" s="164"/>
      <c r="C20" s="165">
        <v>0.95833333333333337</v>
      </c>
      <c r="D20" s="168">
        <v>0.3</v>
      </c>
      <c r="E20" s="167">
        <v>8.3333333333333329E-2</v>
      </c>
      <c r="F20" s="168">
        <v>0.8</v>
      </c>
      <c r="G20" s="167">
        <v>8.3333333333333329E-2</v>
      </c>
      <c r="H20" s="168">
        <v>1</v>
      </c>
      <c r="I20" s="165">
        <v>8.3333333333333329E-2</v>
      </c>
      <c r="J20" s="169"/>
      <c r="K20" s="166"/>
      <c r="L20" s="168">
        <v>0.3</v>
      </c>
      <c r="M20" s="167">
        <v>8.3333333333333329E-2</v>
      </c>
      <c r="N20" s="168">
        <v>0.7</v>
      </c>
      <c r="O20" s="165">
        <v>8.3333333333333329E-2</v>
      </c>
      <c r="P20" s="171"/>
      <c r="Q20" s="171"/>
      <c r="R20" s="168">
        <v>0.1</v>
      </c>
      <c r="S20" s="167">
        <v>8.3333333333333329E-2</v>
      </c>
      <c r="T20" s="168">
        <v>0.3</v>
      </c>
      <c r="U20" s="165">
        <v>8.3333333333333329E-2</v>
      </c>
      <c r="V20" s="309"/>
      <c r="W20" s="309"/>
      <c r="X20" s="309"/>
      <c r="Y20" s="309"/>
      <c r="Z20" s="309"/>
      <c r="AA20" s="309"/>
      <c r="AB20" s="309"/>
      <c r="AC20" s="309"/>
      <c r="AD20" s="309"/>
      <c r="AE20" s="309"/>
      <c r="AF20" s="309"/>
      <c r="AG20" s="309"/>
      <c r="AH20" s="309"/>
      <c r="AI20" s="309"/>
      <c r="AJ20" s="309"/>
      <c r="AK20" s="309"/>
      <c r="AL20" s="309"/>
      <c r="AM20" s="309"/>
    </row>
    <row r="21" spans="1:39">
      <c r="A21" s="32"/>
      <c r="B21" s="176"/>
      <c r="C21" s="177" t="s">
        <v>122</v>
      </c>
      <c r="D21" s="178" t="s">
        <v>130</v>
      </c>
      <c r="E21" s="179" t="s">
        <v>124</v>
      </c>
      <c r="F21" s="179" t="s">
        <v>131</v>
      </c>
      <c r="G21" s="179" t="s">
        <v>124</v>
      </c>
      <c r="H21" s="178" t="s">
        <v>132</v>
      </c>
      <c r="I21" s="180" t="s">
        <v>124</v>
      </c>
      <c r="J21" s="179" t="s">
        <v>133</v>
      </c>
      <c r="K21" s="179" t="s">
        <v>124</v>
      </c>
      <c r="L21" s="194" t="s">
        <v>134</v>
      </c>
      <c r="M21" s="183" t="s">
        <v>124</v>
      </c>
      <c r="N21" s="192" t="s">
        <v>135</v>
      </c>
      <c r="O21" s="184" t="s">
        <v>124</v>
      </c>
      <c r="P21" s="192" t="s">
        <v>136</v>
      </c>
      <c r="Q21" s="183" t="s">
        <v>124</v>
      </c>
      <c r="R21" s="192" t="s">
        <v>137</v>
      </c>
      <c r="S21" s="183" t="s">
        <v>124</v>
      </c>
      <c r="T21" s="192" t="s">
        <v>138</v>
      </c>
      <c r="U21" s="184" t="s">
        <v>124</v>
      </c>
      <c r="V21" s="309"/>
      <c r="W21" s="309"/>
      <c r="X21" s="309"/>
      <c r="Y21" s="309"/>
      <c r="Z21" s="309"/>
      <c r="AA21" s="309"/>
      <c r="AB21" s="309"/>
      <c r="AC21" s="309"/>
      <c r="AD21" s="309"/>
      <c r="AE21" s="309"/>
      <c r="AF21" s="309"/>
      <c r="AG21" s="309"/>
      <c r="AH21" s="309"/>
      <c r="AI21" s="309"/>
      <c r="AJ21" s="309"/>
      <c r="AK21" s="309"/>
      <c r="AL21" s="309"/>
      <c r="AM21" s="309"/>
    </row>
    <row r="22" spans="1:39">
      <c r="A22" s="32"/>
      <c r="B22" s="195" t="s">
        <v>150</v>
      </c>
      <c r="C22" s="167">
        <v>0.83333333333333337</v>
      </c>
      <c r="D22" s="166"/>
      <c r="E22" s="169"/>
      <c r="F22" s="168">
        <v>0.3</v>
      </c>
      <c r="G22" s="167">
        <v>8.3333333333333329E-2</v>
      </c>
      <c r="H22" s="107">
        <v>0.5</v>
      </c>
      <c r="I22" s="165">
        <v>8.3333333333333329E-2</v>
      </c>
      <c r="J22" s="169"/>
      <c r="K22" s="166"/>
      <c r="L22" s="168">
        <v>0.1</v>
      </c>
      <c r="M22" s="167">
        <v>8.3333333333333329E-2</v>
      </c>
      <c r="N22" s="168">
        <v>0.3</v>
      </c>
      <c r="O22" s="165">
        <v>8.3333333333333329E-2</v>
      </c>
      <c r="P22" s="171"/>
      <c r="Q22" s="171"/>
      <c r="R22" s="171"/>
      <c r="S22" s="171"/>
      <c r="T22" s="171"/>
      <c r="U22" s="171"/>
      <c r="V22" s="309"/>
      <c r="W22" s="309"/>
      <c r="X22" s="309"/>
      <c r="Y22" s="309"/>
      <c r="Z22" s="309"/>
      <c r="AA22" s="309"/>
      <c r="AB22" s="309"/>
      <c r="AC22" s="309"/>
      <c r="AD22" s="309"/>
      <c r="AE22" s="309"/>
      <c r="AF22" s="309"/>
      <c r="AG22" s="309"/>
      <c r="AH22" s="309"/>
      <c r="AI22" s="309"/>
      <c r="AJ22" s="309"/>
      <c r="AK22" s="309"/>
      <c r="AL22" s="309"/>
      <c r="AM22" s="309"/>
    </row>
    <row r="23" spans="1:39">
      <c r="A23" s="32"/>
      <c r="B23" s="202"/>
      <c r="C23" s="196"/>
      <c r="D23" s="196"/>
      <c r="E23" s="139"/>
      <c r="F23" s="139"/>
      <c r="G23" s="139"/>
      <c r="H23" s="139"/>
      <c r="I23" s="139"/>
    </row>
    <row r="24" spans="1:39">
      <c r="A24" s="28"/>
      <c r="B24" s="119">
        <v>0.11458333333333333</v>
      </c>
      <c r="C24" s="140" t="s">
        <v>316</v>
      </c>
      <c r="D24" s="251" t="s">
        <v>319</v>
      </c>
      <c r="E24" s="318" t="s">
        <v>320</v>
      </c>
      <c r="F24" s="311"/>
      <c r="G24" s="311"/>
      <c r="H24" s="311"/>
      <c r="I24" s="311"/>
    </row>
    <row r="25" spans="1:39">
      <c r="B25" s="33"/>
      <c r="C25" s="142" t="s">
        <v>122</v>
      </c>
      <c r="D25" s="143" t="s">
        <v>123</v>
      </c>
      <c r="E25" s="144" t="s">
        <v>124</v>
      </c>
      <c r="F25" s="144" t="s">
        <v>125</v>
      </c>
      <c r="G25" s="144" t="s">
        <v>124</v>
      </c>
      <c r="H25" s="144" t="s">
        <v>126</v>
      </c>
      <c r="I25" s="145" t="s">
        <v>124</v>
      </c>
      <c r="J25" s="144" t="s">
        <v>127</v>
      </c>
      <c r="K25" s="144" t="s">
        <v>124</v>
      </c>
      <c r="L25" s="146" t="s">
        <v>128</v>
      </c>
      <c r="M25" s="144" t="s">
        <v>124</v>
      </c>
      <c r="N25" s="144" t="s">
        <v>129</v>
      </c>
      <c r="O25" s="147" t="s">
        <v>124</v>
      </c>
      <c r="P25" s="148" t="s">
        <v>130</v>
      </c>
      <c r="Q25" s="149" t="s">
        <v>124</v>
      </c>
      <c r="R25" s="149" t="s">
        <v>131</v>
      </c>
      <c r="S25" s="149" t="s">
        <v>124</v>
      </c>
      <c r="T25" s="148" t="s">
        <v>132</v>
      </c>
      <c r="U25" s="147" t="s">
        <v>124</v>
      </c>
      <c r="V25" s="150" t="s">
        <v>133</v>
      </c>
      <c r="W25" s="150" t="s">
        <v>124</v>
      </c>
      <c r="X25" s="151" t="s">
        <v>134</v>
      </c>
      <c r="Y25" s="150" t="s">
        <v>124</v>
      </c>
      <c r="Z25" s="151" t="s">
        <v>135</v>
      </c>
      <c r="AA25" s="152" t="s">
        <v>124</v>
      </c>
      <c r="AB25" s="151" t="s">
        <v>136</v>
      </c>
      <c r="AC25" s="150" t="s">
        <v>124</v>
      </c>
      <c r="AD25" s="151" t="s">
        <v>137</v>
      </c>
      <c r="AE25" s="150" t="s">
        <v>124</v>
      </c>
      <c r="AF25" s="151" t="s">
        <v>138</v>
      </c>
      <c r="AG25" s="152" t="s">
        <v>124</v>
      </c>
      <c r="AH25" s="151" t="s">
        <v>166</v>
      </c>
      <c r="AI25" s="150" t="s">
        <v>124</v>
      </c>
      <c r="AJ25" s="151" t="s">
        <v>167</v>
      </c>
      <c r="AK25" s="150" t="s">
        <v>124</v>
      </c>
      <c r="AL25" s="151" t="s">
        <v>168</v>
      </c>
      <c r="AM25" s="152" t="s">
        <v>124</v>
      </c>
    </row>
    <row r="26" spans="1:39">
      <c r="B26" s="154" t="s">
        <v>142</v>
      </c>
      <c r="C26" s="155">
        <v>0.83333333333333337</v>
      </c>
      <c r="D26" s="156">
        <v>0.4</v>
      </c>
      <c r="E26" s="157">
        <v>8.3333333333333329E-2</v>
      </c>
      <c r="F26" s="156">
        <v>0.7</v>
      </c>
      <c r="G26" s="157">
        <v>8.3333333333333329E-2</v>
      </c>
      <c r="H26" s="156">
        <v>0.9</v>
      </c>
      <c r="I26" s="155">
        <v>8.3333333333333329E-2</v>
      </c>
      <c r="J26" s="156">
        <v>0.3</v>
      </c>
      <c r="K26" s="157">
        <v>8.3333333333333329E-2</v>
      </c>
      <c r="L26" s="156">
        <v>0.6</v>
      </c>
      <c r="M26" s="157">
        <v>8.3333333333333329E-2</v>
      </c>
      <c r="N26" s="156">
        <v>0.8</v>
      </c>
      <c r="O26" s="155">
        <v>8.3333333333333329E-2</v>
      </c>
      <c r="P26" s="156">
        <v>0.1</v>
      </c>
      <c r="Q26" s="157">
        <v>8.3333333333333329E-2</v>
      </c>
      <c r="R26" s="156">
        <v>0.4</v>
      </c>
      <c r="S26" s="157">
        <v>8.3333333333333329E-2</v>
      </c>
      <c r="T26" s="156">
        <v>0.6</v>
      </c>
      <c r="U26" s="155">
        <v>8.3333333333333329E-2</v>
      </c>
      <c r="V26" s="158"/>
      <c r="W26" s="159"/>
      <c r="X26" s="156">
        <v>0.3</v>
      </c>
      <c r="Y26" s="157">
        <v>8.3333333333333329E-2</v>
      </c>
      <c r="Z26" s="156">
        <v>0.5</v>
      </c>
      <c r="AA26" s="155">
        <v>8.3333333333333329E-2</v>
      </c>
      <c r="AB26" s="161"/>
      <c r="AC26" s="161"/>
      <c r="AD26" s="156">
        <v>0.1</v>
      </c>
      <c r="AE26" s="157">
        <v>8.3333333333333329E-2</v>
      </c>
      <c r="AF26" s="156">
        <v>0.2</v>
      </c>
      <c r="AG26" s="155">
        <v>8.3333333333333329E-2</v>
      </c>
      <c r="AH26" s="123">
        <v>0.25</v>
      </c>
      <c r="AI26" s="65">
        <v>8.3333333333333329E-2</v>
      </c>
      <c r="AJ26" s="123">
        <v>3</v>
      </c>
      <c r="AK26" s="65">
        <v>8.3333333333333329E-2</v>
      </c>
      <c r="AL26" s="123">
        <v>4</v>
      </c>
      <c r="AM26" s="67">
        <v>8.3333333333333329E-2</v>
      </c>
    </row>
    <row r="27" spans="1:39">
      <c r="B27" s="163"/>
      <c r="C27" s="155">
        <v>0.875</v>
      </c>
      <c r="D27" s="156">
        <v>0.5</v>
      </c>
      <c r="E27" s="157">
        <v>0.125</v>
      </c>
      <c r="F27" s="156">
        <v>1</v>
      </c>
      <c r="G27" s="157">
        <v>0.125</v>
      </c>
      <c r="H27" s="156">
        <v>1</v>
      </c>
      <c r="I27" s="155">
        <v>0.125</v>
      </c>
      <c r="J27" s="156">
        <v>0.4</v>
      </c>
      <c r="K27" s="157">
        <v>0.125</v>
      </c>
      <c r="L27" s="156">
        <v>0.9</v>
      </c>
      <c r="M27" s="157">
        <v>0.125</v>
      </c>
      <c r="N27" s="156">
        <v>1</v>
      </c>
      <c r="O27" s="155">
        <v>0.125</v>
      </c>
      <c r="P27" s="156">
        <v>0.4</v>
      </c>
      <c r="Q27" s="157">
        <v>0.125</v>
      </c>
      <c r="R27" s="156">
        <v>0.8</v>
      </c>
      <c r="S27" s="157">
        <v>0.125</v>
      </c>
      <c r="T27" s="156">
        <v>0.9</v>
      </c>
      <c r="U27" s="155">
        <v>0.125</v>
      </c>
      <c r="V27" s="156">
        <v>0.2</v>
      </c>
      <c r="W27" s="157">
        <v>0.125</v>
      </c>
      <c r="X27" s="156">
        <v>0.7</v>
      </c>
      <c r="Y27" s="157">
        <v>0.125</v>
      </c>
      <c r="Z27" s="156">
        <v>0.8</v>
      </c>
      <c r="AA27" s="155">
        <v>0.125</v>
      </c>
      <c r="AB27" s="156">
        <v>0.1</v>
      </c>
      <c r="AC27" s="157">
        <v>0.125</v>
      </c>
      <c r="AD27" s="156">
        <v>0.3</v>
      </c>
      <c r="AE27" s="157">
        <v>0.125</v>
      </c>
      <c r="AF27" s="156">
        <v>0.5</v>
      </c>
      <c r="AG27" s="155">
        <v>0.125</v>
      </c>
      <c r="AH27" s="123">
        <v>1</v>
      </c>
      <c r="AI27" s="65">
        <v>0.125</v>
      </c>
      <c r="AJ27" s="123">
        <v>4</v>
      </c>
      <c r="AK27" s="65">
        <v>0.125</v>
      </c>
      <c r="AL27" s="123">
        <v>5</v>
      </c>
      <c r="AM27" s="67">
        <v>0.125</v>
      </c>
    </row>
    <row r="28" spans="1:39">
      <c r="B28" s="163"/>
      <c r="C28" s="155">
        <v>0.91666666666666663</v>
      </c>
      <c r="D28" s="156">
        <v>0.6</v>
      </c>
      <c r="E28" s="157">
        <v>0.16666666666666666</v>
      </c>
      <c r="F28" s="156">
        <v>1</v>
      </c>
      <c r="G28" s="157">
        <v>0.16666666666666666</v>
      </c>
      <c r="H28" s="156">
        <v>1</v>
      </c>
      <c r="I28" s="155">
        <v>0.16666666666666666</v>
      </c>
      <c r="J28" s="156">
        <v>0.6</v>
      </c>
      <c r="K28" s="157">
        <v>0.16666666666666666</v>
      </c>
      <c r="L28" s="156">
        <v>0.9</v>
      </c>
      <c r="M28" s="157">
        <v>0.16666666666666666</v>
      </c>
      <c r="N28" s="156">
        <v>1</v>
      </c>
      <c r="O28" s="155">
        <v>0.16666666666666666</v>
      </c>
      <c r="P28" s="156">
        <v>0.4</v>
      </c>
      <c r="Q28" s="157">
        <v>0.16666666666666666</v>
      </c>
      <c r="R28" s="156">
        <v>0.8</v>
      </c>
      <c r="S28" s="157">
        <v>0.16666666666666666</v>
      </c>
      <c r="T28" s="156">
        <v>1</v>
      </c>
      <c r="U28" s="155">
        <v>0.16666666666666666</v>
      </c>
      <c r="V28" s="156">
        <v>0.2</v>
      </c>
      <c r="W28" s="157">
        <v>0.16666666666666666</v>
      </c>
      <c r="X28" s="156">
        <v>0.7</v>
      </c>
      <c r="Y28" s="157">
        <v>0.16666666666666666</v>
      </c>
      <c r="Z28" s="156">
        <v>0.9</v>
      </c>
      <c r="AA28" s="155">
        <v>0.16666666666666666</v>
      </c>
      <c r="AB28" s="156">
        <v>0.1</v>
      </c>
      <c r="AC28" s="157">
        <v>0.16666666666666666</v>
      </c>
      <c r="AD28" s="156">
        <v>0.4</v>
      </c>
      <c r="AE28" s="157">
        <v>0.16666666666666666</v>
      </c>
      <c r="AF28" s="156">
        <v>0.6</v>
      </c>
      <c r="AG28" s="155">
        <v>0.16666666666666666</v>
      </c>
      <c r="AH28" s="123">
        <v>1.5</v>
      </c>
      <c r="AI28" s="65">
        <v>0.16666666666666666</v>
      </c>
      <c r="AJ28" s="123">
        <v>4</v>
      </c>
      <c r="AK28" s="65">
        <v>0.16666666666666666</v>
      </c>
      <c r="AL28" s="123">
        <v>7</v>
      </c>
      <c r="AM28" s="67">
        <v>0.16666666666666666</v>
      </c>
    </row>
    <row r="29" spans="1:39">
      <c r="B29" s="163"/>
      <c r="C29" s="155">
        <v>0.95833333333333337</v>
      </c>
      <c r="D29" s="156">
        <v>0.8</v>
      </c>
      <c r="E29" s="157">
        <v>0.20833333333333334</v>
      </c>
      <c r="F29" s="156">
        <v>1</v>
      </c>
      <c r="G29" s="157">
        <v>0.20833333333333334</v>
      </c>
      <c r="H29" s="156">
        <v>1</v>
      </c>
      <c r="I29" s="155">
        <v>0.20833333333333334</v>
      </c>
      <c r="J29" s="156">
        <v>0.5</v>
      </c>
      <c r="K29" s="157">
        <v>0.20833333333333334</v>
      </c>
      <c r="L29" s="156">
        <v>0.9</v>
      </c>
      <c r="M29" s="157">
        <v>0.20833333333333334</v>
      </c>
      <c r="N29" s="156">
        <v>1</v>
      </c>
      <c r="O29" s="155">
        <v>0.20833333333333334</v>
      </c>
      <c r="P29" s="156">
        <v>0.3</v>
      </c>
      <c r="Q29" s="157">
        <v>0.20833333333333334</v>
      </c>
      <c r="R29" s="156">
        <v>0.7</v>
      </c>
      <c r="S29" s="157">
        <v>0.20833333333333334</v>
      </c>
      <c r="T29" s="156">
        <v>0.9</v>
      </c>
      <c r="U29" s="155">
        <v>0.20833333333333334</v>
      </c>
      <c r="V29" s="156">
        <v>0.1</v>
      </c>
      <c r="W29" s="157">
        <v>0.20833333333333334</v>
      </c>
      <c r="X29" s="156">
        <v>0.5</v>
      </c>
      <c r="Y29" s="157">
        <v>0.20833333333333334</v>
      </c>
      <c r="Z29" s="156">
        <v>0.7</v>
      </c>
      <c r="AA29" s="155">
        <v>0.20833333333333334</v>
      </c>
      <c r="AB29" s="161"/>
      <c r="AC29" s="161"/>
      <c r="AD29" s="156">
        <v>0.1</v>
      </c>
      <c r="AE29" s="157">
        <v>0.20833333333333334</v>
      </c>
      <c r="AF29" s="156">
        <v>0.3</v>
      </c>
      <c r="AG29" s="155">
        <v>0.20833333333333334</v>
      </c>
      <c r="AH29" s="123">
        <v>1.5</v>
      </c>
      <c r="AI29" s="65">
        <v>0.20833333333333334</v>
      </c>
      <c r="AJ29" s="123">
        <v>2.5</v>
      </c>
      <c r="AK29" s="65">
        <v>0.20833333333333334</v>
      </c>
      <c r="AL29" s="123">
        <v>4</v>
      </c>
      <c r="AM29" s="67">
        <v>0.20833333333333334</v>
      </c>
    </row>
    <row r="30" spans="1:39">
      <c r="B30" s="163"/>
      <c r="C30" s="155">
        <v>0</v>
      </c>
      <c r="D30" s="156">
        <v>0.9</v>
      </c>
      <c r="E30" s="157">
        <v>0.25</v>
      </c>
      <c r="F30" s="156">
        <v>1</v>
      </c>
      <c r="G30" s="157">
        <v>0.25</v>
      </c>
      <c r="H30" s="156">
        <v>1</v>
      </c>
      <c r="I30" s="155">
        <v>0.25</v>
      </c>
      <c r="J30" s="156">
        <v>0.7</v>
      </c>
      <c r="K30" s="157">
        <v>0.25</v>
      </c>
      <c r="L30" s="156">
        <v>1</v>
      </c>
      <c r="M30" s="157">
        <v>0.25</v>
      </c>
      <c r="N30" s="156">
        <v>1</v>
      </c>
      <c r="O30" s="155">
        <v>0.25</v>
      </c>
      <c r="P30" s="156">
        <v>0.5</v>
      </c>
      <c r="Q30" s="157">
        <v>0.25</v>
      </c>
      <c r="R30" s="156">
        <v>0.9</v>
      </c>
      <c r="S30" s="157">
        <v>0.25</v>
      </c>
      <c r="T30" s="156">
        <v>1</v>
      </c>
      <c r="U30" s="155">
        <v>0.25</v>
      </c>
      <c r="V30" s="156">
        <v>0.1</v>
      </c>
      <c r="W30" s="157">
        <v>0.25</v>
      </c>
      <c r="X30" s="156">
        <v>0.6</v>
      </c>
      <c r="Y30" s="157">
        <v>0.25</v>
      </c>
      <c r="Z30" s="156">
        <v>0.7</v>
      </c>
      <c r="AA30" s="155">
        <v>0.25</v>
      </c>
      <c r="AB30" s="161"/>
      <c r="AC30" s="161"/>
      <c r="AD30" s="156">
        <v>0.1</v>
      </c>
      <c r="AE30" s="157">
        <v>0.25</v>
      </c>
      <c r="AF30" s="156">
        <v>0.4</v>
      </c>
      <c r="AG30" s="155">
        <v>0.25</v>
      </c>
      <c r="AH30" s="123">
        <v>2</v>
      </c>
      <c r="AI30" s="65">
        <v>0.25</v>
      </c>
      <c r="AJ30" s="123">
        <v>3</v>
      </c>
      <c r="AK30" s="65">
        <v>0.25</v>
      </c>
      <c r="AL30" s="123">
        <v>4</v>
      </c>
      <c r="AM30" s="67">
        <v>0.25</v>
      </c>
    </row>
    <row r="31" spans="1:39">
      <c r="B31" s="164"/>
      <c r="C31" s="165">
        <v>4.1666666666666664E-2</v>
      </c>
      <c r="D31" s="168">
        <v>0.5</v>
      </c>
      <c r="E31" s="167">
        <v>0.13194444444444445</v>
      </c>
      <c r="F31" s="168">
        <v>0.9</v>
      </c>
      <c r="G31" s="167">
        <v>0.13541666666666666</v>
      </c>
      <c r="H31" s="168">
        <v>1</v>
      </c>
      <c r="I31" s="165">
        <v>6.25E-2</v>
      </c>
      <c r="J31" s="168">
        <v>0.3</v>
      </c>
      <c r="K31" s="167">
        <v>0.1423611111111111</v>
      </c>
      <c r="L31" s="168">
        <v>0.7</v>
      </c>
      <c r="M31" s="167">
        <v>0.1388888888888889</v>
      </c>
      <c r="N31" s="168">
        <v>0.9</v>
      </c>
      <c r="O31" s="165">
        <v>0.1388888888888889</v>
      </c>
      <c r="P31" s="168">
        <v>0.1</v>
      </c>
      <c r="Q31" s="167">
        <v>0.13541666666666666</v>
      </c>
      <c r="R31" s="168">
        <v>0.4</v>
      </c>
      <c r="S31" s="167">
        <v>0.1388888888888889</v>
      </c>
      <c r="T31" s="168">
        <v>0.8</v>
      </c>
      <c r="U31" s="165">
        <v>0.13541666666666666</v>
      </c>
      <c r="V31" s="171"/>
      <c r="W31" s="171"/>
      <c r="X31" s="168">
        <v>0.3</v>
      </c>
      <c r="Y31" s="167">
        <v>0.13194444444444445</v>
      </c>
      <c r="Z31" s="168">
        <v>0.6</v>
      </c>
      <c r="AA31" s="165">
        <v>0.12847222222222221</v>
      </c>
      <c r="AB31" s="171"/>
      <c r="AC31" s="171"/>
      <c r="AD31" s="171"/>
      <c r="AE31" s="171"/>
      <c r="AF31" s="168">
        <v>0.1</v>
      </c>
      <c r="AG31" s="165">
        <v>0.1423611111111111</v>
      </c>
      <c r="AH31" s="173">
        <v>0.5</v>
      </c>
      <c r="AI31" s="174">
        <v>0.13541666666666666</v>
      </c>
      <c r="AJ31" s="173">
        <v>1.5</v>
      </c>
      <c r="AK31" s="174">
        <v>0.13194444444444445</v>
      </c>
      <c r="AL31" s="173">
        <v>2</v>
      </c>
      <c r="AM31" s="175">
        <v>0.12847222222222221</v>
      </c>
    </row>
    <row r="32" spans="1:39">
      <c r="B32" s="176"/>
      <c r="C32" s="177" t="s">
        <v>122</v>
      </c>
      <c r="D32" s="178" t="s">
        <v>123</v>
      </c>
      <c r="E32" s="179" t="s">
        <v>124</v>
      </c>
      <c r="F32" s="179" t="s">
        <v>125</v>
      </c>
      <c r="G32" s="179" t="s">
        <v>124</v>
      </c>
      <c r="H32" s="179" t="s">
        <v>126</v>
      </c>
      <c r="I32" s="180" t="s">
        <v>124</v>
      </c>
      <c r="J32" s="179" t="s">
        <v>127</v>
      </c>
      <c r="K32" s="179" t="s">
        <v>124</v>
      </c>
      <c r="L32" s="181" t="s">
        <v>128</v>
      </c>
      <c r="M32" s="179" t="s">
        <v>124</v>
      </c>
      <c r="N32" s="179" t="s">
        <v>129</v>
      </c>
      <c r="O32" s="180" t="s">
        <v>124</v>
      </c>
      <c r="P32" s="182" t="s">
        <v>130</v>
      </c>
      <c r="Q32" s="183" t="s">
        <v>124</v>
      </c>
      <c r="R32" s="183" t="s">
        <v>131</v>
      </c>
      <c r="S32" s="183" t="s">
        <v>124</v>
      </c>
      <c r="T32" s="182" t="s">
        <v>132</v>
      </c>
      <c r="U32" s="184" t="s">
        <v>124</v>
      </c>
      <c r="V32" s="185" t="s">
        <v>139</v>
      </c>
      <c r="W32" s="183" t="s">
        <v>124</v>
      </c>
      <c r="X32" s="185" t="s">
        <v>140</v>
      </c>
      <c r="Y32" s="183" t="s">
        <v>124</v>
      </c>
      <c r="Z32" s="185" t="s">
        <v>143</v>
      </c>
      <c r="AA32" s="184" t="s">
        <v>124</v>
      </c>
      <c r="AB32" s="314"/>
      <c r="AC32" s="309"/>
      <c r="AD32" s="309"/>
      <c r="AE32" s="309"/>
      <c r="AF32" s="309"/>
      <c r="AG32" s="309"/>
      <c r="AH32" s="309"/>
      <c r="AI32" s="309"/>
      <c r="AJ32" s="309"/>
      <c r="AK32" s="309"/>
      <c r="AL32" s="309"/>
      <c r="AM32" s="309"/>
    </row>
    <row r="33" spans="2:39">
      <c r="B33" s="186" t="s">
        <v>144</v>
      </c>
      <c r="C33" s="187" t="s">
        <v>179</v>
      </c>
      <c r="D33" s="156">
        <v>0.2</v>
      </c>
      <c r="E33" s="157">
        <v>8.3333333333333329E-2</v>
      </c>
      <c r="F33" s="156">
        <v>0.5</v>
      </c>
      <c r="G33" s="157">
        <v>8.3333333333333329E-2</v>
      </c>
      <c r="H33" s="156">
        <v>0.7</v>
      </c>
      <c r="I33" s="155">
        <v>8.3333333333333329E-2</v>
      </c>
      <c r="J33" s="156">
        <v>0.1</v>
      </c>
      <c r="K33" s="157">
        <v>8.3333333333333329E-2</v>
      </c>
      <c r="L33" s="156">
        <v>0.4</v>
      </c>
      <c r="M33" s="157">
        <v>8.3333333333333329E-2</v>
      </c>
      <c r="N33" s="156">
        <v>0.6</v>
      </c>
      <c r="O33" s="155">
        <v>8.3333333333333329E-2</v>
      </c>
      <c r="P33" s="161"/>
      <c r="Q33" s="159"/>
      <c r="R33" s="156">
        <v>0.2</v>
      </c>
      <c r="S33" s="157">
        <v>8.3333333333333329E-2</v>
      </c>
      <c r="T33" s="156">
        <v>0.3</v>
      </c>
      <c r="U33" s="155">
        <v>8.3333333333333329E-2</v>
      </c>
      <c r="V33" s="123">
        <v>0.01</v>
      </c>
      <c r="W33" s="65">
        <v>8.3333333333333329E-2</v>
      </c>
      <c r="X33" s="123">
        <v>1.5</v>
      </c>
      <c r="Y33" s="65">
        <v>8.3333333333333329E-2</v>
      </c>
      <c r="Z33" s="123">
        <v>2.5</v>
      </c>
      <c r="AA33" s="67">
        <v>8.3333333333333329E-2</v>
      </c>
      <c r="AB33" s="309"/>
      <c r="AC33" s="309"/>
      <c r="AD33" s="309"/>
      <c r="AE33" s="309"/>
      <c r="AF33" s="309"/>
      <c r="AG33" s="309"/>
      <c r="AH33" s="309"/>
      <c r="AI33" s="309"/>
      <c r="AJ33" s="309"/>
      <c r="AK33" s="309"/>
      <c r="AL33" s="309"/>
      <c r="AM33" s="309"/>
    </row>
    <row r="34" spans="2:39">
      <c r="B34" s="188"/>
      <c r="C34" s="187" t="s">
        <v>180</v>
      </c>
      <c r="D34" s="156">
        <v>0.2</v>
      </c>
      <c r="E34" s="157">
        <v>8.3333333333333329E-2</v>
      </c>
      <c r="F34" s="156">
        <v>0.6</v>
      </c>
      <c r="G34" s="157">
        <v>8.3333333333333329E-2</v>
      </c>
      <c r="H34" s="156">
        <v>0.9</v>
      </c>
      <c r="I34" s="155">
        <v>8.3333333333333329E-2</v>
      </c>
      <c r="J34" s="156">
        <v>0.1</v>
      </c>
      <c r="K34" s="157">
        <v>8.3333333333333329E-2</v>
      </c>
      <c r="L34" s="156">
        <v>0.4</v>
      </c>
      <c r="M34" s="157">
        <v>8.3333333333333329E-2</v>
      </c>
      <c r="N34" s="156">
        <v>0.7</v>
      </c>
      <c r="O34" s="155">
        <v>8.3333333333333329E-2</v>
      </c>
      <c r="P34" s="161"/>
      <c r="Q34" s="159"/>
      <c r="R34" s="156">
        <v>0.2</v>
      </c>
      <c r="S34" s="157">
        <v>8.3333333333333329E-2</v>
      </c>
      <c r="T34" s="156">
        <v>0.4</v>
      </c>
      <c r="U34" s="155">
        <v>8.3333333333333329E-2</v>
      </c>
      <c r="V34" s="123">
        <v>0.25</v>
      </c>
      <c r="W34" s="65">
        <v>8.3333333333333329E-2</v>
      </c>
      <c r="X34" s="123">
        <v>1.5</v>
      </c>
      <c r="Y34" s="65">
        <v>8.3333333333333329E-2</v>
      </c>
      <c r="Z34" s="123">
        <v>4</v>
      </c>
      <c r="AA34" s="67">
        <v>8.3333333333333329E-2</v>
      </c>
      <c r="AB34" s="309"/>
      <c r="AC34" s="309"/>
      <c r="AD34" s="309"/>
      <c r="AE34" s="309"/>
      <c r="AF34" s="309"/>
      <c r="AG34" s="309"/>
      <c r="AH34" s="309"/>
      <c r="AI34" s="309"/>
      <c r="AJ34" s="309"/>
      <c r="AK34" s="309"/>
      <c r="AL34" s="309"/>
      <c r="AM34" s="309"/>
    </row>
    <row r="35" spans="2:39">
      <c r="B35" s="188"/>
      <c r="C35" s="187" t="s">
        <v>185</v>
      </c>
      <c r="D35" s="156">
        <v>0.4</v>
      </c>
      <c r="E35" s="157">
        <v>8.3333333333333329E-2</v>
      </c>
      <c r="F35" s="156">
        <v>0.9</v>
      </c>
      <c r="G35" s="157">
        <v>8.3333333333333329E-2</v>
      </c>
      <c r="H35" s="156">
        <v>0.9</v>
      </c>
      <c r="I35" s="155">
        <v>8.3333333333333329E-2</v>
      </c>
      <c r="J35" s="156">
        <v>0.2</v>
      </c>
      <c r="K35" s="157">
        <v>8.3333333333333329E-2</v>
      </c>
      <c r="L35" s="156">
        <v>0.6</v>
      </c>
      <c r="M35" s="157">
        <v>8.3333333333333329E-2</v>
      </c>
      <c r="N35" s="156">
        <v>0.9</v>
      </c>
      <c r="O35" s="155">
        <v>8.3333333333333329E-2</v>
      </c>
      <c r="P35" s="156">
        <v>0.1</v>
      </c>
      <c r="Q35" s="157">
        <v>8.3333333333333329E-2</v>
      </c>
      <c r="R35" s="156">
        <v>0.4</v>
      </c>
      <c r="S35" s="157">
        <v>8.3333333333333329E-2</v>
      </c>
      <c r="T35" s="156">
        <v>0.6</v>
      </c>
      <c r="U35" s="155">
        <v>8.3333333333333329E-2</v>
      </c>
      <c r="V35" s="123">
        <v>0.25</v>
      </c>
      <c r="W35" s="65">
        <v>8.3333333333333329E-2</v>
      </c>
      <c r="X35" s="123">
        <v>2.5</v>
      </c>
      <c r="Y35" s="65">
        <v>8.3333333333333329E-2</v>
      </c>
      <c r="Z35" s="123">
        <v>4</v>
      </c>
      <c r="AA35" s="67">
        <v>8.3333333333333329E-2</v>
      </c>
      <c r="AB35" s="309"/>
      <c r="AC35" s="309"/>
      <c r="AD35" s="309"/>
      <c r="AE35" s="309"/>
      <c r="AF35" s="309"/>
      <c r="AG35" s="309"/>
      <c r="AH35" s="309"/>
      <c r="AI35" s="309"/>
      <c r="AJ35" s="309"/>
      <c r="AK35" s="309"/>
      <c r="AL35" s="309"/>
      <c r="AM35" s="309"/>
    </row>
    <row r="36" spans="2:39">
      <c r="B36" s="188"/>
      <c r="C36" s="187" t="s">
        <v>196</v>
      </c>
      <c r="D36" s="156">
        <v>0.3</v>
      </c>
      <c r="E36" s="157">
        <v>8.3333333333333329E-2</v>
      </c>
      <c r="F36" s="156">
        <v>0.8</v>
      </c>
      <c r="G36" s="157">
        <v>8.3333333333333329E-2</v>
      </c>
      <c r="H36" s="156">
        <v>1</v>
      </c>
      <c r="I36" s="155">
        <v>8.3333333333333329E-2</v>
      </c>
      <c r="J36" s="156">
        <v>0.3</v>
      </c>
      <c r="K36" s="157">
        <v>8.3333333333333329E-2</v>
      </c>
      <c r="L36" s="156">
        <v>0.6</v>
      </c>
      <c r="M36" s="157">
        <v>8.3333333333333329E-2</v>
      </c>
      <c r="N36" s="156">
        <v>0.9</v>
      </c>
      <c r="O36" s="155">
        <v>8.3333333333333329E-2</v>
      </c>
      <c r="P36" s="161"/>
      <c r="Q36" s="159"/>
      <c r="R36" s="156">
        <v>0.4</v>
      </c>
      <c r="S36" s="157">
        <v>8.3333333333333329E-2</v>
      </c>
      <c r="T36" s="156">
        <v>0.6</v>
      </c>
      <c r="U36" s="155">
        <v>8.3333333333333329E-2</v>
      </c>
      <c r="V36" s="123">
        <v>0.25</v>
      </c>
      <c r="W36" s="65">
        <v>8.3333333333333329E-2</v>
      </c>
      <c r="X36" s="123">
        <v>1</v>
      </c>
      <c r="Y36" s="65">
        <v>8.3333333333333329E-2</v>
      </c>
      <c r="Z36" s="123">
        <v>2.5</v>
      </c>
      <c r="AA36" s="67">
        <v>8.3333333333333329E-2</v>
      </c>
      <c r="AB36" s="309"/>
      <c r="AC36" s="309"/>
      <c r="AD36" s="309"/>
      <c r="AE36" s="309"/>
      <c r="AF36" s="309"/>
      <c r="AG36" s="309"/>
      <c r="AH36" s="309"/>
      <c r="AI36" s="309"/>
      <c r="AJ36" s="309"/>
      <c r="AK36" s="309"/>
      <c r="AL36" s="309"/>
      <c r="AM36" s="309"/>
    </row>
    <row r="37" spans="2:39">
      <c r="B37" s="188"/>
      <c r="C37" s="187" t="s">
        <v>197</v>
      </c>
      <c r="D37" s="156">
        <v>0.6</v>
      </c>
      <c r="E37" s="157">
        <v>8.3333333333333329E-2</v>
      </c>
      <c r="F37" s="156">
        <v>1</v>
      </c>
      <c r="G37" s="157">
        <v>8.3333333333333329E-2</v>
      </c>
      <c r="H37" s="156">
        <v>1</v>
      </c>
      <c r="I37" s="155">
        <v>8.3333333333333329E-2</v>
      </c>
      <c r="J37" s="156">
        <v>0.4</v>
      </c>
      <c r="K37" s="157">
        <v>8.3333333333333329E-2</v>
      </c>
      <c r="L37" s="156">
        <v>0.8</v>
      </c>
      <c r="M37" s="157">
        <v>8.3333333333333329E-2</v>
      </c>
      <c r="N37" s="156">
        <v>1</v>
      </c>
      <c r="O37" s="155">
        <v>8.3333333333333329E-2</v>
      </c>
      <c r="P37" s="156">
        <v>0.1</v>
      </c>
      <c r="Q37" s="157">
        <v>8.3333333333333329E-2</v>
      </c>
      <c r="R37" s="156">
        <v>0.6</v>
      </c>
      <c r="S37" s="157">
        <v>8.3333333333333329E-2</v>
      </c>
      <c r="T37" s="156">
        <v>0.8</v>
      </c>
      <c r="U37" s="155">
        <v>8.3333333333333329E-2</v>
      </c>
      <c r="V37" s="123">
        <v>0.5</v>
      </c>
      <c r="W37" s="65">
        <v>8.3333333333333329E-2</v>
      </c>
      <c r="X37" s="123">
        <v>1.5</v>
      </c>
      <c r="Y37" s="65">
        <v>8.3333333333333329E-2</v>
      </c>
      <c r="Z37" s="123">
        <v>2</v>
      </c>
      <c r="AA37" s="67">
        <v>8.3333333333333329E-2</v>
      </c>
      <c r="AB37" s="309"/>
      <c r="AC37" s="309"/>
      <c r="AD37" s="309"/>
      <c r="AE37" s="309"/>
      <c r="AF37" s="309"/>
      <c r="AG37" s="309"/>
      <c r="AH37" s="309"/>
      <c r="AI37" s="309"/>
      <c r="AJ37" s="309"/>
      <c r="AK37" s="309"/>
      <c r="AL37" s="309"/>
      <c r="AM37" s="309"/>
    </row>
    <row r="38" spans="2:39">
      <c r="B38" s="164"/>
      <c r="C38" s="189" t="s">
        <v>145</v>
      </c>
      <c r="D38" s="168">
        <v>0.2</v>
      </c>
      <c r="E38" s="167">
        <v>8.3333333333333329E-2</v>
      </c>
      <c r="F38" s="168">
        <v>0.7</v>
      </c>
      <c r="G38" s="167">
        <v>8.3333333333333329E-2</v>
      </c>
      <c r="H38" s="168">
        <v>1</v>
      </c>
      <c r="I38" s="165">
        <v>8.3333333333333329E-2</v>
      </c>
      <c r="J38" s="168">
        <v>0.1</v>
      </c>
      <c r="K38" s="167">
        <v>8.3333333333333329E-2</v>
      </c>
      <c r="L38" s="168">
        <v>0.6</v>
      </c>
      <c r="M38" s="167">
        <v>8.3333333333333329E-2</v>
      </c>
      <c r="N38" s="168">
        <v>0.9</v>
      </c>
      <c r="O38" s="165">
        <v>8.3333333333333329E-2</v>
      </c>
      <c r="P38" s="171"/>
      <c r="Q38" s="169"/>
      <c r="R38" s="168">
        <v>0.2</v>
      </c>
      <c r="S38" s="167">
        <v>8.3333333333333329E-2</v>
      </c>
      <c r="T38" s="168">
        <v>0.6</v>
      </c>
      <c r="U38" s="165">
        <v>8.3333333333333329E-2</v>
      </c>
      <c r="V38" s="173">
        <v>0.25</v>
      </c>
      <c r="W38" s="174">
        <v>8.3333333333333329E-2</v>
      </c>
      <c r="X38" s="173">
        <v>0.5</v>
      </c>
      <c r="Y38" s="174">
        <v>8.3333333333333329E-2</v>
      </c>
      <c r="Z38" s="173">
        <v>1</v>
      </c>
      <c r="AA38" s="175">
        <v>8.3333333333333329E-2</v>
      </c>
      <c r="AB38" s="309"/>
      <c r="AC38" s="309"/>
      <c r="AD38" s="309"/>
      <c r="AE38" s="309"/>
      <c r="AF38" s="309"/>
      <c r="AG38" s="309"/>
      <c r="AH38" s="309"/>
      <c r="AI38" s="309"/>
      <c r="AJ38" s="309"/>
      <c r="AK38" s="309"/>
      <c r="AL38" s="309"/>
      <c r="AM38" s="309"/>
    </row>
    <row r="39" spans="2:39">
      <c r="B39" s="191"/>
      <c r="C39" s="177" t="s">
        <v>122</v>
      </c>
      <c r="D39" s="179" t="s">
        <v>127</v>
      </c>
      <c r="E39" s="179" t="s">
        <v>124</v>
      </c>
      <c r="F39" s="181" t="s">
        <v>128</v>
      </c>
      <c r="G39" s="179" t="s">
        <v>124</v>
      </c>
      <c r="H39" s="179" t="s">
        <v>129</v>
      </c>
      <c r="I39" s="180" t="s">
        <v>124</v>
      </c>
      <c r="J39" s="178" t="s">
        <v>130</v>
      </c>
      <c r="K39" s="179" t="s">
        <v>124</v>
      </c>
      <c r="L39" s="179" t="s">
        <v>131</v>
      </c>
      <c r="M39" s="183" t="s">
        <v>124</v>
      </c>
      <c r="N39" s="182" t="s">
        <v>132</v>
      </c>
      <c r="O39" s="184" t="s">
        <v>124</v>
      </c>
      <c r="P39" s="183" t="s">
        <v>133</v>
      </c>
      <c r="Q39" s="183" t="s">
        <v>124</v>
      </c>
      <c r="R39" s="192" t="s">
        <v>134</v>
      </c>
      <c r="S39" s="183" t="s">
        <v>124</v>
      </c>
      <c r="T39" s="192" t="s">
        <v>135</v>
      </c>
      <c r="U39" s="184" t="s">
        <v>124</v>
      </c>
      <c r="V39" s="314"/>
      <c r="W39" s="309"/>
      <c r="X39" s="309"/>
      <c r="Y39" s="309"/>
      <c r="Z39" s="309"/>
      <c r="AA39" s="309"/>
      <c r="AB39" s="309"/>
      <c r="AC39" s="309"/>
      <c r="AD39" s="309"/>
      <c r="AE39" s="309"/>
      <c r="AF39" s="309"/>
      <c r="AG39" s="309"/>
      <c r="AH39" s="309"/>
      <c r="AI39" s="309"/>
      <c r="AJ39" s="309"/>
      <c r="AK39" s="309"/>
      <c r="AL39" s="309"/>
      <c r="AM39" s="309"/>
    </row>
    <row r="40" spans="2:39">
      <c r="B40" s="154" t="s">
        <v>148</v>
      </c>
      <c r="C40" s="155">
        <v>0.83333333333333337</v>
      </c>
      <c r="D40" s="156">
        <v>0.1</v>
      </c>
      <c r="E40" s="157">
        <v>8.3333333333333329E-2</v>
      </c>
      <c r="F40" s="156">
        <v>0.4</v>
      </c>
      <c r="G40" s="157">
        <v>8.3333333333333329E-2</v>
      </c>
      <c r="H40" s="156">
        <v>0.7</v>
      </c>
      <c r="I40" s="155">
        <v>8.3333333333333329E-2</v>
      </c>
      <c r="J40" s="159"/>
      <c r="K40" s="161"/>
      <c r="L40" s="156">
        <v>0.3</v>
      </c>
      <c r="M40" s="157">
        <v>8.3333333333333329E-2</v>
      </c>
      <c r="N40" s="156">
        <v>0.5</v>
      </c>
      <c r="O40" s="155">
        <v>8.3333333333333329E-2</v>
      </c>
      <c r="P40" s="161"/>
      <c r="Q40" s="161"/>
      <c r="R40" s="156">
        <v>0.1</v>
      </c>
      <c r="S40" s="157">
        <v>8.3333333333333329E-2</v>
      </c>
      <c r="T40" s="156">
        <v>0.3</v>
      </c>
      <c r="U40" s="155">
        <v>8.3333333333333329E-2</v>
      </c>
      <c r="V40" s="309"/>
      <c r="W40" s="309"/>
      <c r="X40" s="309"/>
      <c r="Y40" s="309"/>
      <c r="Z40" s="309"/>
      <c r="AA40" s="309"/>
      <c r="AB40" s="309"/>
      <c r="AC40" s="309"/>
      <c r="AD40" s="309"/>
      <c r="AE40" s="309"/>
      <c r="AF40" s="309"/>
      <c r="AG40" s="309"/>
      <c r="AH40" s="309"/>
      <c r="AI40" s="309"/>
      <c r="AJ40" s="309"/>
      <c r="AK40" s="309"/>
      <c r="AL40" s="309"/>
      <c r="AM40" s="309"/>
    </row>
    <row r="41" spans="2:39">
      <c r="B41" s="164"/>
      <c r="C41" s="165">
        <v>0.95833333333333337</v>
      </c>
      <c r="D41" s="168">
        <v>0.3</v>
      </c>
      <c r="E41" s="167">
        <v>8.3333333333333329E-2</v>
      </c>
      <c r="F41" s="168">
        <v>0.8</v>
      </c>
      <c r="G41" s="167">
        <v>8.3333333333333329E-2</v>
      </c>
      <c r="H41" s="168">
        <v>1</v>
      </c>
      <c r="I41" s="165">
        <v>8.3333333333333329E-2</v>
      </c>
      <c r="J41" s="169"/>
      <c r="K41" s="166"/>
      <c r="L41" s="168">
        <v>0.3</v>
      </c>
      <c r="M41" s="167">
        <v>8.3333333333333329E-2</v>
      </c>
      <c r="N41" s="168">
        <v>0.7</v>
      </c>
      <c r="O41" s="165">
        <v>8.3333333333333329E-2</v>
      </c>
      <c r="P41" s="171"/>
      <c r="Q41" s="171"/>
      <c r="R41" s="168">
        <v>0.1</v>
      </c>
      <c r="S41" s="167">
        <v>8.3333333333333329E-2</v>
      </c>
      <c r="T41" s="168">
        <v>0.3</v>
      </c>
      <c r="U41" s="165">
        <v>8.3333333333333329E-2</v>
      </c>
      <c r="V41" s="309"/>
      <c r="W41" s="309"/>
      <c r="X41" s="309"/>
      <c r="Y41" s="309"/>
      <c r="Z41" s="309"/>
      <c r="AA41" s="309"/>
      <c r="AB41" s="309"/>
      <c r="AC41" s="309"/>
      <c r="AD41" s="309"/>
      <c r="AE41" s="309"/>
      <c r="AF41" s="309"/>
      <c r="AG41" s="309"/>
      <c r="AH41" s="309"/>
      <c r="AI41" s="309"/>
      <c r="AJ41" s="309"/>
      <c r="AK41" s="309"/>
      <c r="AL41" s="309"/>
      <c r="AM41" s="309"/>
    </row>
    <row r="42" spans="2:39">
      <c r="B42" s="176"/>
      <c r="C42" s="177" t="s">
        <v>122</v>
      </c>
      <c r="D42" s="178" t="s">
        <v>130</v>
      </c>
      <c r="E42" s="179" t="s">
        <v>124</v>
      </c>
      <c r="F42" s="179" t="s">
        <v>131</v>
      </c>
      <c r="G42" s="179" t="s">
        <v>124</v>
      </c>
      <c r="H42" s="178" t="s">
        <v>132</v>
      </c>
      <c r="I42" s="180" t="s">
        <v>124</v>
      </c>
      <c r="J42" s="179" t="s">
        <v>133</v>
      </c>
      <c r="K42" s="179" t="s">
        <v>124</v>
      </c>
      <c r="L42" s="194" t="s">
        <v>134</v>
      </c>
      <c r="M42" s="183" t="s">
        <v>124</v>
      </c>
      <c r="N42" s="192" t="s">
        <v>135</v>
      </c>
      <c r="O42" s="184" t="s">
        <v>124</v>
      </c>
      <c r="P42" s="192" t="s">
        <v>136</v>
      </c>
      <c r="Q42" s="183" t="s">
        <v>124</v>
      </c>
      <c r="R42" s="192" t="s">
        <v>137</v>
      </c>
      <c r="S42" s="183" t="s">
        <v>124</v>
      </c>
      <c r="T42" s="192" t="s">
        <v>138</v>
      </c>
      <c r="U42" s="184" t="s">
        <v>124</v>
      </c>
      <c r="V42" s="309"/>
      <c r="W42" s="309"/>
      <c r="X42" s="309"/>
      <c r="Y42" s="309"/>
      <c r="Z42" s="309"/>
      <c r="AA42" s="309"/>
      <c r="AB42" s="309"/>
      <c r="AC42" s="309"/>
      <c r="AD42" s="309"/>
      <c r="AE42" s="309"/>
      <c r="AF42" s="309"/>
      <c r="AG42" s="309"/>
      <c r="AH42" s="309"/>
      <c r="AI42" s="309"/>
      <c r="AJ42" s="309"/>
      <c r="AK42" s="309"/>
      <c r="AL42" s="309"/>
      <c r="AM42" s="309"/>
    </row>
    <row r="43" spans="2:39">
      <c r="B43" s="195" t="s">
        <v>150</v>
      </c>
      <c r="C43" s="167">
        <v>0.83333333333333337</v>
      </c>
      <c r="D43" s="166"/>
      <c r="E43" s="169"/>
      <c r="F43" s="168">
        <v>0.3</v>
      </c>
      <c r="G43" s="167">
        <v>8.3333333333333329E-2</v>
      </c>
      <c r="H43" s="107">
        <v>0.5</v>
      </c>
      <c r="I43" s="165">
        <v>8.3333333333333329E-2</v>
      </c>
      <c r="J43" s="169"/>
      <c r="K43" s="166"/>
      <c r="L43" s="168">
        <v>0.1</v>
      </c>
      <c r="M43" s="167">
        <v>8.3333333333333329E-2</v>
      </c>
      <c r="N43" s="168">
        <v>0.3</v>
      </c>
      <c r="O43" s="165">
        <v>8.3333333333333329E-2</v>
      </c>
      <c r="P43" s="171"/>
      <c r="Q43" s="171"/>
      <c r="R43" s="171"/>
      <c r="S43" s="171"/>
      <c r="T43" s="171"/>
      <c r="U43" s="171"/>
      <c r="V43" s="309"/>
      <c r="W43" s="309"/>
      <c r="X43" s="309"/>
      <c r="Y43" s="309"/>
      <c r="Z43" s="309"/>
      <c r="AA43" s="309"/>
      <c r="AB43" s="309"/>
      <c r="AC43" s="309"/>
      <c r="AD43" s="309"/>
      <c r="AE43" s="309"/>
      <c r="AF43" s="309"/>
      <c r="AG43" s="309"/>
      <c r="AH43" s="309"/>
      <c r="AI43" s="309"/>
      <c r="AJ43" s="309"/>
      <c r="AK43" s="309"/>
      <c r="AL43" s="309"/>
      <c r="AM43" s="309"/>
    </row>
  </sheetData>
  <mergeCells count="6">
    <mergeCell ref="E3:I3"/>
    <mergeCell ref="AB11:AM22"/>
    <mergeCell ref="V18:AA22"/>
    <mergeCell ref="E24:I24"/>
    <mergeCell ref="AB32:AM43"/>
    <mergeCell ref="V39:AA43"/>
  </mergeCells>
  <hyperlinks>
    <hyperlink ref="B3" r:id="rId1" location="GSP/202008070240/202008070240" display="https://mesonet.agron.iastate.edu/lsr/ - GSP/202008070240/202008070240" xr:uid="{00000000-0004-0000-1700-000000000000}"/>
    <hyperlink ref="D3" r:id="rId2" location="GSP/202008070240/202008070240" xr:uid="{00000000-0004-0000-1700-000001000000}"/>
    <hyperlink ref="B24" r:id="rId3" location="GSP/202008070245/202008070245" display="https://mesonet.agron.iastate.edu/lsr/ - GSP/202008070245/202008070245" xr:uid="{00000000-0004-0000-1700-000002000000}"/>
    <hyperlink ref="D24" r:id="rId4" location="GSP/202008070245/202008070245" xr:uid="{00000000-0004-0000-1700-000003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AI37"/>
  <sheetViews>
    <sheetView topLeftCell="A7" workbookViewId="0">
      <selection activeCell="A33" sqref="A33:XFD34"/>
    </sheetView>
  </sheetViews>
  <sheetFormatPr defaultColWidth="14.42578125" defaultRowHeight="15.75" customHeight="1"/>
  <sheetData>
    <row r="1" spans="1: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1" t="s">
        <v>5</v>
      </c>
      <c r="H1" s="2" t="s">
        <v>1</v>
      </c>
      <c r="I1" s="2" t="s">
        <v>2</v>
      </c>
      <c r="J1" s="2" t="s">
        <v>3</v>
      </c>
      <c r="K1" s="2" t="s">
        <v>4</v>
      </c>
      <c r="M1" s="1" t="s">
        <v>6</v>
      </c>
      <c r="N1" s="2" t="s">
        <v>1</v>
      </c>
      <c r="O1" s="2" t="s">
        <v>2</v>
      </c>
      <c r="P1" s="2" t="s">
        <v>3</v>
      </c>
      <c r="Q1" s="2" t="s">
        <v>4</v>
      </c>
      <c r="S1" s="1" t="s">
        <v>7</v>
      </c>
      <c r="T1" s="2" t="s">
        <v>1</v>
      </c>
      <c r="U1" s="2" t="s">
        <v>2</v>
      </c>
      <c r="V1" s="2" t="s">
        <v>3</v>
      </c>
      <c r="W1" s="2" t="s">
        <v>4</v>
      </c>
      <c r="Y1" s="1" t="s">
        <v>8</v>
      </c>
      <c r="Z1" s="2" t="s">
        <v>1</v>
      </c>
      <c r="AA1" s="2" t="s">
        <v>2</v>
      </c>
      <c r="AB1" s="2" t="s">
        <v>3</v>
      </c>
      <c r="AC1" s="2" t="s">
        <v>4</v>
      </c>
      <c r="AD1" s="3"/>
      <c r="AE1" s="1" t="s">
        <v>9</v>
      </c>
      <c r="AF1" s="2" t="s">
        <v>1</v>
      </c>
      <c r="AG1" s="2" t="s">
        <v>2</v>
      </c>
      <c r="AH1" s="2" t="s">
        <v>3</v>
      </c>
      <c r="AI1" s="2" t="s">
        <v>4</v>
      </c>
    </row>
    <row r="2" spans="1:35">
      <c r="A2" s="4" t="s">
        <v>41</v>
      </c>
      <c r="B2" s="8">
        <v>0.6</v>
      </c>
      <c r="C2" s="8">
        <v>0.8</v>
      </c>
      <c r="D2" s="8">
        <v>0.9</v>
      </c>
      <c r="E2" s="8">
        <v>0.5</v>
      </c>
      <c r="G2" s="4" t="s">
        <v>41</v>
      </c>
      <c r="H2" s="8">
        <v>1</v>
      </c>
      <c r="I2" s="8">
        <v>1</v>
      </c>
      <c r="J2" s="8">
        <v>1</v>
      </c>
      <c r="K2" s="8">
        <v>0.9</v>
      </c>
      <c r="M2" s="4" t="s">
        <v>41</v>
      </c>
      <c r="N2" s="8">
        <v>1</v>
      </c>
      <c r="O2" s="8">
        <v>1</v>
      </c>
      <c r="P2" s="8">
        <v>1</v>
      </c>
      <c r="Q2" s="8">
        <v>1</v>
      </c>
      <c r="S2" s="4" t="s">
        <v>41</v>
      </c>
      <c r="T2" s="8">
        <v>0.6</v>
      </c>
      <c r="U2" s="8">
        <v>0.5</v>
      </c>
      <c r="V2" s="8">
        <v>0.7</v>
      </c>
      <c r="W2" s="8">
        <v>0.3</v>
      </c>
      <c r="Y2" s="4" t="s">
        <v>41</v>
      </c>
      <c r="Z2" s="8">
        <v>0.9</v>
      </c>
      <c r="AA2" s="8">
        <v>0.9</v>
      </c>
      <c r="AB2" s="8">
        <v>1</v>
      </c>
      <c r="AC2" s="8">
        <v>0.7</v>
      </c>
      <c r="AE2" s="4" t="s">
        <v>41</v>
      </c>
      <c r="AF2" s="8">
        <v>1</v>
      </c>
      <c r="AG2" s="8">
        <v>1</v>
      </c>
      <c r="AH2" s="8">
        <v>1</v>
      </c>
      <c r="AI2" s="8">
        <v>0.9</v>
      </c>
    </row>
    <row r="3" spans="1:35">
      <c r="A3" s="4" t="s">
        <v>42</v>
      </c>
      <c r="B3" s="8">
        <v>0.6</v>
      </c>
      <c r="C3" s="8">
        <v>0.8</v>
      </c>
      <c r="D3" s="8">
        <v>0.9</v>
      </c>
      <c r="E3" s="8">
        <v>0.5</v>
      </c>
      <c r="G3" s="4" t="s">
        <v>42</v>
      </c>
      <c r="H3" s="8">
        <v>1</v>
      </c>
      <c r="I3" s="8">
        <v>1</v>
      </c>
      <c r="J3" s="8">
        <v>1</v>
      </c>
      <c r="K3" s="8">
        <v>0.9</v>
      </c>
      <c r="M3" s="4" t="s">
        <v>42</v>
      </c>
      <c r="N3" s="8">
        <v>1</v>
      </c>
      <c r="O3" s="8">
        <v>1</v>
      </c>
      <c r="P3" s="8">
        <v>1</v>
      </c>
      <c r="Q3" s="8">
        <v>1</v>
      </c>
      <c r="S3" s="4" t="s">
        <v>42</v>
      </c>
      <c r="T3" s="8">
        <v>0.6</v>
      </c>
      <c r="U3" s="8">
        <v>0.5</v>
      </c>
      <c r="V3" s="8">
        <v>0.7</v>
      </c>
      <c r="W3" s="8">
        <v>0.3</v>
      </c>
      <c r="Y3" s="4" t="s">
        <v>42</v>
      </c>
      <c r="Z3" s="8">
        <v>0.9</v>
      </c>
      <c r="AA3" s="8">
        <v>0.9</v>
      </c>
      <c r="AB3" s="8">
        <v>1</v>
      </c>
      <c r="AC3" s="8">
        <v>0.7</v>
      </c>
      <c r="AE3" s="4" t="s">
        <v>42</v>
      </c>
      <c r="AF3" s="8">
        <v>1</v>
      </c>
      <c r="AG3" s="8">
        <v>1</v>
      </c>
      <c r="AH3" s="8">
        <v>1</v>
      </c>
      <c r="AI3" s="8">
        <v>0.9</v>
      </c>
    </row>
    <row r="4" spans="1:35">
      <c r="A4" s="9" t="s">
        <v>81</v>
      </c>
      <c r="B4" s="11">
        <f>AVERAGE(B2:B3)</f>
        <v>0.6</v>
      </c>
      <c r="C4" s="11">
        <f>AVERAGE(C2:C3)</f>
        <v>0.8</v>
      </c>
      <c r="D4" s="11">
        <f>AVERAGE(D2:D3)</f>
        <v>0.9</v>
      </c>
      <c r="E4" s="11">
        <f>AVERAGE(E2:E3)</f>
        <v>0.5</v>
      </c>
      <c r="G4" s="9" t="s">
        <v>81</v>
      </c>
      <c r="H4" s="11">
        <f>AVERAGE(H2:H3)</f>
        <v>1</v>
      </c>
      <c r="I4" s="11">
        <f>AVERAGE(I2:I3)</f>
        <v>1</v>
      </c>
      <c r="J4" s="11">
        <f>AVERAGE(J2:J3)</f>
        <v>1</v>
      </c>
      <c r="K4" s="11">
        <f>AVERAGE(K2:K3)</f>
        <v>0.9</v>
      </c>
      <c r="M4" s="9" t="s">
        <v>81</v>
      </c>
      <c r="N4" s="11">
        <f>AVERAGE(N2:N3)</f>
        <v>1</v>
      </c>
      <c r="O4" s="11">
        <f>AVERAGE(O2:O3)</f>
        <v>1</v>
      </c>
      <c r="P4" s="11">
        <f>AVERAGE(P2:P3)</f>
        <v>1</v>
      </c>
      <c r="Q4" s="11">
        <f>AVERAGE(Q2:Q3)</f>
        <v>1</v>
      </c>
      <c r="S4" s="9" t="s">
        <v>81</v>
      </c>
      <c r="T4" s="11">
        <f>AVERAGE(T2:T3)</f>
        <v>0.6</v>
      </c>
      <c r="U4" s="11">
        <f>AVERAGE(U2:U3)</f>
        <v>0.5</v>
      </c>
      <c r="V4" s="11">
        <f>AVERAGE(V2:V3)</f>
        <v>0.7</v>
      </c>
      <c r="W4" s="11">
        <f>AVERAGE(W2:W3)</f>
        <v>0.3</v>
      </c>
      <c r="Y4" s="9" t="s">
        <v>81</v>
      </c>
      <c r="Z4" s="11">
        <f>AVERAGE(Z2:Z3)</f>
        <v>0.9</v>
      </c>
      <c r="AA4" s="11">
        <f>AVERAGE(AA2:AA3)</f>
        <v>0.9</v>
      </c>
      <c r="AB4" s="11">
        <f>AVERAGE(AB2:AB3)</f>
        <v>1</v>
      </c>
      <c r="AC4" s="11">
        <f>AVERAGE(AC2:AC3)</f>
        <v>0.7</v>
      </c>
      <c r="AE4" s="9" t="s">
        <v>81</v>
      </c>
      <c r="AF4" s="11">
        <f>AVERAGE(AF2:AF3)</f>
        <v>1</v>
      </c>
      <c r="AG4" s="11">
        <f>AVERAGE(AG2:AG3)</f>
        <v>1</v>
      </c>
      <c r="AH4" s="11">
        <f>AVERAGE(AH2:AH3)</f>
        <v>1</v>
      </c>
      <c r="AI4" s="11">
        <f>AVERAGE(AI2:AI3)</f>
        <v>0.9</v>
      </c>
    </row>
    <row r="5" spans="1:35">
      <c r="A5" s="4" t="s">
        <v>159</v>
      </c>
      <c r="B5" s="7">
        <f>MIN(B2:B3)</f>
        <v>0.6</v>
      </c>
      <c r="C5" s="7">
        <f>MIN(C2:C3)</f>
        <v>0.8</v>
      </c>
      <c r="D5" s="7">
        <f>MIN(D2:D3)</f>
        <v>0.9</v>
      </c>
      <c r="E5" s="7">
        <f>MIN(E2:E3)</f>
        <v>0.5</v>
      </c>
      <c r="G5" s="4" t="s">
        <v>159</v>
      </c>
      <c r="H5" s="7">
        <f>MIN(H2:H3)</f>
        <v>1</v>
      </c>
      <c r="I5" s="7">
        <f>MIN(I2:I3)</f>
        <v>1</v>
      </c>
      <c r="J5" s="7">
        <f>MIN(J2:J3)</f>
        <v>1</v>
      </c>
      <c r="K5" s="7">
        <f>MIN(K2:K3)</f>
        <v>0.9</v>
      </c>
      <c r="M5" s="4" t="s">
        <v>159</v>
      </c>
      <c r="N5" s="7">
        <f>MIN(N2:N3)</f>
        <v>1</v>
      </c>
      <c r="O5" s="7">
        <f>MIN(O2:O3)</f>
        <v>1</v>
      </c>
      <c r="P5" s="7">
        <f>MIN(P2:P3)</f>
        <v>1</v>
      </c>
      <c r="Q5" s="7">
        <f>MIN(Q2:Q3)</f>
        <v>1</v>
      </c>
      <c r="S5" s="4" t="s">
        <v>159</v>
      </c>
      <c r="T5" s="7">
        <f>MIN(T2:T3)</f>
        <v>0.6</v>
      </c>
      <c r="U5" s="7">
        <f>MIN(U2:U3)</f>
        <v>0.5</v>
      </c>
      <c r="V5" s="7">
        <f>MIN(V2:V3)</f>
        <v>0.7</v>
      </c>
      <c r="W5" s="7">
        <f>MIN(W2:W3)</f>
        <v>0.3</v>
      </c>
      <c r="Y5" s="4" t="s">
        <v>159</v>
      </c>
      <c r="Z5" s="7">
        <f>MIN(Z2:Z3)</f>
        <v>0.9</v>
      </c>
      <c r="AA5" s="7">
        <f>MIN(AA2:AA3)</f>
        <v>0.9</v>
      </c>
      <c r="AB5" s="7">
        <f>MIN(AB2:AB3)</f>
        <v>1</v>
      </c>
      <c r="AC5" s="7">
        <f>MIN(AC2:AC3)</f>
        <v>0.7</v>
      </c>
      <c r="AE5" s="4" t="s">
        <v>159</v>
      </c>
      <c r="AF5" s="7">
        <f>MIN(AF2:AF3)</f>
        <v>1</v>
      </c>
      <c r="AG5" s="7">
        <f>MIN(AG2:AG3)</f>
        <v>1</v>
      </c>
      <c r="AH5" s="7">
        <f>MIN(AH2:AH3)</f>
        <v>1</v>
      </c>
      <c r="AI5" s="7">
        <f>MIN(AI2:AI3)</f>
        <v>0.9</v>
      </c>
    </row>
    <row r="6" spans="1:35">
      <c r="A6" s="4" t="s">
        <v>83</v>
      </c>
      <c r="B6" s="7">
        <f>MAX(B2:B3)</f>
        <v>0.6</v>
      </c>
      <c r="C6" s="7">
        <f>MAX(C2:C3)</f>
        <v>0.8</v>
      </c>
      <c r="D6" s="7">
        <f>MAX(D2:D3)</f>
        <v>0.9</v>
      </c>
      <c r="E6" s="7">
        <f>MAX(E2:E3)</f>
        <v>0.5</v>
      </c>
      <c r="G6" s="4" t="s">
        <v>83</v>
      </c>
      <c r="H6" s="7">
        <f>MAX(H2:H3)</f>
        <v>1</v>
      </c>
      <c r="I6" s="7">
        <f>MAX(I2:I3)</f>
        <v>1</v>
      </c>
      <c r="J6" s="7">
        <f>MAX(J2:J3)</f>
        <v>1</v>
      </c>
      <c r="K6" s="7">
        <f>MAX(K2:K3)</f>
        <v>0.9</v>
      </c>
      <c r="M6" s="4" t="s">
        <v>83</v>
      </c>
      <c r="N6" s="7">
        <f>MAX(N2:N3)</f>
        <v>1</v>
      </c>
      <c r="O6" s="7">
        <f>MAX(O2:O3)</f>
        <v>1</v>
      </c>
      <c r="P6" s="7">
        <f>MAX(P2:P3)</f>
        <v>1</v>
      </c>
      <c r="Q6" s="7">
        <f>MAX(Q2:Q3)</f>
        <v>1</v>
      </c>
      <c r="S6" s="4" t="s">
        <v>83</v>
      </c>
      <c r="T6" s="7">
        <f>MAX(T2:T3)</f>
        <v>0.6</v>
      </c>
      <c r="U6" s="7">
        <f>MAX(U2:U3)</f>
        <v>0.5</v>
      </c>
      <c r="V6" s="7">
        <f>MAX(V2:V3)</f>
        <v>0.7</v>
      </c>
      <c r="W6" s="7">
        <f>MAX(W2:W3)</f>
        <v>0.3</v>
      </c>
      <c r="Y6" s="4" t="s">
        <v>83</v>
      </c>
      <c r="Z6" s="7">
        <f>MAX(Z2:Z3)</f>
        <v>0.9</v>
      </c>
      <c r="AA6" s="7">
        <f>MAX(AA2:AA3)</f>
        <v>0.9</v>
      </c>
      <c r="AB6" s="7">
        <f>MAX(AB2:AB3)</f>
        <v>1</v>
      </c>
      <c r="AC6" s="7">
        <f>MAX(AC2:AC3)</f>
        <v>0.7</v>
      </c>
      <c r="AE6" s="4" t="s">
        <v>83</v>
      </c>
      <c r="AF6" s="7">
        <f>MAX(AF2:AF3)</f>
        <v>1</v>
      </c>
      <c r="AG6" s="7">
        <f>MAX(AG2:AG3)</f>
        <v>1</v>
      </c>
      <c r="AH6" s="7">
        <f>MAX(AH2:AH3)</f>
        <v>1</v>
      </c>
      <c r="AI6" s="7">
        <f>MAX(AI2:AI3)</f>
        <v>0.9</v>
      </c>
    </row>
    <row r="9" spans="1:35">
      <c r="A9" s="1" t="s">
        <v>84</v>
      </c>
      <c r="B9" s="2" t="s">
        <v>1</v>
      </c>
      <c r="C9" s="2" t="s">
        <v>2</v>
      </c>
      <c r="D9" s="2" t="s">
        <v>3</v>
      </c>
      <c r="E9" s="2" t="s">
        <v>4</v>
      </c>
      <c r="G9" s="1" t="s">
        <v>85</v>
      </c>
      <c r="H9" s="2" t="s">
        <v>1</v>
      </c>
      <c r="I9" s="2" t="s">
        <v>2</v>
      </c>
      <c r="J9" s="2" t="s">
        <v>3</v>
      </c>
      <c r="K9" s="2" t="s">
        <v>4</v>
      </c>
      <c r="M9" s="1" t="s">
        <v>86</v>
      </c>
      <c r="N9" s="2" t="s">
        <v>1</v>
      </c>
      <c r="O9" s="2" t="s">
        <v>2</v>
      </c>
      <c r="P9" s="2" t="s">
        <v>3</v>
      </c>
      <c r="Q9" s="2" t="s">
        <v>4</v>
      </c>
      <c r="S9" s="1" t="s">
        <v>87</v>
      </c>
      <c r="T9" s="2" t="s">
        <v>1</v>
      </c>
      <c r="U9" s="2" t="s">
        <v>2</v>
      </c>
      <c r="V9" s="2" t="s">
        <v>3</v>
      </c>
      <c r="W9" s="2" t="s">
        <v>4</v>
      </c>
      <c r="Y9" s="1" t="s">
        <v>88</v>
      </c>
      <c r="Z9" s="2" t="s">
        <v>1</v>
      </c>
      <c r="AA9" s="2" t="s">
        <v>2</v>
      </c>
      <c r="AB9" s="2" t="s">
        <v>3</v>
      </c>
      <c r="AC9" s="2" t="s">
        <v>4</v>
      </c>
      <c r="AE9" s="1" t="s">
        <v>89</v>
      </c>
      <c r="AF9" s="2" t="s">
        <v>1</v>
      </c>
      <c r="AG9" s="2" t="s">
        <v>2</v>
      </c>
      <c r="AH9" s="2" t="s">
        <v>3</v>
      </c>
      <c r="AI9" s="2" t="s">
        <v>4</v>
      </c>
    </row>
    <row r="10" spans="1:35">
      <c r="A10" s="4" t="s">
        <v>41</v>
      </c>
      <c r="B10" s="8">
        <v>0.4</v>
      </c>
      <c r="C10" s="8">
        <v>0.3</v>
      </c>
      <c r="D10" s="8">
        <v>0.5</v>
      </c>
      <c r="E10" s="8">
        <v>0.1</v>
      </c>
      <c r="G10" s="4" t="s">
        <v>41</v>
      </c>
      <c r="H10" s="8">
        <v>0.8</v>
      </c>
      <c r="I10" s="8">
        <v>0.7</v>
      </c>
      <c r="J10" s="8">
        <v>0.9</v>
      </c>
      <c r="K10" s="8">
        <v>0.4</v>
      </c>
      <c r="M10" s="4" t="s">
        <v>41</v>
      </c>
      <c r="N10" s="8">
        <v>1</v>
      </c>
      <c r="O10" s="8">
        <v>0.9</v>
      </c>
      <c r="P10" s="8">
        <v>1</v>
      </c>
      <c r="Q10" s="8">
        <v>0.8</v>
      </c>
      <c r="S10" s="4" t="s">
        <v>41</v>
      </c>
      <c r="T10" s="8">
        <v>0.2</v>
      </c>
      <c r="U10" s="8">
        <v>0.1</v>
      </c>
      <c r="V10" s="8">
        <v>0.1</v>
      </c>
      <c r="W10" s="8">
        <v>0</v>
      </c>
      <c r="Y10" s="4" t="s">
        <v>41</v>
      </c>
      <c r="Z10" s="8">
        <v>0.7</v>
      </c>
      <c r="AA10" s="8">
        <v>0.5</v>
      </c>
      <c r="AB10" s="8">
        <v>0.6</v>
      </c>
      <c r="AC10" s="8">
        <v>0.3</v>
      </c>
      <c r="AE10" s="4" t="s">
        <v>41</v>
      </c>
      <c r="AF10" s="8">
        <v>0.9</v>
      </c>
      <c r="AG10" s="8">
        <v>0.7</v>
      </c>
      <c r="AH10" s="8">
        <v>0.7</v>
      </c>
      <c r="AI10" s="8">
        <v>0.6</v>
      </c>
    </row>
    <row r="11" spans="1:35">
      <c r="A11" s="4" t="s">
        <v>42</v>
      </c>
      <c r="B11" s="8">
        <v>0.4</v>
      </c>
      <c r="C11" s="8">
        <v>0.3</v>
      </c>
      <c r="D11" s="8">
        <v>0.5</v>
      </c>
      <c r="E11" s="8">
        <v>0.1</v>
      </c>
      <c r="G11" s="4" t="s">
        <v>42</v>
      </c>
      <c r="H11" s="8">
        <v>0.8</v>
      </c>
      <c r="I11" s="8">
        <v>0.7</v>
      </c>
      <c r="J11" s="8">
        <v>0.9</v>
      </c>
      <c r="K11" s="8">
        <v>0.4</v>
      </c>
      <c r="M11" s="4" t="s">
        <v>42</v>
      </c>
      <c r="N11" s="8">
        <v>1</v>
      </c>
      <c r="O11" s="8">
        <v>0.9</v>
      </c>
      <c r="P11" s="8">
        <v>1</v>
      </c>
      <c r="Q11" s="8">
        <v>0.8</v>
      </c>
      <c r="S11" s="4" t="s">
        <v>42</v>
      </c>
      <c r="T11" s="8">
        <v>0.2</v>
      </c>
      <c r="U11" s="8">
        <v>0.1</v>
      </c>
      <c r="V11" s="8">
        <v>0.1</v>
      </c>
      <c r="W11" s="8">
        <v>0</v>
      </c>
      <c r="Y11" s="4" t="s">
        <v>42</v>
      </c>
      <c r="Z11" s="8">
        <v>0.7</v>
      </c>
      <c r="AA11" s="8">
        <v>0.5</v>
      </c>
      <c r="AB11" s="8">
        <v>0.6</v>
      </c>
      <c r="AC11" s="8">
        <v>0.3</v>
      </c>
      <c r="AE11" s="4" t="s">
        <v>42</v>
      </c>
      <c r="AF11" s="8">
        <v>0.9</v>
      </c>
      <c r="AG11" s="8">
        <v>0.7</v>
      </c>
      <c r="AH11" s="8">
        <v>0.7</v>
      </c>
      <c r="AI11" s="8">
        <v>0.6</v>
      </c>
    </row>
    <row r="12" spans="1:35">
      <c r="A12" s="9" t="s">
        <v>81</v>
      </c>
      <c r="B12" s="11">
        <f>AVERAGE(B10:B11)</f>
        <v>0.4</v>
      </c>
      <c r="C12" s="11">
        <f>AVERAGE(C10:C11)</f>
        <v>0.3</v>
      </c>
      <c r="D12" s="11">
        <f>AVERAGE(D10:D11)</f>
        <v>0.5</v>
      </c>
      <c r="E12" s="11">
        <f>AVERAGE(E10:E11)</f>
        <v>0.1</v>
      </c>
      <c r="G12" s="9" t="s">
        <v>81</v>
      </c>
      <c r="H12" s="11">
        <f>AVERAGE(H10:H11)</f>
        <v>0.8</v>
      </c>
      <c r="I12" s="11">
        <f>AVERAGE(I10:I11)</f>
        <v>0.7</v>
      </c>
      <c r="J12" s="11">
        <f>AVERAGE(J10:J11)</f>
        <v>0.9</v>
      </c>
      <c r="K12" s="11">
        <f>AVERAGE(K10:K11)</f>
        <v>0.4</v>
      </c>
      <c r="M12" s="9" t="s">
        <v>81</v>
      </c>
      <c r="N12" s="11">
        <f>AVERAGE(N10:N11)</f>
        <v>1</v>
      </c>
      <c r="O12" s="11">
        <f>AVERAGE(O10:O11)</f>
        <v>0.9</v>
      </c>
      <c r="P12" s="11">
        <f>AVERAGE(P10:P11)</f>
        <v>1</v>
      </c>
      <c r="Q12" s="11">
        <f>AVERAGE(Q10:Q11)</f>
        <v>0.8</v>
      </c>
      <c r="S12" s="9" t="s">
        <v>81</v>
      </c>
      <c r="T12" s="11">
        <f>AVERAGE(T10:T11)</f>
        <v>0.2</v>
      </c>
      <c r="U12" s="11">
        <f>AVERAGE(U10:U11)</f>
        <v>0.1</v>
      </c>
      <c r="V12" s="11">
        <f>AVERAGE(V10:V11)</f>
        <v>0.1</v>
      </c>
      <c r="W12" s="11">
        <f>AVERAGE(W10:W11)</f>
        <v>0</v>
      </c>
      <c r="Y12" s="9" t="s">
        <v>81</v>
      </c>
      <c r="Z12" s="11">
        <f>AVERAGE(Z10:Z11)</f>
        <v>0.7</v>
      </c>
      <c r="AA12" s="11">
        <f>AVERAGE(AA10:AA11)</f>
        <v>0.5</v>
      </c>
      <c r="AB12" s="11">
        <f>AVERAGE(AB10:AB11)</f>
        <v>0.6</v>
      </c>
      <c r="AC12" s="11">
        <f>AVERAGE(AC10:AC11)</f>
        <v>0.3</v>
      </c>
      <c r="AE12" s="9" t="s">
        <v>81</v>
      </c>
      <c r="AF12" s="11">
        <f>AVERAGE(AF10:AF11)</f>
        <v>0.9</v>
      </c>
      <c r="AG12" s="11">
        <f>AVERAGE(AG10:AG11)</f>
        <v>0.7</v>
      </c>
      <c r="AH12" s="11">
        <f>AVERAGE(AH10:AH11)</f>
        <v>0.7</v>
      </c>
      <c r="AI12" s="11">
        <f>AVERAGE(AI10:AI11)</f>
        <v>0.6</v>
      </c>
    </row>
    <row r="13" spans="1:35">
      <c r="A13" s="4" t="s">
        <v>159</v>
      </c>
      <c r="B13" s="7">
        <f>MIN(B10:B11)</f>
        <v>0.4</v>
      </c>
      <c r="C13" s="7">
        <f>MIN(C10:C11)</f>
        <v>0.3</v>
      </c>
      <c r="D13" s="7">
        <f>MIN(D10:D11)</f>
        <v>0.5</v>
      </c>
      <c r="E13" s="7">
        <f>MIN(E10:E11)</f>
        <v>0.1</v>
      </c>
      <c r="G13" s="4" t="s">
        <v>159</v>
      </c>
      <c r="H13" s="7">
        <f>MIN(H10:H11)</f>
        <v>0.8</v>
      </c>
      <c r="I13" s="7">
        <f>MIN(I10:I11)</f>
        <v>0.7</v>
      </c>
      <c r="J13" s="7">
        <f>MIN(J10:J11)</f>
        <v>0.9</v>
      </c>
      <c r="K13" s="7">
        <f>MIN(K10:K11)</f>
        <v>0.4</v>
      </c>
      <c r="M13" s="4" t="s">
        <v>159</v>
      </c>
      <c r="N13" s="7">
        <f>MIN(N10:N11)</f>
        <v>1</v>
      </c>
      <c r="O13" s="7">
        <f>MIN(O10:O11)</f>
        <v>0.9</v>
      </c>
      <c r="P13" s="7">
        <f>MIN(P10:P11)</f>
        <v>1</v>
      </c>
      <c r="Q13" s="7">
        <f>MIN(Q10:Q11)</f>
        <v>0.8</v>
      </c>
      <c r="S13" s="4" t="s">
        <v>159</v>
      </c>
      <c r="T13" s="7">
        <f>MIN(T10:T11)</f>
        <v>0.2</v>
      </c>
      <c r="U13" s="7">
        <f>MIN(U10:U11)</f>
        <v>0.1</v>
      </c>
      <c r="V13" s="7">
        <f>MIN(V10:V11)</f>
        <v>0.1</v>
      </c>
      <c r="W13" s="7">
        <f>MIN(W10:W11)</f>
        <v>0</v>
      </c>
      <c r="Y13" s="4" t="s">
        <v>159</v>
      </c>
      <c r="Z13" s="7">
        <f>MIN(Z10:Z11)</f>
        <v>0.7</v>
      </c>
      <c r="AA13" s="7">
        <f>MIN(AA10:AA11)</f>
        <v>0.5</v>
      </c>
      <c r="AB13" s="7">
        <f>MIN(AB10:AB11)</f>
        <v>0.6</v>
      </c>
      <c r="AC13" s="7">
        <f>MIN(AC10:AC11)</f>
        <v>0.3</v>
      </c>
      <c r="AE13" s="4" t="s">
        <v>159</v>
      </c>
      <c r="AF13" s="7">
        <f>MIN(AF10:AF11)</f>
        <v>0.9</v>
      </c>
      <c r="AG13" s="7">
        <f>MIN(AG10:AG11)</f>
        <v>0.7</v>
      </c>
      <c r="AH13" s="7">
        <f>MIN(AH10:AH11)</f>
        <v>0.7</v>
      </c>
      <c r="AI13" s="7">
        <f>MIN(AI10:AI11)</f>
        <v>0.6</v>
      </c>
    </row>
    <row r="14" spans="1:35">
      <c r="A14" s="4" t="s">
        <v>83</v>
      </c>
      <c r="B14" s="7">
        <f>MAX(B10:B11)</f>
        <v>0.4</v>
      </c>
      <c r="C14" s="7">
        <f>MAX(C10:C11)</f>
        <v>0.3</v>
      </c>
      <c r="D14" s="7">
        <f>MAX(D10:D11)</f>
        <v>0.5</v>
      </c>
      <c r="E14" s="7">
        <f>MAX(E10:E11)</f>
        <v>0.1</v>
      </c>
      <c r="G14" s="4" t="s">
        <v>83</v>
      </c>
      <c r="H14" s="7">
        <f>MAX(H10:H11)</f>
        <v>0.8</v>
      </c>
      <c r="I14" s="7">
        <f>MAX(I10:I11)</f>
        <v>0.7</v>
      </c>
      <c r="J14" s="7">
        <f>MAX(J10:J11)</f>
        <v>0.9</v>
      </c>
      <c r="K14" s="7">
        <f>MAX(K10:K11)</f>
        <v>0.4</v>
      </c>
      <c r="M14" s="4" t="s">
        <v>83</v>
      </c>
      <c r="N14" s="7">
        <f>MAX(N10:N11)</f>
        <v>1</v>
      </c>
      <c r="O14" s="7">
        <f>MAX(O10:O11)</f>
        <v>0.9</v>
      </c>
      <c r="P14" s="7">
        <f>MAX(P10:P11)</f>
        <v>1</v>
      </c>
      <c r="Q14" s="7">
        <f>MAX(Q10:Q11)</f>
        <v>0.8</v>
      </c>
      <c r="S14" s="4" t="s">
        <v>83</v>
      </c>
      <c r="T14" s="7">
        <f>MAX(T10:T11)</f>
        <v>0.2</v>
      </c>
      <c r="U14" s="7">
        <f>MAX(U10:U11)</f>
        <v>0.1</v>
      </c>
      <c r="V14" s="7">
        <f>MAX(V10:V11)</f>
        <v>0.1</v>
      </c>
      <c r="W14" s="7">
        <f>MAX(W10:W11)</f>
        <v>0</v>
      </c>
      <c r="Y14" s="4" t="s">
        <v>83</v>
      </c>
      <c r="Z14" s="7">
        <f>MAX(Z10:Z11)</f>
        <v>0.7</v>
      </c>
      <c r="AA14" s="7">
        <f>MAX(AA10:AA11)</f>
        <v>0.5</v>
      </c>
      <c r="AB14" s="7">
        <f>MAX(AB10:AB11)</f>
        <v>0.6</v>
      </c>
      <c r="AC14" s="7">
        <f>MAX(AC10:AC11)</f>
        <v>0.3</v>
      </c>
      <c r="AE14" s="4" t="s">
        <v>83</v>
      </c>
      <c r="AF14" s="7">
        <f>MAX(AF10:AF11)</f>
        <v>0.9</v>
      </c>
      <c r="AG14" s="7">
        <f>MAX(AG10:AG11)</f>
        <v>0.7</v>
      </c>
      <c r="AH14" s="7">
        <f>MAX(AH10:AH11)</f>
        <v>0.7</v>
      </c>
      <c r="AI14" s="7">
        <f>MAX(AI10:AI11)</f>
        <v>0.6</v>
      </c>
    </row>
    <row r="16" spans="1:35">
      <c r="A16" s="1" t="s">
        <v>90</v>
      </c>
      <c r="B16" s="2" t="s">
        <v>1</v>
      </c>
      <c r="C16" s="2" t="s">
        <v>2</v>
      </c>
      <c r="D16" s="2" t="s">
        <v>3</v>
      </c>
      <c r="E16" s="2" t="s">
        <v>4</v>
      </c>
      <c r="G16" s="1" t="s">
        <v>91</v>
      </c>
      <c r="H16" s="2" t="s">
        <v>1</v>
      </c>
      <c r="I16" s="2" t="s">
        <v>2</v>
      </c>
      <c r="J16" s="2" t="s">
        <v>3</v>
      </c>
      <c r="K16" s="2" t="s">
        <v>4</v>
      </c>
      <c r="M16" s="1" t="s">
        <v>92</v>
      </c>
      <c r="N16" s="2" t="s">
        <v>1</v>
      </c>
      <c r="O16" s="2" t="s">
        <v>2</v>
      </c>
      <c r="P16" s="2" t="s">
        <v>3</v>
      </c>
      <c r="Q16" s="2" t="s">
        <v>4</v>
      </c>
      <c r="S16" s="1" t="s">
        <v>93</v>
      </c>
      <c r="T16" s="2" t="s">
        <v>1</v>
      </c>
      <c r="U16" s="2" t="s">
        <v>2</v>
      </c>
      <c r="V16" s="2" t="s">
        <v>3</v>
      </c>
      <c r="W16" s="2" t="s">
        <v>4</v>
      </c>
      <c r="Y16" s="1" t="s">
        <v>94</v>
      </c>
      <c r="Z16" s="2" t="s">
        <v>1</v>
      </c>
      <c r="AA16" s="2" t="s">
        <v>2</v>
      </c>
      <c r="AB16" s="2" t="s">
        <v>3</v>
      </c>
      <c r="AC16" s="2" t="s">
        <v>4</v>
      </c>
      <c r="AE16" s="1" t="s">
        <v>95</v>
      </c>
      <c r="AF16" s="2" t="s">
        <v>1</v>
      </c>
      <c r="AG16" s="2" t="s">
        <v>2</v>
      </c>
      <c r="AH16" s="2" t="s">
        <v>3</v>
      </c>
      <c r="AI16" s="2" t="s">
        <v>4</v>
      </c>
    </row>
    <row r="17" spans="1:35">
      <c r="A17" s="4" t="s">
        <v>41</v>
      </c>
      <c r="B17" s="8">
        <v>0.1</v>
      </c>
      <c r="C17" s="8">
        <v>0</v>
      </c>
      <c r="D17" s="8">
        <v>0</v>
      </c>
      <c r="E17" s="8">
        <v>0</v>
      </c>
      <c r="G17" s="4" t="s">
        <v>41</v>
      </c>
      <c r="H17" s="8">
        <v>0.4</v>
      </c>
      <c r="I17" s="8">
        <v>0.1</v>
      </c>
      <c r="J17" s="8">
        <v>0.1</v>
      </c>
      <c r="K17" s="8">
        <v>0</v>
      </c>
      <c r="M17" s="4" t="s">
        <v>41</v>
      </c>
      <c r="N17" s="8">
        <v>0.6</v>
      </c>
      <c r="O17" s="8">
        <v>0.3</v>
      </c>
      <c r="P17" s="8">
        <v>0.4</v>
      </c>
      <c r="Q17" s="8">
        <v>0.1</v>
      </c>
      <c r="S17" s="4" t="s">
        <v>41</v>
      </c>
      <c r="T17" s="3">
        <v>1.5</v>
      </c>
      <c r="U17" s="3">
        <v>1.5</v>
      </c>
      <c r="V17" s="3">
        <v>2</v>
      </c>
      <c r="W17" s="3">
        <v>0.5</v>
      </c>
      <c r="Y17" s="4" t="s">
        <v>41</v>
      </c>
      <c r="Z17" s="3">
        <v>4</v>
      </c>
      <c r="AA17" s="3">
        <v>2.5</v>
      </c>
      <c r="AB17" s="3">
        <v>3</v>
      </c>
      <c r="AC17" s="3">
        <v>1.5</v>
      </c>
      <c r="AE17" s="4" t="s">
        <v>41</v>
      </c>
      <c r="AF17" s="3">
        <v>7</v>
      </c>
      <c r="AG17" s="3">
        <v>4</v>
      </c>
      <c r="AH17" s="3">
        <v>4</v>
      </c>
      <c r="AI17" s="3">
        <v>2</v>
      </c>
    </row>
    <row r="18" spans="1:35">
      <c r="A18" s="4" t="s">
        <v>42</v>
      </c>
      <c r="B18" s="8">
        <v>0.1</v>
      </c>
      <c r="C18" s="8">
        <v>0</v>
      </c>
      <c r="D18" s="8">
        <v>0</v>
      </c>
      <c r="E18" s="8">
        <v>0</v>
      </c>
      <c r="G18" s="4" t="s">
        <v>42</v>
      </c>
      <c r="H18" s="8">
        <v>0.4</v>
      </c>
      <c r="I18" s="8">
        <v>0.1</v>
      </c>
      <c r="J18" s="8">
        <v>0.1</v>
      </c>
      <c r="K18" s="8">
        <v>0</v>
      </c>
      <c r="M18" s="4" t="s">
        <v>42</v>
      </c>
      <c r="N18" s="8">
        <v>0.6</v>
      </c>
      <c r="O18" s="8">
        <v>0.3</v>
      </c>
      <c r="P18" s="8">
        <v>0.4</v>
      </c>
      <c r="Q18" s="8">
        <v>0.1</v>
      </c>
      <c r="S18" s="4" t="s">
        <v>42</v>
      </c>
      <c r="T18" s="3">
        <v>1.5</v>
      </c>
      <c r="U18" s="3">
        <v>1.5</v>
      </c>
      <c r="V18" s="3">
        <v>2</v>
      </c>
      <c r="W18" s="3">
        <v>0.5</v>
      </c>
      <c r="Y18" s="4" t="s">
        <v>42</v>
      </c>
      <c r="Z18" s="3">
        <v>4</v>
      </c>
      <c r="AA18" s="3">
        <v>2.5</v>
      </c>
      <c r="AB18" s="3">
        <v>3</v>
      </c>
      <c r="AC18" s="3">
        <v>1.5</v>
      </c>
      <c r="AE18" s="4" t="s">
        <v>42</v>
      </c>
      <c r="AF18" s="3">
        <v>7</v>
      </c>
      <c r="AG18" s="3">
        <v>4</v>
      </c>
      <c r="AH18" s="3">
        <v>4</v>
      </c>
      <c r="AI18" s="3">
        <v>2</v>
      </c>
    </row>
    <row r="19" spans="1:35">
      <c r="A19" s="9" t="s">
        <v>81</v>
      </c>
      <c r="B19" s="11">
        <f>AVERAGE(B17:B18)</f>
        <v>0.1</v>
      </c>
      <c r="C19" s="11">
        <f>AVERAGE(C17:C18)</f>
        <v>0</v>
      </c>
      <c r="D19" s="11">
        <f>AVERAGE(D17:D18)</f>
        <v>0</v>
      </c>
      <c r="E19" s="11">
        <f>AVERAGE(E17:E18)</f>
        <v>0</v>
      </c>
      <c r="G19" s="9" t="s">
        <v>81</v>
      </c>
      <c r="H19" s="11">
        <f>AVERAGE(H17:H18)</f>
        <v>0.4</v>
      </c>
      <c r="I19" s="11">
        <f>AVERAGE(I17:I18)</f>
        <v>0.1</v>
      </c>
      <c r="J19" s="11">
        <f>AVERAGE(J17:J18)</f>
        <v>0.1</v>
      </c>
      <c r="K19" s="11">
        <f>AVERAGE(K17:K18)</f>
        <v>0</v>
      </c>
      <c r="M19" s="9" t="s">
        <v>81</v>
      </c>
      <c r="N19" s="11">
        <f>AVERAGE(N17:N18)</f>
        <v>0.6</v>
      </c>
      <c r="O19" s="11">
        <f>AVERAGE(O17:O18)</f>
        <v>0.3</v>
      </c>
      <c r="P19" s="11">
        <f>AVERAGE(P17:P18)</f>
        <v>0.4</v>
      </c>
      <c r="Q19" s="11">
        <f>AVERAGE(Q17:Q18)</f>
        <v>0.1</v>
      </c>
      <c r="S19" s="9" t="s">
        <v>81</v>
      </c>
      <c r="T19" s="22">
        <f>AVERAGE(T17:T18)</f>
        <v>1.5</v>
      </c>
      <c r="U19" s="22">
        <f>AVERAGE(U17:U18)</f>
        <v>1.5</v>
      </c>
      <c r="V19" s="22">
        <f>AVERAGE(V17:V18)</f>
        <v>2</v>
      </c>
      <c r="W19" s="22">
        <f>AVERAGE(W17:W18)</f>
        <v>0.5</v>
      </c>
      <c r="Y19" s="9" t="s">
        <v>81</v>
      </c>
      <c r="Z19" s="22">
        <f>AVERAGE(Z17:Z18)</f>
        <v>4</v>
      </c>
      <c r="AA19" s="22">
        <f>AVERAGE(AA17:AA18)</f>
        <v>2.5</v>
      </c>
      <c r="AB19" s="22">
        <f>AVERAGE(AB17:AB18)</f>
        <v>3</v>
      </c>
      <c r="AC19" s="22">
        <f>AVERAGE(AC17:AC18)</f>
        <v>1.5</v>
      </c>
      <c r="AE19" s="9" t="s">
        <v>81</v>
      </c>
      <c r="AF19" s="22">
        <f>AVERAGE(AF17:AF18)</f>
        <v>7</v>
      </c>
      <c r="AG19" s="22">
        <f>AVERAGE(AG17:AG18)</f>
        <v>4</v>
      </c>
      <c r="AH19" s="22">
        <f>AVERAGE(AH17:AH18)</f>
        <v>4</v>
      </c>
      <c r="AI19" s="22">
        <f>AVERAGE(AI17:AI18)</f>
        <v>2</v>
      </c>
    </row>
    <row r="20" spans="1:35">
      <c r="A20" s="4" t="s">
        <v>159</v>
      </c>
      <c r="B20" s="7">
        <f>MIN(B17:B18)</f>
        <v>0.1</v>
      </c>
      <c r="C20" s="7">
        <f>MIN(C17:C18)</f>
        <v>0</v>
      </c>
      <c r="D20" s="7">
        <f>MIN(D17:D18)</f>
        <v>0</v>
      </c>
      <c r="E20" s="7">
        <f>MIN(E17:E18)</f>
        <v>0</v>
      </c>
      <c r="G20" s="4" t="s">
        <v>159</v>
      </c>
      <c r="H20" s="7">
        <f>MIN(H17:H18)</f>
        <v>0.4</v>
      </c>
      <c r="I20" s="7">
        <f>MIN(I17:I18)</f>
        <v>0.1</v>
      </c>
      <c r="J20" s="7">
        <f>MIN(J17:J18)</f>
        <v>0.1</v>
      </c>
      <c r="K20" s="7">
        <f>MIN(K17:K18)</f>
        <v>0</v>
      </c>
      <c r="M20" s="4" t="s">
        <v>159</v>
      </c>
      <c r="N20" s="7">
        <f>MIN(N17:N18)</f>
        <v>0.6</v>
      </c>
      <c r="O20" s="7">
        <f>MIN(O17:O18)</f>
        <v>0.3</v>
      </c>
      <c r="P20" s="7">
        <f>MIN(P17:P18)</f>
        <v>0.4</v>
      </c>
      <c r="Q20" s="7">
        <f>MIN(Q17:Q18)</f>
        <v>0.1</v>
      </c>
      <c r="S20" s="4" t="s">
        <v>159</v>
      </c>
      <c r="T20" s="201">
        <f>MIN(T17:T18)</f>
        <v>1.5</v>
      </c>
      <c r="U20" s="201">
        <f>MIN(U17:U18)</f>
        <v>1.5</v>
      </c>
      <c r="V20" s="201">
        <f>MIN(V17:V18)</f>
        <v>2</v>
      </c>
      <c r="W20" s="201">
        <f>MIN(W17:W18)</f>
        <v>0.5</v>
      </c>
      <c r="Y20" s="4" t="s">
        <v>159</v>
      </c>
      <c r="Z20" s="201">
        <f>MIN(Z17:Z18)</f>
        <v>4</v>
      </c>
      <c r="AA20" s="201">
        <f>MIN(AA17:AA18)</f>
        <v>2.5</v>
      </c>
      <c r="AB20" s="201">
        <f>MIN(AB17:AB18)</f>
        <v>3</v>
      </c>
      <c r="AC20" s="201">
        <f>MIN(AC17:AC18)</f>
        <v>1.5</v>
      </c>
      <c r="AE20" s="4" t="s">
        <v>159</v>
      </c>
      <c r="AF20" s="201">
        <f>MIN(AF17:AF18)</f>
        <v>7</v>
      </c>
      <c r="AG20" s="201">
        <f>MIN(AG17:AG18)</f>
        <v>4</v>
      </c>
      <c r="AH20" s="201">
        <f>MIN(AH17:AH18)</f>
        <v>4</v>
      </c>
      <c r="AI20" s="201">
        <f>MIN(AI17:AI18)</f>
        <v>2</v>
      </c>
    </row>
    <row r="21" spans="1:35">
      <c r="A21" s="4" t="s">
        <v>83</v>
      </c>
      <c r="B21" s="7">
        <f>MAX(B17:B18)</f>
        <v>0.1</v>
      </c>
      <c r="C21" s="7">
        <f>MAX(C17:C18)</f>
        <v>0</v>
      </c>
      <c r="D21" s="7">
        <f>MAX(D17:D18)</f>
        <v>0</v>
      </c>
      <c r="E21" s="7">
        <f>MAX(E17:E18)</f>
        <v>0</v>
      </c>
      <c r="G21" s="4" t="s">
        <v>83</v>
      </c>
      <c r="H21" s="7">
        <f>MAX(H17:H18)</f>
        <v>0.4</v>
      </c>
      <c r="I21" s="7">
        <f>MAX(I17:I18)</f>
        <v>0.1</v>
      </c>
      <c r="J21" s="7">
        <f>MAX(J17:J18)</f>
        <v>0.1</v>
      </c>
      <c r="K21" s="7">
        <f>MAX(K17:K18)</f>
        <v>0</v>
      </c>
      <c r="M21" s="4" t="s">
        <v>83</v>
      </c>
      <c r="N21" s="7">
        <f>MAX(N17:N18)</f>
        <v>0.6</v>
      </c>
      <c r="O21" s="7">
        <f>MAX(O17:O18)</f>
        <v>0.3</v>
      </c>
      <c r="P21" s="7">
        <f>MAX(P17:P18)</f>
        <v>0.4</v>
      </c>
      <c r="Q21" s="7">
        <f>MAX(Q17:Q18)</f>
        <v>0.1</v>
      </c>
      <c r="S21" s="4" t="s">
        <v>83</v>
      </c>
      <c r="T21" s="201">
        <f>MAX(T17:T18)</f>
        <v>1.5</v>
      </c>
      <c r="U21" s="201">
        <f>MAX(U17:U18)</f>
        <v>1.5</v>
      </c>
      <c r="V21" s="201">
        <f>MAX(V17:V18)</f>
        <v>2</v>
      </c>
      <c r="W21" s="201">
        <f>MAX(W17:W18)</f>
        <v>0.5</v>
      </c>
      <c r="Y21" s="4" t="s">
        <v>83</v>
      </c>
      <c r="Z21" s="201">
        <f>MAX(Z17:Z18)</f>
        <v>4</v>
      </c>
      <c r="AA21" s="201">
        <f>MAX(AA17:AA18)</f>
        <v>2.5</v>
      </c>
      <c r="AB21" s="201">
        <f>MAX(AB17:AB18)</f>
        <v>3</v>
      </c>
      <c r="AC21" s="201">
        <f>MAX(AC17:AC18)</f>
        <v>1.5</v>
      </c>
      <c r="AE21" s="4" t="s">
        <v>83</v>
      </c>
      <c r="AF21" s="201">
        <f>MAX(AF17:AF18)</f>
        <v>7</v>
      </c>
      <c r="AG21" s="201">
        <f>MAX(AG17:AG18)</f>
        <v>4</v>
      </c>
      <c r="AH21" s="201">
        <f>MAX(AH17:AH18)</f>
        <v>4</v>
      </c>
      <c r="AI21" s="201">
        <f>MAX(AI17:AI18)</f>
        <v>2</v>
      </c>
    </row>
    <row r="23" spans="1:35">
      <c r="A23" s="128"/>
      <c r="B23" s="128"/>
      <c r="C23" s="128"/>
      <c r="D23" s="128"/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  <c r="AI23" s="128"/>
    </row>
    <row r="25" spans="1:35">
      <c r="A25" s="1" t="s">
        <v>102</v>
      </c>
      <c r="B25" s="2" t="s">
        <v>1</v>
      </c>
      <c r="C25" s="2" t="s">
        <v>2</v>
      </c>
      <c r="D25" s="2" t="s">
        <v>3</v>
      </c>
      <c r="E25" s="2" t="s">
        <v>4</v>
      </c>
      <c r="G25" s="1" t="s">
        <v>103</v>
      </c>
      <c r="H25" s="2" t="s">
        <v>1</v>
      </c>
      <c r="I25" s="2" t="s">
        <v>2</v>
      </c>
      <c r="J25" s="2" t="s">
        <v>3</v>
      </c>
      <c r="K25" s="2" t="s">
        <v>4</v>
      </c>
      <c r="M25" s="1" t="s">
        <v>104</v>
      </c>
      <c r="N25" s="2" t="s">
        <v>1</v>
      </c>
      <c r="O25" s="2" t="s">
        <v>2</v>
      </c>
      <c r="P25" s="2" t="s">
        <v>3</v>
      </c>
      <c r="Q25" s="2" t="s">
        <v>4</v>
      </c>
      <c r="S25" s="1" t="s">
        <v>105</v>
      </c>
      <c r="T25" s="2" t="s">
        <v>1</v>
      </c>
      <c r="U25" s="2" t="s">
        <v>2</v>
      </c>
      <c r="V25" s="2" t="s">
        <v>3</v>
      </c>
      <c r="W25" s="2" t="s">
        <v>4</v>
      </c>
      <c r="Y25" s="1" t="s">
        <v>106</v>
      </c>
      <c r="Z25" s="2" t="s">
        <v>1</v>
      </c>
      <c r="AA25" s="2" t="s">
        <v>2</v>
      </c>
      <c r="AB25" s="2" t="s">
        <v>3</v>
      </c>
      <c r="AC25" s="2" t="s">
        <v>4</v>
      </c>
      <c r="AE25" s="1" t="s">
        <v>107</v>
      </c>
      <c r="AF25" s="2" t="s">
        <v>1</v>
      </c>
      <c r="AG25" s="2" t="s">
        <v>2</v>
      </c>
      <c r="AH25" s="2" t="s">
        <v>3</v>
      </c>
      <c r="AI25" s="2" t="s">
        <v>4</v>
      </c>
    </row>
    <row r="26" spans="1:35">
      <c r="A26" s="4" t="s">
        <v>41</v>
      </c>
      <c r="B26" s="8">
        <v>0.4</v>
      </c>
      <c r="C26" s="8">
        <v>0.3</v>
      </c>
      <c r="D26" s="8">
        <v>0.6</v>
      </c>
      <c r="E26" s="8">
        <v>0.2</v>
      </c>
      <c r="G26" s="4" t="s">
        <v>41</v>
      </c>
      <c r="H26" s="8">
        <v>0.9</v>
      </c>
      <c r="I26" s="8">
        <v>0.8</v>
      </c>
      <c r="J26" s="8">
        <v>1</v>
      </c>
      <c r="K26" s="8">
        <v>0.7</v>
      </c>
      <c r="M26" s="4" t="s">
        <v>41</v>
      </c>
      <c r="N26" s="8">
        <v>0.9</v>
      </c>
      <c r="O26" s="8">
        <v>1</v>
      </c>
      <c r="P26" s="8">
        <v>1</v>
      </c>
      <c r="Q26" s="8">
        <v>1</v>
      </c>
      <c r="S26" s="4" t="s">
        <v>41</v>
      </c>
      <c r="T26" s="8">
        <v>0.2</v>
      </c>
      <c r="U26" s="8">
        <v>0.3</v>
      </c>
      <c r="V26" s="8">
        <v>0.4</v>
      </c>
      <c r="W26" s="8">
        <v>0.1</v>
      </c>
      <c r="Y26" s="4" t="s">
        <v>41</v>
      </c>
      <c r="Z26" s="8">
        <v>0.6</v>
      </c>
      <c r="AA26" s="8">
        <v>0.6</v>
      </c>
      <c r="AB26" s="8">
        <v>0.8</v>
      </c>
      <c r="AC26" s="8">
        <v>0.6</v>
      </c>
      <c r="AE26" s="4" t="s">
        <v>41</v>
      </c>
      <c r="AF26" s="8">
        <v>0.9</v>
      </c>
      <c r="AG26" s="8">
        <v>0.9</v>
      </c>
      <c r="AH26" s="8">
        <v>1</v>
      </c>
      <c r="AI26" s="8">
        <v>0.9</v>
      </c>
    </row>
    <row r="27" spans="1:35">
      <c r="A27" s="4" t="s">
        <v>42</v>
      </c>
      <c r="B27" s="8">
        <v>0.4</v>
      </c>
      <c r="C27" s="8">
        <v>0.3</v>
      </c>
      <c r="D27" s="8">
        <v>0.6</v>
      </c>
      <c r="E27" s="8">
        <v>0.2</v>
      </c>
      <c r="G27" s="4" t="s">
        <v>42</v>
      </c>
      <c r="H27" s="8">
        <v>0.9</v>
      </c>
      <c r="I27" s="8">
        <v>0.8</v>
      </c>
      <c r="J27" s="8">
        <v>1</v>
      </c>
      <c r="K27" s="8">
        <v>0.7</v>
      </c>
      <c r="M27" s="4" t="s">
        <v>42</v>
      </c>
      <c r="N27" s="8">
        <v>0.9</v>
      </c>
      <c r="O27" s="8">
        <v>1</v>
      </c>
      <c r="P27" s="8">
        <v>1</v>
      </c>
      <c r="Q27" s="8">
        <v>1</v>
      </c>
      <c r="S27" s="4" t="s">
        <v>42</v>
      </c>
      <c r="T27" s="8">
        <v>0.2</v>
      </c>
      <c r="U27" s="8">
        <v>0.3</v>
      </c>
      <c r="V27" s="8">
        <v>0.4</v>
      </c>
      <c r="W27" s="8">
        <v>0.1</v>
      </c>
      <c r="Y27" s="4" t="s">
        <v>42</v>
      </c>
      <c r="Z27" s="8">
        <v>0.6</v>
      </c>
      <c r="AA27" s="8">
        <v>0.6</v>
      </c>
      <c r="AB27" s="8">
        <v>0.8</v>
      </c>
      <c r="AC27" s="8">
        <v>0.6</v>
      </c>
      <c r="AE27" s="4" t="s">
        <v>42</v>
      </c>
      <c r="AF27" s="8">
        <v>0.9</v>
      </c>
      <c r="AG27" s="8">
        <v>0.9</v>
      </c>
      <c r="AH27" s="8">
        <v>1</v>
      </c>
      <c r="AI27" s="8">
        <v>0.9</v>
      </c>
    </row>
    <row r="28" spans="1:35">
      <c r="A28" s="9" t="s">
        <v>81</v>
      </c>
      <c r="B28" s="11">
        <f>AVERAGE(B26:B27)</f>
        <v>0.4</v>
      </c>
      <c r="C28" s="11">
        <f>AVERAGE(C26:C27)</f>
        <v>0.3</v>
      </c>
      <c r="D28" s="11">
        <f>AVERAGE(D26:D27)</f>
        <v>0.6</v>
      </c>
      <c r="E28" s="11">
        <f>AVERAGE(E26:E27)</f>
        <v>0.2</v>
      </c>
      <c r="G28" s="9" t="s">
        <v>81</v>
      </c>
      <c r="H28" s="11">
        <f>AVERAGE(H26:H27)</f>
        <v>0.9</v>
      </c>
      <c r="I28" s="11">
        <f>AVERAGE(I26:I27)</f>
        <v>0.8</v>
      </c>
      <c r="J28" s="11">
        <f>AVERAGE(J26:J27)</f>
        <v>1</v>
      </c>
      <c r="K28" s="11">
        <f>AVERAGE(K26:K27)</f>
        <v>0.7</v>
      </c>
      <c r="M28" s="9" t="s">
        <v>81</v>
      </c>
      <c r="N28" s="11">
        <f>AVERAGE(N26:N27)</f>
        <v>0.9</v>
      </c>
      <c r="O28" s="11">
        <f>AVERAGE(O26:O27)</f>
        <v>1</v>
      </c>
      <c r="P28" s="11">
        <f>AVERAGE(P26:P27)</f>
        <v>1</v>
      </c>
      <c r="Q28" s="11">
        <f>AVERAGE(Q26:Q27)</f>
        <v>1</v>
      </c>
      <c r="S28" s="9" t="s">
        <v>81</v>
      </c>
      <c r="T28" s="11">
        <f>AVERAGE(T26:T27)</f>
        <v>0.2</v>
      </c>
      <c r="U28" s="11">
        <f>AVERAGE(U26:U27)</f>
        <v>0.3</v>
      </c>
      <c r="V28" s="11">
        <f>AVERAGE(V26:V27)</f>
        <v>0.4</v>
      </c>
      <c r="W28" s="11">
        <f>AVERAGE(W26:W27)</f>
        <v>0.1</v>
      </c>
      <c r="Y28" s="9" t="s">
        <v>81</v>
      </c>
      <c r="Z28" s="11">
        <f>AVERAGE(Z26:Z27)</f>
        <v>0.6</v>
      </c>
      <c r="AA28" s="11">
        <f>AVERAGE(AA26:AA27)</f>
        <v>0.6</v>
      </c>
      <c r="AB28" s="11">
        <f>AVERAGE(AB26:AB27)</f>
        <v>0.8</v>
      </c>
      <c r="AC28" s="11">
        <f>AVERAGE(AC26:AC27)</f>
        <v>0.6</v>
      </c>
      <c r="AE28" s="9" t="s">
        <v>81</v>
      </c>
      <c r="AF28" s="11">
        <f>AVERAGE(AF26:AF27)</f>
        <v>0.9</v>
      </c>
      <c r="AG28" s="11">
        <f>AVERAGE(AG26:AG27)</f>
        <v>0.9</v>
      </c>
      <c r="AH28" s="11">
        <f>AVERAGE(AH26:AH27)</f>
        <v>1</v>
      </c>
      <c r="AI28" s="11">
        <f>AVERAGE(AI26:AI27)</f>
        <v>0.9</v>
      </c>
    </row>
    <row r="29" spans="1:35">
      <c r="A29" s="4" t="s">
        <v>159</v>
      </c>
      <c r="B29" s="7">
        <f>MIN(B26:B27)</f>
        <v>0.4</v>
      </c>
      <c r="C29" s="7">
        <f>MIN(C26:C27)</f>
        <v>0.3</v>
      </c>
      <c r="D29" s="7">
        <f>MIN(D26:D27)</f>
        <v>0.6</v>
      </c>
      <c r="E29" s="7">
        <f>MIN(E26:E27)</f>
        <v>0.2</v>
      </c>
      <c r="G29" s="4" t="s">
        <v>159</v>
      </c>
      <c r="H29" s="7">
        <f>MIN(H26:H27)</f>
        <v>0.9</v>
      </c>
      <c r="I29" s="7">
        <f>MIN(I26:I27)</f>
        <v>0.8</v>
      </c>
      <c r="J29" s="7">
        <f>MIN(J26:J27)</f>
        <v>1</v>
      </c>
      <c r="K29" s="7">
        <f>MIN(K26:K27)</f>
        <v>0.7</v>
      </c>
      <c r="M29" s="4" t="s">
        <v>159</v>
      </c>
      <c r="N29" s="7">
        <f>MIN(N26:N27)</f>
        <v>0.9</v>
      </c>
      <c r="O29" s="7">
        <f>MIN(O26:O27)</f>
        <v>1</v>
      </c>
      <c r="P29" s="7">
        <f>MIN(P26:P27)</f>
        <v>1</v>
      </c>
      <c r="Q29" s="7">
        <f>MIN(Q26:Q27)</f>
        <v>1</v>
      </c>
      <c r="S29" s="4" t="s">
        <v>159</v>
      </c>
      <c r="T29" s="7">
        <f>MIN(T26:T27)</f>
        <v>0.2</v>
      </c>
      <c r="U29" s="7">
        <f>MIN(U26:U27)</f>
        <v>0.3</v>
      </c>
      <c r="V29" s="7">
        <f>MIN(V26:V27)</f>
        <v>0.4</v>
      </c>
      <c r="W29" s="7">
        <f>MIN(W26:W27)</f>
        <v>0.1</v>
      </c>
      <c r="Y29" s="4" t="s">
        <v>159</v>
      </c>
      <c r="Z29" s="7">
        <f>MIN(Z26:Z27)</f>
        <v>0.6</v>
      </c>
      <c r="AA29" s="7">
        <f>MIN(AA26:AA27)</f>
        <v>0.6</v>
      </c>
      <c r="AB29" s="7">
        <f>MIN(AB26:AB27)</f>
        <v>0.8</v>
      </c>
      <c r="AC29" s="7">
        <f>MIN(AC26:AC27)</f>
        <v>0.6</v>
      </c>
      <c r="AE29" s="4" t="s">
        <v>159</v>
      </c>
      <c r="AF29" s="7">
        <f>MIN(AF26:AF27)</f>
        <v>0.9</v>
      </c>
      <c r="AG29" s="7">
        <f>MIN(AG26:AG27)</f>
        <v>0.9</v>
      </c>
      <c r="AH29" s="7">
        <f>MIN(AH26:AH27)</f>
        <v>1</v>
      </c>
      <c r="AI29" s="7">
        <f>MIN(AI26:AI27)</f>
        <v>0.9</v>
      </c>
    </row>
    <row r="30" spans="1:35">
      <c r="A30" s="4" t="s">
        <v>83</v>
      </c>
      <c r="B30" s="7">
        <f>MAX(B26:B27)</f>
        <v>0.4</v>
      </c>
      <c r="C30" s="7">
        <f>MAX(C26:C27)</f>
        <v>0.3</v>
      </c>
      <c r="D30" s="7">
        <f>MAX(D26:D27)</f>
        <v>0.6</v>
      </c>
      <c r="E30" s="7">
        <f>MAX(E26:E27)</f>
        <v>0.2</v>
      </c>
      <c r="G30" s="4" t="s">
        <v>83</v>
      </c>
      <c r="H30" s="7">
        <f>MAX(H26:H27)</f>
        <v>0.9</v>
      </c>
      <c r="I30" s="7">
        <f>MAX(I26:I27)</f>
        <v>0.8</v>
      </c>
      <c r="J30" s="7">
        <f>MAX(J26:J27)</f>
        <v>1</v>
      </c>
      <c r="K30" s="7">
        <f>MAX(K26:K27)</f>
        <v>0.7</v>
      </c>
      <c r="M30" s="4" t="s">
        <v>83</v>
      </c>
      <c r="N30" s="7">
        <f>MAX(N26:N27)</f>
        <v>0.9</v>
      </c>
      <c r="O30" s="7">
        <f>MAX(O26:O27)</f>
        <v>1</v>
      </c>
      <c r="P30" s="7">
        <f>MAX(P26:P27)</f>
        <v>1</v>
      </c>
      <c r="Q30" s="7">
        <f>MAX(Q26:Q27)</f>
        <v>1</v>
      </c>
      <c r="S30" s="4" t="s">
        <v>83</v>
      </c>
      <c r="T30" s="7">
        <f>MAX(T26:T27)</f>
        <v>0.2</v>
      </c>
      <c r="U30" s="7">
        <f>MAX(U26:U27)</f>
        <v>0.3</v>
      </c>
      <c r="V30" s="7">
        <f>MAX(V26:V27)</f>
        <v>0.4</v>
      </c>
      <c r="W30" s="7">
        <f>MAX(W26:W27)</f>
        <v>0.1</v>
      </c>
      <c r="Y30" s="4" t="s">
        <v>83</v>
      </c>
      <c r="Z30" s="7">
        <f>MAX(Z26:Z27)</f>
        <v>0.6</v>
      </c>
      <c r="AA30" s="7">
        <f>MAX(AA26:AA27)</f>
        <v>0.6</v>
      </c>
      <c r="AB30" s="7">
        <f>MAX(AB26:AB27)</f>
        <v>0.8</v>
      </c>
      <c r="AC30" s="7">
        <f>MAX(AC26:AC27)</f>
        <v>0.6</v>
      </c>
      <c r="AE30" s="4" t="s">
        <v>83</v>
      </c>
      <c r="AF30" s="7">
        <f>MAX(AF26:AF27)</f>
        <v>0.9</v>
      </c>
      <c r="AG30" s="7">
        <f>MAX(AG26:AG27)</f>
        <v>0.9</v>
      </c>
      <c r="AH30" s="7">
        <f>MAX(AH26:AH27)</f>
        <v>1</v>
      </c>
      <c r="AI30" s="7">
        <f>MAX(AI26:AI27)</f>
        <v>0.9</v>
      </c>
    </row>
    <row r="32" spans="1:35">
      <c r="A32" s="1" t="s">
        <v>108</v>
      </c>
      <c r="B32" s="2" t="s">
        <v>1</v>
      </c>
      <c r="C32" s="2" t="s">
        <v>2</v>
      </c>
      <c r="D32" s="2" t="s">
        <v>3</v>
      </c>
      <c r="E32" s="2" t="s">
        <v>4</v>
      </c>
      <c r="G32" s="1" t="s">
        <v>109</v>
      </c>
      <c r="H32" s="2" t="s">
        <v>1</v>
      </c>
      <c r="I32" s="2" t="s">
        <v>2</v>
      </c>
      <c r="J32" s="2" t="s">
        <v>3</v>
      </c>
      <c r="K32" s="2" t="s">
        <v>4</v>
      </c>
      <c r="M32" s="1" t="s">
        <v>110</v>
      </c>
      <c r="N32" s="2" t="s">
        <v>1</v>
      </c>
      <c r="O32" s="2" t="s">
        <v>2</v>
      </c>
      <c r="P32" s="2" t="s">
        <v>3</v>
      </c>
      <c r="Q32" s="2" t="s">
        <v>4</v>
      </c>
      <c r="S32" s="1" t="s">
        <v>111</v>
      </c>
      <c r="T32" s="2" t="s">
        <v>1</v>
      </c>
      <c r="U32" s="2" t="s">
        <v>2</v>
      </c>
      <c r="V32" s="2" t="s">
        <v>3</v>
      </c>
      <c r="W32" s="2" t="s">
        <v>4</v>
      </c>
      <c r="Y32" s="1" t="s">
        <v>112</v>
      </c>
      <c r="Z32" s="2" t="s">
        <v>1</v>
      </c>
      <c r="AA32" s="2" t="s">
        <v>2</v>
      </c>
      <c r="AB32" s="2" t="s">
        <v>3</v>
      </c>
      <c r="AC32" s="2" t="s">
        <v>4</v>
      </c>
      <c r="AE32" s="1" t="s">
        <v>113</v>
      </c>
      <c r="AF32" s="2" t="s">
        <v>1</v>
      </c>
      <c r="AG32" s="2" t="s">
        <v>2</v>
      </c>
      <c r="AH32" s="2" t="s">
        <v>3</v>
      </c>
      <c r="AI32" s="2" t="s">
        <v>4</v>
      </c>
    </row>
    <row r="33" spans="1:35">
      <c r="A33" s="4" t="s">
        <v>41</v>
      </c>
      <c r="B33" s="8">
        <v>0.1</v>
      </c>
      <c r="C33" s="8">
        <v>0</v>
      </c>
      <c r="D33" s="8">
        <v>0.1</v>
      </c>
      <c r="E33" s="8">
        <v>0</v>
      </c>
      <c r="G33" s="4" t="s">
        <v>41</v>
      </c>
      <c r="H33" s="8">
        <v>0.4</v>
      </c>
      <c r="I33" s="8">
        <v>0.4</v>
      </c>
      <c r="J33" s="8">
        <v>0.6</v>
      </c>
      <c r="K33" s="8">
        <v>0.2</v>
      </c>
      <c r="M33" s="4" t="s">
        <v>41</v>
      </c>
      <c r="N33" s="8">
        <v>0.6</v>
      </c>
      <c r="O33" s="8">
        <v>0.6</v>
      </c>
      <c r="P33" s="8">
        <v>0.8</v>
      </c>
      <c r="Q33" s="8">
        <v>0.6</v>
      </c>
      <c r="S33" s="4" t="s">
        <v>41</v>
      </c>
      <c r="T33" s="3">
        <v>0.25</v>
      </c>
      <c r="U33" s="3">
        <v>0.25</v>
      </c>
      <c r="V33" s="3">
        <v>0.5</v>
      </c>
      <c r="W33" s="3">
        <v>0.25</v>
      </c>
      <c r="Y33" s="4" t="s">
        <v>41</v>
      </c>
      <c r="Z33" s="3">
        <v>2.5</v>
      </c>
      <c r="AA33" s="3">
        <v>1</v>
      </c>
      <c r="AB33" s="3">
        <v>1.5</v>
      </c>
      <c r="AC33" s="3">
        <v>0.5</v>
      </c>
      <c r="AE33" s="4" t="s">
        <v>41</v>
      </c>
      <c r="AF33" s="3">
        <v>4</v>
      </c>
      <c r="AG33" s="3">
        <v>2.5</v>
      </c>
      <c r="AH33" s="3">
        <v>2</v>
      </c>
      <c r="AI33" s="3">
        <v>1</v>
      </c>
    </row>
    <row r="34" spans="1:35">
      <c r="A34" s="4" t="s">
        <v>42</v>
      </c>
      <c r="B34" s="8">
        <v>0.1</v>
      </c>
      <c r="C34" s="8">
        <v>0</v>
      </c>
      <c r="D34" s="8">
        <v>0.1</v>
      </c>
      <c r="E34" s="8">
        <v>0</v>
      </c>
      <c r="G34" s="4" t="s">
        <v>42</v>
      </c>
      <c r="H34" s="8">
        <v>0.4</v>
      </c>
      <c r="I34" s="8">
        <v>0.4</v>
      </c>
      <c r="J34" s="8">
        <v>0.6</v>
      </c>
      <c r="K34" s="8">
        <v>0.2</v>
      </c>
      <c r="M34" s="4" t="s">
        <v>42</v>
      </c>
      <c r="N34" s="8">
        <v>0.6</v>
      </c>
      <c r="O34" s="8">
        <v>0.6</v>
      </c>
      <c r="P34" s="8">
        <v>0.8</v>
      </c>
      <c r="Q34" s="8">
        <v>0.6</v>
      </c>
      <c r="S34" s="4" t="s">
        <v>42</v>
      </c>
      <c r="T34" s="3">
        <v>0.25</v>
      </c>
      <c r="U34" s="3">
        <v>0.25</v>
      </c>
      <c r="V34" s="3">
        <v>0.5</v>
      </c>
      <c r="W34" s="3">
        <v>0.25</v>
      </c>
      <c r="Y34" s="4" t="s">
        <v>42</v>
      </c>
      <c r="Z34" s="3">
        <v>2.5</v>
      </c>
      <c r="AA34" s="3">
        <v>1</v>
      </c>
      <c r="AB34" s="3">
        <v>1.5</v>
      </c>
      <c r="AC34" s="3">
        <v>0.5</v>
      </c>
      <c r="AE34" s="4" t="s">
        <v>42</v>
      </c>
      <c r="AF34" s="3">
        <v>4</v>
      </c>
      <c r="AG34" s="3">
        <v>2.5</v>
      </c>
      <c r="AH34" s="3">
        <v>2</v>
      </c>
      <c r="AI34" s="3">
        <v>1</v>
      </c>
    </row>
    <row r="35" spans="1:35">
      <c r="A35" s="9" t="s">
        <v>81</v>
      </c>
      <c r="B35" s="11">
        <f>AVERAGE(B33:B34)</f>
        <v>0.1</v>
      </c>
      <c r="C35" s="11">
        <f>AVERAGE(C33:C34)</f>
        <v>0</v>
      </c>
      <c r="D35" s="11">
        <f>AVERAGE(D33:D34)</f>
        <v>0.1</v>
      </c>
      <c r="E35" s="11">
        <f>AVERAGE(E33:E34)</f>
        <v>0</v>
      </c>
      <c r="G35" s="9" t="s">
        <v>81</v>
      </c>
      <c r="H35" s="11">
        <f>AVERAGE(H33:H34)</f>
        <v>0.4</v>
      </c>
      <c r="I35" s="11">
        <f>AVERAGE(I33:I34)</f>
        <v>0.4</v>
      </c>
      <c r="J35" s="11">
        <f>AVERAGE(J33:J34)</f>
        <v>0.6</v>
      </c>
      <c r="K35" s="11">
        <f>AVERAGE(K33:K34)</f>
        <v>0.2</v>
      </c>
      <c r="M35" s="9" t="s">
        <v>81</v>
      </c>
      <c r="N35" s="11">
        <f>AVERAGE(N33:N34)</f>
        <v>0.6</v>
      </c>
      <c r="O35" s="11">
        <f>AVERAGE(O33:O34)</f>
        <v>0.6</v>
      </c>
      <c r="P35" s="11">
        <f>AVERAGE(P33:P34)</f>
        <v>0.8</v>
      </c>
      <c r="Q35" s="11">
        <f>AVERAGE(Q33:Q34)</f>
        <v>0.6</v>
      </c>
      <c r="S35" s="9" t="s">
        <v>81</v>
      </c>
      <c r="T35" s="22">
        <f>AVERAGE(T33:T34)</f>
        <v>0.25</v>
      </c>
      <c r="U35" s="22">
        <f>AVERAGE(U33:U34)</f>
        <v>0.25</v>
      </c>
      <c r="V35" s="22">
        <f>AVERAGE(V33:V34)</f>
        <v>0.5</v>
      </c>
      <c r="W35" s="22">
        <f>AVERAGE(W33:W34)</f>
        <v>0.25</v>
      </c>
      <c r="Y35" s="9" t="s">
        <v>81</v>
      </c>
      <c r="Z35" s="22">
        <f>AVERAGE(Z33:Z34)</f>
        <v>2.5</v>
      </c>
      <c r="AA35" s="22">
        <f>AVERAGE(AA33:AA34)</f>
        <v>1</v>
      </c>
      <c r="AB35" s="22">
        <f>AVERAGE(AB33:AB34)</f>
        <v>1.5</v>
      </c>
      <c r="AC35" s="22">
        <f>AVERAGE(AC33:AC34)</f>
        <v>0.5</v>
      </c>
      <c r="AE35" s="9" t="s">
        <v>81</v>
      </c>
      <c r="AF35" s="22">
        <f>AVERAGE(AF33:AF34)</f>
        <v>4</v>
      </c>
      <c r="AG35" s="22">
        <f>AVERAGE(AG33:AG34)</f>
        <v>2.5</v>
      </c>
      <c r="AH35" s="22">
        <f>AVERAGE(AH33:AH34)</f>
        <v>2</v>
      </c>
      <c r="AI35" s="22">
        <f>AVERAGE(AI33:AI34)</f>
        <v>1</v>
      </c>
    </row>
    <row r="36" spans="1:35">
      <c r="A36" s="4" t="s">
        <v>159</v>
      </c>
      <c r="B36" s="7">
        <f>MIN(B33:B34)</f>
        <v>0.1</v>
      </c>
      <c r="C36" s="7">
        <f>MIN(C33:C34)</f>
        <v>0</v>
      </c>
      <c r="D36" s="7">
        <f>MIN(D33:D34)</f>
        <v>0.1</v>
      </c>
      <c r="E36" s="7">
        <f>MIN(E33:E34)</f>
        <v>0</v>
      </c>
      <c r="G36" s="4" t="s">
        <v>159</v>
      </c>
      <c r="H36" s="7">
        <f>MIN(H33:H34)</f>
        <v>0.4</v>
      </c>
      <c r="I36" s="7">
        <f>MIN(I33:I34)</f>
        <v>0.4</v>
      </c>
      <c r="J36" s="7">
        <f>MIN(J33:J34)</f>
        <v>0.6</v>
      </c>
      <c r="K36" s="7">
        <f>MIN(K33:K34)</f>
        <v>0.2</v>
      </c>
      <c r="M36" s="4" t="s">
        <v>159</v>
      </c>
      <c r="N36" s="7">
        <f>MIN(N33:N34)</f>
        <v>0.6</v>
      </c>
      <c r="O36" s="7">
        <f>MIN(O33:O34)</f>
        <v>0.6</v>
      </c>
      <c r="P36" s="7">
        <f>MIN(P33:P34)</f>
        <v>0.8</v>
      </c>
      <c r="Q36" s="7">
        <f>MIN(Q33:Q34)</f>
        <v>0.6</v>
      </c>
      <c r="S36" s="4" t="s">
        <v>159</v>
      </c>
      <c r="T36" s="201">
        <f>MIN(T33:T34)</f>
        <v>0.25</v>
      </c>
      <c r="U36" s="201">
        <f>MIN(U33:U34)</f>
        <v>0.25</v>
      </c>
      <c r="V36" s="201">
        <f>MIN(V33:V34)</f>
        <v>0.5</v>
      </c>
      <c r="W36" s="201">
        <f>MIN(W33:W34)</f>
        <v>0.25</v>
      </c>
      <c r="Y36" s="4" t="s">
        <v>159</v>
      </c>
      <c r="Z36" s="201">
        <f>MIN(Z33:Z34)</f>
        <v>2.5</v>
      </c>
      <c r="AA36" s="201">
        <f>MIN(AA33:AA34)</f>
        <v>1</v>
      </c>
      <c r="AB36" s="201">
        <f>MIN(AB33:AB34)</f>
        <v>1.5</v>
      </c>
      <c r="AC36" s="201">
        <f>MIN(AC33:AC34)</f>
        <v>0.5</v>
      </c>
      <c r="AE36" s="4" t="s">
        <v>159</v>
      </c>
      <c r="AF36" s="201">
        <f>MIN(AF33:AF34)</f>
        <v>4</v>
      </c>
      <c r="AG36" s="201">
        <f>MIN(AG33:AG34)</f>
        <v>2.5</v>
      </c>
      <c r="AH36" s="201">
        <f>MIN(AH33:AH34)</f>
        <v>2</v>
      </c>
      <c r="AI36" s="201">
        <f>MIN(AI33:AI34)</f>
        <v>1</v>
      </c>
    </row>
    <row r="37" spans="1:35">
      <c r="A37" s="4" t="s">
        <v>83</v>
      </c>
      <c r="B37" s="7">
        <f>MAX(B33:B34)</f>
        <v>0.1</v>
      </c>
      <c r="C37" s="7">
        <f>MAX(C33:C34)</f>
        <v>0</v>
      </c>
      <c r="D37" s="7">
        <f>MAX(D33:D34)</f>
        <v>0.1</v>
      </c>
      <c r="E37" s="7">
        <f>MAX(E33:E34)</f>
        <v>0</v>
      </c>
      <c r="G37" s="4" t="s">
        <v>83</v>
      </c>
      <c r="H37" s="7">
        <f>MAX(H33:H34)</f>
        <v>0.4</v>
      </c>
      <c r="I37" s="7">
        <f>MAX(I33:I34)</f>
        <v>0.4</v>
      </c>
      <c r="J37" s="7">
        <f>MAX(J33:J34)</f>
        <v>0.6</v>
      </c>
      <c r="K37" s="7">
        <f>MAX(K33:K34)</f>
        <v>0.2</v>
      </c>
      <c r="M37" s="4" t="s">
        <v>83</v>
      </c>
      <c r="N37" s="7">
        <f>MAX(N33:N34)</f>
        <v>0.6</v>
      </c>
      <c r="O37" s="7">
        <f>MAX(O33:O34)</f>
        <v>0.6</v>
      </c>
      <c r="P37" s="7">
        <f>MAX(P33:P34)</f>
        <v>0.8</v>
      </c>
      <c r="Q37" s="7">
        <f>MAX(Q33:Q34)</f>
        <v>0.6</v>
      </c>
      <c r="S37" s="4" t="s">
        <v>83</v>
      </c>
      <c r="T37" s="201">
        <f>MAX(T33:T34)</f>
        <v>0.25</v>
      </c>
      <c r="U37" s="201">
        <f>MAX(U33:U34)</f>
        <v>0.25</v>
      </c>
      <c r="V37" s="201">
        <f>MAX(V33:V34)</f>
        <v>0.5</v>
      </c>
      <c r="W37" s="201">
        <f>MAX(W33:W34)</f>
        <v>0.25</v>
      </c>
      <c r="Y37" s="4" t="s">
        <v>83</v>
      </c>
      <c r="Z37" s="201">
        <f>MAX(Z33:Z34)</f>
        <v>2.5</v>
      </c>
      <c r="AA37" s="201">
        <f>MAX(AA33:AA34)</f>
        <v>1</v>
      </c>
      <c r="AB37" s="201">
        <f>MAX(AB33:AB34)</f>
        <v>1.5</v>
      </c>
      <c r="AC37" s="201">
        <f>MAX(AC33:AC34)</f>
        <v>0.5</v>
      </c>
      <c r="AE37" s="4" t="s">
        <v>83</v>
      </c>
      <c r="AF37" s="201">
        <f>MAX(AF33:AF34)</f>
        <v>4</v>
      </c>
      <c r="AG37" s="201">
        <f>MAX(AG33:AG34)</f>
        <v>2.5</v>
      </c>
      <c r="AH37" s="201">
        <f>MAX(AH33:AH34)</f>
        <v>2</v>
      </c>
      <c r="AI37" s="201">
        <f>MAX(AI33:AI34)</f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I24"/>
  <sheetViews>
    <sheetView workbookViewId="0"/>
  </sheetViews>
  <sheetFormatPr defaultColWidth="14.42578125" defaultRowHeight="15.75" customHeight="1"/>
  <sheetData>
    <row r="1" spans="1:9">
      <c r="A1" s="28"/>
      <c r="B1" s="119">
        <v>0.1111111111111111</v>
      </c>
      <c r="C1" s="140" t="s">
        <v>316</v>
      </c>
      <c r="D1" s="251" t="s">
        <v>317</v>
      </c>
      <c r="E1" s="310" t="s">
        <v>321</v>
      </c>
      <c r="F1" s="311"/>
      <c r="G1" s="311"/>
      <c r="H1" s="311"/>
      <c r="I1" s="311"/>
    </row>
    <row r="24" spans="1:9">
      <c r="A24" s="28"/>
      <c r="B24" s="119">
        <v>0.11458333333333333</v>
      </c>
      <c r="C24" s="140" t="s">
        <v>316</v>
      </c>
      <c r="D24" s="251" t="s">
        <v>319</v>
      </c>
      <c r="E24" s="310" t="s">
        <v>322</v>
      </c>
      <c r="F24" s="311"/>
      <c r="G24" s="311"/>
      <c r="H24" s="311"/>
      <c r="I24" s="311"/>
    </row>
  </sheetData>
  <mergeCells count="2">
    <mergeCell ref="E1:I1"/>
    <mergeCell ref="E24:I24"/>
  </mergeCells>
  <hyperlinks>
    <hyperlink ref="B1" r:id="rId1" location="GSP/202008070240/202008070240" display="https://mesonet.agron.iastate.edu/lsr/ - GSP/202008070240/202008070240" xr:uid="{00000000-0004-0000-1900-000000000000}"/>
    <hyperlink ref="D1" r:id="rId2" location="GSP/202008070240/202008070240" xr:uid="{00000000-0004-0000-1900-000001000000}"/>
    <hyperlink ref="B24" r:id="rId3" location="GSP/202008070245/202008070245" display="https://mesonet.agron.iastate.edu/lsr/ - GSP/202008070245/202008070245" xr:uid="{00000000-0004-0000-1900-000002000000}"/>
    <hyperlink ref="D24" r:id="rId4" location="GSP/202008070245/202008070245" xr:uid="{00000000-0004-0000-1900-000003000000}"/>
  </hyperlinks>
  <pageMargins left="0.7" right="0.7" top="0.75" bottom="0.75" header="0.3" footer="0.3"/>
  <drawing r:id="rId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AM1127"/>
  <sheetViews>
    <sheetView workbookViewId="0"/>
  </sheetViews>
  <sheetFormatPr defaultColWidth="14.42578125" defaultRowHeight="15.75" customHeight="1"/>
  <cols>
    <col min="3" max="3" width="15.85546875" customWidth="1"/>
    <col min="4" max="4" width="17.42578125" customWidth="1"/>
  </cols>
  <sheetData>
    <row r="1" spans="1:39">
      <c r="A1" s="24" t="s">
        <v>222</v>
      </c>
      <c r="B1" s="246">
        <v>44049</v>
      </c>
      <c r="D1" s="26"/>
    </row>
    <row r="2" spans="1:39">
      <c r="B2" s="3" t="s">
        <v>115</v>
      </c>
      <c r="C2" s="27" t="s">
        <v>116</v>
      </c>
      <c r="D2" s="27" t="s">
        <v>161</v>
      </c>
      <c r="E2" s="3" t="s">
        <v>117</v>
      </c>
    </row>
    <row r="3" spans="1:39">
      <c r="A3" s="28"/>
      <c r="B3" s="119">
        <v>0.96875</v>
      </c>
      <c r="C3" s="140" t="s">
        <v>323</v>
      </c>
      <c r="D3" s="121" t="s">
        <v>324</v>
      </c>
      <c r="E3" s="310" t="s">
        <v>325</v>
      </c>
      <c r="F3" s="311"/>
      <c r="G3" s="311"/>
      <c r="H3" s="311"/>
      <c r="I3" s="311"/>
    </row>
    <row r="4" spans="1:39">
      <c r="A4" s="32"/>
      <c r="B4" s="33"/>
      <c r="C4" s="142" t="s">
        <v>122</v>
      </c>
      <c r="D4" s="143" t="s">
        <v>123</v>
      </c>
      <c r="E4" s="144" t="s">
        <v>124</v>
      </c>
      <c r="F4" s="144" t="s">
        <v>125</v>
      </c>
      <c r="G4" s="144" t="s">
        <v>124</v>
      </c>
      <c r="H4" s="144" t="s">
        <v>126</v>
      </c>
      <c r="I4" s="145" t="s">
        <v>124</v>
      </c>
      <c r="J4" s="144" t="s">
        <v>127</v>
      </c>
      <c r="K4" s="144" t="s">
        <v>124</v>
      </c>
      <c r="L4" s="146" t="s">
        <v>128</v>
      </c>
      <c r="M4" s="144" t="s">
        <v>124</v>
      </c>
      <c r="N4" s="144" t="s">
        <v>129</v>
      </c>
      <c r="O4" s="147" t="s">
        <v>124</v>
      </c>
      <c r="P4" s="148" t="s">
        <v>130</v>
      </c>
      <c r="Q4" s="149" t="s">
        <v>124</v>
      </c>
      <c r="R4" s="149" t="s">
        <v>131</v>
      </c>
      <c r="S4" s="149" t="s">
        <v>124</v>
      </c>
      <c r="T4" s="148" t="s">
        <v>132</v>
      </c>
      <c r="U4" s="147" t="s">
        <v>124</v>
      </c>
      <c r="V4" s="150" t="s">
        <v>133</v>
      </c>
      <c r="W4" s="150" t="s">
        <v>124</v>
      </c>
      <c r="X4" s="151" t="s">
        <v>134</v>
      </c>
      <c r="Y4" s="150" t="s">
        <v>124</v>
      </c>
      <c r="Z4" s="151" t="s">
        <v>135</v>
      </c>
      <c r="AA4" s="152" t="s">
        <v>124</v>
      </c>
      <c r="AB4" s="151" t="s">
        <v>136</v>
      </c>
      <c r="AC4" s="150" t="s">
        <v>124</v>
      </c>
      <c r="AD4" s="151" t="s">
        <v>137</v>
      </c>
      <c r="AE4" s="150" t="s">
        <v>124</v>
      </c>
      <c r="AF4" s="151" t="s">
        <v>138</v>
      </c>
      <c r="AG4" s="152" t="s">
        <v>124</v>
      </c>
      <c r="AH4" s="151" t="s">
        <v>166</v>
      </c>
      <c r="AI4" s="150" t="s">
        <v>124</v>
      </c>
      <c r="AJ4" s="151" t="s">
        <v>167</v>
      </c>
      <c r="AK4" s="150" t="s">
        <v>124</v>
      </c>
      <c r="AL4" s="151" t="s">
        <v>168</v>
      </c>
      <c r="AM4" s="152" t="s">
        <v>124</v>
      </c>
    </row>
    <row r="5" spans="1:39">
      <c r="A5" s="32"/>
      <c r="B5" s="154" t="s">
        <v>142</v>
      </c>
      <c r="C5" s="155">
        <v>0.70833333333333337</v>
      </c>
      <c r="D5" s="156">
        <v>0.1</v>
      </c>
      <c r="E5" s="157">
        <v>0.95833333333333337</v>
      </c>
      <c r="F5" s="156">
        <v>0.2</v>
      </c>
      <c r="G5" s="157">
        <v>0.95833333333333337</v>
      </c>
      <c r="H5" s="156">
        <v>0.4</v>
      </c>
      <c r="I5" s="155">
        <v>0.95833333333333337</v>
      </c>
      <c r="J5" s="158"/>
      <c r="K5" s="159"/>
      <c r="L5" s="156">
        <v>0.1</v>
      </c>
      <c r="M5" s="157">
        <v>0.95833333333333337</v>
      </c>
      <c r="N5" s="156">
        <v>0.2</v>
      </c>
      <c r="O5" s="155">
        <v>0.95833333333333337</v>
      </c>
      <c r="P5" s="158"/>
      <c r="Q5" s="159"/>
      <c r="R5" s="158"/>
      <c r="S5" s="159"/>
      <c r="T5" s="156">
        <v>0.1</v>
      </c>
      <c r="U5" s="155">
        <v>0.95833333333333337</v>
      </c>
      <c r="V5" s="158"/>
      <c r="W5" s="159"/>
      <c r="X5" s="158"/>
      <c r="Y5" s="159"/>
      <c r="Z5" s="158"/>
      <c r="AA5" s="160"/>
      <c r="AB5" s="161"/>
      <c r="AC5" s="161"/>
      <c r="AD5" s="161"/>
      <c r="AE5" s="161"/>
      <c r="AF5" s="161"/>
      <c r="AG5" s="162"/>
      <c r="AH5" s="18"/>
      <c r="AI5" s="116"/>
      <c r="AJ5" s="123">
        <v>0.25</v>
      </c>
      <c r="AK5" s="65">
        <v>0.95833333333333337</v>
      </c>
      <c r="AL5" s="123">
        <v>3</v>
      </c>
      <c r="AM5" s="67">
        <v>0.95833333333333337</v>
      </c>
    </row>
    <row r="6" spans="1:39">
      <c r="A6" s="32"/>
      <c r="B6" s="163"/>
      <c r="C6" s="155">
        <v>0.75</v>
      </c>
      <c r="D6" s="156">
        <v>0.1</v>
      </c>
      <c r="E6" s="157">
        <v>0</v>
      </c>
      <c r="F6" s="156">
        <v>0.3</v>
      </c>
      <c r="G6" s="157">
        <v>0</v>
      </c>
      <c r="H6" s="156">
        <v>0.6</v>
      </c>
      <c r="I6" s="155">
        <v>0</v>
      </c>
      <c r="J6" s="158"/>
      <c r="K6" s="159"/>
      <c r="L6" s="156">
        <v>0.1</v>
      </c>
      <c r="M6" s="157">
        <v>0</v>
      </c>
      <c r="N6" s="156">
        <v>0.3</v>
      </c>
      <c r="O6" s="155">
        <v>0</v>
      </c>
      <c r="P6" s="158"/>
      <c r="Q6" s="159"/>
      <c r="R6" s="158"/>
      <c r="S6" s="159"/>
      <c r="T6" s="156">
        <v>0.1</v>
      </c>
      <c r="U6" s="155">
        <v>0</v>
      </c>
      <c r="V6" s="159"/>
      <c r="W6" s="161"/>
      <c r="X6" s="158"/>
      <c r="Y6" s="159"/>
      <c r="Z6" s="158"/>
      <c r="AA6" s="160"/>
      <c r="AB6" s="161"/>
      <c r="AC6" s="161"/>
      <c r="AD6" s="161"/>
      <c r="AE6" s="161"/>
      <c r="AF6" s="161"/>
      <c r="AG6" s="162"/>
      <c r="AH6" s="18"/>
      <c r="AI6" s="65">
        <v>0</v>
      </c>
      <c r="AJ6" s="123">
        <v>0.25</v>
      </c>
      <c r="AK6" s="65">
        <v>0</v>
      </c>
      <c r="AL6" s="123">
        <v>0.5</v>
      </c>
      <c r="AM6" s="67">
        <v>0</v>
      </c>
    </row>
    <row r="7" spans="1:39">
      <c r="A7" s="32"/>
      <c r="B7" s="163"/>
      <c r="C7" s="155">
        <v>0.79166666666666663</v>
      </c>
      <c r="D7" s="156">
        <v>0.2</v>
      </c>
      <c r="E7" s="157">
        <v>4.1666666666666664E-2</v>
      </c>
      <c r="F7" s="156">
        <v>0.4</v>
      </c>
      <c r="G7" s="157">
        <v>4.1666666666666664E-2</v>
      </c>
      <c r="H7" s="156">
        <v>0.5</v>
      </c>
      <c r="I7" s="155">
        <v>4.1666666666666664E-2</v>
      </c>
      <c r="J7" s="156">
        <v>0.1</v>
      </c>
      <c r="K7" s="157">
        <v>4.1666666666666664E-2</v>
      </c>
      <c r="L7" s="156">
        <v>0.2</v>
      </c>
      <c r="M7" s="157">
        <v>4.1666666666666664E-2</v>
      </c>
      <c r="N7" s="156">
        <v>0.4</v>
      </c>
      <c r="O7" s="155">
        <v>4.1666666666666664E-2</v>
      </c>
      <c r="P7" s="158"/>
      <c r="Q7" s="159"/>
      <c r="R7" s="156">
        <v>0.1</v>
      </c>
      <c r="S7" s="157">
        <v>4.1666666666666664E-2</v>
      </c>
      <c r="T7" s="156">
        <v>0.2</v>
      </c>
      <c r="U7" s="155">
        <v>4.1666666666666664E-2</v>
      </c>
      <c r="V7" s="159"/>
      <c r="W7" s="161"/>
      <c r="X7" s="158"/>
      <c r="Y7" s="159"/>
      <c r="Z7" s="158"/>
      <c r="AA7" s="160"/>
      <c r="AB7" s="161"/>
      <c r="AC7" s="161"/>
      <c r="AD7" s="161"/>
      <c r="AE7" s="161"/>
      <c r="AF7" s="161"/>
      <c r="AG7" s="162"/>
      <c r="AH7" s="123">
        <v>0.01</v>
      </c>
      <c r="AI7" s="65">
        <v>4.1666666666666664E-2</v>
      </c>
      <c r="AJ7" s="123">
        <v>1</v>
      </c>
      <c r="AK7" s="65">
        <v>4.1666666666666664E-2</v>
      </c>
      <c r="AL7" s="123">
        <v>2</v>
      </c>
      <c r="AM7" s="67">
        <v>4.1666666666666664E-2</v>
      </c>
    </row>
    <row r="8" spans="1:39">
      <c r="A8" s="32"/>
      <c r="B8" s="163"/>
      <c r="C8" s="155">
        <v>0.83333333333333337</v>
      </c>
      <c r="D8" s="252">
        <v>0.1</v>
      </c>
      <c r="E8" s="116">
        <v>8.3333333333333329E-2</v>
      </c>
      <c r="F8" s="117">
        <v>0.3</v>
      </c>
      <c r="G8" s="116">
        <v>8.3333333333333329E-2</v>
      </c>
      <c r="H8" s="117">
        <v>0.5</v>
      </c>
      <c r="I8" s="226">
        <v>8.3333333333333329E-2</v>
      </c>
      <c r="J8" s="158"/>
      <c r="K8" s="159"/>
      <c r="L8" s="156">
        <v>0.1</v>
      </c>
      <c r="M8" s="157">
        <v>8.3333333333333329E-2</v>
      </c>
      <c r="N8" s="156">
        <v>0.2</v>
      </c>
      <c r="O8" s="155">
        <v>8.3333333333333329E-2</v>
      </c>
      <c r="P8" s="158"/>
      <c r="Q8" s="159"/>
      <c r="R8" s="158"/>
      <c r="S8" s="159"/>
      <c r="T8" s="156">
        <v>0.1</v>
      </c>
      <c r="U8" s="155">
        <v>8.3333333333333329E-2</v>
      </c>
      <c r="V8" s="159"/>
      <c r="W8" s="161"/>
      <c r="X8" s="158"/>
      <c r="Y8" s="159"/>
      <c r="Z8" s="158"/>
      <c r="AA8" s="160"/>
      <c r="AB8" s="161"/>
      <c r="AC8" s="161"/>
      <c r="AD8" s="161"/>
      <c r="AE8" s="161"/>
      <c r="AF8" s="161"/>
      <c r="AG8" s="162"/>
      <c r="AH8" s="18"/>
      <c r="AI8" s="65">
        <v>8.3333333333333329E-2</v>
      </c>
      <c r="AJ8" s="123">
        <v>0.5</v>
      </c>
      <c r="AK8" s="65">
        <v>8.3333333333333329E-2</v>
      </c>
      <c r="AL8" s="123">
        <v>1</v>
      </c>
      <c r="AM8" s="67">
        <v>8.3333333333333329E-2</v>
      </c>
    </row>
    <row r="9" spans="1:39">
      <c r="A9" s="32"/>
      <c r="B9" s="163"/>
      <c r="C9" s="155">
        <v>0.875</v>
      </c>
      <c r="D9" s="156">
        <v>0.1</v>
      </c>
      <c r="E9" s="157">
        <v>0.125</v>
      </c>
      <c r="F9" s="156">
        <v>0.5</v>
      </c>
      <c r="G9" s="157">
        <v>0.125</v>
      </c>
      <c r="H9" s="156">
        <v>0.7</v>
      </c>
      <c r="I9" s="155">
        <v>0.125</v>
      </c>
      <c r="J9" s="158"/>
      <c r="K9" s="159"/>
      <c r="L9" s="156">
        <v>0.3</v>
      </c>
      <c r="M9" s="157">
        <v>0.125</v>
      </c>
      <c r="N9" s="156">
        <v>0.5</v>
      </c>
      <c r="O9" s="155">
        <v>0.125</v>
      </c>
      <c r="P9" s="158"/>
      <c r="Q9" s="159"/>
      <c r="R9" s="158"/>
      <c r="S9" s="159"/>
      <c r="T9" s="156">
        <v>0.3</v>
      </c>
      <c r="U9" s="155">
        <v>0.125</v>
      </c>
      <c r="V9" s="159"/>
      <c r="W9" s="161"/>
      <c r="X9" s="158"/>
      <c r="Y9" s="159"/>
      <c r="Z9" s="158"/>
      <c r="AA9" s="160"/>
      <c r="AB9" s="161"/>
      <c r="AC9" s="161"/>
      <c r="AD9" s="161"/>
      <c r="AE9" s="161"/>
      <c r="AF9" s="161"/>
      <c r="AG9" s="162"/>
      <c r="AH9" s="123">
        <v>0.01</v>
      </c>
      <c r="AI9" s="65">
        <v>0.125</v>
      </c>
      <c r="AJ9" s="123">
        <v>0.25</v>
      </c>
      <c r="AK9" s="65">
        <v>0.125</v>
      </c>
      <c r="AL9" s="123">
        <v>1</v>
      </c>
      <c r="AM9" s="67">
        <v>0.125</v>
      </c>
    </row>
    <row r="10" spans="1:39">
      <c r="A10" s="32"/>
      <c r="B10" s="164"/>
      <c r="C10" s="165">
        <v>0.91666666666666663</v>
      </c>
      <c r="D10" s="168">
        <v>0.1</v>
      </c>
      <c r="E10" s="167">
        <v>0.125</v>
      </c>
      <c r="F10" s="168">
        <v>0.4</v>
      </c>
      <c r="G10" s="167">
        <v>0.125</v>
      </c>
      <c r="H10" s="168">
        <v>0.7</v>
      </c>
      <c r="I10" s="165">
        <v>0.125</v>
      </c>
      <c r="J10" s="166"/>
      <c r="K10" s="169"/>
      <c r="L10" s="168">
        <v>0.2</v>
      </c>
      <c r="M10" s="167">
        <v>0.125</v>
      </c>
      <c r="N10" s="168">
        <v>0.5</v>
      </c>
      <c r="O10" s="165">
        <v>0.125</v>
      </c>
      <c r="P10" s="166"/>
      <c r="Q10" s="169"/>
      <c r="R10" s="168">
        <v>0.1</v>
      </c>
      <c r="S10" s="167">
        <v>0.125</v>
      </c>
      <c r="T10" s="168">
        <v>0.2</v>
      </c>
      <c r="U10" s="165">
        <v>0.125</v>
      </c>
      <c r="V10" s="171"/>
      <c r="W10" s="171"/>
      <c r="X10" s="166"/>
      <c r="Y10" s="169"/>
      <c r="Z10" s="166"/>
      <c r="AA10" s="170"/>
      <c r="AB10" s="171"/>
      <c r="AC10" s="171"/>
      <c r="AD10" s="171"/>
      <c r="AE10" s="171"/>
      <c r="AF10" s="171"/>
      <c r="AG10" s="172"/>
      <c r="AH10" s="173">
        <v>0.01</v>
      </c>
      <c r="AI10" s="174">
        <v>0.125</v>
      </c>
      <c r="AJ10" s="173">
        <v>0.5</v>
      </c>
      <c r="AK10" s="174">
        <v>0.125</v>
      </c>
      <c r="AL10" s="173">
        <v>1</v>
      </c>
      <c r="AM10" s="175">
        <v>0.125</v>
      </c>
    </row>
    <row r="11" spans="1:39">
      <c r="A11" s="32"/>
      <c r="B11" s="176"/>
      <c r="C11" s="177" t="s">
        <v>122</v>
      </c>
      <c r="D11" s="178" t="s">
        <v>123</v>
      </c>
      <c r="E11" s="179" t="s">
        <v>124</v>
      </c>
      <c r="F11" s="179" t="s">
        <v>125</v>
      </c>
      <c r="G11" s="179" t="s">
        <v>124</v>
      </c>
      <c r="H11" s="179" t="s">
        <v>126</v>
      </c>
      <c r="I11" s="180" t="s">
        <v>124</v>
      </c>
      <c r="J11" s="179" t="s">
        <v>127</v>
      </c>
      <c r="K11" s="179" t="s">
        <v>124</v>
      </c>
      <c r="L11" s="181" t="s">
        <v>128</v>
      </c>
      <c r="M11" s="179" t="s">
        <v>124</v>
      </c>
      <c r="N11" s="179" t="s">
        <v>129</v>
      </c>
      <c r="O11" s="180" t="s">
        <v>124</v>
      </c>
      <c r="P11" s="182" t="s">
        <v>130</v>
      </c>
      <c r="Q11" s="183" t="s">
        <v>124</v>
      </c>
      <c r="R11" s="183" t="s">
        <v>131</v>
      </c>
      <c r="S11" s="183" t="s">
        <v>124</v>
      </c>
      <c r="T11" s="182" t="s">
        <v>132</v>
      </c>
      <c r="U11" s="184" t="s">
        <v>124</v>
      </c>
      <c r="V11" s="185" t="s">
        <v>139</v>
      </c>
      <c r="W11" s="183" t="s">
        <v>124</v>
      </c>
      <c r="X11" s="185" t="s">
        <v>140</v>
      </c>
      <c r="Y11" s="183" t="s">
        <v>124</v>
      </c>
      <c r="Z11" s="185" t="s">
        <v>143</v>
      </c>
      <c r="AA11" s="184" t="s">
        <v>124</v>
      </c>
      <c r="AB11" s="314"/>
      <c r="AC11" s="309"/>
      <c r="AD11" s="309"/>
      <c r="AE11" s="309"/>
      <c r="AF11" s="309"/>
      <c r="AG11" s="309"/>
      <c r="AH11" s="309"/>
      <c r="AI11" s="309"/>
      <c r="AJ11" s="309"/>
      <c r="AK11" s="309"/>
      <c r="AL11" s="309"/>
      <c r="AM11" s="309"/>
    </row>
    <row r="12" spans="1:39">
      <c r="A12" s="32"/>
      <c r="B12" s="186" t="s">
        <v>144</v>
      </c>
      <c r="C12" s="187" t="s">
        <v>176</v>
      </c>
      <c r="D12" s="158"/>
      <c r="E12" s="159"/>
      <c r="F12" s="156">
        <v>0.2</v>
      </c>
      <c r="G12" s="157">
        <v>0.95833333333333337</v>
      </c>
      <c r="H12" s="156">
        <v>0.3</v>
      </c>
      <c r="I12" s="155">
        <v>0.95833333333333337</v>
      </c>
      <c r="J12" s="159"/>
      <c r="K12" s="159"/>
      <c r="L12" s="156">
        <v>0.1</v>
      </c>
      <c r="M12" s="157">
        <v>0.95833333333333337</v>
      </c>
      <c r="N12" s="156">
        <v>0.2</v>
      </c>
      <c r="O12" s="155">
        <v>0.95833333333333337</v>
      </c>
      <c r="P12" s="161"/>
      <c r="Q12" s="159"/>
      <c r="R12" s="159"/>
      <c r="S12" s="161"/>
      <c r="T12" s="156">
        <v>0.1</v>
      </c>
      <c r="U12" s="155">
        <v>0.95833333333333337</v>
      </c>
      <c r="V12" s="161"/>
      <c r="W12" s="116"/>
      <c r="X12" s="123">
        <v>0.25</v>
      </c>
      <c r="Y12" s="65">
        <v>0.95833333333333337</v>
      </c>
      <c r="Z12" s="123">
        <v>2.5</v>
      </c>
      <c r="AA12" s="67">
        <v>0.95833333333333337</v>
      </c>
      <c r="AB12" s="309"/>
      <c r="AC12" s="309"/>
      <c r="AD12" s="309"/>
      <c r="AE12" s="309"/>
      <c r="AF12" s="309"/>
      <c r="AG12" s="309"/>
      <c r="AH12" s="309"/>
      <c r="AI12" s="309"/>
      <c r="AJ12" s="309"/>
      <c r="AK12" s="309"/>
      <c r="AL12" s="309"/>
      <c r="AM12" s="309"/>
    </row>
    <row r="13" spans="1:39">
      <c r="A13" s="32"/>
      <c r="B13" s="188"/>
      <c r="C13" s="187" t="s">
        <v>177</v>
      </c>
      <c r="D13" s="158"/>
      <c r="E13" s="159"/>
      <c r="F13" s="156">
        <v>0.1</v>
      </c>
      <c r="G13" s="157">
        <v>0</v>
      </c>
      <c r="H13" s="156">
        <v>0.3</v>
      </c>
      <c r="I13" s="155">
        <v>0</v>
      </c>
      <c r="J13" s="159"/>
      <c r="K13" s="159"/>
      <c r="L13" s="156">
        <v>0.1</v>
      </c>
      <c r="M13" s="157">
        <v>0</v>
      </c>
      <c r="N13" s="156">
        <v>0.2</v>
      </c>
      <c r="O13" s="155">
        <v>0.95833333333333337</v>
      </c>
      <c r="P13" s="161"/>
      <c r="Q13" s="159"/>
      <c r="R13" s="159"/>
      <c r="S13" s="161"/>
      <c r="T13" s="161"/>
      <c r="U13" s="160"/>
      <c r="V13" s="161"/>
      <c r="W13" s="116"/>
      <c r="X13" s="123">
        <v>0.25</v>
      </c>
      <c r="Y13" s="65">
        <v>0</v>
      </c>
      <c r="Z13" s="123">
        <v>1</v>
      </c>
      <c r="AA13" s="67">
        <v>0</v>
      </c>
      <c r="AB13" s="309"/>
      <c r="AC13" s="309"/>
      <c r="AD13" s="309"/>
      <c r="AE13" s="309"/>
      <c r="AF13" s="309"/>
      <c r="AG13" s="309"/>
      <c r="AH13" s="309"/>
      <c r="AI13" s="309"/>
      <c r="AJ13" s="309"/>
      <c r="AK13" s="309"/>
      <c r="AL13" s="309"/>
      <c r="AM13" s="309"/>
    </row>
    <row r="14" spans="1:39">
      <c r="A14" s="32"/>
      <c r="B14" s="188"/>
      <c r="C14" s="187" t="s">
        <v>178</v>
      </c>
      <c r="D14" s="158"/>
      <c r="E14" s="159"/>
      <c r="F14" s="156">
        <v>0.3</v>
      </c>
      <c r="G14" s="157">
        <v>0</v>
      </c>
      <c r="H14" s="156">
        <v>0.4</v>
      </c>
      <c r="I14" s="155">
        <v>0</v>
      </c>
      <c r="J14" s="159"/>
      <c r="K14" s="159"/>
      <c r="L14" s="156">
        <v>0.2</v>
      </c>
      <c r="M14" s="157">
        <v>0</v>
      </c>
      <c r="N14" s="156">
        <v>0.3</v>
      </c>
      <c r="O14" s="155">
        <v>0</v>
      </c>
      <c r="P14" s="161"/>
      <c r="Q14" s="159"/>
      <c r="R14" s="159"/>
      <c r="S14" s="161"/>
      <c r="T14" s="156">
        <v>0.1</v>
      </c>
      <c r="U14" s="155">
        <v>0</v>
      </c>
      <c r="V14" s="161"/>
      <c r="W14" s="116"/>
      <c r="X14" s="123">
        <v>0.5</v>
      </c>
      <c r="Y14" s="65">
        <v>0</v>
      </c>
      <c r="Z14" s="123">
        <v>1.5</v>
      </c>
      <c r="AA14" s="67">
        <v>0</v>
      </c>
      <c r="AB14" s="309"/>
      <c r="AC14" s="309"/>
      <c r="AD14" s="309"/>
      <c r="AE14" s="309"/>
      <c r="AF14" s="309"/>
      <c r="AG14" s="309"/>
      <c r="AH14" s="309"/>
      <c r="AI14" s="309"/>
      <c r="AJ14" s="309"/>
      <c r="AK14" s="309"/>
      <c r="AL14" s="309"/>
      <c r="AM14" s="309"/>
    </row>
    <row r="15" spans="1:39">
      <c r="A15" s="32"/>
      <c r="B15" s="188"/>
      <c r="C15" s="187" t="s">
        <v>179</v>
      </c>
      <c r="D15" s="156">
        <v>0.1</v>
      </c>
      <c r="E15" s="157">
        <v>0</v>
      </c>
      <c r="F15" s="156">
        <v>0.3</v>
      </c>
      <c r="G15" s="157">
        <v>0</v>
      </c>
      <c r="H15" s="156">
        <v>0.5</v>
      </c>
      <c r="I15" s="155">
        <v>0</v>
      </c>
      <c r="J15" s="159"/>
      <c r="K15" s="159"/>
      <c r="L15" s="156">
        <v>0.1</v>
      </c>
      <c r="M15" s="157">
        <v>0</v>
      </c>
      <c r="N15" s="156">
        <v>0.2</v>
      </c>
      <c r="O15" s="155">
        <v>0</v>
      </c>
      <c r="P15" s="161"/>
      <c r="Q15" s="159"/>
      <c r="R15" s="159"/>
      <c r="S15" s="161"/>
      <c r="T15" s="161"/>
      <c r="U15" s="160"/>
      <c r="V15" s="161"/>
      <c r="W15" s="116"/>
      <c r="X15" s="123">
        <v>0.5</v>
      </c>
      <c r="Y15" s="65">
        <v>0</v>
      </c>
      <c r="Z15" s="123">
        <v>1</v>
      </c>
      <c r="AA15" s="67">
        <v>0</v>
      </c>
      <c r="AB15" s="309"/>
      <c r="AC15" s="309"/>
      <c r="AD15" s="309"/>
      <c r="AE15" s="309"/>
      <c r="AF15" s="309"/>
      <c r="AG15" s="309"/>
      <c r="AH15" s="309"/>
      <c r="AI15" s="309"/>
      <c r="AJ15" s="309"/>
      <c r="AK15" s="309"/>
      <c r="AL15" s="309"/>
      <c r="AM15" s="309"/>
    </row>
    <row r="16" spans="1:39">
      <c r="A16" s="32"/>
      <c r="B16" s="188"/>
      <c r="C16" s="187" t="s">
        <v>180</v>
      </c>
      <c r="D16" s="158"/>
      <c r="E16" s="159"/>
      <c r="F16" s="156">
        <v>0.4</v>
      </c>
      <c r="G16" s="157">
        <v>0</v>
      </c>
      <c r="H16" s="156">
        <v>0.5</v>
      </c>
      <c r="I16" s="155">
        <v>0</v>
      </c>
      <c r="J16" s="159"/>
      <c r="K16" s="159"/>
      <c r="L16" s="156">
        <v>0.1</v>
      </c>
      <c r="M16" s="157">
        <v>0</v>
      </c>
      <c r="N16" s="156">
        <v>0.3</v>
      </c>
      <c r="O16" s="155">
        <v>0</v>
      </c>
      <c r="P16" s="161"/>
      <c r="Q16" s="159"/>
      <c r="R16" s="159"/>
      <c r="S16" s="161"/>
      <c r="T16" s="161"/>
      <c r="U16" s="160"/>
      <c r="V16" s="161"/>
      <c r="W16" s="116"/>
      <c r="X16" s="123">
        <v>0.25</v>
      </c>
      <c r="Y16" s="65">
        <v>0</v>
      </c>
      <c r="Z16" s="123">
        <v>0.5</v>
      </c>
      <c r="AA16" s="67">
        <v>0</v>
      </c>
      <c r="AB16" s="309"/>
      <c r="AC16" s="309"/>
      <c r="AD16" s="309"/>
      <c r="AE16" s="309"/>
      <c r="AF16" s="309"/>
      <c r="AG16" s="309"/>
      <c r="AH16" s="309"/>
      <c r="AI16" s="309"/>
      <c r="AJ16" s="309"/>
      <c r="AK16" s="309"/>
      <c r="AL16" s="309"/>
      <c r="AM16" s="309"/>
    </row>
    <row r="17" spans="1:39">
      <c r="A17" s="32"/>
      <c r="B17" s="164"/>
      <c r="C17" s="189" t="s">
        <v>185</v>
      </c>
      <c r="D17" s="168">
        <v>0.1</v>
      </c>
      <c r="E17" s="167">
        <v>0</v>
      </c>
      <c r="F17" s="168">
        <v>0.5</v>
      </c>
      <c r="G17" s="167">
        <v>0</v>
      </c>
      <c r="H17" s="168">
        <v>0.6</v>
      </c>
      <c r="I17" s="165">
        <v>0</v>
      </c>
      <c r="J17" s="169"/>
      <c r="K17" s="169"/>
      <c r="L17" s="168">
        <v>0.2</v>
      </c>
      <c r="M17" s="167">
        <v>0</v>
      </c>
      <c r="N17" s="168">
        <v>0.4</v>
      </c>
      <c r="O17" s="165">
        <v>0</v>
      </c>
      <c r="P17" s="171"/>
      <c r="Q17" s="169"/>
      <c r="R17" s="169"/>
      <c r="S17" s="171"/>
      <c r="T17" s="168">
        <v>0.1</v>
      </c>
      <c r="U17" s="165">
        <v>0</v>
      </c>
      <c r="V17" s="193">
        <v>0.01</v>
      </c>
      <c r="W17" s="174">
        <v>0</v>
      </c>
      <c r="X17" s="173">
        <v>0.25</v>
      </c>
      <c r="Y17" s="174">
        <v>0</v>
      </c>
      <c r="Z17" s="173">
        <v>0.5</v>
      </c>
      <c r="AA17" s="175">
        <v>0</v>
      </c>
      <c r="AB17" s="309"/>
      <c r="AC17" s="309"/>
      <c r="AD17" s="309"/>
      <c r="AE17" s="309"/>
      <c r="AF17" s="309"/>
      <c r="AG17" s="309"/>
      <c r="AH17" s="309"/>
      <c r="AI17" s="309"/>
      <c r="AJ17" s="309"/>
      <c r="AK17" s="309"/>
      <c r="AL17" s="309"/>
      <c r="AM17" s="309"/>
    </row>
    <row r="18" spans="1:39">
      <c r="A18" s="32"/>
      <c r="B18" s="191"/>
      <c r="C18" s="177" t="s">
        <v>122</v>
      </c>
      <c r="D18" s="179" t="s">
        <v>127</v>
      </c>
      <c r="E18" s="179" t="s">
        <v>124</v>
      </c>
      <c r="F18" s="181" t="s">
        <v>128</v>
      </c>
      <c r="G18" s="179" t="s">
        <v>124</v>
      </c>
      <c r="H18" s="179" t="s">
        <v>129</v>
      </c>
      <c r="I18" s="180" t="s">
        <v>124</v>
      </c>
      <c r="J18" s="178" t="s">
        <v>130</v>
      </c>
      <c r="K18" s="179" t="s">
        <v>124</v>
      </c>
      <c r="L18" s="179" t="s">
        <v>131</v>
      </c>
      <c r="M18" s="183" t="s">
        <v>124</v>
      </c>
      <c r="N18" s="182" t="s">
        <v>132</v>
      </c>
      <c r="O18" s="184" t="s">
        <v>124</v>
      </c>
      <c r="P18" s="183" t="s">
        <v>133</v>
      </c>
      <c r="Q18" s="183" t="s">
        <v>124</v>
      </c>
      <c r="R18" s="192" t="s">
        <v>134</v>
      </c>
      <c r="S18" s="183" t="s">
        <v>124</v>
      </c>
      <c r="T18" s="192" t="s">
        <v>135</v>
      </c>
      <c r="U18" s="184" t="s">
        <v>124</v>
      </c>
      <c r="V18" s="325"/>
      <c r="W18" s="309"/>
      <c r="X18" s="309"/>
      <c r="Y18" s="309"/>
      <c r="Z18" s="309"/>
      <c r="AA18" s="309"/>
      <c r="AB18" s="309"/>
      <c r="AC18" s="309"/>
      <c r="AD18" s="309"/>
      <c r="AE18" s="309"/>
      <c r="AF18" s="309"/>
      <c r="AG18" s="309"/>
      <c r="AH18" s="309"/>
      <c r="AI18" s="309"/>
      <c r="AJ18" s="309"/>
      <c r="AK18" s="309"/>
      <c r="AL18" s="309"/>
      <c r="AM18" s="309"/>
    </row>
    <row r="19" spans="1:39">
      <c r="A19" s="32"/>
      <c r="B19" s="154" t="s">
        <v>148</v>
      </c>
      <c r="C19" s="155">
        <v>0.70833333333333337</v>
      </c>
      <c r="D19" s="158"/>
      <c r="E19" s="159"/>
      <c r="F19" s="156">
        <v>0.1</v>
      </c>
      <c r="G19" s="157">
        <v>0.95833333333333337</v>
      </c>
      <c r="H19" s="156">
        <v>0.2</v>
      </c>
      <c r="I19" s="155">
        <v>0.95833333333333337</v>
      </c>
      <c r="J19" s="159"/>
      <c r="K19" s="161"/>
      <c r="L19" s="191"/>
      <c r="M19" s="159"/>
      <c r="N19" s="158"/>
      <c r="O19" s="160"/>
      <c r="P19" s="161"/>
      <c r="Q19" s="161"/>
      <c r="R19" s="161"/>
      <c r="S19" s="161"/>
      <c r="T19" s="161"/>
      <c r="U19" s="162"/>
      <c r="V19" s="309"/>
      <c r="W19" s="309"/>
      <c r="X19" s="309"/>
      <c r="Y19" s="309"/>
      <c r="Z19" s="309"/>
      <c r="AA19" s="309"/>
      <c r="AB19" s="309"/>
      <c r="AC19" s="309"/>
      <c r="AD19" s="309"/>
      <c r="AE19" s="309"/>
      <c r="AF19" s="309"/>
      <c r="AG19" s="309"/>
      <c r="AH19" s="309"/>
      <c r="AI19" s="309"/>
      <c r="AJ19" s="309"/>
      <c r="AK19" s="309"/>
      <c r="AL19" s="309"/>
      <c r="AM19" s="309"/>
    </row>
    <row r="20" spans="1:39">
      <c r="A20" s="32"/>
      <c r="B20" s="164"/>
      <c r="C20" s="165">
        <v>0.83333333333333337</v>
      </c>
      <c r="D20" s="166"/>
      <c r="E20" s="169"/>
      <c r="F20" s="168">
        <v>0.1</v>
      </c>
      <c r="G20" s="167">
        <v>8.3333333333333329E-2</v>
      </c>
      <c r="H20" s="168">
        <v>0.2</v>
      </c>
      <c r="I20" s="165">
        <v>8.3333333333333329E-2</v>
      </c>
      <c r="J20" s="169"/>
      <c r="K20" s="166"/>
      <c r="L20" s="166"/>
      <c r="M20" s="169"/>
      <c r="N20" s="169"/>
      <c r="O20" s="165">
        <v>8.3333333333333329E-2</v>
      </c>
      <c r="P20" s="171"/>
      <c r="Q20" s="171"/>
      <c r="R20" s="171"/>
      <c r="S20" s="171"/>
      <c r="T20" s="171"/>
      <c r="U20" s="172"/>
      <c r="V20" s="309"/>
      <c r="W20" s="309"/>
      <c r="X20" s="309"/>
      <c r="Y20" s="309"/>
      <c r="Z20" s="309"/>
      <c r="AA20" s="309"/>
      <c r="AB20" s="309"/>
      <c r="AC20" s="309"/>
      <c r="AD20" s="309"/>
      <c r="AE20" s="309"/>
      <c r="AF20" s="309"/>
      <c r="AG20" s="309"/>
      <c r="AH20" s="309"/>
      <c r="AI20" s="309"/>
      <c r="AJ20" s="309"/>
      <c r="AK20" s="309"/>
      <c r="AL20" s="309"/>
      <c r="AM20" s="309"/>
    </row>
    <row r="21" spans="1:39">
      <c r="A21" s="32"/>
      <c r="B21" s="176"/>
      <c r="C21" s="177" t="s">
        <v>122</v>
      </c>
      <c r="D21" s="178" t="s">
        <v>130</v>
      </c>
      <c r="E21" s="179" t="s">
        <v>124</v>
      </c>
      <c r="F21" s="179" t="s">
        <v>131</v>
      </c>
      <c r="G21" s="179" t="s">
        <v>124</v>
      </c>
      <c r="H21" s="178" t="s">
        <v>132</v>
      </c>
      <c r="I21" s="180" t="s">
        <v>124</v>
      </c>
      <c r="J21" s="179" t="s">
        <v>133</v>
      </c>
      <c r="K21" s="179" t="s">
        <v>124</v>
      </c>
      <c r="L21" s="194" t="s">
        <v>134</v>
      </c>
      <c r="M21" s="183" t="s">
        <v>124</v>
      </c>
      <c r="N21" s="192" t="s">
        <v>135</v>
      </c>
      <c r="O21" s="184" t="s">
        <v>124</v>
      </c>
      <c r="P21" s="192" t="s">
        <v>136</v>
      </c>
      <c r="Q21" s="183" t="s">
        <v>124</v>
      </c>
      <c r="R21" s="192" t="s">
        <v>137</v>
      </c>
      <c r="S21" s="183" t="s">
        <v>124</v>
      </c>
      <c r="T21" s="192" t="s">
        <v>138</v>
      </c>
      <c r="U21" s="184" t="s">
        <v>124</v>
      </c>
      <c r="V21" s="309"/>
      <c r="W21" s="309"/>
      <c r="X21" s="309"/>
      <c r="Y21" s="309"/>
      <c r="Z21" s="309"/>
      <c r="AA21" s="309"/>
      <c r="AB21" s="309"/>
      <c r="AC21" s="309"/>
      <c r="AD21" s="309"/>
      <c r="AE21" s="309"/>
      <c r="AF21" s="309"/>
      <c r="AG21" s="309"/>
      <c r="AH21" s="309"/>
      <c r="AI21" s="309"/>
      <c r="AJ21" s="309"/>
      <c r="AK21" s="309"/>
      <c r="AL21" s="309"/>
      <c r="AM21" s="309"/>
    </row>
    <row r="22" spans="1:39">
      <c r="A22" s="32"/>
      <c r="B22" s="195" t="s">
        <v>150</v>
      </c>
      <c r="C22" s="167">
        <v>0.70833333333333337</v>
      </c>
      <c r="D22" s="200" t="s">
        <v>229</v>
      </c>
      <c r="E22" s="169"/>
      <c r="F22" s="169"/>
      <c r="G22" s="166"/>
      <c r="H22" s="106"/>
      <c r="I22" s="170"/>
      <c r="J22" s="169"/>
      <c r="K22" s="166"/>
      <c r="L22" s="166"/>
      <c r="M22" s="169"/>
      <c r="N22" s="169"/>
      <c r="O22" s="172"/>
      <c r="P22" s="171"/>
      <c r="Q22" s="171"/>
      <c r="R22" s="171"/>
      <c r="S22" s="171"/>
      <c r="T22" s="171"/>
      <c r="U22" s="171"/>
      <c r="V22" s="309"/>
      <c r="W22" s="309"/>
      <c r="X22" s="309"/>
      <c r="Y22" s="309"/>
      <c r="Z22" s="309"/>
      <c r="AA22" s="309"/>
      <c r="AB22" s="309"/>
      <c r="AC22" s="309"/>
      <c r="AD22" s="309"/>
      <c r="AE22" s="309"/>
      <c r="AF22" s="309"/>
      <c r="AG22" s="309"/>
      <c r="AH22" s="309"/>
      <c r="AI22" s="309"/>
      <c r="AJ22" s="309"/>
      <c r="AK22" s="309"/>
      <c r="AL22" s="309"/>
      <c r="AM22" s="309"/>
    </row>
    <row r="23" spans="1:39">
      <c r="A23" s="32"/>
      <c r="B23" s="202"/>
      <c r="C23" s="196"/>
      <c r="D23" s="138"/>
      <c r="E23" s="139"/>
      <c r="F23" s="139"/>
      <c r="G23" s="139"/>
      <c r="H23" s="139"/>
      <c r="I23" s="139"/>
    </row>
    <row r="24" spans="1:39">
      <c r="A24" s="28"/>
      <c r="B24" s="119">
        <v>0.96875</v>
      </c>
      <c r="C24" s="140" t="s">
        <v>323</v>
      </c>
      <c r="D24" s="121" t="s">
        <v>326</v>
      </c>
      <c r="E24" s="318" t="s">
        <v>327</v>
      </c>
      <c r="F24" s="311"/>
      <c r="G24" s="311"/>
      <c r="H24" s="311"/>
      <c r="I24" s="311"/>
    </row>
    <row r="25" spans="1:39">
      <c r="A25" s="32"/>
      <c r="B25" s="33"/>
      <c r="C25" s="142" t="s">
        <v>122</v>
      </c>
      <c r="D25" s="143" t="s">
        <v>123</v>
      </c>
      <c r="E25" s="144" t="s">
        <v>124</v>
      </c>
      <c r="F25" s="144" t="s">
        <v>125</v>
      </c>
      <c r="G25" s="144" t="s">
        <v>124</v>
      </c>
      <c r="H25" s="144" t="s">
        <v>126</v>
      </c>
      <c r="I25" s="145" t="s">
        <v>124</v>
      </c>
      <c r="J25" s="144" t="s">
        <v>127</v>
      </c>
      <c r="K25" s="144" t="s">
        <v>124</v>
      </c>
      <c r="L25" s="146" t="s">
        <v>128</v>
      </c>
      <c r="M25" s="144" t="s">
        <v>124</v>
      </c>
      <c r="N25" s="144" t="s">
        <v>129</v>
      </c>
      <c r="O25" s="147" t="s">
        <v>124</v>
      </c>
      <c r="P25" s="148" t="s">
        <v>130</v>
      </c>
      <c r="Q25" s="149" t="s">
        <v>124</v>
      </c>
      <c r="R25" s="149" t="s">
        <v>131</v>
      </c>
      <c r="S25" s="149" t="s">
        <v>124</v>
      </c>
      <c r="T25" s="148" t="s">
        <v>132</v>
      </c>
      <c r="U25" s="147" t="s">
        <v>124</v>
      </c>
      <c r="V25" s="150" t="s">
        <v>133</v>
      </c>
      <c r="W25" s="150" t="s">
        <v>124</v>
      </c>
      <c r="X25" s="151" t="s">
        <v>134</v>
      </c>
      <c r="Y25" s="150" t="s">
        <v>124</v>
      </c>
      <c r="Z25" s="151" t="s">
        <v>135</v>
      </c>
      <c r="AA25" s="152" t="s">
        <v>124</v>
      </c>
      <c r="AB25" s="151" t="s">
        <v>136</v>
      </c>
      <c r="AC25" s="150" t="s">
        <v>124</v>
      </c>
      <c r="AD25" s="151" t="s">
        <v>137</v>
      </c>
      <c r="AE25" s="150" t="s">
        <v>124</v>
      </c>
      <c r="AF25" s="151" t="s">
        <v>138</v>
      </c>
      <c r="AG25" s="152" t="s">
        <v>124</v>
      </c>
      <c r="AH25" s="151" t="s">
        <v>166</v>
      </c>
      <c r="AI25" s="150" t="s">
        <v>124</v>
      </c>
      <c r="AJ25" s="151" t="s">
        <v>167</v>
      </c>
      <c r="AK25" s="150" t="s">
        <v>124</v>
      </c>
      <c r="AL25" s="151" t="s">
        <v>168</v>
      </c>
      <c r="AM25" s="152" t="s">
        <v>124</v>
      </c>
    </row>
    <row r="26" spans="1:39">
      <c r="A26" s="32"/>
      <c r="B26" s="154" t="s">
        <v>142</v>
      </c>
      <c r="C26" s="155">
        <v>0.70833333333333337</v>
      </c>
      <c r="D26" s="156">
        <v>0.1</v>
      </c>
      <c r="E26" s="157">
        <v>0.95833333333333337</v>
      </c>
      <c r="F26" s="156">
        <v>0.2</v>
      </c>
      <c r="G26" s="157">
        <v>0.95833333333333337</v>
      </c>
      <c r="H26" s="156">
        <v>0.4</v>
      </c>
      <c r="I26" s="155">
        <v>0.95833333333333337</v>
      </c>
      <c r="J26" s="158"/>
      <c r="K26" s="159"/>
      <c r="L26" s="156">
        <v>0.1</v>
      </c>
      <c r="M26" s="157">
        <v>0.95833333333333337</v>
      </c>
      <c r="N26" s="156">
        <v>0.2</v>
      </c>
      <c r="O26" s="155">
        <v>0.95833333333333337</v>
      </c>
      <c r="P26" s="158"/>
      <c r="Q26" s="159"/>
      <c r="R26" s="158"/>
      <c r="S26" s="159"/>
      <c r="T26" s="156">
        <v>0.1</v>
      </c>
      <c r="U26" s="155">
        <v>0.95833333333333337</v>
      </c>
      <c r="V26" s="158"/>
      <c r="W26" s="159"/>
      <c r="X26" s="158"/>
      <c r="Y26" s="159"/>
      <c r="Z26" s="158"/>
      <c r="AA26" s="160"/>
      <c r="AB26" s="161"/>
      <c r="AC26" s="161"/>
      <c r="AD26" s="161"/>
      <c r="AE26" s="161"/>
      <c r="AF26" s="161"/>
      <c r="AG26" s="162"/>
      <c r="AH26" s="18"/>
      <c r="AI26" s="116"/>
      <c r="AJ26" s="123">
        <v>0.25</v>
      </c>
      <c r="AK26" s="65">
        <v>0.95833333333333337</v>
      </c>
      <c r="AL26" s="123">
        <v>3</v>
      </c>
      <c r="AM26" s="67">
        <v>0.95833333333333337</v>
      </c>
    </row>
    <row r="27" spans="1:39">
      <c r="A27" s="32"/>
      <c r="B27" s="163"/>
      <c r="C27" s="155">
        <v>0.75</v>
      </c>
      <c r="D27" s="156">
        <v>0.1</v>
      </c>
      <c r="E27" s="157">
        <v>0</v>
      </c>
      <c r="F27" s="156">
        <v>0.3</v>
      </c>
      <c r="G27" s="157">
        <v>0</v>
      </c>
      <c r="H27" s="156">
        <v>0.6</v>
      </c>
      <c r="I27" s="155">
        <v>0</v>
      </c>
      <c r="J27" s="158"/>
      <c r="K27" s="159"/>
      <c r="L27" s="156">
        <v>0.1</v>
      </c>
      <c r="M27" s="157">
        <v>0</v>
      </c>
      <c r="N27" s="156">
        <v>0.3</v>
      </c>
      <c r="O27" s="155">
        <v>0</v>
      </c>
      <c r="P27" s="158"/>
      <c r="Q27" s="159"/>
      <c r="R27" s="158"/>
      <c r="S27" s="159"/>
      <c r="T27" s="156">
        <v>0.1</v>
      </c>
      <c r="U27" s="155">
        <v>0</v>
      </c>
      <c r="V27" s="159"/>
      <c r="W27" s="161"/>
      <c r="X27" s="158"/>
      <c r="Y27" s="159"/>
      <c r="Z27" s="158"/>
      <c r="AA27" s="160"/>
      <c r="AB27" s="161"/>
      <c r="AC27" s="161"/>
      <c r="AD27" s="161"/>
      <c r="AE27" s="161"/>
      <c r="AF27" s="161"/>
      <c r="AG27" s="162"/>
      <c r="AH27" s="18"/>
      <c r="AI27" s="65">
        <v>0</v>
      </c>
      <c r="AJ27" s="123">
        <v>0.25</v>
      </c>
      <c r="AK27" s="65">
        <v>0</v>
      </c>
      <c r="AL27" s="123">
        <v>0.5</v>
      </c>
      <c r="AM27" s="67">
        <v>0</v>
      </c>
    </row>
    <row r="28" spans="1:39">
      <c r="A28" s="32"/>
      <c r="B28" s="163"/>
      <c r="C28" s="155">
        <v>0.79166666666666663</v>
      </c>
      <c r="D28" s="156">
        <v>0.2</v>
      </c>
      <c r="E28" s="157">
        <v>4.1666666666666664E-2</v>
      </c>
      <c r="F28" s="156">
        <v>0.4</v>
      </c>
      <c r="G28" s="157">
        <v>4.1666666666666664E-2</v>
      </c>
      <c r="H28" s="156">
        <v>0.5</v>
      </c>
      <c r="I28" s="155">
        <v>4.1666666666666664E-2</v>
      </c>
      <c r="J28" s="156">
        <v>0.1</v>
      </c>
      <c r="K28" s="157">
        <v>4.1666666666666664E-2</v>
      </c>
      <c r="L28" s="156">
        <v>0.2</v>
      </c>
      <c r="M28" s="157">
        <v>4.1666666666666664E-2</v>
      </c>
      <c r="N28" s="156">
        <v>0.4</v>
      </c>
      <c r="O28" s="155">
        <v>4.1666666666666664E-2</v>
      </c>
      <c r="P28" s="158"/>
      <c r="Q28" s="159"/>
      <c r="R28" s="156">
        <v>0.1</v>
      </c>
      <c r="S28" s="157">
        <v>4.1666666666666664E-2</v>
      </c>
      <c r="T28" s="156">
        <v>0.2</v>
      </c>
      <c r="U28" s="155">
        <v>4.1666666666666664E-2</v>
      </c>
      <c r="V28" s="159"/>
      <c r="W28" s="161"/>
      <c r="X28" s="158"/>
      <c r="Y28" s="159"/>
      <c r="Z28" s="158"/>
      <c r="AA28" s="160"/>
      <c r="AB28" s="161"/>
      <c r="AC28" s="161"/>
      <c r="AD28" s="161"/>
      <c r="AE28" s="161"/>
      <c r="AF28" s="161"/>
      <c r="AG28" s="162"/>
      <c r="AH28" s="123">
        <v>0.01</v>
      </c>
      <c r="AI28" s="65">
        <v>4.1666666666666664E-2</v>
      </c>
      <c r="AJ28" s="123">
        <v>1</v>
      </c>
      <c r="AK28" s="65">
        <v>4.1666666666666664E-2</v>
      </c>
      <c r="AL28" s="123">
        <v>2</v>
      </c>
      <c r="AM28" s="67">
        <v>4.1666666666666664E-2</v>
      </c>
    </row>
    <row r="29" spans="1:39">
      <c r="A29" s="32"/>
      <c r="B29" s="163"/>
      <c r="C29" s="155">
        <v>0.83333333333333337</v>
      </c>
      <c r="D29" s="252">
        <v>0.1</v>
      </c>
      <c r="E29" s="116">
        <v>8.3333333333333329E-2</v>
      </c>
      <c r="F29" s="117">
        <v>0.3</v>
      </c>
      <c r="G29" s="116">
        <v>8.3333333333333329E-2</v>
      </c>
      <c r="H29" s="117">
        <v>0.5</v>
      </c>
      <c r="I29" s="226">
        <v>8.3333333333333329E-2</v>
      </c>
      <c r="J29" s="158"/>
      <c r="K29" s="159"/>
      <c r="L29" s="156">
        <v>0.1</v>
      </c>
      <c r="M29" s="157">
        <v>8.3333333333333329E-2</v>
      </c>
      <c r="N29" s="156">
        <v>0.2</v>
      </c>
      <c r="O29" s="155">
        <v>8.3333333333333329E-2</v>
      </c>
      <c r="P29" s="158"/>
      <c r="Q29" s="159"/>
      <c r="R29" s="158"/>
      <c r="S29" s="159"/>
      <c r="T29" s="156">
        <v>0.1</v>
      </c>
      <c r="U29" s="155">
        <v>8.3333333333333329E-2</v>
      </c>
      <c r="V29" s="159"/>
      <c r="W29" s="161"/>
      <c r="X29" s="158"/>
      <c r="Y29" s="159"/>
      <c r="Z29" s="158"/>
      <c r="AA29" s="160"/>
      <c r="AB29" s="161"/>
      <c r="AC29" s="161"/>
      <c r="AD29" s="161"/>
      <c r="AE29" s="161"/>
      <c r="AF29" s="161"/>
      <c r="AG29" s="162"/>
      <c r="AH29" s="18"/>
      <c r="AI29" s="65">
        <v>8.3333333333333329E-2</v>
      </c>
      <c r="AJ29" s="123">
        <v>0.5</v>
      </c>
      <c r="AK29" s="65">
        <v>8.3333333333333329E-2</v>
      </c>
      <c r="AL29" s="123">
        <v>1</v>
      </c>
      <c r="AM29" s="67">
        <v>8.3333333333333329E-2</v>
      </c>
    </row>
    <row r="30" spans="1:39">
      <c r="A30" s="32"/>
      <c r="B30" s="163"/>
      <c r="C30" s="155">
        <v>0.875</v>
      </c>
      <c r="D30" s="156">
        <v>0.1</v>
      </c>
      <c r="E30" s="157">
        <v>0.125</v>
      </c>
      <c r="F30" s="156">
        <v>0.5</v>
      </c>
      <c r="G30" s="157">
        <v>0.125</v>
      </c>
      <c r="H30" s="156">
        <v>0.7</v>
      </c>
      <c r="I30" s="155">
        <v>0.125</v>
      </c>
      <c r="J30" s="158"/>
      <c r="K30" s="159"/>
      <c r="L30" s="156">
        <v>0.3</v>
      </c>
      <c r="M30" s="157">
        <v>0.125</v>
      </c>
      <c r="N30" s="156">
        <v>0.5</v>
      </c>
      <c r="O30" s="155">
        <v>0.125</v>
      </c>
      <c r="P30" s="158"/>
      <c r="Q30" s="159"/>
      <c r="R30" s="158"/>
      <c r="S30" s="159"/>
      <c r="T30" s="156">
        <v>0.3</v>
      </c>
      <c r="U30" s="155">
        <v>0.125</v>
      </c>
      <c r="V30" s="159"/>
      <c r="W30" s="161"/>
      <c r="X30" s="158"/>
      <c r="Y30" s="159"/>
      <c r="Z30" s="158"/>
      <c r="AA30" s="160"/>
      <c r="AB30" s="161"/>
      <c r="AC30" s="161"/>
      <c r="AD30" s="161"/>
      <c r="AE30" s="161"/>
      <c r="AF30" s="161"/>
      <c r="AG30" s="162"/>
      <c r="AH30" s="123">
        <v>0.01</v>
      </c>
      <c r="AI30" s="65">
        <v>0.125</v>
      </c>
      <c r="AJ30" s="123">
        <v>0.25</v>
      </c>
      <c r="AK30" s="65">
        <v>0.125</v>
      </c>
      <c r="AL30" s="123">
        <v>1</v>
      </c>
      <c r="AM30" s="67">
        <v>0.125</v>
      </c>
    </row>
    <row r="31" spans="1:39">
      <c r="A31" s="32"/>
      <c r="B31" s="164"/>
      <c r="C31" s="165">
        <v>0.91666666666666663</v>
      </c>
      <c r="D31" s="168">
        <v>0.1</v>
      </c>
      <c r="E31" s="167">
        <v>0.125</v>
      </c>
      <c r="F31" s="168">
        <v>0.4</v>
      </c>
      <c r="G31" s="167">
        <v>0.125</v>
      </c>
      <c r="H31" s="168">
        <v>0.7</v>
      </c>
      <c r="I31" s="165">
        <v>0.125</v>
      </c>
      <c r="J31" s="166"/>
      <c r="K31" s="169"/>
      <c r="L31" s="168">
        <v>0.2</v>
      </c>
      <c r="M31" s="167">
        <v>0.125</v>
      </c>
      <c r="N31" s="168">
        <v>0.5</v>
      </c>
      <c r="O31" s="165">
        <v>0.125</v>
      </c>
      <c r="P31" s="166"/>
      <c r="Q31" s="169"/>
      <c r="R31" s="168">
        <v>0.1</v>
      </c>
      <c r="S31" s="167">
        <v>0.125</v>
      </c>
      <c r="T31" s="168">
        <v>0.2</v>
      </c>
      <c r="U31" s="165">
        <v>0.125</v>
      </c>
      <c r="V31" s="171"/>
      <c r="W31" s="171"/>
      <c r="X31" s="166"/>
      <c r="Y31" s="169"/>
      <c r="Z31" s="166"/>
      <c r="AA31" s="170"/>
      <c r="AB31" s="171"/>
      <c r="AC31" s="171"/>
      <c r="AD31" s="171"/>
      <c r="AE31" s="171"/>
      <c r="AF31" s="171"/>
      <c r="AG31" s="172"/>
      <c r="AH31" s="173">
        <v>0.01</v>
      </c>
      <c r="AI31" s="174">
        <v>0.125</v>
      </c>
      <c r="AJ31" s="173">
        <v>0.5</v>
      </c>
      <c r="AK31" s="174">
        <v>0.125</v>
      </c>
      <c r="AL31" s="173">
        <v>1</v>
      </c>
      <c r="AM31" s="175">
        <v>0.125</v>
      </c>
    </row>
    <row r="32" spans="1:39">
      <c r="A32" s="32"/>
      <c r="B32" s="176"/>
      <c r="C32" s="177" t="s">
        <v>122</v>
      </c>
      <c r="D32" s="178" t="s">
        <v>123</v>
      </c>
      <c r="E32" s="179" t="s">
        <v>124</v>
      </c>
      <c r="F32" s="179" t="s">
        <v>125</v>
      </c>
      <c r="G32" s="179" t="s">
        <v>124</v>
      </c>
      <c r="H32" s="179" t="s">
        <v>126</v>
      </c>
      <c r="I32" s="180" t="s">
        <v>124</v>
      </c>
      <c r="J32" s="179" t="s">
        <v>127</v>
      </c>
      <c r="K32" s="179" t="s">
        <v>124</v>
      </c>
      <c r="L32" s="181" t="s">
        <v>128</v>
      </c>
      <c r="M32" s="179" t="s">
        <v>124</v>
      </c>
      <c r="N32" s="179" t="s">
        <v>129</v>
      </c>
      <c r="O32" s="180" t="s">
        <v>124</v>
      </c>
      <c r="P32" s="182" t="s">
        <v>130</v>
      </c>
      <c r="Q32" s="183" t="s">
        <v>124</v>
      </c>
      <c r="R32" s="183" t="s">
        <v>131</v>
      </c>
      <c r="S32" s="183" t="s">
        <v>124</v>
      </c>
      <c r="T32" s="182" t="s">
        <v>132</v>
      </c>
      <c r="U32" s="184" t="s">
        <v>124</v>
      </c>
      <c r="V32" s="185" t="s">
        <v>139</v>
      </c>
      <c r="W32" s="183" t="s">
        <v>124</v>
      </c>
      <c r="X32" s="185" t="s">
        <v>140</v>
      </c>
      <c r="Y32" s="183" t="s">
        <v>124</v>
      </c>
      <c r="Z32" s="185" t="s">
        <v>143</v>
      </c>
      <c r="AA32" s="184" t="s">
        <v>124</v>
      </c>
      <c r="AB32" s="314"/>
      <c r="AC32" s="309"/>
      <c r="AD32" s="309"/>
      <c r="AE32" s="309"/>
      <c r="AF32" s="309"/>
      <c r="AG32" s="309"/>
      <c r="AH32" s="309"/>
      <c r="AI32" s="309"/>
      <c r="AJ32" s="309"/>
      <c r="AK32" s="309"/>
      <c r="AL32" s="309"/>
      <c r="AM32" s="309"/>
    </row>
    <row r="33" spans="1:39">
      <c r="A33" s="32"/>
      <c r="B33" s="186" t="s">
        <v>144</v>
      </c>
      <c r="C33" s="187" t="s">
        <v>176</v>
      </c>
      <c r="D33" s="158"/>
      <c r="E33" s="159"/>
      <c r="F33" s="156">
        <v>0.2</v>
      </c>
      <c r="G33" s="157">
        <v>0.95833333333333337</v>
      </c>
      <c r="H33" s="156">
        <v>0.3</v>
      </c>
      <c r="I33" s="155">
        <v>0.95833333333333337</v>
      </c>
      <c r="J33" s="159"/>
      <c r="K33" s="159"/>
      <c r="L33" s="156">
        <v>0.1</v>
      </c>
      <c r="M33" s="157">
        <v>0.95833333333333337</v>
      </c>
      <c r="N33" s="156">
        <v>0.2</v>
      </c>
      <c r="O33" s="155">
        <v>0.95833333333333337</v>
      </c>
      <c r="P33" s="161"/>
      <c r="Q33" s="159"/>
      <c r="R33" s="159"/>
      <c r="S33" s="161"/>
      <c r="T33" s="156">
        <v>0.1</v>
      </c>
      <c r="U33" s="155">
        <v>0.95833333333333337</v>
      </c>
      <c r="V33" s="161"/>
      <c r="W33" s="116"/>
      <c r="X33" s="123">
        <v>0.25</v>
      </c>
      <c r="Y33" s="65">
        <v>0.95833333333333337</v>
      </c>
      <c r="Z33" s="123">
        <v>2.5</v>
      </c>
      <c r="AA33" s="67">
        <v>0.95833333333333337</v>
      </c>
      <c r="AB33" s="309"/>
      <c r="AC33" s="309"/>
      <c r="AD33" s="309"/>
      <c r="AE33" s="309"/>
      <c r="AF33" s="309"/>
      <c r="AG33" s="309"/>
      <c r="AH33" s="309"/>
      <c r="AI33" s="309"/>
      <c r="AJ33" s="309"/>
      <c r="AK33" s="309"/>
      <c r="AL33" s="309"/>
      <c r="AM33" s="309"/>
    </row>
    <row r="34" spans="1:39">
      <c r="A34" s="32"/>
      <c r="B34" s="188"/>
      <c r="C34" s="187" t="s">
        <v>177</v>
      </c>
      <c r="D34" s="158"/>
      <c r="E34" s="159"/>
      <c r="F34" s="156">
        <v>0.1</v>
      </c>
      <c r="G34" s="157">
        <v>0</v>
      </c>
      <c r="H34" s="156">
        <v>0.3</v>
      </c>
      <c r="I34" s="155">
        <v>0</v>
      </c>
      <c r="J34" s="159"/>
      <c r="K34" s="159"/>
      <c r="L34" s="156">
        <v>0.1</v>
      </c>
      <c r="M34" s="157">
        <v>0</v>
      </c>
      <c r="N34" s="156">
        <v>0.2</v>
      </c>
      <c r="O34" s="155">
        <v>0.95833333333333337</v>
      </c>
      <c r="P34" s="161"/>
      <c r="Q34" s="159"/>
      <c r="R34" s="159"/>
      <c r="S34" s="161"/>
      <c r="T34" s="161"/>
      <c r="U34" s="160"/>
      <c r="V34" s="161"/>
      <c r="W34" s="116"/>
      <c r="X34" s="123">
        <v>0.25</v>
      </c>
      <c r="Y34" s="65">
        <v>0</v>
      </c>
      <c r="Z34" s="123">
        <v>1</v>
      </c>
      <c r="AA34" s="67">
        <v>0</v>
      </c>
      <c r="AB34" s="309"/>
      <c r="AC34" s="309"/>
      <c r="AD34" s="309"/>
      <c r="AE34" s="309"/>
      <c r="AF34" s="309"/>
      <c r="AG34" s="309"/>
      <c r="AH34" s="309"/>
      <c r="AI34" s="309"/>
      <c r="AJ34" s="309"/>
      <c r="AK34" s="309"/>
      <c r="AL34" s="309"/>
      <c r="AM34" s="309"/>
    </row>
    <row r="35" spans="1:39">
      <c r="A35" s="32"/>
      <c r="B35" s="163"/>
      <c r="C35" s="187" t="s">
        <v>178</v>
      </c>
      <c r="D35" s="158"/>
      <c r="E35" s="159"/>
      <c r="F35" s="156">
        <v>0.3</v>
      </c>
      <c r="G35" s="157">
        <v>0</v>
      </c>
      <c r="H35" s="156">
        <v>0.4</v>
      </c>
      <c r="I35" s="155">
        <v>0</v>
      </c>
      <c r="J35" s="159"/>
      <c r="K35" s="159"/>
      <c r="L35" s="156">
        <v>0.2</v>
      </c>
      <c r="M35" s="157">
        <v>0</v>
      </c>
      <c r="N35" s="156">
        <v>0.3</v>
      </c>
      <c r="O35" s="155">
        <v>0</v>
      </c>
      <c r="P35" s="161"/>
      <c r="Q35" s="159"/>
      <c r="R35" s="159"/>
      <c r="S35" s="161"/>
      <c r="T35" s="156">
        <v>0.1</v>
      </c>
      <c r="U35" s="155">
        <v>0</v>
      </c>
      <c r="V35" s="161"/>
      <c r="W35" s="116"/>
      <c r="X35" s="123">
        <v>0.5</v>
      </c>
      <c r="Y35" s="65">
        <v>0</v>
      </c>
      <c r="Z35" s="123">
        <v>1.5</v>
      </c>
      <c r="AA35" s="67">
        <v>0</v>
      </c>
      <c r="AB35" s="309"/>
      <c r="AC35" s="309"/>
      <c r="AD35" s="309"/>
      <c r="AE35" s="309"/>
      <c r="AF35" s="309"/>
      <c r="AG35" s="309"/>
      <c r="AH35" s="309"/>
      <c r="AI35" s="309"/>
      <c r="AJ35" s="309"/>
      <c r="AK35" s="309"/>
      <c r="AL35" s="309"/>
      <c r="AM35" s="309"/>
    </row>
    <row r="36" spans="1:39">
      <c r="A36" s="32"/>
      <c r="B36" s="163"/>
      <c r="C36" s="187" t="s">
        <v>179</v>
      </c>
      <c r="D36" s="156">
        <v>0.1</v>
      </c>
      <c r="E36" s="157">
        <v>0</v>
      </c>
      <c r="F36" s="156">
        <v>0.3</v>
      </c>
      <c r="G36" s="157">
        <v>0</v>
      </c>
      <c r="H36" s="156">
        <v>0.5</v>
      </c>
      <c r="I36" s="155">
        <v>0</v>
      </c>
      <c r="J36" s="159"/>
      <c r="K36" s="159"/>
      <c r="L36" s="156">
        <v>0.1</v>
      </c>
      <c r="M36" s="157">
        <v>0</v>
      </c>
      <c r="N36" s="156">
        <v>0.2</v>
      </c>
      <c r="O36" s="155">
        <v>0</v>
      </c>
      <c r="P36" s="161"/>
      <c r="Q36" s="159"/>
      <c r="R36" s="159"/>
      <c r="S36" s="161"/>
      <c r="T36" s="161"/>
      <c r="U36" s="160"/>
      <c r="V36" s="161"/>
      <c r="W36" s="116"/>
      <c r="X36" s="123">
        <v>0.5</v>
      </c>
      <c r="Y36" s="65">
        <v>0</v>
      </c>
      <c r="Z36" s="123">
        <v>1</v>
      </c>
      <c r="AA36" s="67">
        <v>0</v>
      </c>
      <c r="AB36" s="309"/>
      <c r="AC36" s="309"/>
      <c r="AD36" s="309"/>
      <c r="AE36" s="309"/>
      <c r="AF36" s="309"/>
      <c r="AG36" s="309"/>
      <c r="AH36" s="309"/>
      <c r="AI36" s="309"/>
      <c r="AJ36" s="309"/>
      <c r="AK36" s="309"/>
      <c r="AL36" s="309"/>
      <c r="AM36" s="309"/>
    </row>
    <row r="37" spans="1:39">
      <c r="A37" s="32"/>
      <c r="B37" s="163"/>
      <c r="C37" s="187" t="s">
        <v>180</v>
      </c>
      <c r="D37" s="158"/>
      <c r="E37" s="159"/>
      <c r="F37" s="156">
        <v>0.4</v>
      </c>
      <c r="G37" s="157">
        <v>0</v>
      </c>
      <c r="H37" s="156">
        <v>0.5</v>
      </c>
      <c r="I37" s="155">
        <v>0</v>
      </c>
      <c r="J37" s="159"/>
      <c r="K37" s="159"/>
      <c r="L37" s="156">
        <v>0.1</v>
      </c>
      <c r="M37" s="157">
        <v>0</v>
      </c>
      <c r="N37" s="156">
        <v>0.3</v>
      </c>
      <c r="O37" s="155">
        <v>0</v>
      </c>
      <c r="P37" s="161"/>
      <c r="Q37" s="159"/>
      <c r="R37" s="159"/>
      <c r="S37" s="161"/>
      <c r="T37" s="161"/>
      <c r="U37" s="160"/>
      <c r="V37" s="161"/>
      <c r="W37" s="116"/>
      <c r="X37" s="123">
        <v>0.25</v>
      </c>
      <c r="Y37" s="65">
        <v>0</v>
      </c>
      <c r="Z37" s="123">
        <v>0.5</v>
      </c>
      <c r="AA37" s="67">
        <v>0</v>
      </c>
      <c r="AB37" s="309"/>
      <c r="AC37" s="309"/>
      <c r="AD37" s="309"/>
      <c r="AE37" s="309"/>
      <c r="AF37" s="309"/>
      <c r="AG37" s="309"/>
      <c r="AH37" s="309"/>
      <c r="AI37" s="309"/>
      <c r="AJ37" s="309"/>
      <c r="AK37" s="309"/>
      <c r="AL37" s="309"/>
      <c r="AM37" s="309"/>
    </row>
    <row r="38" spans="1:39">
      <c r="A38" s="32"/>
      <c r="B38" s="164"/>
      <c r="C38" s="189" t="s">
        <v>185</v>
      </c>
      <c r="D38" s="168">
        <v>0.1</v>
      </c>
      <c r="E38" s="167">
        <v>0</v>
      </c>
      <c r="F38" s="168">
        <v>0.5</v>
      </c>
      <c r="G38" s="167">
        <v>0</v>
      </c>
      <c r="H38" s="168">
        <v>0.6</v>
      </c>
      <c r="I38" s="165">
        <v>0</v>
      </c>
      <c r="J38" s="169"/>
      <c r="K38" s="169"/>
      <c r="L38" s="168">
        <v>0.2</v>
      </c>
      <c r="M38" s="167">
        <v>0</v>
      </c>
      <c r="N38" s="168">
        <v>0.4</v>
      </c>
      <c r="O38" s="165">
        <v>0</v>
      </c>
      <c r="P38" s="171"/>
      <c r="Q38" s="169"/>
      <c r="R38" s="169"/>
      <c r="S38" s="171"/>
      <c r="T38" s="168">
        <v>0.1</v>
      </c>
      <c r="U38" s="165">
        <v>0</v>
      </c>
      <c r="V38" s="193">
        <v>0.01</v>
      </c>
      <c r="W38" s="174">
        <v>0</v>
      </c>
      <c r="X38" s="173">
        <v>0.25</v>
      </c>
      <c r="Y38" s="174">
        <v>0</v>
      </c>
      <c r="Z38" s="173">
        <v>0.5</v>
      </c>
      <c r="AA38" s="175">
        <v>0</v>
      </c>
      <c r="AB38" s="309"/>
      <c r="AC38" s="309"/>
      <c r="AD38" s="309"/>
      <c r="AE38" s="309"/>
      <c r="AF38" s="309"/>
      <c r="AG38" s="309"/>
      <c r="AH38" s="309"/>
      <c r="AI38" s="309"/>
      <c r="AJ38" s="309"/>
      <c r="AK38" s="309"/>
      <c r="AL38" s="309"/>
      <c r="AM38" s="309"/>
    </row>
    <row r="39" spans="1:39">
      <c r="A39" s="32"/>
      <c r="B39" s="191"/>
      <c r="C39" s="177" t="s">
        <v>122</v>
      </c>
      <c r="D39" s="179" t="s">
        <v>127</v>
      </c>
      <c r="E39" s="179" t="s">
        <v>124</v>
      </c>
      <c r="F39" s="181" t="s">
        <v>128</v>
      </c>
      <c r="G39" s="179" t="s">
        <v>124</v>
      </c>
      <c r="H39" s="179" t="s">
        <v>129</v>
      </c>
      <c r="I39" s="180" t="s">
        <v>124</v>
      </c>
      <c r="J39" s="178" t="s">
        <v>130</v>
      </c>
      <c r="K39" s="179" t="s">
        <v>124</v>
      </c>
      <c r="L39" s="179" t="s">
        <v>131</v>
      </c>
      <c r="M39" s="183" t="s">
        <v>124</v>
      </c>
      <c r="N39" s="182" t="s">
        <v>132</v>
      </c>
      <c r="O39" s="184" t="s">
        <v>124</v>
      </c>
      <c r="P39" s="183" t="s">
        <v>133</v>
      </c>
      <c r="Q39" s="183" t="s">
        <v>124</v>
      </c>
      <c r="R39" s="192" t="s">
        <v>134</v>
      </c>
      <c r="S39" s="183" t="s">
        <v>124</v>
      </c>
      <c r="T39" s="192" t="s">
        <v>135</v>
      </c>
      <c r="U39" s="184" t="s">
        <v>124</v>
      </c>
      <c r="V39" s="325"/>
      <c r="W39" s="309"/>
      <c r="X39" s="309"/>
      <c r="Y39" s="309"/>
      <c r="Z39" s="309"/>
      <c r="AA39" s="309"/>
      <c r="AB39" s="309"/>
      <c r="AC39" s="309"/>
      <c r="AD39" s="309"/>
      <c r="AE39" s="309"/>
      <c r="AF39" s="309"/>
      <c r="AG39" s="309"/>
      <c r="AH39" s="309"/>
      <c r="AI39" s="309"/>
      <c r="AJ39" s="309"/>
      <c r="AK39" s="309"/>
      <c r="AL39" s="309"/>
      <c r="AM39" s="309"/>
    </row>
    <row r="40" spans="1:39">
      <c r="A40" s="32"/>
      <c r="B40" s="154" t="s">
        <v>148</v>
      </c>
      <c r="C40" s="155">
        <v>0.70833333333333337</v>
      </c>
      <c r="D40" s="158"/>
      <c r="E40" s="159"/>
      <c r="F40" s="156">
        <v>0.1</v>
      </c>
      <c r="G40" s="157">
        <v>0.95833333333333337</v>
      </c>
      <c r="H40" s="156">
        <v>0.2</v>
      </c>
      <c r="I40" s="155">
        <v>0.95833333333333337</v>
      </c>
      <c r="J40" s="159"/>
      <c r="K40" s="161"/>
      <c r="L40" s="191"/>
      <c r="M40" s="159"/>
      <c r="N40" s="158"/>
      <c r="O40" s="160"/>
      <c r="P40" s="161"/>
      <c r="Q40" s="161"/>
      <c r="R40" s="161"/>
      <c r="S40" s="161"/>
      <c r="T40" s="161"/>
      <c r="U40" s="162"/>
      <c r="V40" s="309"/>
      <c r="W40" s="309"/>
      <c r="X40" s="309"/>
      <c r="Y40" s="309"/>
      <c r="Z40" s="309"/>
      <c r="AA40" s="309"/>
      <c r="AB40" s="309"/>
      <c r="AC40" s="309"/>
      <c r="AD40" s="309"/>
      <c r="AE40" s="309"/>
      <c r="AF40" s="309"/>
      <c r="AG40" s="309"/>
      <c r="AH40" s="309"/>
      <c r="AI40" s="309"/>
      <c r="AJ40" s="309"/>
      <c r="AK40" s="309"/>
      <c r="AL40" s="309"/>
      <c r="AM40" s="309"/>
    </row>
    <row r="41" spans="1:39">
      <c r="A41" s="32"/>
      <c r="B41" s="164"/>
      <c r="C41" s="165">
        <v>0.83333333333333337</v>
      </c>
      <c r="D41" s="166"/>
      <c r="E41" s="169"/>
      <c r="F41" s="168">
        <v>0.1</v>
      </c>
      <c r="G41" s="167">
        <v>8.3333333333333329E-2</v>
      </c>
      <c r="H41" s="168">
        <v>0.2</v>
      </c>
      <c r="I41" s="165">
        <v>8.3333333333333329E-2</v>
      </c>
      <c r="J41" s="169"/>
      <c r="K41" s="166"/>
      <c r="L41" s="166"/>
      <c r="M41" s="169"/>
      <c r="N41" s="169"/>
      <c r="O41" s="165">
        <v>8.3333333333333329E-2</v>
      </c>
      <c r="P41" s="171"/>
      <c r="Q41" s="171"/>
      <c r="R41" s="171"/>
      <c r="S41" s="171"/>
      <c r="T41" s="171"/>
      <c r="U41" s="172"/>
      <c r="V41" s="309"/>
      <c r="W41" s="309"/>
      <c r="X41" s="309"/>
      <c r="Y41" s="309"/>
      <c r="Z41" s="309"/>
      <c r="AA41" s="309"/>
      <c r="AB41" s="309"/>
      <c r="AC41" s="309"/>
      <c r="AD41" s="309"/>
      <c r="AE41" s="309"/>
      <c r="AF41" s="309"/>
      <c r="AG41" s="309"/>
      <c r="AH41" s="309"/>
      <c r="AI41" s="309"/>
      <c r="AJ41" s="309"/>
      <c r="AK41" s="309"/>
      <c r="AL41" s="309"/>
      <c r="AM41" s="309"/>
    </row>
    <row r="42" spans="1:39">
      <c r="A42" s="32"/>
      <c r="B42" s="176"/>
      <c r="C42" s="177" t="s">
        <v>122</v>
      </c>
      <c r="D42" s="178" t="s">
        <v>130</v>
      </c>
      <c r="E42" s="179" t="s">
        <v>124</v>
      </c>
      <c r="F42" s="179" t="s">
        <v>131</v>
      </c>
      <c r="G42" s="179" t="s">
        <v>124</v>
      </c>
      <c r="H42" s="178" t="s">
        <v>132</v>
      </c>
      <c r="I42" s="180" t="s">
        <v>124</v>
      </c>
      <c r="J42" s="179" t="s">
        <v>133</v>
      </c>
      <c r="K42" s="179" t="s">
        <v>124</v>
      </c>
      <c r="L42" s="194" t="s">
        <v>134</v>
      </c>
      <c r="M42" s="183" t="s">
        <v>124</v>
      </c>
      <c r="N42" s="192" t="s">
        <v>135</v>
      </c>
      <c r="O42" s="184" t="s">
        <v>124</v>
      </c>
      <c r="P42" s="192" t="s">
        <v>136</v>
      </c>
      <c r="Q42" s="183" t="s">
        <v>124</v>
      </c>
      <c r="R42" s="192" t="s">
        <v>137</v>
      </c>
      <c r="S42" s="183" t="s">
        <v>124</v>
      </c>
      <c r="T42" s="192" t="s">
        <v>138</v>
      </c>
      <c r="U42" s="184" t="s">
        <v>124</v>
      </c>
      <c r="V42" s="309"/>
      <c r="W42" s="309"/>
      <c r="X42" s="309"/>
      <c r="Y42" s="309"/>
      <c r="Z42" s="309"/>
      <c r="AA42" s="309"/>
      <c r="AB42" s="309"/>
      <c r="AC42" s="309"/>
      <c r="AD42" s="309"/>
      <c r="AE42" s="309"/>
      <c r="AF42" s="309"/>
      <c r="AG42" s="309"/>
      <c r="AH42" s="309"/>
      <c r="AI42" s="309"/>
      <c r="AJ42" s="309"/>
      <c r="AK42" s="309"/>
      <c r="AL42" s="309"/>
      <c r="AM42" s="309"/>
    </row>
    <row r="43" spans="1:39">
      <c r="A43" s="32"/>
      <c r="B43" s="195" t="s">
        <v>150</v>
      </c>
      <c r="C43" s="167">
        <v>0.70833333333333337</v>
      </c>
      <c r="D43" s="200" t="s">
        <v>229</v>
      </c>
      <c r="E43" s="169"/>
      <c r="F43" s="169"/>
      <c r="G43" s="166"/>
      <c r="H43" s="106"/>
      <c r="I43" s="170"/>
      <c r="J43" s="169"/>
      <c r="K43" s="166"/>
      <c r="L43" s="166"/>
      <c r="M43" s="169"/>
      <c r="N43" s="169"/>
      <c r="O43" s="172"/>
      <c r="P43" s="171"/>
      <c r="Q43" s="171"/>
      <c r="R43" s="171"/>
      <c r="S43" s="171"/>
      <c r="T43" s="171"/>
      <c r="U43" s="171"/>
      <c r="V43" s="309"/>
      <c r="W43" s="309"/>
      <c r="X43" s="309"/>
      <c r="Y43" s="309"/>
      <c r="Z43" s="309"/>
      <c r="AA43" s="309"/>
      <c r="AB43" s="309"/>
      <c r="AC43" s="309"/>
      <c r="AD43" s="309"/>
      <c r="AE43" s="309"/>
      <c r="AF43" s="309"/>
      <c r="AG43" s="309"/>
      <c r="AH43" s="309"/>
      <c r="AI43" s="309"/>
      <c r="AJ43" s="309"/>
      <c r="AK43" s="309"/>
      <c r="AL43" s="309"/>
      <c r="AM43" s="309"/>
    </row>
    <row r="44" spans="1:39">
      <c r="A44" s="32"/>
      <c r="B44" s="202"/>
      <c r="C44" s="196"/>
      <c r="D44" s="138"/>
      <c r="E44" s="139"/>
      <c r="F44" s="139"/>
      <c r="G44" s="139"/>
      <c r="H44" s="139"/>
      <c r="I44" s="139"/>
    </row>
    <row r="45" spans="1:39">
      <c r="A45" s="28"/>
      <c r="B45" s="119">
        <v>0.96875</v>
      </c>
      <c r="C45" s="140" t="s">
        <v>323</v>
      </c>
      <c r="D45" s="241" t="s">
        <v>328</v>
      </c>
      <c r="E45" s="310" t="s">
        <v>329</v>
      </c>
      <c r="F45" s="311"/>
      <c r="G45" s="311"/>
      <c r="H45" s="311"/>
      <c r="I45" s="311"/>
    </row>
    <row r="46" spans="1:39">
      <c r="A46" s="32"/>
      <c r="B46" s="33"/>
      <c r="C46" s="142" t="s">
        <v>122</v>
      </c>
      <c r="D46" s="143" t="s">
        <v>123</v>
      </c>
      <c r="E46" s="144" t="s">
        <v>124</v>
      </c>
      <c r="F46" s="144" t="s">
        <v>125</v>
      </c>
      <c r="G46" s="144" t="s">
        <v>124</v>
      </c>
      <c r="H46" s="144" t="s">
        <v>126</v>
      </c>
      <c r="I46" s="145" t="s">
        <v>124</v>
      </c>
      <c r="J46" s="144" t="s">
        <v>127</v>
      </c>
      <c r="K46" s="144" t="s">
        <v>124</v>
      </c>
      <c r="L46" s="146" t="s">
        <v>128</v>
      </c>
      <c r="M46" s="144" t="s">
        <v>124</v>
      </c>
      <c r="N46" s="144" t="s">
        <v>129</v>
      </c>
      <c r="O46" s="147" t="s">
        <v>124</v>
      </c>
      <c r="P46" s="148" t="s">
        <v>130</v>
      </c>
      <c r="Q46" s="149" t="s">
        <v>124</v>
      </c>
      <c r="R46" s="149" t="s">
        <v>131</v>
      </c>
      <c r="S46" s="149" t="s">
        <v>124</v>
      </c>
      <c r="T46" s="148" t="s">
        <v>132</v>
      </c>
      <c r="U46" s="147" t="s">
        <v>124</v>
      </c>
      <c r="V46" s="150" t="s">
        <v>133</v>
      </c>
      <c r="W46" s="150" t="s">
        <v>124</v>
      </c>
      <c r="X46" s="151" t="s">
        <v>134</v>
      </c>
      <c r="Y46" s="150" t="s">
        <v>124</v>
      </c>
      <c r="Z46" s="151" t="s">
        <v>135</v>
      </c>
      <c r="AA46" s="152" t="s">
        <v>124</v>
      </c>
      <c r="AB46" s="151" t="s">
        <v>136</v>
      </c>
      <c r="AC46" s="150" t="s">
        <v>124</v>
      </c>
      <c r="AD46" s="151" t="s">
        <v>137</v>
      </c>
      <c r="AE46" s="150" t="s">
        <v>124</v>
      </c>
      <c r="AF46" s="151" t="s">
        <v>138</v>
      </c>
      <c r="AG46" s="152" t="s">
        <v>124</v>
      </c>
      <c r="AH46" s="151" t="s">
        <v>166</v>
      </c>
      <c r="AI46" s="150" t="s">
        <v>124</v>
      </c>
      <c r="AJ46" s="151" t="s">
        <v>167</v>
      </c>
      <c r="AK46" s="150" t="s">
        <v>124</v>
      </c>
      <c r="AL46" s="151" t="s">
        <v>168</v>
      </c>
      <c r="AM46" s="152" t="s">
        <v>124</v>
      </c>
    </row>
    <row r="47" spans="1:39">
      <c r="A47" s="32"/>
      <c r="B47" s="154" t="s">
        <v>142</v>
      </c>
      <c r="C47" s="155">
        <v>0.70833333333333337</v>
      </c>
      <c r="D47" s="156">
        <v>0.1</v>
      </c>
      <c r="E47" s="157">
        <v>0.95833333333333337</v>
      </c>
      <c r="F47" s="156">
        <v>0.2</v>
      </c>
      <c r="G47" s="157">
        <v>0.95833333333333337</v>
      </c>
      <c r="H47" s="156">
        <v>0.4</v>
      </c>
      <c r="I47" s="155">
        <v>0.95833333333333337</v>
      </c>
      <c r="J47" s="158"/>
      <c r="K47" s="159"/>
      <c r="L47" s="156">
        <v>0.1</v>
      </c>
      <c r="M47" s="157">
        <v>0.95833333333333337</v>
      </c>
      <c r="N47" s="156">
        <v>0.2</v>
      </c>
      <c r="O47" s="155">
        <v>0.95833333333333337</v>
      </c>
      <c r="P47" s="158"/>
      <c r="Q47" s="159"/>
      <c r="R47" s="158"/>
      <c r="S47" s="159"/>
      <c r="T47" s="156">
        <v>0.1</v>
      </c>
      <c r="U47" s="155">
        <v>0.95833333333333337</v>
      </c>
      <c r="V47" s="158"/>
      <c r="W47" s="159"/>
      <c r="X47" s="158"/>
      <c r="Y47" s="159"/>
      <c r="Z47" s="158"/>
      <c r="AA47" s="160"/>
      <c r="AB47" s="161"/>
      <c r="AC47" s="161"/>
      <c r="AD47" s="161"/>
      <c r="AE47" s="161"/>
      <c r="AF47" s="161"/>
      <c r="AG47" s="162"/>
      <c r="AH47" s="18"/>
      <c r="AI47" s="116"/>
      <c r="AJ47" s="123">
        <v>0.25</v>
      </c>
      <c r="AK47" s="65">
        <v>0.95833333333333337</v>
      </c>
      <c r="AL47" s="123">
        <v>3</v>
      </c>
      <c r="AM47" s="67">
        <v>0.95833333333333337</v>
      </c>
    </row>
    <row r="48" spans="1:39">
      <c r="A48" s="32"/>
      <c r="B48" s="163"/>
      <c r="C48" s="155">
        <v>0.75</v>
      </c>
      <c r="D48" s="156">
        <v>0.1</v>
      </c>
      <c r="E48" s="157">
        <v>0</v>
      </c>
      <c r="F48" s="156">
        <v>0.3</v>
      </c>
      <c r="G48" s="157">
        <v>0</v>
      </c>
      <c r="H48" s="156">
        <v>0.6</v>
      </c>
      <c r="I48" s="155">
        <v>0</v>
      </c>
      <c r="J48" s="158"/>
      <c r="K48" s="159"/>
      <c r="L48" s="156">
        <v>0.1</v>
      </c>
      <c r="M48" s="157">
        <v>0</v>
      </c>
      <c r="N48" s="156">
        <v>0.3</v>
      </c>
      <c r="O48" s="155">
        <v>0</v>
      </c>
      <c r="P48" s="158"/>
      <c r="Q48" s="159"/>
      <c r="R48" s="158"/>
      <c r="S48" s="159"/>
      <c r="T48" s="156">
        <v>0.1</v>
      </c>
      <c r="U48" s="155">
        <v>0</v>
      </c>
      <c r="V48" s="159"/>
      <c r="W48" s="161"/>
      <c r="X48" s="158"/>
      <c r="Y48" s="159"/>
      <c r="Z48" s="158"/>
      <c r="AA48" s="160"/>
      <c r="AB48" s="161"/>
      <c r="AC48" s="161"/>
      <c r="AD48" s="161"/>
      <c r="AE48" s="161"/>
      <c r="AF48" s="161"/>
      <c r="AG48" s="162"/>
      <c r="AH48" s="18"/>
      <c r="AI48" s="65">
        <v>0</v>
      </c>
      <c r="AJ48" s="123">
        <v>0.25</v>
      </c>
      <c r="AK48" s="65">
        <v>0</v>
      </c>
      <c r="AL48" s="123">
        <v>0.5</v>
      </c>
      <c r="AM48" s="67">
        <v>0</v>
      </c>
    </row>
    <row r="49" spans="1:39">
      <c r="A49" s="32"/>
      <c r="B49" s="163"/>
      <c r="C49" s="155">
        <v>0.79166666666666663</v>
      </c>
      <c r="D49" s="156">
        <v>0.2</v>
      </c>
      <c r="E49" s="157">
        <v>4.1666666666666664E-2</v>
      </c>
      <c r="F49" s="156">
        <v>0.4</v>
      </c>
      <c r="G49" s="157">
        <v>4.1666666666666664E-2</v>
      </c>
      <c r="H49" s="156">
        <v>0.5</v>
      </c>
      <c r="I49" s="155">
        <v>4.1666666666666664E-2</v>
      </c>
      <c r="J49" s="156">
        <v>0.1</v>
      </c>
      <c r="K49" s="157">
        <v>4.1666666666666664E-2</v>
      </c>
      <c r="L49" s="156">
        <v>0.2</v>
      </c>
      <c r="M49" s="157">
        <v>4.1666666666666664E-2</v>
      </c>
      <c r="N49" s="156">
        <v>0.4</v>
      </c>
      <c r="O49" s="155">
        <v>4.1666666666666664E-2</v>
      </c>
      <c r="P49" s="158"/>
      <c r="Q49" s="159"/>
      <c r="R49" s="156">
        <v>0.1</v>
      </c>
      <c r="S49" s="157">
        <v>4.1666666666666664E-2</v>
      </c>
      <c r="T49" s="156">
        <v>0.2</v>
      </c>
      <c r="U49" s="155">
        <v>4.1666666666666664E-2</v>
      </c>
      <c r="V49" s="159"/>
      <c r="W49" s="161"/>
      <c r="X49" s="158"/>
      <c r="Y49" s="159"/>
      <c r="Z49" s="158"/>
      <c r="AA49" s="160"/>
      <c r="AB49" s="161"/>
      <c r="AC49" s="161"/>
      <c r="AD49" s="161"/>
      <c r="AE49" s="161"/>
      <c r="AF49" s="161"/>
      <c r="AG49" s="162"/>
      <c r="AH49" s="123">
        <v>0.01</v>
      </c>
      <c r="AI49" s="65">
        <v>4.1666666666666664E-2</v>
      </c>
      <c r="AJ49" s="123">
        <v>1</v>
      </c>
      <c r="AK49" s="65">
        <v>4.1666666666666664E-2</v>
      </c>
      <c r="AL49" s="123">
        <v>2</v>
      </c>
      <c r="AM49" s="67">
        <v>4.1666666666666664E-2</v>
      </c>
    </row>
    <row r="50" spans="1:39">
      <c r="A50" s="32"/>
      <c r="B50" s="163"/>
      <c r="C50" s="155">
        <v>0.83333333333333337</v>
      </c>
      <c r="D50" s="252">
        <v>0.1</v>
      </c>
      <c r="E50" s="116">
        <v>8.3333333333333329E-2</v>
      </c>
      <c r="F50" s="117">
        <v>0.3</v>
      </c>
      <c r="G50" s="116">
        <v>8.3333333333333329E-2</v>
      </c>
      <c r="H50" s="117">
        <v>0.5</v>
      </c>
      <c r="I50" s="226">
        <v>8.3333333333333329E-2</v>
      </c>
      <c r="J50" s="158"/>
      <c r="K50" s="159"/>
      <c r="L50" s="156">
        <v>0.1</v>
      </c>
      <c r="M50" s="157">
        <v>8.3333333333333329E-2</v>
      </c>
      <c r="N50" s="156">
        <v>0.2</v>
      </c>
      <c r="O50" s="155">
        <v>8.3333333333333329E-2</v>
      </c>
      <c r="P50" s="158"/>
      <c r="Q50" s="159"/>
      <c r="R50" s="158"/>
      <c r="S50" s="159"/>
      <c r="T50" s="156">
        <v>0.1</v>
      </c>
      <c r="U50" s="155">
        <v>8.3333333333333329E-2</v>
      </c>
      <c r="V50" s="159"/>
      <c r="W50" s="161"/>
      <c r="X50" s="158"/>
      <c r="Y50" s="159"/>
      <c r="Z50" s="158"/>
      <c r="AA50" s="160"/>
      <c r="AB50" s="161"/>
      <c r="AC50" s="161"/>
      <c r="AD50" s="161"/>
      <c r="AE50" s="161"/>
      <c r="AF50" s="161"/>
      <c r="AG50" s="162"/>
      <c r="AH50" s="18"/>
      <c r="AI50" s="65">
        <v>8.3333333333333329E-2</v>
      </c>
      <c r="AJ50" s="123">
        <v>0.5</v>
      </c>
      <c r="AK50" s="65">
        <v>8.3333333333333329E-2</v>
      </c>
      <c r="AL50" s="123">
        <v>1</v>
      </c>
      <c r="AM50" s="67">
        <v>8.3333333333333329E-2</v>
      </c>
    </row>
    <row r="51" spans="1:39">
      <c r="A51" s="32"/>
      <c r="B51" s="163"/>
      <c r="C51" s="155">
        <v>0.875</v>
      </c>
      <c r="D51" s="156">
        <v>0.1</v>
      </c>
      <c r="E51" s="157">
        <v>0.125</v>
      </c>
      <c r="F51" s="156">
        <v>0.5</v>
      </c>
      <c r="G51" s="157">
        <v>0.125</v>
      </c>
      <c r="H51" s="156">
        <v>0.7</v>
      </c>
      <c r="I51" s="155">
        <v>0.125</v>
      </c>
      <c r="J51" s="158"/>
      <c r="K51" s="159"/>
      <c r="L51" s="156">
        <v>0.3</v>
      </c>
      <c r="M51" s="157">
        <v>0.125</v>
      </c>
      <c r="N51" s="156">
        <v>0.5</v>
      </c>
      <c r="O51" s="155">
        <v>0.125</v>
      </c>
      <c r="P51" s="158"/>
      <c r="Q51" s="159"/>
      <c r="R51" s="158"/>
      <c r="S51" s="159"/>
      <c r="T51" s="156">
        <v>0.3</v>
      </c>
      <c r="U51" s="155">
        <v>0.125</v>
      </c>
      <c r="V51" s="159"/>
      <c r="W51" s="161"/>
      <c r="X51" s="158"/>
      <c r="Y51" s="159"/>
      <c r="Z51" s="158"/>
      <c r="AA51" s="160"/>
      <c r="AB51" s="161"/>
      <c r="AC51" s="161"/>
      <c r="AD51" s="161"/>
      <c r="AE51" s="161"/>
      <c r="AF51" s="161"/>
      <c r="AG51" s="162"/>
      <c r="AH51" s="123">
        <v>0.01</v>
      </c>
      <c r="AI51" s="65">
        <v>0.125</v>
      </c>
      <c r="AJ51" s="123">
        <v>0.25</v>
      </c>
      <c r="AK51" s="65">
        <v>0.125</v>
      </c>
      <c r="AL51" s="123">
        <v>1</v>
      </c>
      <c r="AM51" s="67">
        <v>0.125</v>
      </c>
    </row>
    <row r="52" spans="1:39">
      <c r="A52" s="32"/>
      <c r="B52" s="164"/>
      <c r="C52" s="165">
        <v>0.91666666666666663</v>
      </c>
      <c r="D52" s="168">
        <v>0.1</v>
      </c>
      <c r="E52" s="167">
        <v>0.125</v>
      </c>
      <c r="F52" s="168">
        <v>0.4</v>
      </c>
      <c r="G52" s="167">
        <v>0.125</v>
      </c>
      <c r="H52" s="168">
        <v>0.7</v>
      </c>
      <c r="I52" s="165">
        <v>0.125</v>
      </c>
      <c r="J52" s="166"/>
      <c r="K52" s="169"/>
      <c r="L52" s="168">
        <v>0.2</v>
      </c>
      <c r="M52" s="167">
        <v>0.125</v>
      </c>
      <c r="N52" s="168">
        <v>0.5</v>
      </c>
      <c r="O52" s="165">
        <v>0.125</v>
      </c>
      <c r="P52" s="166"/>
      <c r="Q52" s="169"/>
      <c r="R52" s="168">
        <v>0.1</v>
      </c>
      <c r="S52" s="167">
        <v>0.125</v>
      </c>
      <c r="T52" s="168">
        <v>0.2</v>
      </c>
      <c r="U52" s="165">
        <v>0.125</v>
      </c>
      <c r="V52" s="171"/>
      <c r="W52" s="171"/>
      <c r="X52" s="166"/>
      <c r="Y52" s="169"/>
      <c r="Z52" s="166"/>
      <c r="AA52" s="170"/>
      <c r="AB52" s="171"/>
      <c r="AC52" s="171"/>
      <c r="AD52" s="171"/>
      <c r="AE52" s="171"/>
      <c r="AF52" s="171"/>
      <c r="AG52" s="172"/>
      <c r="AH52" s="173">
        <v>0.01</v>
      </c>
      <c r="AI52" s="174">
        <v>0.125</v>
      </c>
      <c r="AJ52" s="173">
        <v>0.5</v>
      </c>
      <c r="AK52" s="174">
        <v>0.125</v>
      </c>
      <c r="AL52" s="173">
        <v>1</v>
      </c>
      <c r="AM52" s="175">
        <v>0.125</v>
      </c>
    </row>
    <row r="53" spans="1:39">
      <c r="A53" s="32"/>
      <c r="B53" s="176"/>
      <c r="C53" s="177" t="s">
        <v>122</v>
      </c>
      <c r="D53" s="178" t="s">
        <v>123</v>
      </c>
      <c r="E53" s="179" t="s">
        <v>124</v>
      </c>
      <c r="F53" s="179" t="s">
        <v>125</v>
      </c>
      <c r="G53" s="179" t="s">
        <v>124</v>
      </c>
      <c r="H53" s="179" t="s">
        <v>126</v>
      </c>
      <c r="I53" s="180" t="s">
        <v>124</v>
      </c>
      <c r="J53" s="179" t="s">
        <v>127</v>
      </c>
      <c r="K53" s="179" t="s">
        <v>124</v>
      </c>
      <c r="L53" s="181" t="s">
        <v>128</v>
      </c>
      <c r="M53" s="179" t="s">
        <v>124</v>
      </c>
      <c r="N53" s="179" t="s">
        <v>129</v>
      </c>
      <c r="O53" s="180" t="s">
        <v>124</v>
      </c>
      <c r="P53" s="182" t="s">
        <v>130</v>
      </c>
      <c r="Q53" s="183" t="s">
        <v>124</v>
      </c>
      <c r="R53" s="183" t="s">
        <v>131</v>
      </c>
      <c r="S53" s="183" t="s">
        <v>124</v>
      </c>
      <c r="T53" s="182" t="s">
        <v>132</v>
      </c>
      <c r="U53" s="184" t="s">
        <v>124</v>
      </c>
      <c r="V53" s="185" t="s">
        <v>139</v>
      </c>
      <c r="W53" s="183" t="s">
        <v>124</v>
      </c>
      <c r="X53" s="185" t="s">
        <v>140</v>
      </c>
      <c r="Y53" s="183" t="s">
        <v>124</v>
      </c>
      <c r="Z53" s="185" t="s">
        <v>143</v>
      </c>
      <c r="AA53" s="184" t="s">
        <v>124</v>
      </c>
      <c r="AB53" s="314"/>
      <c r="AC53" s="309"/>
      <c r="AD53" s="309"/>
      <c r="AE53" s="309"/>
      <c r="AF53" s="309"/>
      <c r="AG53" s="309"/>
      <c r="AH53" s="309"/>
      <c r="AI53" s="309"/>
      <c r="AJ53" s="309"/>
      <c r="AK53" s="309"/>
      <c r="AL53" s="309"/>
      <c r="AM53" s="309"/>
    </row>
    <row r="54" spans="1:39">
      <c r="A54" s="32"/>
      <c r="B54" s="186" t="s">
        <v>144</v>
      </c>
      <c r="C54" s="187" t="s">
        <v>176</v>
      </c>
      <c r="D54" s="158"/>
      <c r="E54" s="159"/>
      <c r="F54" s="156">
        <v>0.2</v>
      </c>
      <c r="G54" s="157">
        <v>0.95833333333333337</v>
      </c>
      <c r="H54" s="156">
        <v>0.3</v>
      </c>
      <c r="I54" s="155">
        <v>0.95833333333333337</v>
      </c>
      <c r="J54" s="159"/>
      <c r="K54" s="159"/>
      <c r="L54" s="156">
        <v>0.1</v>
      </c>
      <c r="M54" s="157">
        <v>0.95833333333333337</v>
      </c>
      <c r="N54" s="156">
        <v>0.2</v>
      </c>
      <c r="O54" s="155">
        <v>0.95833333333333337</v>
      </c>
      <c r="P54" s="161"/>
      <c r="Q54" s="159"/>
      <c r="R54" s="159"/>
      <c r="S54" s="161"/>
      <c r="T54" s="156">
        <v>0.1</v>
      </c>
      <c r="U54" s="155">
        <v>0.95833333333333337</v>
      </c>
      <c r="V54" s="161"/>
      <c r="W54" s="116"/>
      <c r="X54" s="123">
        <v>0.25</v>
      </c>
      <c r="Y54" s="65">
        <v>0.95833333333333337</v>
      </c>
      <c r="Z54" s="123">
        <v>2.5</v>
      </c>
      <c r="AA54" s="67">
        <v>0.95833333333333337</v>
      </c>
      <c r="AB54" s="309"/>
      <c r="AC54" s="309"/>
      <c r="AD54" s="309"/>
      <c r="AE54" s="309"/>
      <c r="AF54" s="309"/>
      <c r="AG54" s="309"/>
      <c r="AH54" s="309"/>
      <c r="AI54" s="309"/>
      <c r="AJ54" s="309"/>
      <c r="AK54" s="309"/>
      <c r="AL54" s="309"/>
      <c r="AM54" s="309"/>
    </row>
    <row r="55" spans="1:39">
      <c r="A55" s="32"/>
      <c r="B55" s="188"/>
      <c r="C55" s="187" t="s">
        <v>177</v>
      </c>
      <c r="D55" s="158"/>
      <c r="E55" s="159"/>
      <c r="F55" s="156">
        <v>0.1</v>
      </c>
      <c r="G55" s="157">
        <v>0</v>
      </c>
      <c r="H55" s="156">
        <v>0.3</v>
      </c>
      <c r="I55" s="155">
        <v>0</v>
      </c>
      <c r="J55" s="159"/>
      <c r="K55" s="159"/>
      <c r="L55" s="156">
        <v>0.1</v>
      </c>
      <c r="M55" s="157">
        <v>0</v>
      </c>
      <c r="N55" s="156">
        <v>0.2</v>
      </c>
      <c r="O55" s="155">
        <v>0.95833333333333337</v>
      </c>
      <c r="P55" s="161"/>
      <c r="Q55" s="159"/>
      <c r="R55" s="159"/>
      <c r="S55" s="161"/>
      <c r="T55" s="161"/>
      <c r="U55" s="160"/>
      <c r="V55" s="161"/>
      <c r="W55" s="116"/>
      <c r="X55" s="123">
        <v>0.25</v>
      </c>
      <c r="Y55" s="65">
        <v>0</v>
      </c>
      <c r="Z55" s="123">
        <v>1</v>
      </c>
      <c r="AA55" s="67">
        <v>0</v>
      </c>
      <c r="AB55" s="309"/>
      <c r="AC55" s="309"/>
      <c r="AD55" s="309"/>
      <c r="AE55" s="309"/>
      <c r="AF55" s="309"/>
      <c r="AG55" s="309"/>
      <c r="AH55" s="309"/>
      <c r="AI55" s="309"/>
      <c r="AJ55" s="309"/>
      <c r="AK55" s="309"/>
      <c r="AL55" s="309"/>
      <c r="AM55" s="309"/>
    </row>
    <row r="56" spans="1:39">
      <c r="A56" s="32"/>
      <c r="B56" s="188"/>
      <c r="C56" s="187" t="s">
        <v>178</v>
      </c>
      <c r="D56" s="158"/>
      <c r="E56" s="159"/>
      <c r="F56" s="156">
        <v>0.3</v>
      </c>
      <c r="G56" s="157">
        <v>0</v>
      </c>
      <c r="H56" s="156">
        <v>0.4</v>
      </c>
      <c r="I56" s="155">
        <v>0</v>
      </c>
      <c r="J56" s="159"/>
      <c r="K56" s="159"/>
      <c r="L56" s="156">
        <v>0.2</v>
      </c>
      <c r="M56" s="157">
        <v>0</v>
      </c>
      <c r="N56" s="156">
        <v>0.3</v>
      </c>
      <c r="O56" s="155">
        <v>0</v>
      </c>
      <c r="P56" s="161"/>
      <c r="Q56" s="159"/>
      <c r="R56" s="159"/>
      <c r="S56" s="161"/>
      <c r="T56" s="156">
        <v>0.1</v>
      </c>
      <c r="U56" s="155">
        <v>0</v>
      </c>
      <c r="V56" s="161"/>
      <c r="W56" s="116"/>
      <c r="X56" s="123">
        <v>0.5</v>
      </c>
      <c r="Y56" s="65">
        <v>0</v>
      </c>
      <c r="Z56" s="123">
        <v>1.5</v>
      </c>
      <c r="AA56" s="67">
        <v>0</v>
      </c>
      <c r="AB56" s="309"/>
      <c r="AC56" s="309"/>
      <c r="AD56" s="309"/>
      <c r="AE56" s="309"/>
      <c r="AF56" s="309"/>
      <c r="AG56" s="309"/>
      <c r="AH56" s="309"/>
      <c r="AI56" s="309"/>
      <c r="AJ56" s="309"/>
      <c r="AK56" s="309"/>
      <c r="AL56" s="309"/>
      <c r="AM56" s="309"/>
    </row>
    <row r="57" spans="1:39">
      <c r="A57" s="32"/>
      <c r="B57" s="188"/>
      <c r="C57" s="187" t="s">
        <v>179</v>
      </c>
      <c r="D57" s="156">
        <v>0.1</v>
      </c>
      <c r="E57" s="157">
        <v>0</v>
      </c>
      <c r="F57" s="156">
        <v>0.3</v>
      </c>
      <c r="G57" s="157">
        <v>0</v>
      </c>
      <c r="H57" s="156">
        <v>0.5</v>
      </c>
      <c r="I57" s="155">
        <v>0</v>
      </c>
      <c r="J57" s="159"/>
      <c r="K57" s="159"/>
      <c r="L57" s="156">
        <v>0.1</v>
      </c>
      <c r="M57" s="157">
        <v>0</v>
      </c>
      <c r="N57" s="156">
        <v>0.2</v>
      </c>
      <c r="O57" s="155">
        <v>0</v>
      </c>
      <c r="P57" s="161"/>
      <c r="Q57" s="159"/>
      <c r="R57" s="159"/>
      <c r="S57" s="161"/>
      <c r="T57" s="161"/>
      <c r="U57" s="160"/>
      <c r="V57" s="161"/>
      <c r="W57" s="116"/>
      <c r="X57" s="123">
        <v>0.5</v>
      </c>
      <c r="Y57" s="65">
        <v>0</v>
      </c>
      <c r="Z57" s="123">
        <v>1</v>
      </c>
      <c r="AA57" s="67">
        <v>0</v>
      </c>
      <c r="AB57" s="309"/>
      <c r="AC57" s="309"/>
      <c r="AD57" s="309"/>
      <c r="AE57" s="309"/>
      <c r="AF57" s="309"/>
      <c r="AG57" s="309"/>
      <c r="AH57" s="309"/>
      <c r="AI57" s="309"/>
      <c r="AJ57" s="309"/>
      <c r="AK57" s="309"/>
      <c r="AL57" s="309"/>
      <c r="AM57" s="309"/>
    </row>
    <row r="58" spans="1:39">
      <c r="A58" s="32"/>
      <c r="B58" s="188"/>
      <c r="C58" s="187" t="s">
        <v>180</v>
      </c>
      <c r="D58" s="158"/>
      <c r="E58" s="159"/>
      <c r="F58" s="156">
        <v>0.4</v>
      </c>
      <c r="G58" s="157">
        <v>0</v>
      </c>
      <c r="H58" s="156">
        <v>0.5</v>
      </c>
      <c r="I58" s="155">
        <v>0</v>
      </c>
      <c r="J58" s="159"/>
      <c r="K58" s="159"/>
      <c r="L58" s="156">
        <v>0.1</v>
      </c>
      <c r="M58" s="157">
        <v>0</v>
      </c>
      <c r="N58" s="156">
        <v>0.3</v>
      </c>
      <c r="O58" s="155">
        <v>0</v>
      </c>
      <c r="P58" s="161"/>
      <c r="Q58" s="159"/>
      <c r="R58" s="159"/>
      <c r="S58" s="161"/>
      <c r="T58" s="161"/>
      <c r="U58" s="160"/>
      <c r="V58" s="161"/>
      <c r="W58" s="116"/>
      <c r="X58" s="123">
        <v>0.25</v>
      </c>
      <c r="Y58" s="65">
        <v>0</v>
      </c>
      <c r="Z58" s="123">
        <v>0.5</v>
      </c>
      <c r="AA58" s="67">
        <v>0</v>
      </c>
      <c r="AB58" s="309"/>
      <c r="AC58" s="309"/>
      <c r="AD58" s="309"/>
      <c r="AE58" s="309"/>
      <c r="AF58" s="309"/>
      <c r="AG58" s="309"/>
      <c r="AH58" s="309"/>
      <c r="AI58" s="309"/>
      <c r="AJ58" s="309"/>
      <c r="AK58" s="309"/>
      <c r="AL58" s="309"/>
      <c r="AM58" s="309"/>
    </row>
    <row r="59" spans="1:39">
      <c r="A59" s="32"/>
      <c r="B59" s="164"/>
      <c r="C59" s="189" t="s">
        <v>185</v>
      </c>
      <c r="D59" s="168">
        <v>0.1</v>
      </c>
      <c r="E59" s="167">
        <v>0</v>
      </c>
      <c r="F59" s="168">
        <v>0.5</v>
      </c>
      <c r="G59" s="167">
        <v>0</v>
      </c>
      <c r="H59" s="168">
        <v>0.6</v>
      </c>
      <c r="I59" s="165">
        <v>0</v>
      </c>
      <c r="J59" s="169"/>
      <c r="K59" s="169"/>
      <c r="L59" s="168">
        <v>0.2</v>
      </c>
      <c r="M59" s="167">
        <v>0</v>
      </c>
      <c r="N59" s="168">
        <v>0.4</v>
      </c>
      <c r="O59" s="165">
        <v>0</v>
      </c>
      <c r="P59" s="171"/>
      <c r="Q59" s="169"/>
      <c r="R59" s="169"/>
      <c r="S59" s="171"/>
      <c r="T59" s="168">
        <v>0.1</v>
      </c>
      <c r="U59" s="165">
        <v>0</v>
      </c>
      <c r="V59" s="193">
        <v>0.01</v>
      </c>
      <c r="W59" s="174">
        <v>0</v>
      </c>
      <c r="X59" s="173">
        <v>0.25</v>
      </c>
      <c r="Y59" s="174">
        <v>0</v>
      </c>
      <c r="Z59" s="173">
        <v>0.5</v>
      </c>
      <c r="AA59" s="175">
        <v>0</v>
      </c>
      <c r="AB59" s="309"/>
      <c r="AC59" s="309"/>
      <c r="AD59" s="309"/>
      <c r="AE59" s="309"/>
      <c r="AF59" s="309"/>
      <c r="AG59" s="309"/>
      <c r="AH59" s="309"/>
      <c r="AI59" s="309"/>
      <c r="AJ59" s="309"/>
      <c r="AK59" s="309"/>
      <c r="AL59" s="309"/>
      <c r="AM59" s="309"/>
    </row>
    <row r="60" spans="1:39">
      <c r="A60" s="32"/>
      <c r="B60" s="191"/>
      <c r="C60" s="177" t="s">
        <v>122</v>
      </c>
      <c r="D60" s="179" t="s">
        <v>127</v>
      </c>
      <c r="E60" s="179" t="s">
        <v>124</v>
      </c>
      <c r="F60" s="181" t="s">
        <v>128</v>
      </c>
      <c r="G60" s="179" t="s">
        <v>124</v>
      </c>
      <c r="H60" s="179" t="s">
        <v>129</v>
      </c>
      <c r="I60" s="180" t="s">
        <v>124</v>
      </c>
      <c r="J60" s="178" t="s">
        <v>130</v>
      </c>
      <c r="K60" s="179" t="s">
        <v>124</v>
      </c>
      <c r="L60" s="179" t="s">
        <v>131</v>
      </c>
      <c r="M60" s="183" t="s">
        <v>124</v>
      </c>
      <c r="N60" s="182" t="s">
        <v>132</v>
      </c>
      <c r="O60" s="184" t="s">
        <v>124</v>
      </c>
      <c r="P60" s="183" t="s">
        <v>133</v>
      </c>
      <c r="Q60" s="183" t="s">
        <v>124</v>
      </c>
      <c r="R60" s="192" t="s">
        <v>134</v>
      </c>
      <c r="S60" s="183" t="s">
        <v>124</v>
      </c>
      <c r="T60" s="192" t="s">
        <v>135</v>
      </c>
      <c r="U60" s="184" t="s">
        <v>124</v>
      </c>
      <c r="V60" s="325"/>
      <c r="W60" s="309"/>
      <c r="X60" s="309"/>
      <c r="Y60" s="309"/>
      <c r="Z60" s="309"/>
      <c r="AA60" s="309"/>
      <c r="AB60" s="309"/>
      <c r="AC60" s="309"/>
      <c r="AD60" s="309"/>
      <c r="AE60" s="309"/>
      <c r="AF60" s="309"/>
      <c r="AG60" s="309"/>
      <c r="AH60" s="309"/>
      <c r="AI60" s="309"/>
      <c r="AJ60" s="309"/>
      <c r="AK60" s="309"/>
      <c r="AL60" s="309"/>
      <c r="AM60" s="309"/>
    </row>
    <row r="61" spans="1:39">
      <c r="A61" s="32"/>
      <c r="B61" s="154" t="s">
        <v>148</v>
      </c>
      <c r="C61" s="155">
        <v>0.70833333333333337</v>
      </c>
      <c r="D61" s="158"/>
      <c r="E61" s="159"/>
      <c r="F61" s="156">
        <v>0.1</v>
      </c>
      <c r="G61" s="157">
        <v>0.95833333333333337</v>
      </c>
      <c r="H61" s="156">
        <v>0.2</v>
      </c>
      <c r="I61" s="155">
        <v>0.95833333333333337</v>
      </c>
      <c r="J61" s="159"/>
      <c r="K61" s="161"/>
      <c r="L61" s="191"/>
      <c r="M61" s="159"/>
      <c r="N61" s="158"/>
      <c r="O61" s="160"/>
      <c r="P61" s="161"/>
      <c r="Q61" s="161"/>
      <c r="R61" s="161"/>
      <c r="S61" s="161"/>
      <c r="T61" s="161"/>
      <c r="U61" s="162"/>
      <c r="V61" s="309"/>
      <c r="W61" s="309"/>
      <c r="X61" s="309"/>
      <c r="Y61" s="309"/>
      <c r="Z61" s="309"/>
      <c r="AA61" s="309"/>
      <c r="AB61" s="309"/>
      <c r="AC61" s="309"/>
      <c r="AD61" s="309"/>
      <c r="AE61" s="309"/>
      <c r="AF61" s="309"/>
      <c r="AG61" s="309"/>
      <c r="AH61" s="309"/>
      <c r="AI61" s="309"/>
      <c r="AJ61" s="309"/>
      <c r="AK61" s="309"/>
      <c r="AL61" s="309"/>
      <c r="AM61" s="309"/>
    </row>
    <row r="62" spans="1:39">
      <c r="A62" s="32"/>
      <c r="B62" s="164"/>
      <c r="C62" s="165">
        <v>0.83333333333333337</v>
      </c>
      <c r="D62" s="166"/>
      <c r="E62" s="169"/>
      <c r="F62" s="168">
        <v>0.1</v>
      </c>
      <c r="G62" s="167">
        <v>8.3333333333333329E-2</v>
      </c>
      <c r="H62" s="168">
        <v>0.2</v>
      </c>
      <c r="I62" s="165">
        <v>8.3333333333333329E-2</v>
      </c>
      <c r="J62" s="169"/>
      <c r="K62" s="166"/>
      <c r="L62" s="166"/>
      <c r="M62" s="169"/>
      <c r="N62" s="169"/>
      <c r="O62" s="165">
        <v>8.3333333333333329E-2</v>
      </c>
      <c r="P62" s="171"/>
      <c r="Q62" s="171"/>
      <c r="R62" s="171"/>
      <c r="S62" s="171"/>
      <c r="T62" s="171"/>
      <c r="U62" s="172"/>
      <c r="V62" s="309"/>
      <c r="W62" s="309"/>
      <c r="X62" s="309"/>
      <c r="Y62" s="309"/>
      <c r="Z62" s="309"/>
      <c r="AA62" s="309"/>
      <c r="AB62" s="309"/>
      <c r="AC62" s="309"/>
      <c r="AD62" s="309"/>
      <c r="AE62" s="309"/>
      <c r="AF62" s="309"/>
      <c r="AG62" s="309"/>
      <c r="AH62" s="309"/>
      <c r="AI62" s="309"/>
      <c r="AJ62" s="309"/>
      <c r="AK62" s="309"/>
      <c r="AL62" s="309"/>
      <c r="AM62" s="309"/>
    </row>
    <row r="63" spans="1:39">
      <c r="A63" s="32"/>
      <c r="B63" s="176"/>
      <c r="C63" s="177" t="s">
        <v>122</v>
      </c>
      <c r="D63" s="178" t="s">
        <v>130</v>
      </c>
      <c r="E63" s="179" t="s">
        <v>124</v>
      </c>
      <c r="F63" s="179" t="s">
        <v>131</v>
      </c>
      <c r="G63" s="179" t="s">
        <v>124</v>
      </c>
      <c r="H63" s="178" t="s">
        <v>132</v>
      </c>
      <c r="I63" s="180" t="s">
        <v>124</v>
      </c>
      <c r="J63" s="179" t="s">
        <v>133</v>
      </c>
      <c r="K63" s="179" t="s">
        <v>124</v>
      </c>
      <c r="L63" s="194" t="s">
        <v>134</v>
      </c>
      <c r="M63" s="183" t="s">
        <v>124</v>
      </c>
      <c r="N63" s="192" t="s">
        <v>135</v>
      </c>
      <c r="O63" s="184" t="s">
        <v>124</v>
      </c>
      <c r="P63" s="192" t="s">
        <v>136</v>
      </c>
      <c r="Q63" s="183" t="s">
        <v>124</v>
      </c>
      <c r="R63" s="192" t="s">
        <v>137</v>
      </c>
      <c r="S63" s="183" t="s">
        <v>124</v>
      </c>
      <c r="T63" s="192" t="s">
        <v>138</v>
      </c>
      <c r="U63" s="184" t="s">
        <v>124</v>
      </c>
      <c r="V63" s="309"/>
      <c r="W63" s="309"/>
      <c r="X63" s="309"/>
      <c r="Y63" s="309"/>
      <c r="Z63" s="309"/>
      <c r="AA63" s="309"/>
      <c r="AB63" s="309"/>
      <c r="AC63" s="309"/>
      <c r="AD63" s="309"/>
      <c r="AE63" s="309"/>
      <c r="AF63" s="309"/>
      <c r="AG63" s="309"/>
      <c r="AH63" s="309"/>
      <c r="AI63" s="309"/>
      <c r="AJ63" s="309"/>
      <c r="AK63" s="309"/>
      <c r="AL63" s="309"/>
      <c r="AM63" s="309"/>
    </row>
    <row r="64" spans="1:39">
      <c r="A64" s="32"/>
      <c r="B64" s="195" t="s">
        <v>150</v>
      </c>
      <c r="C64" s="167">
        <v>0.70833333333333337</v>
      </c>
      <c r="D64" s="200" t="s">
        <v>229</v>
      </c>
      <c r="E64" s="169"/>
      <c r="F64" s="169"/>
      <c r="G64" s="166"/>
      <c r="H64" s="106"/>
      <c r="I64" s="170"/>
      <c r="J64" s="169"/>
      <c r="K64" s="166"/>
      <c r="L64" s="166"/>
      <c r="M64" s="169"/>
      <c r="N64" s="169"/>
      <c r="O64" s="172"/>
      <c r="P64" s="171"/>
      <c r="Q64" s="171"/>
      <c r="R64" s="171"/>
      <c r="S64" s="171"/>
      <c r="T64" s="171"/>
      <c r="U64" s="171"/>
      <c r="V64" s="309"/>
      <c r="W64" s="309"/>
      <c r="X64" s="309"/>
      <c r="Y64" s="309"/>
      <c r="Z64" s="309"/>
      <c r="AA64" s="309"/>
      <c r="AB64" s="309"/>
      <c r="AC64" s="309"/>
      <c r="AD64" s="309"/>
      <c r="AE64" s="309"/>
      <c r="AF64" s="309"/>
      <c r="AG64" s="309"/>
      <c r="AH64" s="309"/>
      <c r="AI64" s="309"/>
      <c r="AJ64" s="309"/>
      <c r="AK64" s="309"/>
      <c r="AL64" s="309"/>
      <c r="AM64" s="309"/>
    </row>
    <row r="65" spans="1:39">
      <c r="A65" s="32"/>
      <c r="B65" s="202"/>
      <c r="C65" s="196"/>
      <c r="D65" s="138"/>
      <c r="E65" s="139"/>
      <c r="F65" s="139"/>
      <c r="G65" s="139"/>
      <c r="H65" s="139"/>
      <c r="I65" s="139"/>
    </row>
    <row r="66" spans="1:39">
      <c r="A66" s="28"/>
      <c r="B66" s="119">
        <v>0.96875</v>
      </c>
      <c r="C66" s="140" t="s">
        <v>323</v>
      </c>
      <c r="D66" s="121" t="s">
        <v>330</v>
      </c>
      <c r="E66" s="310" t="s">
        <v>331</v>
      </c>
      <c r="F66" s="311"/>
      <c r="G66" s="311"/>
      <c r="H66" s="311"/>
      <c r="I66" s="311"/>
    </row>
    <row r="67" spans="1:39">
      <c r="A67" s="32"/>
      <c r="B67" s="33"/>
      <c r="C67" s="142" t="s">
        <v>122</v>
      </c>
      <c r="D67" s="143" t="s">
        <v>123</v>
      </c>
      <c r="E67" s="144" t="s">
        <v>124</v>
      </c>
      <c r="F67" s="144" t="s">
        <v>125</v>
      </c>
      <c r="G67" s="144" t="s">
        <v>124</v>
      </c>
      <c r="H67" s="144" t="s">
        <v>126</v>
      </c>
      <c r="I67" s="145" t="s">
        <v>124</v>
      </c>
      <c r="J67" s="144" t="s">
        <v>127</v>
      </c>
      <c r="K67" s="144" t="s">
        <v>124</v>
      </c>
      <c r="L67" s="146" t="s">
        <v>128</v>
      </c>
      <c r="M67" s="144" t="s">
        <v>124</v>
      </c>
      <c r="N67" s="144" t="s">
        <v>129</v>
      </c>
      <c r="O67" s="147" t="s">
        <v>124</v>
      </c>
      <c r="P67" s="148" t="s">
        <v>130</v>
      </c>
      <c r="Q67" s="149" t="s">
        <v>124</v>
      </c>
      <c r="R67" s="149" t="s">
        <v>131</v>
      </c>
      <c r="S67" s="149" t="s">
        <v>124</v>
      </c>
      <c r="T67" s="148" t="s">
        <v>132</v>
      </c>
      <c r="U67" s="147" t="s">
        <v>124</v>
      </c>
      <c r="V67" s="150" t="s">
        <v>133</v>
      </c>
      <c r="W67" s="150" t="s">
        <v>124</v>
      </c>
      <c r="X67" s="151" t="s">
        <v>134</v>
      </c>
      <c r="Y67" s="150" t="s">
        <v>124</v>
      </c>
      <c r="Z67" s="151" t="s">
        <v>135</v>
      </c>
      <c r="AA67" s="152" t="s">
        <v>124</v>
      </c>
      <c r="AB67" s="151" t="s">
        <v>136</v>
      </c>
      <c r="AC67" s="150" t="s">
        <v>124</v>
      </c>
      <c r="AD67" s="151" t="s">
        <v>137</v>
      </c>
      <c r="AE67" s="150" t="s">
        <v>124</v>
      </c>
      <c r="AF67" s="151" t="s">
        <v>138</v>
      </c>
      <c r="AG67" s="152" t="s">
        <v>124</v>
      </c>
      <c r="AH67" s="151" t="s">
        <v>166</v>
      </c>
      <c r="AI67" s="150" t="s">
        <v>124</v>
      </c>
      <c r="AJ67" s="151" t="s">
        <v>167</v>
      </c>
      <c r="AK67" s="150" t="s">
        <v>124</v>
      </c>
      <c r="AL67" s="151" t="s">
        <v>168</v>
      </c>
      <c r="AM67" s="152" t="s">
        <v>124</v>
      </c>
    </row>
    <row r="68" spans="1:39">
      <c r="A68" s="32"/>
      <c r="B68" s="154" t="s">
        <v>142</v>
      </c>
      <c r="C68" s="155">
        <v>0.70833333333333337</v>
      </c>
      <c r="D68" s="156">
        <v>0.1</v>
      </c>
      <c r="E68" s="157">
        <v>0.95833333333333337</v>
      </c>
      <c r="F68" s="156">
        <v>0.2</v>
      </c>
      <c r="G68" s="157">
        <v>0.95833333333333337</v>
      </c>
      <c r="H68" s="156">
        <v>0.4</v>
      </c>
      <c r="I68" s="155">
        <v>0.95833333333333337</v>
      </c>
      <c r="J68" s="158"/>
      <c r="K68" s="159"/>
      <c r="L68" s="156">
        <v>0.1</v>
      </c>
      <c r="M68" s="157">
        <v>0.95833333333333337</v>
      </c>
      <c r="N68" s="156">
        <v>0.2</v>
      </c>
      <c r="O68" s="155">
        <v>0.95833333333333337</v>
      </c>
      <c r="P68" s="158"/>
      <c r="Q68" s="159"/>
      <c r="R68" s="158"/>
      <c r="S68" s="159"/>
      <c r="T68" s="156">
        <v>0.1</v>
      </c>
      <c r="U68" s="155">
        <v>0.95833333333333337</v>
      </c>
      <c r="V68" s="158"/>
      <c r="W68" s="159"/>
      <c r="X68" s="158"/>
      <c r="Y68" s="159"/>
      <c r="Z68" s="158"/>
      <c r="AA68" s="160"/>
      <c r="AB68" s="161"/>
      <c r="AC68" s="161"/>
      <c r="AD68" s="161"/>
      <c r="AE68" s="161"/>
      <c r="AF68" s="161"/>
      <c r="AG68" s="162"/>
      <c r="AH68" s="18"/>
      <c r="AI68" s="116"/>
      <c r="AJ68" s="123">
        <v>0.25</v>
      </c>
      <c r="AK68" s="65">
        <v>0.95833333333333337</v>
      </c>
      <c r="AL68" s="123">
        <v>3</v>
      </c>
      <c r="AM68" s="67">
        <v>0.95833333333333337</v>
      </c>
    </row>
    <row r="69" spans="1:39">
      <c r="A69" s="32"/>
      <c r="B69" s="163"/>
      <c r="C69" s="155">
        <v>0.75</v>
      </c>
      <c r="D69" s="156">
        <v>0.1</v>
      </c>
      <c r="E69" s="157">
        <v>0</v>
      </c>
      <c r="F69" s="156">
        <v>0.3</v>
      </c>
      <c r="G69" s="157">
        <v>0</v>
      </c>
      <c r="H69" s="156">
        <v>0.6</v>
      </c>
      <c r="I69" s="155">
        <v>0</v>
      </c>
      <c r="J69" s="158"/>
      <c r="K69" s="159"/>
      <c r="L69" s="156">
        <v>0.1</v>
      </c>
      <c r="M69" s="157">
        <v>0</v>
      </c>
      <c r="N69" s="156">
        <v>0.3</v>
      </c>
      <c r="O69" s="155">
        <v>0</v>
      </c>
      <c r="P69" s="158"/>
      <c r="Q69" s="159"/>
      <c r="R69" s="158"/>
      <c r="S69" s="159"/>
      <c r="T69" s="156">
        <v>0.1</v>
      </c>
      <c r="U69" s="155">
        <v>0</v>
      </c>
      <c r="V69" s="159"/>
      <c r="W69" s="161"/>
      <c r="X69" s="158"/>
      <c r="Y69" s="159"/>
      <c r="Z69" s="158"/>
      <c r="AA69" s="160"/>
      <c r="AB69" s="161"/>
      <c r="AC69" s="161"/>
      <c r="AD69" s="161"/>
      <c r="AE69" s="161"/>
      <c r="AF69" s="161"/>
      <c r="AG69" s="162"/>
      <c r="AH69" s="18"/>
      <c r="AI69" s="65">
        <v>0</v>
      </c>
      <c r="AJ69" s="123">
        <v>0.25</v>
      </c>
      <c r="AK69" s="65">
        <v>0</v>
      </c>
      <c r="AL69" s="123">
        <v>0.5</v>
      </c>
      <c r="AM69" s="67">
        <v>0</v>
      </c>
    </row>
    <row r="70" spans="1:39">
      <c r="A70" s="32"/>
      <c r="B70" s="163"/>
      <c r="C70" s="155">
        <v>0.79166666666666663</v>
      </c>
      <c r="D70" s="156">
        <v>0.2</v>
      </c>
      <c r="E70" s="157">
        <v>4.1666666666666664E-2</v>
      </c>
      <c r="F70" s="156">
        <v>0.4</v>
      </c>
      <c r="G70" s="157">
        <v>4.1666666666666664E-2</v>
      </c>
      <c r="H70" s="156">
        <v>0.5</v>
      </c>
      <c r="I70" s="155">
        <v>4.1666666666666664E-2</v>
      </c>
      <c r="J70" s="156">
        <v>0.1</v>
      </c>
      <c r="K70" s="157">
        <v>4.1666666666666664E-2</v>
      </c>
      <c r="L70" s="156">
        <v>0.2</v>
      </c>
      <c r="M70" s="157">
        <v>4.1666666666666664E-2</v>
      </c>
      <c r="N70" s="156">
        <v>0.4</v>
      </c>
      <c r="O70" s="155">
        <v>4.1666666666666664E-2</v>
      </c>
      <c r="P70" s="158"/>
      <c r="Q70" s="159"/>
      <c r="R70" s="156">
        <v>0.1</v>
      </c>
      <c r="S70" s="157">
        <v>4.1666666666666664E-2</v>
      </c>
      <c r="T70" s="156">
        <v>0.2</v>
      </c>
      <c r="U70" s="155">
        <v>4.1666666666666664E-2</v>
      </c>
      <c r="V70" s="159"/>
      <c r="W70" s="161"/>
      <c r="X70" s="158"/>
      <c r="Y70" s="159"/>
      <c r="Z70" s="158"/>
      <c r="AA70" s="160"/>
      <c r="AB70" s="161"/>
      <c r="AC70" s="161"/>
      <c r="AD70" s="161"/>
      <c r="AE70" s="161"/>
      <c r="AF70" s="161"/>
      <c r="AG70" s="162"/>
      <c r="AH70" s="123">
        <v>0.01</v>
      </c>
      <c r="AI70" s="65">
        <v>4.1666666666666664E-2</v>
      </c>
      <c r="AJ70" s="123">
        <v>1</v>
      </c>
      <c r="AK70" s="65">
        <v>4.1666666666666664E-2</v>
      </c>
      <c r="AL70" s="123">
        <v>2</v>
      </c>
      <c r="AM70" s="67">
        <v>4.1666666666666664E-2</v>
      </c>
    </row>
    <row r="71" spans="1:39">
      <c r="A71" s="32"/>
      <c r="B71" s="163"/>
      <c r="C71" s="155">
        <v>0.83333333333333337</v>
      </c>
      <c r="D71" s="252">
        <v>0.1</v>
      </c>
      <c r="E71" s="116">
        <v>8.3333333333333329E-2</v>
      </c>
      <c r="F71" s="117">
        <v>0.3</v>
      </c>
      <c r="G71" s="116">
        <v>8.3333333333333329E-2</v>
      </c>
      <c r="H71" s="117">
        <v>0.5</v>
      </c>
      <c r="I71" s="226">
        <v>8.3333333333333329E-2</v>
      </c>
      <c r="J71" s="158"/>
      <c r="K71" s="159"/>
      <c r="L71" s="156">
        <v>0.1</v>
      </c>
      <c r="M71" s="157">
        <v>8.3333333333333329E-2</v>
      </c>
      <c r="N71" s="156">
        <v>0.2</v>
      </c>
      <c r="O71" s="155">
        <v>8.3333333333333329E-2</v>
      </c>
      <c r="P71" s="158"/>
      <c r="Q71" s="159"/>
      <c r="R71" s="158"/>
      <c r="S71" s="159"/>
      <c r="T71" s="156">
        <v>0.1</v>
      </c>
      <c r="U71" s="155">
        <v>8.3333333333333329E-2</v>
      </c>
      <c r="V71" s="159"/>
      <c r="W71" s="161"/>
      <c r="X71" s="158"/>
      <c r="Y71" s="159"/>
      <c r="Z71" s="158"/>
      <c r="AA71" s="160"/>
      <c r="AB71" s="161"/>
      <c r="AC71" s="161"/>
      <c r="AD71" s="161"/>
      <c r="AE71" s="161"/>
      <c r="AF71" s="161"/>
      <c r="AG71" s="162"/>
      <c r="AH71" s="18"/>
      <c r="AI71" s="65">
        <v>8.3333333333333329E-2</v>
      </c>
      <c r="AJ71" s="123">
        <v>0.5</v>
      </c>
      <c r="AK71" s="65">
        <v>8.3333333333333329E-2</v>
      </c>
      <c r="AL71" s="123">
        <v>1</v>
      </c>
      <c r="AM71" s="67">
        <v>8.3333333333333329E-2</v>
      </c>
    </row>
    <row r="72" spans="1:39">
      <c r="A72" s="32"/>
      <c r="B72" s="163"/>
      <c r="C72" s="155">
        <v>0.875</v>
      </c>
      <c r="D72" s="156">
        <v>0.1</v>
      </c>
      <c r="E72" s="157">
        <v>0.125</v>
      </c>
      <c r="F72" s="156">
        <v>0.5</v>
      </c>
      <c r="G72" s="157">
        <v>0.125</v>
      </c>
      <c r="H72" s="156">
        <v>0.7</v>
      </c>
      <c r="I72" s="155">
        <v>0.125</v>
      </c>
      <c r="J72" s="158"/>
      <c r="K72" s="159"/>
      <c r="L72" s="156">
        <v>0.3</v>
      </c>
      <c r="M72" s="157">
        <v>0.125</v>
      </c>
      <c r="N72" s="156">
        <v>0.5</v>
      </c>
      <c r="O72" s="155">
        <v>0.125</v>
      </c>
      <c r="P72" s="158"/>
      <c r="Q72" s="159"/>
      <c r="R72" s="158"/>
      <c r="S72" s="159"/>
      <c r="T72" s="156">
        <v>0.3</v>
      </c>
      <c r="U72" s="155">
        <v>0.125</v>
      </c>
      <c r="V72" s="159"/>
      <c r="W72" s="161"/>
      <c r="X72" s="158"/>
      <c r="Y72" s="159"/>
      <c r="Z72" s="158"/>
      <c r="AA72" s="160"/>
      <c r="AB72" s="161"/>
      <c r="AC72" s="161"/>
      <c r="AD72" s="161"/>
      <c r="AE72" s="161"/>
      <c r="AF72" s="161"/>
      <c r="AG72" s="162"/>
      <c r="AH72" s="123">
        <v>0.01</v>
      </c>
      <c r="AI72" s="65">
        <v>0.125</v>
      </c>
      <c r="AJ72" s="123">
        <v>0.25</v>
      </c>
      <c r="AK72" s="65">
        <v>0.125</v>
      </c>
      <c r="AL72" s="123">
        <v>1</v>
      </c>
      <c r="AM72" s="67">
        <v>0.125</v>
      </c>
    </row>
    <row r="73" spans="1:39">
      <c r="A73" s="32"/>
      <c r="B73" s="164"/>
      <c r="C73" s="165">
        <v>0.91666666666666663</v>
      </c>
      <c r="D73" s="168">
        <v>0.1</v>
      </c>
      <c r="E73" s="167">
        <v>0.125</v>
      </c>
      <c r="F73" s="168">
        <v>0.4</v>
      </c>
      <c r="G73" s="167">
        <v>0.125</v>
      </c>
      <c r="H73" s="168">
        <v>0.7</v>
      </c>
      <c r="I73" s="165">
        <v>0.125</v>
      </c>
      <c r="J73" s="166"/>
      <c r="K73" s="169"/>
      <c r="L73" s="168">
        <v>0.2</v>
      </c>
      <c r="M73" s="167">
        <v>0.125</v>
      </c>
      <c r="N73" s="168">
        <v>0.5</v>
      </c>
      <c r="O73" s="165">
        <v>0.125</v>
      </c>
      <c r="P73" s="166"/>
      <c r="Q73" s="169"/>
      <c r="R73" s="168">
        <v>0.1</v>
      </c>
      <c r="S73" s="167">
        <v>0.125</v>
      </c>
      <c r="T73" s="168">
        <v>0.2</v>
      </c>
      <c r="U73" s="165">
        <v>0.125</v>
      </c>
      <c r="V73" s="171"/>
      <c r="W73" s="171"/>
      <c r="X73" s="166"/>
      <c r="Y73" s="169"/>
      <c r="Z73" s="166"/>
      <c r="AA73" s="170"/>
      <c r="AB73" s="171"/>
      <c r="AC73" s="171"/>
      <c r="AD73" s="171"/>
      <c r="AE73" s="171"/>
      <c r="AF73" s="171"/>
      <c r="AG73" s="172"/>
      <c r="AH73" s="173">
        <v>0.01</v>
      </c>
      <c r="AI73" s="174">
        <v>0.125</v>
      </c>
      <c r="AJ73" s="173">
        <v>0.5</v>
      </c>
      <c r="AK73" s="174">
        <v>0.125</v>
      </c>
      <c r="AL73" s="173">
        <v>1</v>
      </c>
      <c r="AM73" s="175">
        <v>0.125</v>
      </c>
    </row>
    <row r="74" spans="1:39">
      <c r="A74" s="32"/>
      <c r="B74" s="176"/>
      <c r="C74" s="177" t="s">
        <v>122</v>
      </c>
      <c r="D74" s="178" t="s">
        <v>123</v>
      </c>
      <c r="E74" s="179" t="s">
        <v>124</v>
      </c>
      <c r="F74" s="179" t="s">
        <v>125</v>
      </c>
      <c r="G74" s="179" t="s">
        <v>124</v>
      </c>
      <c r="H74" s="179" t="s">
        <v>126</v>
      </c>
      <c r="I74" s="180" t="s">
        <v>124</v>
      </c>
      <c r="J74" s="179" t="s">
        <v>127</v>
      </c>
      <c r="K74" s="179" t="s">
        <v>124</v>
      </c>
      <c r="L74" s="181" t="s">
        <v>128</v>
      </c>
      <c r="M74" s="179" t="s">
        <v>124</v>
      </c>
      <c r="N74" s="179" t="s">
        <v>129</v>
      </c>
      <c r="O74" s="180" t="s">
        <v>124</v>
      </c>
      <c r="P74" s="182" t="s">
        <v>130</v>
      </c>
      <c r="Q74" s="183" t="s">
        <v>124</v>
      </c>
      <c r="R74" s="183" t="s">
        <v>131</v>
      </c>
      <c r="S74" s="183" t="s">
        <v>124</v>
      </c>
      <c r="T74" s="182" t="s">
        <v>132</v>
      </c>
      <c r="U74" s="184" t="s">
        <v>124</v>
      </c>
      <c r="V74" s="185" t="s">
        <v>139</v>
      </c>
      <c r="W74" s="183" t="s">
        <v>124</v>
      </c>
      <c r="X74" s="185" t="s">
        <v>140</v>
      </c>
      <c r="Y74" s="183" t="s">
        <v>124</v>
      </c>
      <c r="Z74" s="185" t="s">
        <v>143</v>
      </c>
      <c r="AA74" s="184" t="s">
        <v>124</v>
      </c>
      <c r="AB74" s="314"/>
      <c r="AC74" s="309"/>
      <c r="AD74" s="309"/>
      <c r="AE74" s="309"/>
      <c r="AF74" s="309"/>
      <c r="AG74" s="309"/>
      <c r="AH74" s="309"/>
      <c r="AI74" s="309"/>
      <c r="AJ74" s="309"/>
      <c r="AK74" s="309"/>
      <c r="AL74" s="309"/>
      <c r="AM74" s="309"/>
    </row>
    <row r="75" spans="1:39">
      <c r="A75" s="32"/>
      <c r="B75" s="186" t="s">
        <v>144</v>
      </c>
      <c r="C75" s="187" t="s">
        <v>176</v>
      </c>
      <c r="D75" s="158"/>
      <c r="E75" s="159"/>
      <c r="F75" s="156">
        <v>0.2</v>
      </c>
      <c r="G75" s="157">
        <v>0.95833333333333337</v>
      </c>
      <c r="H75" s="156">
        <v>0.3</v>
      </c>
      <c r="I75" s="155">
        <v>0.95833333333333337</v>
      </c>
      <c r="J75" s="159"/>
      <c r="K75" s="159"/>
      <c r="L75" s="156">
        <v>0.1</v>
      </c>
      <c r="M75" s="157">
        <v>0.95833333333333337</v>
      </c>
      <c r="N75" s="156">
        <v>0.2</v>
      </c>
      <c r="O75" s="155">
        <v>0.95833333333333337</v>
      </c>
      <c r="P75" s="161"/>
      <c r="Q75" s="159"/>
      <c r="R75" s="159"/>
      <c r="S75" s="161"/>
      <c r="T75" s="156">
        <v>0.1</v>
      </c>
      <c r="U75" s="155">
        <v>0.95833333333333337</v>
      </c>
      <c r="V75" s="161"/>
      <c r="W75" s="116"/>
      <c r="X75" s="123">
        <v>0.25</v>
      </c>
      <c r="Y75" s="65">
        <v>0.95833333333333337</v>
      </c>
      <c r="Z75" s="123">
        <v>2.5</v>
      </c>
      <c r="AA75" s="67">
        <v>0.95833333333333337</v>
      </c>
      <c r="AB75" s="309"/>
      <c r="AC75" s="309"/>
      <c r="AD75" s="309"/>
      <c r="AE75" s="309"/>
      <c r="AF75" s="309"/>
      <c r="AG75" s="309"/>
      <c r="AH75" s="309"/>
      <c r="AI75" s="309"/>
      <c r="AJ75" s="309"/>
      <c r="AK75" s="309"/>
      <c r="AL75" s="309"/>
      <c r="AM75" s="309"/>
    </row>
    <row r="76" spans="1:39">
      <c r="A76" s="32"/>
      <c r="B76" s="188"/>
      <c r="C76" s="187" t="s">
        <v>177</v>
      </c>
      <c r="D76" s="158"/>
      <c r="E76" s="159"/>
      <c r="F76" s="156">
        <v>0.1</v>
      </c>
      <c r="G76" s="157">
        <v>0</v>
      </c>
      <c r="H76" s="156">
        <v>0.3</v>
      </c>
      <c r="I76" s="155">
        <v>0</v>
      </c>
      <c r="J76" s="159"/>
      <c r="K76" s="159"/>
      <c r="L76" s="156">
        <v>0.1</v>
      </c>
      <c r="M76" s="157">
        <v>0</v>
      </c>
      <c r="N76" s="156">
        <v>0.2</v>
      </c>
      <c r="O76" s="155">
        <v>0.95833333333333337</v>
      </c>
      <c r="P76" s="161"/>
      <c r="Q76" s="159"/>
      <c r="R76" s="159"/>
      <c r="S76" s="161"/>
      <c r="T76" s="161"/>
      <c r="U76" s="160"/>
      <c r="V76" s="161"/>
      <c r="W76" s="116"/>
      <c r="X76" s="123">
        <v>0.25</v>
      </c>
      <c r="Y76" s="65">
        <v>0</v>
      </c>
      <c r="Z76" s="123">
        <v>1</v>
      </c>
      <c r="AA76" s="67">
        <v>0</v>
      </c>
      <c r="AB76" s="309"/>
      <c r="AC76" s="309"/>
      <c r="AD76" s="309"/>
      <c r="AE76" s="309"/>
      <c r="AF76" s="309"/>
      <c r="AG76" s="309"/>
      <c r="AH76" s="309"/>
      <c r="AI76" s="309"/>
      <c r="AJ76" s="309"/>
      <c r="AK76" s="309"/>
      <c r="AL76" s="309"/>
      <c r="AM76" s="309"/>
    </row>
    <row r="77" spans="1:39">
      <c r="A77" s="32"/>
      <c r="B77" s="188"/>
      <c r="C77" s="187" t="s">
        <v>178</v>
      </c>
      <c r="D77" s="158"/>
      <c r="E77" s="159"/>
      <c r="F77" s="156">
        <v>0.3</v>
      </c>
      <c r="G77" s="157">
        <v>0</v>
      </c>
      <c r="H77" s="156">
        <v>0.4</v>
      </c>
      <c r="I77" s="155">
        <v>0</v>
      </c>
      <c r="J77" s="159"/>
      <c r="K77" s="159"/>
      <c r="L77" s="156">
        <v>0.2</v>
      </c>
      <c r="M77" s="157">
        <v>0</v>
      </c>
      <c r="N77" s="156">
        <v>0.3</v>
      </c>
      <c r="O77" s="155">
        <v>0</v>
      </c>
      <c r="P77" s="161"/>
      <c r="Q77" s="159"/>
      <c r="R77" s="159"/>
      <c r="S77" s="161"/>
      <c r="T77" s="156">
        <v>0.1</v>
      </c>
      <c r="U77" s="155">
        <v>0</v>
      </c>
      <c r="V77" s="161"/>
      <c r="W77" s="116"/>
      <c r="X77" s="123">
        <v>0.5</v>
      </c>
      <c r="Y77" s="65">
        <v>0</v>
      </c>
      <c r="Z77" s="123">
        <v>1.5</v>
      </c>
      <c r="AA77" s="67">
        <v>0</v>
      </c>
      <c r="AB77" s="309"/>
      <c r="AC77" s="309"/>
      <c r="AD77" s="309"/>
      <c r="AE77" s="309"/>
      <c r="AF77" s="309"/>
      <c r="AG77" s="309"/>
      <c r="AH77" s="309"/>
      <c r="AI77" s="309"/>
      <c r="AJ77" s="309"/>
      <c r="AK77" s="309"/>
      <c r="AL77" s="309"/>
      <c r="AM77" s="309"/>
    </row>
    <row r="78" spans="1:39">
      <c r="A78" s="32"/>
      <c r="B78" s="188"/>
      <c r="C78" s="187" t="s">
        <v>179</v>
      </c>
      <c r="D78" s="156">
        <v>0.1</v>
      </c>
      <c r="E78" s="157">
        <v>0</v>
      </c>
      <c r="F78" s="156">
        <v>0.3</v>
      </c>
      <c r="G78" s="157">
        <v>0</v>
      </c>
      <c r="H78" s="156">
        <v>0.5</v>
      </c>
      <c r="I78" s="155">
        <v>0</v>
      </c>
      <c r="J78" s="159"/>
      <c r="K78" s="159"/>
      <c r="L78" s="156">
        <v>0.1</v>
      </c>
      <c r="M78" s="157">
        <v>0</v>
      </c>
      <c r="N78" s="156">
        <v>0.2</v>
      </c>
      <c r="O78" s="155">
        <v>0</v>
      </c>
      <c r="P78" s="161"/>
      <c r="Q78" s="159"/>
      <c r="R78" s="159"/>
      <c r="S78" s="161"/>
      <c r="T78" s="161"/>
      <c r="U78" s="160"/>
      <c r="V78" s="161"/>
      <c r="W78" s="116"/>
      <c r="X78" s="123">
        <v>0.5</v>
      </c>
      <c r="Y78" s="65">
        <v>0</v>
      </c>
      <c r="Z78" s="123">
        <v>1</v>
      </c>
      <c r="AA78" s="67">
        <v>0</v>
      </c>
      <c r="AB78" s="309"/>
      <c r="AC78" s="309"/>
      <c r="AD78" s="309"/>
      <c r="AE78" s="309"/>
      <c r="AF78" s="309"/>
      <c r="AG78" s="309"/>
      <c r="AH78" s="309"/>
      <c r="AI78" s="309"/>
      <c r="AJ78" s="309"/>
      <c r="AK78" s="309"/>
      <c r="AL78" s="309"/>
      <c r="AM78" s="309"/>
    </row>
    <row r="79" spans="1:39">
      <c r="A79" s="32"/>
      <c r="B79" s="188"/>
      <c r="C79" s="187" t="s">
        <v>180</v>
      </c>
      <c r="D79" s="158"/>
      <c r="E79" s="159"/>
      <c r="F79" s="156">
        <v>0.4</v>
      </c>
      <c r="G79" s="157">
        <v>0</v>
      </c>
      <c r="H79" s="156">
        <v>0.5</v>
      </c>
      <c r="I79" s="155">
        <v>0</v>
      </c>
      <c r="J79" s="159"/>
      <c r="K79" s="159"/>
      <c r="L79" s="156">
        <v>0.1</v>
      </c>
      <c r="M79" s="157">
        <v>0</v>
      </c>
      <c r="N79" s="156">
        <v>0.3</v>
      </c>
      <c r="O79" s="155">
        <v>0</v>
      </c>
      <c r="P79" s="161"/>
      <c r="Q79" s="159"/>
      <c r="R79" s="159"/>
      <c r="S79" s="161"/>
      <c r="T79" s="161"/>
      <c r="U79" s="160"/>
      <c r="V79" s="161"/>
      <c r="W79" s="116"/>
      <c r="X79" s="123">
        <v>0.25</v>
      </c>
      <c r="Y79" s="65">
        <v>0</v>
      </c>
      <c r="Z79" s="123">
        <v>0.5</v>
      </c>
      <c r="AA79" s="67">
        <v>0</v>
      </c>
      <c r="AB79" s="309"/>
      <c r="AC79" s="309"/>
      <c r="AD79" s="309"/>
      <c r="AE79" s="309"/>
      <c r="AF79" s="309"/>
      <c r="AG79" s="309"/>
      <c r="AH79" s="309"/>
      <c r="AI79" s="309"/>
      <c r="AJ79" s="309"/>
      <c r="AK79" s="309"/>
      <c r="AL79" s="309"/>
      <c r="AM79" s="309"/>
    </row>
    <row r="80" spans="1:39">
      <c r="A80" s="32"/>
      <c r="B80" s="164"/>
      <c r="C80" s="189" t="s">
        <v>185</v>
      </c>
      <c r="D80" s="168">
        <v>0.1</v>
      </c>
      <c r="E80" s="167">
        <v>0</v>
      </c>
      <c r="F80" s="168">
        <v>0.5</v>
      </c>
      <c r="G80" s="167">
        <v>0</v>
      </c>
      <c r="H80" s="168">
        <v>0.6</v>
      </c>
      <c r="I80" s="165">
        <v>0</v>
      </c>
      <c r="J80" s="169"/>
      <c r="K80" s="169"/>
      <c r="L80" s="168">
        <v>0.2</v>
      </c>
      <c r="M80" s="167">
        <v>0</v>
      </c>
      <c r="N80" s="168">
        <v>0.4</v>
      </c>
      <c r="O80" s="165">
        <v>0</v>
      </c>
      <c r="P80" s="171"/>
      <c r="Q80" s="169"/>
      <c r="R80" s="169"/>
      <c r="S80" s="171"/>
      <c r="T80" s="168">
        <v>0.1</v>
      </c>
      <c r="U80" s="165">
        <v>0</v>
      </c>
      <c r="V80" s="193">
        <v>0.01</v>
      </c>
      <c r="W80" s="174">
        <v>0</v>
      </c>
      <c r="X80" s="173">
        <v>0.25</v>
      </c>
      <c r="Y80" s="174">
        <v>0</v>
      </c>
      <c r="Z80" s="173">
        <v>0.5</v>
      </c>
      <c r="AA80" s="175">
        <v>0</v>
      </c>
      <c r="AB80" s="309"/>
      <c r="AC80" s="309"/>
      <c r="AD80" s="309"/>
      <c r="AE80" s="309"/>
      <c r="AF80" s="309"/>
      <c r="AG80" s="309"/>
      <c r="AH80" s="309"/>
      <c r="AI80" s="309"/>
      <c r="AJ80" s="309"/>
      <c r="AK80" s="309"/>
      <c r="AL80" s="309"/>
      <c r="AM80" s="309"/>
    </row>
    <row r="81" spans="1:39">
      <c r="A81" s="32"/>
      <c r="B81" s="191"/>
      <c r="C81" s="177" t="s">
        <v>122</v>
      </c>
      <c r="D81" s="179" t="s">
        <v>127</v>
      </c>
      <c r="E81" s="179" t="s">
        <v>124</v>
      </c>
      <c r="F81" s="181" t="s">
        <v>128</v>
      </c>
      <c r="G81" s="179" t="s">
        <v>124</v>
      </c>
      <c r="H81" s="179" t="s">
        <v>129</v>
      </c>
      <c r="I81" s="180" t="s">
        <v>124</v>
      </c>
      <c r="J81" s="178" t="s">
        <v>130</v>
      </c>
      <c r="K81" s="179" t="s">
        <v>124</v>
      </c>
      <c r="L81" s="179" t="s">
        <v>131</v>
      </c>
      <c r="M81" s="183" t="s">
        <v>124</v>
      </c>
      <c r="N81" s="182" t="s">
        <v>132</v>
      </c>
      <c r="O81" s="184" t="s">
        <v>124</v>
      </c>
      <c r="P81" s="183" t="s">
        <v>133</v>
      </c>
      <c r="Q81" s="183" t="s">
        <v>124</v>
      </c>
      <c r="R81" s="192" t="s">
        <v>134</v>
      </c>
      <c r="S81" s="183" t="s">
        <v>124</v>
      </c>
      <c r="T81" s="192" t="s">
        <v>135</v>
      </c>
      <c r="U81" s="184" t="s">
        <v>124</v>
      </c>
      <c r="V81" s="325"/>
      <c r="W81" s="309"/>
      <c r="X81" s="309"/>
      <c r="Y81" s="309"/>
      <c r="Z81" s="309"/>
      <c r="AA81" s="309"/>
      <c r="AB81" s="309"/>
      <c r="AC81" s="309"/>
      <c r="AD81" s="309"/>
      <c r="AE81" s="309"/>
      <c r="AF81" s="309"/>
      <c r="AG81" s="309"/>
      <c r="AH81" s="309"/>
      <c r="AI81" s="309"/>
      <c r="AJ81" s="309"/>
      <c r="AK81" s="309"/>
      <c r="AL81" s="309"/>
      <c r="AM81" s="309"/>
    </row>
    <row r="82" spans="1:39">
      <c r="A82" s="32"/>
      <c r="B82" s="154" t="s">
        <v>148</v>
      </c>
      <c r="C82" s="155">
        <v>0.70833333333333337</v>
      </c>
      <c r="D82" s="158"/>
      <c r="E82" s="159"/>
      <c r="F82" s="156">
        <v>0.1</v>
      </c>
      <c r="G82" s="157">
        <v>0.95833333333333337</v>
      </c>
      <c r="H82" s="156">
        <v>0.2</v>
      </c>
      <c r="I82" s="155">
        <v>0.95833333333333337</v>
      </c>
      <c r="J82" s="159"/>
      <c r="K82" s="161"/>
      <c r="L82" s="191"/>
      <c r="M82" s="159"/>
      <c r="N82" s="158"/>
      <c r="O82" s="160"/>
      <c r="P82" s="161"/>
      <c r="Q82" s="161"/>
      <c r="R82" s="161"/>
      <c r="S82" s="161"/>
      <c r="T82" s="161"/>
      <c r="U82" s="162"/>
      <c r="V82" s="309"/>
      <c r="W82" s="309"/>
      <c r="X82" s="309"/>
      <c r="Y82" s="309"/>
      <c r="Z82" s="309"/>
      <c r="AA82" s="309"/>
      <c r="AB82" s="309"/>
      <c r="AC82" s="309"/>
      <c r="AD82" s="309"/>
      <c r="AE82" s="309"/>
      <c r="AF82" s="309"/>
      <c r="AG82" s="309"/>
      <c r="AH82" s="309"/>
      <c r="AI82" s="309"/>
      <c r="AJ82" s="309"/>
      <c r="AK82" s="309"/>
      <c r="AL82" s="309"/>
      <c r="AM82" s="309"/>
    </row>
    <row r="83" spans="1:39">
      <c r="A83" s="32"/>
      <c r="B83" s="164"/>
      <c r="C83" s="165">
        <v>0.83333333333333337</v>
      </c>
      <c r="D83" s="166"/>
      <c r="E83" s="169"/>
      <c r="F83" s="168">
        <v>0.1</v>
      </c>
      <c r="G83" s="167">
        <v>8.3333333333333329E-2</v>
      </c>
      <c r="H83" s="168">
        <v>0.2</v>
      </c>
      <c r="I83" s="165">
        <v>8.3333333333333329E-2</v>
      </c>
      <c r="J83" s="169"/>
      <c r="K83" s="166"/>
      <c r="L83" s="166"/>
      <c r="M83" s="169"/>
      <c r="N83" s="169"/>
      <c r="O83" s="165">
        <v>8.3333333333333329E-2</v>
      </c>
      <c r="P83" s="171"/>
      <c r="Q83" s="171"/>
      <c r="R83" s="171"/>
      <c r="S83" s="171"/>
      <c r="T83" s="171"/>
      <c r="U83" s="172"/>
      <c r="V83" s="309"/>
      <c r="W83" s="309"/>
      <c r="X83" s="309"/>
      <c r="Y83" s="309"/>
      <c r="Z83" s="309"/>
      <c r="AA83" s="309"/>
      <c r="AB83" s="309"/>
      <c r="AC83" s="309"/>
      <c r="AD83" s="309"/>
      <c r="AE83" s="309"/>
      <c r="AF83" s="309"/>
      <c r="AG83" s="309"/>
      <c r="AH83" s="309"/>
      <c r="AI83" s="309"/>
      <c r="AJ83" s="309"/>
      <c r="AK83" s="309"/>
      <c r="AL83" s="309"/>
      <c r="AM83" s="309"/>
    </row>
    <row r="84" spans="1:39">
      <c r="A84" s="32"/>
      <c r="B84" s="176"/>
      <c r="C84" s="177" t="s">
        <v>122</v>
      </c>
      <c r="D84" s="178" t="s">
        <v>130</v>
      </c>
      <c r="E84" s="179" t="s">
        <v>124</v>
      </c>
      <c r="F84" s="179" t="s">
        <v>131</v>
      </c>
      <c r="G84" s="179" t="s">
        <v>124</v>
      </c>
      <c r="H84" s="178" t="s">
        <v>132</v>
      </c>
      <c r="I84" s="180" t="s">
        <v>124</v>
      </c>
      <c r="J84" s="179" t="s">
        <v>133</v>
      </c>
      <c r="K84" s="179" t="s">
        <v>124</v>
      </c>
      <c r="L84" s="194" t="s">
        <v>134</v>
      </c>
      <c r="M84" s="183" t="s">
        <v>124</v>
      </c>
      <c r="N84" s="192" t="s">
        <v>135</v>
      </c>
      <c r="O84" s="184" t="s">
        <v>124</v>
      </c>
      <c r="P84" s="192" t="s">
        <v>136</v>
      </c>
      <c r="Q84" s="183" t="s">
        <v>124</v>
      </c>
      <c r="R84" s="192" t="s">
        <v>137</v>
      </c>
      <c r="S84" s="183" t="s">
        <v>124</v>
      </c>
      <c r="T84" s="192" t="s">
        <v>138</v>
      </c>
      <c r="U84" s="184" t="s">
        <v>124</v>
      </c>
      <c r="V84" s="309"/>
      <c r="W84" s="309"/>
      <c r="X84" s="309"/>
      <c r="Y84" s="309"/>
      <c r="Z84" s="309"/>
      <c r="AA84" s="309"/>
      <c r="AB84" s="309"/>
      <c r="AC84" s="309"/>
      <c r="AD84" s="309"/>
      <c r="AE84" s="309"/>
      <c r="AF84" s="309"/>
      <c r="AG84" s="309"/>
      <c r="AH84" s="309"/>
      <c r="AI84" s="309"/>
      <c r="AJ84" s="309"/>
      <c r="AK84" s="309"/>
      <c r="AL84" s="309"/>
      <c r="AM84" s="309"/>
    </row>
    <row r="85" spans="1:39">
      <c r="A85" s="32"/>
      <c r="B85" s="195" t="s">
        <v>150</v>
      </c>
      <c r="C85" s="167">
        <v>0.70833333333333337</v>
      </c>
      <c r="D85" s="200" t="s">
        <v>229</v>
      </c>
      <c r="E85" s="169"/>
      <c r="F85" s="169"/>
      <c r="G85" s="166"/>
      <c r="H85" s="106"/>
      <c r="I85" s="170"/>
      <c r="J85" s="169"/>
      <c r="K85" s="166"/>
      <c r="L85" s="166"/>
      <c r="M85" s="169"/>
      <c r="N85" s="169"/>
      <c r="O85" s="172"/>
      <c r="P85" s="171"/>
      <c r="Q85" s="171"/>
      <c r="R85" s="171"/>
      <c r="S85" s="171"/>
      <c r="T85" s="171"/>
      <c r="U85" s="171"/>
      <c r="V85" s="309"/>
      <c r="W85" s="309"/>
      <c r="X85" s="309"/>
      <c r="Y85" s="309"/>
      <c r="Z85" s="309"/>
      <c r="AA85" s="309"/>
      <c r="AB85" s="309"/>
      <c r="AC85" s="309"/>
      <c r="AD85" s="309"/>
      <c r="AE85" s="309"/>
      <c r="AF85" s="309"/>
      <c r="AG85" s="309"/>
      <c r="AH85" s="309"/>
      <c r="AI85" s="309"/>
      <c r="AJ85" s="309"/>
      <c r="AK85" s="309"/>
      <c r="AL85" s="309"/>
      <c r="AM85" s="309"/>
    </row>
    <row r="86" spans="1:39">
      <c r="A86" s="32"/>
      <c r="B86" s="202"/>
      <c r="C86" s="196"/>
      <c r="D86" s="138"/>
      <c r="E86" s="139"/>
      <c r="F86" s="139"/>
      <c r="G86" s="139"/>
      <c r="H86" s="139"/>
      <c r="I86" s="139"/>
    </row>
    <row r="87" spans="1:39">
      <c r="A87" s="28"/>
      <c r="B87" s="119">
        <v>2.0833333333333333E-3</v>
      </c>
      <c r="C87" s="140" t="s">
        <v>332</v>
      </c>
      <c r="D87" s="241" t="s">
        <v>333</v>
      </c>
      <c r="E87" s="318" t="s">
        <v>334</v>
      </c>
      <c r="F87" s="311"/>
      <c r="G87" s="311"/>
      <c r="H87" s="311"/>
      <c r="I87" s="311"/>
    </row>
    <row r="88" spans="1:39">
      <c r="A88" s="32"/>
      <c r="B88" s="33"/>
      <c r="C88" s="142" t="s">
        <v>122</v>
      </c>
      <c r="D88" s="143" t="s">
        <v>123</v>
      </c>
      <c r="E88" s="144" t="s">
        <v>124</v>
      </c>
      <c r="F88" s="144" t="s">
        <v>125</v>
      </c>
      <c r="G88" s="144" t="s">
        <v>124</v>
      </c>
      <c r="H88" s="144" t="s">
        <v>126</v>
      </c>
      <c r="I88" s="145" t="s">
        <v>124</v>
      </c>
      <c r="J88" s="144" t="s">
        <v>127</v>
      </c>
      <c r="K88" s="144" t="s">
        <v>124</v>
      </c>
      <c r="L88" s="146" t="s">
        <v>128</v>
      </c>
      <c r="M88" s="144" t="s">
        <v>124</v>
      </c>
      <c r="N88" s="144" t="s">
        <v>129</v>
      </c>
      <c r="O88" s="147" t="s">
        <v>124</v>
      </c>
      <c r="P88" s="148" t="s">
        <v>130</v>
      </c>
      <c r="Q88" s="149" t="s">
        <v>124</v>
      </c>
      <c r="R88" s="149" t="s">
        <v>131</v>
      </c>
      <c r="S88" s="149" t="s">
        <v>124</v>
      </c>
      <c r="T88" s="148" t="s">
        <v>132</v>
      </c>
      <c r="U88" s="147" t="s">
        <v>124</v>
      </c>
      <c r="V88" s="150" t="s">
        <v>133</v>
      </c>
      <c r="W88" s="150" t="s">
        <v>124</v>
      </c>
      <c r="X88" s="151" t="s">
        <v>134</v>
      </c>
      <c r="Y88" s="150" t="s">
        <v>124</v>
      </c>
      <c r="Z88" s="151" t="s">
        <v>135</v>
      </c>
      <c r="AA88" s="152" t="s">
        <v>124</v>
      </c>
      <c r="AB88" s="151" t="s">
        <v>136</v>
      </c>
      <c r="AC88" s="150" t="s">
        <v>124</v>
      </c>
      <c r="AD88" s="151" t="s">
        <v>137</v>
      </c>
      <c r="AE88" s="150" t="s">
        <v>124</v>
      </c>
      <c r="AF88" s="151" t="s">
        <v>138</v>
      </c>
      <c r="AG88" s="152" t="s">
        <v>124</v>
      </c>
      <c r="AH88" s="151" t="s">
        <v>166</v>
      </c>
      <c r="AI88" s="150" t="s">
        <v>124</v>
      </c>
      <c r="AJ88" s="151" t="s">
        <v>167</v>
      </c>
      <c r="AK88" s="150" t="s">
        <v>124</v>
      </c>
      <c r="AL88" s="151" t="s">
        <v>168</v>
      </c>
      <c r="AM88" s="152" t="s">
        <v>124</v>
      </c>
    </row>
    <row r="89" spans="1:39">
      <c r="A89" s="32"/>
      <c r="B89" s="154" t="s">
        <v>142</v>
      </c>
      <c r="C89" s="155">
        <v>0.75</v>
      </c>
      <c r="D89" s="156">
        <v>0.1</v>
      </c>
      <c r="E89" s="157">
        <v>0</v>
      </c>
      <c r="F89" s="156">
        <v>0.5</v>
      </c>
      <c r="G89" s="157">
        <v>0</v>
      </c>
      <c r="H89" s="156">
        <v>0.7</v>
      </c>
      <c r="I89" s="155">
        <v>0</v>
      </c>
      <c r="J89" s="158"/>
      <c r="K89" s="159"/>
      <c r="L89" s="156">
        <v>0.2</v>
      </c>
      <c r="M89" s="157">
        <v>0</v>
      </c>
      <c r="N89" s="156">
        <v>0.5</v>
      </c>
      <c r="O89" s="155">
        <v>0</v>
      </c>
      <c r="P89" s="158"/>
      <c r="Q89" s="159"/>
      <c r="R89" s="156">
        <v>0.1</v>
      </c>
      <c r="S89" s="157">
        <v>0</v>
      </c>
      <c r="T89" s="156">
        <v>0.2</v>
      </c>
      <c r="U89" s="155">
        <v>0</v>
      </c>
      <c r="V89" s="158"/>
      <c r="W89" s="159"/>
      <c r="X89" s="158"/>
      <c r="Y89" s="159"/>
      <c r="Z89" s="158"/>
      <c r="AA89" s="160"/>
      <c r="AB89" s="161"/>
      <c r="AC89" s="161"/>
      <c r="AD89" s="161"/>
      <c r="AE89" s="161"/>
      <c r="AF89" s="161"/>
      <c r="AG89" s="162"/>
      <c r="AH89" s="123">
        <v>0.01</v>
      </c>
      <c r="AI89" s="65">
        <v>0</v>
      </c>
      <c r="AJ89" s="123">
        <v>0.5</v>
      </c>
      <c r="AK89" s="65">
        <v>0</v>
      </c>
      <c r="AL89" s="65">
        <v>8.3333333333333329E-2</v>
      </c>
      <c r="AM89" s="67">
        <v>0</v>
      </c>
    </row>
    <row r="90" spans="1:39">
      <c r="A90" s="32"/>
      <c r="B90" s="163"/>
      <c r="C90" s="155">
        <v>0.79166666666666663</v>
      </c>
      <c r="D90" s="156">
        <v>0.1</v>
      </c>
      <c r="E90" s="157">
        <v>0.94444444444444442</v>
      </c>
      <c r="F90" s="156">
        <v>0.4</v>
      </c>
      <c r="G90" s="157">
        <v>0.98611111111111116</v>
      </c>
      <c r="H90" s="156">
        <v>0.7</v>
      </c>
      <c r="I90" s="155">
        <v>0.98263888888888884</v>
      </c>
      <c r="J90" s="156">
        <v>0.1</v>
      </c>
      <c r="K90" s="157">
        <v>0</v>
      </c>
      <c r="L90" s="156">
        <v>0.2</v>
      </c>
      <c r="M90" s="157">
        <v>0.94791666666666663</v>
      </c>
      <c r="N90" s="156">
        <v>0.5</v>
      </c>
      <c r="O90" s="155">
        <v>0.98958333333333337</v>
      </c>
      <c r="P90" s="158"/>
      <c r="Q90" s="159"/>
      <c r="R90" s="156">
        <v>0.1</v>
      </c>
      <c r="S90" s="157">
        <v>0.96180555555555558</v>
      </c>
      <c r="T90" s="156">
        <v>0.2</v>
      </c>
      <c r="U90" s="155">
        <v>0.96527777777777779</v>
      </c>
      <c r="V90" s="159"/>
      <c r="W90" s="161"/>
      <c r="X90" s="158"/>
      <c r="Y90" s="159"/>
      <c r="Z90" s="158"/>
      <c r="AA90" s="160"/>
      <c r="AB90" s="161"/>
      <c r="AC90" s="161"/>
      <c r="AD90" s="161"/>
      <c r="AE90" s="161"/>
      <c r="AF90" s="161"/>
      <c r="AG90" s="162"/>
      <c r="AH90" s="123">
        <v>0.01</v>
      </c>
      <c r="AI90" s="65">
        <v>1.0416666666666666E-2</v>
      </c>
      <c r="AJ90" s="123">
        <v>1</v>
      </c>
      <c r="AK90" s="65">
        <v>0</v>
      </c>
      <c r="AL90" s="123">
        <v>1.5</v>
      </c>
      <c r="AM90" s="67">
        <v>0.99652777777777779</v>
      </c>
    </row>
    <row r="91" spans="1:39">
      <c r="A91" s="32"/>
      <c r="B91" s="163"/>
      <c r="C91" s="155">
        <v>0.83333333333333337</v>
      </c>
      <c r="D91" s="158"/>
      <c r="E91" s="159"/>
      <c r="F91" s="156">
        <v>0.2</v>
      </c>
      <c r="G91" s="157">
        <v>8.3333333333333329E-2</v>
      </c>
      <c r="H91" s="156">
        <v>0.4</v>
      </c>
      <c r="I91" s="155">
        <v>8.3333333333333329E-2</v>
      </c>
      <c r="J91" s="158"/>
      <c r="K91" s="159"/>
      <c r="L91" s="156">
        <v>0.1</v>
      </c>
      <c r="M91" s="157">
        <v>8.3333333333333329E-2</v>
      </c>
      <c r="N91" s="156">
        <v>0.3</v>
      </c>
      <c r="O91" s="155">
        <v>8.3333333333333329E-2</v>
      </c>
      <c r="P91" s="158"/>
      <c r="Q91" s="159"/>
      <c r="R91" s="158"/>
      <c r="S91" s="159"/>
      <c r="T91" s="156">
        <v>0.1</v>
      </c>
      <c r="U91" s="155">
        <v>8.3333333333333329E-2</v>
      </c>
      <c r="V91" s="159"/>
      <c r="W91" s="161"/>
      <c r="X91" s="158"/>
      <c r="Y91" s="159"/>
      <c r="Z91" s="158"/>
      <c r="AA91" s="160"/>
      <c r="AB91" s="161"/>
      <c r="AC91" s="161"/>
      <c r="AD91" s="161"/>
      <c r="AE91" s="161"/>
      <c r="AF91" s="161"/>
      <c r="AG91" s="162"/>
      <c r="AH91" s="123">
        <v>0.01</v>
      </c>
      <c r="AI91" s="65">
        <v>8.3333333333333329E-2</v>
      </c>
      <c r="AJ91" s="123">
        <v>0.25</v>
      </c>
      <c r="AK91" s="65">
        <v>8.3333333333333329E-2</v>
      </c>
      <c r="AL91" s="123">
        <v>0.5</v>
      </c>
      <c r="AM91" s="67">
        <v>8.3333333333333329E-2</v>
      </c>
    </row>
    <row r="92" spans="1:39">
      <c r="A92" s="32"/>
      <c r="B92" s="163"/>
      <c r="C92" s="155">
        <v>0.875</v>
      </c>
      <c r="D92" s="156">
        <v>0.1</v>
      </c>
      <c r="E92" s="157">
        <v>0.125</v>
      </c>
      <c r="F92" s="156">
        <v>0.6</v>
      </c>
      <c r="G92" s="157">
        <v>0.125</v>
      </c>
      <c r="H92" s="156">
        <v>0.8</v>
      </c>
      <c r="I92" s="155">
        <v>0.125</v>
      </c>
      <c r="J92" s="158"/>
      <c r="K92" s="159"/>
      <c r="L92" s="156">
        <v>0.3</v>
      </c>
      <c r="M92" s="157">
        <v>0.125</v>
      </c>
      <c r="N92" s="156">
        <v>0.5</v>
      </c>
      <c r="O92" s="155">
        <v>0.125</v>
      </c>
      <c r="P92" s="158"/>
      <c r="Q92" s="159"/>
      <c r="R92" s="156">
        <v>0.1</v>
      </c>
      <c r="S92" s="157">
        <v>0.125</v>
      </c>
      <c r="T92" s="156">
        <v>0.2</v>
      </c>
      <c r="U92" s="155">
        <v>0.125</v>
      </c>
      <c r="V92" s="159"/>
      <c r="W92" s="161"/>
      <c r="X92" s="158"/>
      <c r="Y92" s="159"/>
      <c r="Z92" s="156">
        <v>0.1</v>
      </c>
      <c r="AA92" s="155">
        <v>0.125</v>
      </c>
      <c r="AB92" s="161"/>
      <c r="AC92" s="161"/>
      <c r="AD92" s="161"/>
      <c r="AE92" s="161"/>
      <c r="AF92" s="161"/>
      <c r="AG92" s="162"/>
      <c r="AH92" s="123">
        <v>0.01</v>
      </c>
      <c r="AI92" s="65">
        <v>0.125</v>
      </c>
      <c r="AJ92" s="123">
        <v>0.5</v>
      </c>
      <c r="AK92" s="65">
        <v>0.125</v>
      </c>
      <c r="AL92" s="123">
        <v>1</v>
      </c>
      <c r="AM92" s="67">
        <v>0.125</v>
      </c>
    </row>
    <row r="93" spans="1:39">
      <c r="A93" s="32"/>
      <c r="B93" s="163"/>
      <c r="C93" s="155">
        <v>0.91666666666666663</v>
      </c>
      <c r="D93" s="156">
        <v>0.1</v>
      </c>
      <c r="E93" s="157">
        <v>0.16666666666666666</v>
      </c>
      <c r="F93" s="156">
        <v>0.6</v>
      </c>
      <c r="G93" s="157">
        <v>0.16666666666666666</v>
      </c>
      <c r="H93" s="156">
        <v>0.8</v>
      </c>
      <c r="I93" s="155">
        <v>0.16666666666666666</v>
      </c>
      <c r="J93" s="156">
        <v>0.1</v>
      </c>
      <c r="K93" s="157">
        <v>0.16666666666666666</v>
      </c>
      <c r="L93" s="156">
        <v>0.3</v>
      </c>
      <c r="M93" s="157">
        <v>0.16666666666666666</v>
      </c>
      <c r="N93" s="156">
        <v>0.5</v>
      </c>
      <c r="O93" s="155">
        <v>0.16666666666666666</v>
      </c>
      <c r="P93" s="158"/>
      <c r="Q93" s="159"/>
      <c r="R93" s="156">
        <v>0.1</v>
      </c>
      <c r="S93" s="157">
        <v>0.16666666666666666</v>
      </c>
      <c r="T93" s="156">
        <v>0.3</v>
      </c>
      <c r="U93" s="155">
        <v>0.16666666666666666</v>
      </c>
      <c r="V93" s="159"/>
      <c r="W93" s="161"/>
      <c r="X93" s="158"/>
      <c r="Y93" s="159"/>
      <c r="Z93" s="156">
        <v>0.1</v>
      </c>
      <c r="AA93" s="155">
        <v>0.16666666666666666</v>
      </c>
      <c r="AB93" s="161"/>
      <c r="AC93" s="161"/>
      <c r="AD93" s="161"/>
      <c r="AE93" s="161"/>
      <c r="AF93" s="161"/>
      <c r="AG93" s="162"/>
      <c r="AH93" s="123">
        <v>0.1</v>
      </c>
      <c r="AI93" s="65">
        <v>0.16666666666666666</v>
      </c>
      <c r="AJ93" s="123">
        <v>1</v>
      </c>
      <c r="AK93" s="65">
        <v>0.16666666666666666</v>
      </c>
      <c r="AL93" s="123">
        <v>1</v>
      </c>
      <c r="AM93" s="67">
        <v>0.16666666666666666</v>
      </c>
    </row>
    <row r="94" spans="1:39">
      <c r="A94" s="32"/>
      <c r="B94" s="164"/>
      <c r="C94" s="165">
        <v>0.95833333333333337</v>
      </c>
      <c r="D94" s="168">
        <v>0.3</v>
      </c>
      <c r="E94" s="167">
        <v>8.3333333333333329E-2</v>
      </c>
      <c r="F94" s="168">
        <v>0.8</v>
      </c>
      <c r="G94" s="167">
        <v>8.3333333333333329E-2</v>
      </c>
      <c r="H94" s="168">
        <v>1</v>
      </c>
      <c r="I94" s="165">
        <v>6.9444444444444441E-3</v>
      </c>
      <c r="J94" s="168">
        <v>0.1</v>
      </c>
      <c r="K94" s="167">
        <v>8.3333333333333329E-2</v>
      </c>
      <c r="L94" s="168">
        <v>0.5</v>
      </c>
      <c r="M94" s="167">
        <v>8.3333333333333329E-2</v>
      </c>
      <c r="N94" s="168">
        <v>0.8</v>
      </c>
      <c r="O94" s="165">
        <v>8.3333333333333329E-2</v>
      </c>
      <c r="P94" s="166"/>
      <c r="Q94" s="169"/>
      <c r="R94" s="168">
        <v>0.1</v>
      </c>
      <c r="S94" s="167">
        <v>8.3333333333333329E-2</v>
      </c>
      <c r="T94" s="168">
        <v>0.3</v>
      </c>
      <c r="U94" s="165">
        <v>8.3333333333333329E-2</v>
      </c>
      <c r="V94" s="171"/>
      <c r="W94" s="171"/>
      <c r="X94" s="166"/>
      <c r="Y94" s="169"/>
      <c r="Z94" s="166"/>
      <c r="AA94" s="170"/>
      <c r="AB94" s="171"/>
      <c r="AC94" s="171"/>
      <c r="AD94" s="171"/>
      <c r="AE94" s="171"/>
      <c r="AF94" s="171"/>
      <c r="AG94" s="172"/>
      <c r="AH94" s="173">
        <v>0.25</v>
      </c>
      <c r="AI94" s="174">
        <v>8.3333333333333329E-2</v>
      </c>
      <c r="AJ94" s="173">
        <v>1.5</v>
      </c>
      <c r="AK94" s="174">
        <v>8.3333333333333329E-2</v>
      </c>
      <c r="AL94" s="173">
        <v>3</v>
      </c>
      <c r="AM94" s="175">
        <v>8.3333333333333329E-2</v>
      </c>
    </row>
    <row r="95" spans="1:39">
      <c r="A95" s="32"/>
      <c r="B95" s="176"/>
      <c r="C95" s="177" t="s">
        <v>122</v>
      </c>
      <c r="D95" s="178" t="s">
        <v>123</v>
      </c>
      <c r="E95" s="179" t="s">
        <v>124</v>
      </c>
      <c r="F95" s="179" t="s">
        <v>125</v>
      </c>
      <c r="G95" s="179" t="s">
        <v>124</v>
      </c>
      <c r="H95" s="179" t="s">
        <v>126</v>
      </c>
      <c r="I95" s="180" t="s">
        <v>124</v>
      </c>
      <c r="J95" s="179" t="s">
        <v>127</v>
      </c>
      <c r="K95" s="179" t="s">
        <v>124</v>
      </c>
      <c r="L95" s="181" t="s">
        <v>128</v>
      </c>
      <c r="M95" s="179" t="s">
        <v>124</v>
      </c>
      <c r="N95" s="179" t="s">
        <v>129</v>
      </c>
      <c r="O95" s="180" t="s">
        <v>124</v>
      </c>
      <c r="P95" s="182" t="s">
        <v>130</v>
      </c>
      <c r="Q95" s="183" t="s">
        <v>124</v>
      </c>
      <c r="R95" s="183" t="s">
        <v>131</v>
      </c>
      <c r="S95" s="183" t="s">
        <v>124</v>
      </c>
      <c r="T95" s="182" t="s">
        <v>132</v>
      </c>
      <c r="U95" s="184" t="s">
        <v>124</v>
      </c>
      <c r="V95" s="185" t="s">
        <v>139</v>
      </c>
      <c r="W95" s="183" t="s">
        <v>124</v>
      </c>
      <c r="X95" s="185" t="s">
        <v>140</v>
      </c>
      <c r="Y95" s="183" t="s">
        <v>124</v>
      </c>
      <c r="Z95" s="185" t="s">
        <v>143</v>
      </c>
      <c r="AA95" s="184" t="s">
        <v>124</v>
      </c>
      <c r="AB95" s="314"/>
      <c r="AC95" s="309"/>
      <c r="AD95" s="309"/>
      <c r="AE95" s="309"/>
      <c r="AF95" s="309"/>
      <c r="AG95" s="309"/>
      <c r="AH95" s="309"/>
      <c r="AI95" s="309"/>
      <c r="AJ95" s="309"/>
      <c r="AK95" s="309"/>
      <c r="AL95" s="309"/>
      <c r="AM95" s="309"/>
    </row>
    <row r="96" spans="1:39">
      <c r="A96" s="32"/>
      <c r="B96" s="186" t="s">
        <v>144</v>
      </c>
      <c r="C96" s="187" t="s">
        <v>177</v>
      </c>
      <c r="D96" s="158"/>
      <c r="E96" s="159"/>
      <c r="F96" s="156">
        <v>0.2</v>
      </c>
      <c r="G96" s="157">
        <v>0.95833333333333337</v>
      </c>
      <c r="H96" s="156">
        <v>0.3</v>
      </c>
      <c r="I96" s="155">
        <v>0.95833333333333337</v>
      </c>
      <c r="J96" s="159"/>
      <c r="K96" s="159"/>
      <c r="L96" s="158"/>
      <c r="M96" s="157">
        <v>0.95833333333333337</v>
      </c>
      <c r="N96" s="156">
        <v>0.1</v>
      </c>
      <c r="O96" s="155">
        <v>0.95833333333333337</v>
      </c>
      <c r="P96" s="161"/>
      <c r="Q96" s="159"/>
      <c r="R96" s="159"/>
      <c r="S96" s="161"/>
      <c r="T96" s="161"/>
      <c r="U96" s="162"/>
      <c r="V96" s="161"/>
      <c r="W96" s="116"/>
      <c r="X96" s="123">
        <v>0.1</v>
      </c>
      <c r="Y96" s="65">
        <v>0.95833333333333337</v>
      </c>
      <c r="Z96" s="123">
        <v>0.5</v>
      </c>
      <c r="AA96" s="67">
        <v>0.95833333333333337</v>
      </c>
      <c r="AB96" s="309"/>
      <c r="AC96" s="309"/>
      <c r="AD96" s="309"/>
      <c r="AE96" s="309"/>
      <c r="AF96" s="309"/>
      <c r="AG96" s="309"/>
      <c r="AH96" s="309"/>
      <c r="AI96" s="309"/>
      <c r="AJ96" s="309"/>
      <c r="AK96" s="309"/>
      <c r="AL96" s="309"/>
      <c r="AM96" s="309"/>
    </row>
    <row r="97" spans="1:39">
      <c r="A97" s="32"/>
      <c r="B97" s="188"/>
      <c r="C97" s="187" t="s">
        <v>335</v>
      </c>
      <c r="D97" s="158"/>
      <c r="E97" s="159"/>
      <c r="F97" s="156">
        <v>0.1</v>
      </c>
      <c r="G97" s="157">
        <v>0.95833333333333337</v>
      </c>
      <c r="H97" s="156">
        <v>0.5</v>
      </c>
      <c r="I97" s="155">
        <v>0</v>
      </c>
      <c r="J97" s="159"/>
      <c r="K97" s="159"/>
      <c r="L97" s="158"/>
      <c r="M97" s="157">
        <v>0.95833333333333337</v>
      </c>
      <c r="N97" s="156">
        <v>0.3</v>
      </c>
      <c r="O97" s="155">
        <v>0.95833333333333337</v>
      </c>
      <c r="P97" s="161"/>
      <c r="Q97" s="159"/>
      <c r="R97" s="159"/>
      <c r="S97" s="161"/>
      <c r="T97" s="161"/>
      <c r="U97" s="160"/>
      <c r="V97" s="161"/>
      <c r="W97" s="116"/>
      <c r="X97" s="123">
        <v>0.1</v>
      </c>
      <c r="Y97" s="65">
        <v>0.95833333333333337</v>
      </c>
      <c r="Z97" s="123">
        <v>0.5</v>
      </c>
      <c r="AA97" s="67">
        <v>0.95833333333333337</v>
      </c>
      <c r="AB97" s="309"/>
      <c r="AC97" s="309"/>
      <c r="AD97" s="309"/>
      <c r="AE97" s="309"/>
      <c r="AF97" s="309"/>
      <c r="AG97" s="309"/>
      <c r="AH97" s="309"/>
      <c r="AI97" s="309"/>
      <c r="AJ97" s="309"/>
      <c r="AK97" s="309"/>
      <c r="AL97" s="309"/>
      <c r="AM97" s="309"/>
    </row>
    <row r="98" spans="1:39">
      <c r="A98" s="32"/>
      <c r="B98" s="188"/>
      <c r="C98" s="187" t="s">
        <v>179</v>
      </c>
      <c r="D98" s="158"/>
      <c r="E98" s="159"/>
      <c r="F98" s="158"/>
      <c r="G98" s="157">
        <v>0.95833333333333337</v>
      </c>
      <c r="H98" s="156">
        <v>0.2</v>
      </c>
      <c r="I98" s="155">
        <v>0.95833333333333337</v>
      </c>
      <c r="J98" s="159"/>
      <c r="K98" s="159"/>
      <c r="L98" s="158"/>
      <c r="M98" s="159"/>
      <c r="N98" s="158"/>
      <c r="O98" s="155">
        <v>0.95833333333333337</v>
      </c>
      <c r="P98" s="161"/>
      <c r="Q98" s="159"/>
      <c r="R98" s="159"/>
      <c r="S98" s="161"/>
      <c r="T98" s="161"/>
      <c r="U98" s="160"/>
      <c r="V98" s="161"/>
      <c r="W98" s="116"/>
      <c r="X98" s="123">
        <v>0.01</v>
      </c>
      <c r="Y98" s="65">
        <v>0.95833333333333337</v>
      </c>
      <c r="Z98" s="123">
        <v>0.1</v>
      </c>
      <c r="AA98" s="67">
        <v>0.95833333333333337</v>
      </c>
      <c r="AB98" s="309"/>
      <c r="AC98" s="309"/>
      <c r="AD98" s="309"/>
      <c r="AE98" s="309"/>
      <c r="AF98" s="309"/>
      <c r="AG98" s="309"/>
      <c r="AH98" s="309"/>
      <c r="AI98" s="309"/>
      <c r="AJ98" s="309"/>
      <c r="AK98" s="309"/>
      <c r="AL98" s="309"/>
      <c r="AM98" s="309"/>
    </row>
    <row r="99" spans="1:39">
      <c r="A99" s="32"/>
      <c r="B99" s="188"/>
      <c r="C99" s="187" t="s">
        <v>180</v>
      </c>
      <c r="D99" s="158"/>
      <c r="E99" s="159"/>
      <c r="F99" s="156">
        <v>0.3</v>
      </c>
      <c r="G99" s="157">
        <v>0</v>
      </c>
      <c r="H99" s="156">
        <v>0.5</v>
      </c>
      <c r="I99" s="155">
        <v>0</v>
      </c>
      <c r="J99" s="159"/>
      <c r="K99" s="159"/>
      <c r="L99" s="156">
        <v>0.1</v>
      </c>
      <c r="M99" s="157">
        <v>0</v>
      </c>
      <c r="N99" s="156">
        <v>0.3</v>
      </c>
      <c r="O99" s="155">
        <v>0</v>
      </c>
      <c r="P99" s="161"/>
      <c r="Q99" s="159"/>
      <c r="R99" s="159"/>
      <c r="S99" s="161"/>
      <c r="T99" s="156">
        <v>0.1</v>
      </c>
      <c r="U99" s="155">
        <v>0</v>
      </c>
      <c r="V99" s="161"/>
      <c r="W99" s="116"/>
      <c r="X99" s="123">
        <v>0.25</v>
      </c>
      <c r="Y99" s="65">
        <v>0</v>
      </c>
      <c r="Z99" s="123">
        <v>0.5</v>
      </c>
      <c r="AA99" s="67">
        <v>0</v>
      </c>
      <c r="AB99" s="309"/>
      <c r="AC99" s="309"/>
      <c r="AD99" s="309"/>
      <c r="AE99" s="309"/>
      <c r="AF99" s="309"/>
      <c r="AG99" s="309"/>
      <c r="AH99" s="309"/>
      <c r="AI99" s="309"/>
      <c r="AJ99" s="309"/>
      <c r="AK99" s="309"/>
      <c r="AL99" s="309"/>
      <c r="AM99" s="309"/>
    </row>
    <row r="100" spans="1:39">
      <c r="A100" s="32"/>
      <c r="B100" s="188"/>
      <c r="C100" s="187" t="s">
        <v>185</v>
      </c>
      <c r="D100" s="158"/>
      <c r="E100" s="159"/>
      <c r="F100" s="156">
        <v>0.1</v>
      </c>
      <c r="G100" s="157">
        <v>4.1666666666666664E-2</v>
      </c>
      <c r="H100" s="156">
        <v>0.4</v>
      </c>
      <c r="I100" s="155">
        <v>4.1666666666666664E-2</v>
      </c>
      <c r="J100" s="159"/>
      <c r="K100" s="159"/>
      <c r="L100" s="156">
        <v>0.1</v>
      </c>
      <c r="M100" s="157">
        <v>4.1666666666666664E-2</v>
      </c>
      <c r="N100" s="156">
        <v>0.2</v>
      </c>
      <c r="O100" s="155">
        <v>4.1666666666666664E-2</v>
      </c>
      <c r="P100" s="161"/>
      <c r="Q100" s="159"/>
      <c r="R100" s="159"/>
      <c r="S100" s="161"/>
      <c r="T100" s="161"/>
      <c r="U100" s="155">
        <v>4.1666666666666664E-2</v>
      </c>
      <c r="V100" s="161"/>
      <c r="W100" s="65">
        <v>4.1666666666666664E-2</v>
      </c>
      <c r="X100" s="123">
        <v>0.01</v>
      </c>
      <c r="Y100" s="65">
        <v>4.1666666666666664E-2</v>
      </c>
      <c r="Z100" s="123">
        <v>0.25</v>
      </c>
      <c r="AA100" s="67">
        <v>4.1666666666666664E-2</v>
      </c>
      <c r="AB100" s="309"/>
      <c r="AC100" s="309"/>
      <c r="AD100" s="309"/>
      <c r="AE100" s="309"/>
      <c r="AF100" s="309"/>
      <c r="AG100" s="309"/>
      <c r="AH100" s="309"/>
      <c r="AI100" s="309"/>
      <c r="AJ100" s="309"/>
      <c r="AK100" s="309"/>
      <c r="AL100" s="309"/>
      <c r="AM100" s="309"/>
    </row>
    <row r="101" spans="1:39">
      <c r="A101" s="32"/>
      <c r="B101" s="164"/>
      <c r="C101" s="189" t="s">
        <v>196</v>
      </c>
      <c r="D101" s="168">
        <v>0.4</v>
      </c>
      <c r="E101" s="167">
        <v>4.1666666666666664E-2</v>
      </c>
      <c r="F101" s="168">
        <v>0.7</v>
      </c>
      <c r="G101" s="167">
        <v>4.1666666666666664E-2</v>
      </c>
      <c r="H101" s="168">
        <v>1</v>
      </c>
      <c r="I101" s="165">
        <v>4.1666666666666664E-2</v>
      </c>
      <c r="J101" s="168">
        <v>0.1</v>
      </c>
      <c r="K101" s="167">
        <v>4.1666666666666664E-2</v>
      </c>
      <c r="L101" s="168">
        <v>0.4</v>
      </c>
      <c r="M101" s="167">
        <v>4.1666666666666664E-2</v>
      </c>
      <c r="N101" s="168">
        <v>0.8</v>
      </c>
      <c r="O101" s="165">
        <v>0</v>
      </c>
      <c r="P101" s="171"/>
      <c r="Q101" s="169"/>
      <c r="R101" s="168">
        <v>0.1</v>
      </c>
      <c r="S101" s="167">
        <v>4.1666666666666664E-2</v>
      </c>
      <c r="T101" s="168">
        <v>0.3</v>
      </c>
      <c r="U101" s="165">
        <v>4.1666666666666664E-2</v>
      </c>
      <c r="V101" s="193">
        <v>0.01</v>
      </c>
      <c r="W101" s="174">
        <v>4.1666666666666664E-2</v>
      </c>
      <c r="X101" s="173">
        <v>0.5</v>
      </c>
      <c r="Y101" s="174">
        <v>4.1666666666666664E-2</v>
      </c>
      <c r="Z101" s="173">
        <v>2</v>
      </c>
      <c r="AA101" s="175">
        <v>4.1666666666666664E-2</v>
      </c>
      <c r="AB101" s="309"/>
      <c r="AC101" s="309"/>
      <c r="AD101" s="309"/>
      <c r="AE101" s="309"/>
      <c r="AF101" s="309"/>
      <c r="AG101" s="309"/>
      <c r="AH101" s="309"/>
      <c r="AI101" s="309"/>
      <c r="AJ101" s="309"/>
      <c r="AK101" s="309"/>
      <c r="AL101" s="309"/>
      <c r="AM101" s="309"/>
    </row>
    <row r="102" spans="1:39">
      <c r="A102" s="32"/>
      <c r="B102" s="191"/>
      <c r="C102" s="177" t="s">
        <v>122</v>
      </c>
      <c r="D102" s="179" t="s">
        <v>127</v>
      </c>
      <c r="E102" s="179" t="s">
        <v>124</v>
      </c>
      <c r="F102" s="181" t="s">
        <v>128</v>
      </c>
      <c r="G102" s="179" t="s">
        <v>124</v>
      </c>
      <c r="H102" s="179" t="s">
        <v>129</v>
      </c>
      <c r="I102" s="180" t="s">
        <v>124</v>
      </c>
      <c r="J102" s="178" t="s">
        <v>130</v>
      </c>
      <c r="K102" s="179" t="s">
        <v>124</v>
      </c>
      <c r="L102" s="179" t="s">
        <v>131</v>
      </c>
      <c r="M102" s="183" t="s">
        <v>124</v>
      </c>
      <c r="N102" s="182" t="s">
        <v>132</v>
      </c>
      <c r="O102" s="184" t="s">
        <v>124</v>
      </c>
      <c r="P102" s="183" t="s">
        <v>133</v>
      </c>
      <c r="Q102" s="183" t="s">
        <v>124</v>
      </c>
      <c r="R102" s="192" t="s">
        <v>134</v>
      </c>
      <c r="S102" s="183" t="s">
        <v>124</v>
      </c>
      <c r="T102" s="192" t="s">
        <v>135</v>
      </c>
      <c r="U102" s="184" t="s">
        <v>124</v>
      </c>
      <c r="V102" s="314"/>
      <c r="W102" s="309"/>
      <c r="X102" s="309"/>
      <c r="Y102" s="309"/>
      <c r="Z102" s="309"/>
      <c r="AA102" s="309"/>
      <c r="AB102" s="309"/>
      <c r="AC102" s="309"/>
      <c r="AD102" s="309"/>
      <c r="AE102" s="309"/>
      <c r="AF102" s="309"/>
      <c r="AG102" s="309"/>
      <c r="AH102" s="309"/>
      <c r="AI102" s="309"/>
      <c r="AJ102" s="309"/>
      <c r="AK102" s="309"/>
      <c r="AL102" s="309"/>
      <c r="AM102" s="309"/>
    </row>
    <row r="103" spans="1:39">
      <c r="A103" s="32"/>
      <c r="B103" s="154" t="s">
        <v>148</v>
      </c>
      <c r="C103" s="155">
        <v>0.75</v>
      </c>
      <c r="D103" s="158"/>
      <c r="E103" s="159"/>
      <c r="F103" s="156">
        <v>0.1</v>
      </c>
      <c r="G103" s="157">
        <v>0</v>
      </c>
      <c r="H103" s="156">
        <v>0.2</v>
      </c>
      <c r="I103" s="155">
        <v>0.875</v>
      </c>
      <c r="J103" s="159"/>
      <c r="K103" s="161"/>
      <c r="L103" s="191"/>
      <c r="M103" s="159"/>
      <c r="N103" s="158"/>
      <c r="O103" s="160"/>
      <c r="P103" s="161"/>
      <c r="Q103" s="161"/>
      <c r="R103" s="161"/>
      <c r="S103" s="161"/>
      <c r="T103" s="161"/>
      <c r="U103" s="162"/>
      <c r="V103" s="309"/>
      <c r="W103" s="309"/>
      <c r="X103" s="309"/>
      <c r="Y103" s="309"/>
      <c r="Z103" s="309"/>
      <c r="AA103" s="309"/>
      <c r="AB103" s="309"/>
      <c r="AC103" s="309"/>
      <c r="AD103" s="309"/>
      <c r="AE103" s="309"/>
      <c r="AF103" s="309"/>
      <c r="AG103" s="309"/>
      <c r="AH103" s="309"/>
      <c r="AI103" s="309"/>
      <c r="AJ103" s="309"/>
      <c r="AK103" s="309"/>
      <c r="AL103" s="309"/>
      <c r="AM103" s="309"/>
    </row>
    <row r="104" spans="1:39">
      <c r="A104" s="32"/>
      <c r="B104" s="164"/>
      <c r="C104" s="170"/>
      <c r="D104" s="166"/>
      <c r="E104" s="169"/>
      <c r="F104" s="168">
        <v>0.1</v>
      </c>
      <c r="G104" s="167">
        <v>0</v>
      </c>
      <c r="H104" s="168">
        <v>0.5</v>
      </c>
      <c r="I104" s="165">
        <v>0</v>
      </c>
      <c r="J104" s="169"/>
      <c r="K104" s="166"/>
      <c r="L104" s="166"/>
      <c r="M104" s="169"/>
      <c r="N104" s="168">
        <v>0.1</v>
      </c>
      <c r="O104" s="165">
        <v>0</v>
      </c>
      <c r="P104" s="171"/>
      <c r="Q104" s="171"/>
      <c r="R104" s="171"/>
      <c r="S104" s="171"/>
      <c r="T104" s="171"/>
      <c r="U104" s="172"/>
      <c r="V104" s="309"/>
      <c r="W104" s="309"/>
      <c r="X104" s="309"/>
      <c r="Y104" s="309"/>
      <c r="Z104" s="309"/>
      <c r="AA104" s="309"/>
      <c r="AB104" s="309"/>
      <c r="AC104" s="309"/>
      <c r="AD104" s="309"/>
      <c r="AE104" s="309"/>
      <c r="AF104" s="309"/>
      <c r="AG104" s="309"/>
      <c r="AH104" s="309"/>
      <c r="AI104" s="309"/>
      <c r="AJ104" s="309"/>
      <c r="AK104" s="309"/>
      <c r="AL104" s="309"/>
      <c r="AM104" s="309"/>
    </row>
    <row r="105" spans="1:39">
      <c r="A105" s="32"/>
      <c r="B105" s="176"/>
      <c r="C105" s="177" t="s">
        <v>122</v>
      </c>
      <c r="D105" s="178" t="s">
        <v>130</v>
      </c>
      <c r="E105" s="179" t="s">
        <v>124</v>
      </c>
      <c r="F105" s="179" t="s">
        <v>131</v>
      </c>
      <c r="G105" s="179" t="s">
        <v>124</v>
      </c>
      <c r="H105" s="178" t="s">
        <v>132</v>
      </c>
      <c r="I105" s="180" t="s">
        <v>124</v>
      </c>
      <c r="J105" s="179" t="s">
        <v>133</v>
      </c>
      <c r="K105" s="179" t="s">
        <v>124</v>
      </c>
      <c r="L105" s="194" t="s">
        <v>134</v>
      </c>
      <c r="M105" s="183" t="s">
        <v>124</v>
      </c>
      <c r="N105" s="192" t="s">
        <v>135</v>
      </c>
      <c r="O105" s="184" t="s">
        <v>124</v>
      </c>
      <c r="P105" s="192" t="s">
        <v>136</v>
      </c>
      <c r="Q105" s="183" t="s">
        <v>124</v>
      </c>
      <c r="R105" s="192" t="s">
        <v>137</v>
      </c>
      <c r="S105" s="183" t="s">
        <v>124</v>
      </c>
      <c r="T105" s="192" t="s">
        <v>138</v>
      </c>
      <c r="U105" s="184" t="s">
        <v>124</v>
      </c>
      <c r="V105" s="309"/>
      <c r="W105" s="309"/>
      <c r="X105" s="309"/>
      <c r="Y105" s="309"/>
      <c r="Z105" s="309"/>
      <c r="AA105" s="309"/>
      <c r="AB105" s="309"/>
      <c r="AC105" s="309"/>
      <c r="AD105" s="309"/>
      <c r="AE105" s="309"/>
      <c r="AF105" s="309"/>
      <c r="AG105" s="309"/>
      <c r="AH105" s="309"/>
      <c r="AI105" s="309"/>
      <c r="AJ105" s="309"/>
      <c r="AK105" s="309"/>
      <c r="AL105" s="309"/>
      <c r="AM105" s="309"/>
    </row>
    <row r="106" spans="1:39">
      <c r="A106" s="32"/>
      <c r="B106" s="195" t="s">
        <v>150</v>
      </c>
      <c r="C106" s="167">
        <v>0.75</v>
      </c>
      <c r="D106" s="166"/>
      <c r="E106" s="169"/>
      <c r="F106" s="169"/>
      <c r="G106" s="166"/>
      <c r="H106" s="107">
        <v>0.1</v>
      </c>
      <c r="I106" s="165">
        <v>0</v>
      </c>
      <c r="J106" s="169"/>
      <c r="K106" s="166"/>
      <c r="L106" s="166"/>
      <c r="M106" s="169"/>
      <c r="N106" s="169"/>
      <c r="O106" s="172"/>
      <c r="P106" s="171"/>
      <c r="Q106" s="171"/>
      <c r="R106" s="171"/>
      <c r="S106" s="171"/>
      <c r="T106" s="171"/>
      <c r="U106" s="171"/>
      <c r="V106" s="309"/>
      <c r="W106" s="309"/>
      <c r="X106" s="309"/>
      <c r="Y106" s="309"/>
      <c r="Z106" s="309"/>
      <c r="AA106" s="309"/>
      <c r="AB106" s="309"/>
      <c r="AC106" s="309"/>
      <c r="AD106" s="309"/>
      <c r="AE106" s="309"/>
      <c r="AF106" s="309"/>
      <c r="AG106" s="309"/>
      <c r="AH106" s="309"/>
      <c r="AI106" s="309"/>
      <c r="AJ106" s="309"/>
      <c r="AK106" s="309"/>
      <c r="AL106" s="309"/>
      <c r="AM106" s="309"/>
    </row>
    <row r="107" spans="1:39">
      <c r="A107" s="32"/>
      <c r="B107" s="202"/>
      <c r="C107" s="196"/>
      <c r="D107" s="138"/>
      <c r="E107" s="139"/>
      <c r="F107" s="139"/>
      <c r="G107" s="139"/>
      <c r="H107" s="139"/>
      <c r="I107" s="139"/>
    </row>
    <row r="108" spans="1:39">
      <c r="A108" s="28"/>
      <c r="B108" s="119">
        <v>1.1111111111111112E-2</v>
      </c>
      <c r="C108" s="140" t="s">
        <v>332</v>
      </c>
      <c r="D108" s="121" t="s">
        <v>336</v>
      </c>
      <c r="E108" s="310" t="s">
        <v>337</v>
      </c>
      <c r="F108" s="311"/>
      <c r="G108" s="311"/>
      <c r="H108" s="311"/>
      <c r="I108" s="311"/>
    </row>
    <row r="109" spans="1:39">
      <c r="A109" s="32"/>
      <c r="B109" s="33"/>
      <c r="C109" s="142" t="s">
        <v>122</v>
      </c>
      <c r="D109" s="143" t="s">
        <v>123</v>
      </c>
      <c r="E109" s="144" t="s">
        <v>124</v>
      </c>
      <c r="F109" s="144" t="s">
        <v>125</v>
      </c>
      <c r="G109" s="144" t="s">
        <v>124</v>
      </c>
      <c r="H109" s="144" t="s">
        <v>126</v>
      </c>
      <c r="I109" s="145" t="s">
        <v>124</v>
      </c>
      <c r="J109" s="144" t="s">
        <v>127</v>
      </c>
      <c r="K109" s="144" t="s">
        <v>124</v>
      </c>
      <c r="L109" s="146" t="s">
        <v>128</v>
      </c>
      <c r="M109" s="144" t="s">
        <v>124</v>
      </c>
      <c r="N109" s="144" t="s">
        <v>129</v>
      </c>
      <c r="O109" s="147" t="s">
        <v>124</v>
      </c>
      <c r="P109" s="148" t="s">
        <v>130</v>
      </c>
      <c r="Q109" s="149" t="s">
        <v>124</v>
      </c>
      <c r="R109" s="149" t="s">
        <v>131</v>
      </c>
      <c r="S109" s="149" t="s">
        <v>124</v>
      </c>
      <c r="T109" s="148" t="s">
        <v>132</v>
      </c>
      <c r="U109" s="147" t="s">
        <v>124</v>
      </c>
      <c r="V109" s="150" t="s">
        <v>133</v>
      </c>
      <c r="W109" s="150" t="s">
        <v>124</v>
      </c>
      <c r="X109" s="151" t="s">
        <v>134</v>
      </c>
      <c r="Y109" s="150" t="s">
        <v>124</v>
      </c>
      <c r="Z109" s="151" t="s">
        <v>135</v>
      </c>
      <c r="AA109" s="152" t="s">
        <v>124</v>
      </c>
      <c r="AB109" s="151" t="s">
        <v>136</v>
      </c>
      <c r="AC109" s="150" t="s">
        <v>124</v>
      </c>
      <c r="AD109" s="151" t="s">
        <v>137</v>
      </c>
      <c r="AE109" s="150" t="s">
        <v>124</v>
      </c>
      <c r="AF109" s="151" t="s">
        <v>138</v>
      </c>
      <c r="AG109" s="152" t="s">
        <v>124</v>
      </c>
      <c r="AH109" s="151" t="s">
        <v>166</v>
      </c>
      <c r="AI109" s="150" t="s">
        <v>124</v>
      </c>
      <c r="AJ109" s="151" t="s">
        <v>167</v>
      </c>
      <c r="AK109" s="150" t="s">
        <v>124</v>
      </c>
      <c r="AL109" s="151" t="s">
        <v>168</v>
      </c>
      <c r="AM109" s="152" t="s">
        <v>124</v>
      </c>
    </row>
    <row r="110" spans="1:39">
      <c r="A110" s="32"/>
      <c r="B110" s="154" t="s">
        <v>142</v>
      </c>
      <c r="C110" s="155">
        <v>0.75</v>
      </c>
      <c r="D110" s="156">
        <v>0.1</v>
      </c>
      <c r="E110" s="157">
        <v>0</v>
      </c>
      <c r="F110" s="156">
        <v>0.5</v>
      </c>
      <c r="G110" s="157">
        <v>0</v>
      </c>
      <c r="H110" s="156">
        <v>0.7</v>
      </c>
      <c r="I110" s="155">
        <v>0</v>
      </c>
      <c r="J110" s="158"/>
      <c r="K110" s="159"/>
      <c r="L110" s="156">
        <v>0.2</v>
      </c>
      <c r="M110" s="157">
        <v>0</v>
      </c>
      <c r="N110" s="156">
        <v>0.5</v>
      </c>
      <c r="O110" s="155">
        <v>0</v>
      </c>
      <c r="P110" s="158"/>
      <c r="Q110" s="159"/>
      <c r="R110" s="156">
        <v>0.1</v>
      </c>
      <c r="S110" s="157">
        <v>0</v>
      </c>
      <c r="T110" s="156">
        <v>0.2</v>
      </c>
      <c r="U110" s="155">
        <v>0</v>
      </c>
      <c r="V110" s="158"/>
      <c r="W110" s="159"/>
      <c r="X110" s="158"/>
      <c r="Y110" s="159"/>
      <c r="Z110" s="158"/>
      <c r="AA110" s="160"/>
      <c r="AB110" s="161"/>
      <c r="AC110" s="161"/>
      <c r="AD110" s="161"/>
      <c r="AE110" s="161"/>
      <c r="AF110" s="161"/>
      <c r="AG110" s="162"/>
      <c r="AH110" s="123">
        <v>0.01</v>
      </c>
      <c r="AI110" s="65">
        <v>0</v>
      </c>
      <c r="AJ110" s="123">
        <v>0.5</v>
      </c>
      <c r="AK110" s="65">
        <v>0</v>
      </c>
      <c r="AL110" s="65">
        <v>8.3333333333333329E-2</v>
      </c>
      <c r="AM110" s="67">
        <v>0</v>
      </c>
    </row>
    <row r="111" spans="1:39">
      <c r="A111" s="32"/>
      <c r="B111" s="163"/>
      <c r="C111" s="155">
        <v>0.79166666666666663</v>
      </c>
      <c r="D111" s="156">
        <v>0.1</v>
      </c>
      <c r="E111" s="157">
        <v>0.94444444444444442</v>
      </c>
      <c r="F111" s="156">
        <v>0.4</v>
      </c>
      <c r="G111" s="157">
        <v>0.98611111111111116</v>
      </c>
      <c r="H111" s="156">
        <v>0.7</v>
      </c>
      <c r="I111" s="155">
        <v>0.98263888888888884</v>
      </c>
      <c r="J111" s="156">
        <v>0.1</v>
      </c>
      <c r="K111" s="157">
        <v>0</v>
      </c>
      <c r="L111" s="156">
        <v>0.2</v>
      </c>
      <c r="M111" s="157">
        <v>0.94791666666666663</v>
      </c>
      <c r="N111" s="156">
        <v>0.5</v>
      </c>
      <c r="O111" s="155">
        <v>0.98958333333333337</v>
      </c>
      <c r="P111" s="158"/>
      <c r="Q111" s="159"/>
      <c r="R111" s="156">
        <v>0.1</v>
      </c>
      <c r="S111" s="157">
        <v>0.96180555555555558</v>
      </c>
      <c r="T111" s="156">
        <v>0.2</v>
      </c>
      <c r="U111" s="155">
        <v>0.96527777777777779</v>
      </c>
      <c r="V111" s="159"/>
      <c r="W111" s="161"/>
      <c r="X111" s="158"/>
      <c r="Y111" s="159"/>
      <c r="Z111" s="158"/>
      <c r="AA111" s="160"/>
      <c r="AB111" s="161"/>
      <c r="AC111" s="161"/>
      <c r="AD111" s="161"/>
      <c r="AE111" s="161"/>
      <c r="AF111" s="161"/>
      <c r="AG111" s="162"/>
      <c r="AH111" s="123">
        <v>0.01</v>
      </c>
      <c r="AI111" s="65">
        <v>1.0416666666666666E-2</v>
      </c>
      <c r="AJ111" s="123">
        <v>1</v>
      </c>
      <c r="AK111" s="65">
        <v>0</v>
      </c>
      <c r="AL111" s="123">
        <v>1.5</v>
      </c>
      <c r="AM111" s="67">
        <v>0.99652777777777779</v>
      </c>
    </row>
    <row r="112" spans="1:39">
      <c r="A112" s="32"/>
      <c r="B112" s="163"/>
      <c r="C112" s="155">
        <v>0.83333333333333337</v>
      </c>
      <c r="D112" s="158"/>
      <c r="E112" s="159"/>
      <c r="F112" s="156">
        <v>0.2</v>
      </c>
      <c r="G112" s="157">
        <v>8.3333333333333329E-2</v>
      </c>
      <c r="H112" s="156">
        <v>0.4</v>
      </c>
      <c r="I112" s="155">
        <v>8.3333333333333329E-2</v>
      </c>
      <c r="J112" s="158"/>
      <c r="K112" s="159"/>
      <c r="L112" s="156">
        <v>0.1</v>
      </c>
      <c r="M112" s="157">
        <v>8.3333333333333329E-2</v>
      </c>
      <c r="N112" s="156">
        <v>0.3</v>
      </c>
      <c r="O112" s="155">
        <v>8.3333333333333329E-2</v>
      </c>
      <c r="P112" s="158"/>
      <c r="Q112" s="159"/>
      <c r="R112" s="158"/>
      <c r="S112" s="159"/>
      <c r="T112" s="156">
        <v>0.1</v>
      </c>
      <c r="U112" s="155">
        <v>8.3333333333333329E-2</v>
      </c>
      <c r="V112" s="159"/>
      <c r="W112" s="161"/>
      <c r="X112" s="158"/>
      <c r="Y112" s="159"/>
      <c r="Z112" s="158"/>
      <c r="AA112" s="160"/>
      <c r="AB112" s="161"/>
      <c r="AC112" s="161"/>
      <c r="AD112" s="161"/>
      <c r="AE112" s="161"/>
      <c r="AF112" s="161"/>
      <c r="AG112" s="162"/>
      <c r="AH112" s="123">
        <v>0.01</v>
      </c>
      <c r="AI112" s="65">
        <v>8.3333333333333329E-2</v>
      </c>
      <c r="AJ112" s="123">
        <v>0.25</v>
      </c>
      <c r="AK112" s="65">
        <v>8.3333333333333329E-2</v>
      </c>
      <c r="AL112" s="123">
        <v>0.5</v>
      </c>
      <c r="AM112" s="67">
        <v>8.3333333333333329E-2</v>
      </c>
    </row>
    <row r="113" spans="1:39">
      <c r="A113" s="32"/>
      <c r="B113" s="163"/>
      <c r="C113" s="155">
        <v>0.875</v>
      </c>
      <c r="D113" s="156">
        <v>0.1</v>
      </c>
      <c r="E113" s="157">
        <v>0.125</v>
      </c>
      <c r="F113" s="156">
        <v>0.6</v>
      </c>
      <c r="G113" s="157">
        <v>0.125</v>
      </c>
      <c r="H113" s="156">
        <v>0.8</v>
      </c>
      <c r="I113" s="155">
        <v>0.125</v>
      </c>
      <c r="J113" s="158"/>
      <c r="K113" s="159"/>
      <c r="L113" s="156">
        <v>0.3</v>
      </c>
      <c r="M113" s="157">
        <v>0.125</v>
      </c>
      <c r="N113" s="156">
        <v>0.5</v>
      </c>
      <c r="O113" s="155">
        <v>0.125</v>
      </c>
      <c r="P113" s="158"/>
      <c r="Q113" s="159"/>
      <c r="R113" s="156">
        <v>0.1</v>
      </c>
      <c r="S113" s="157">
        <v>0.125</v>
      </c>
      <c r="T113" s="156">
        <v>0.2</v>
      </c>
      <c r="U113" s="155">
        <v>0.125</v>
      </c>
      <c r="V113" s="159"/>
      <c r="W113" s="161"/>
      <c r="X113" s="158"/>
      <c r="Y113" s="159"/>
      <c r="Z113" s="156">
        <v>0.1</v>
      </c>
      <c r="AA113" s="155">
        <v>0.125</v>
      </c>
      <c r="AB113" s="161"/>
      <c r="AC113" s="161"/>
      <c r="AD113" s="161"/>
      <c r="AE113" s="161"/>
      <c r="AF113" s="161"/>
      <c r="AG113" s="162"/>
      <c r="AH113" s="123">
        <v>0.01</v>
      </c>
      <c r="AI113" s="65">
        <v>0.125</v>
      </c>
      <c r="AJ113" s="123">
        <v>0.5</v>
      </c>
      <c r="AK113" s="65">
        <v>0.125</v>
      </c>
      <c r="AL113" s="123">
        <v>1</v>
      </c>
      <c r="AM113" s="67">
        <v>0.125</v>
      </c>
    </row>
    <row r="114" spans="1:39">
      <c r="A114" s="32"/>
      <c r="B114" s="163"/>
      <c r="C114" s="155">
        <v>0.91666666666666663</v>
      </c>
      <c r="D114" s="156">
        <v>0.1</v>
      </c>
      <c r="E114" s="157">
        <v>0.16666666666666666</v>
      </c>
      <c r="F114" s="156">
        <v>0.6</v>
      </c>
      <c r="G114" s="157">
        <v>0.16666666666666666</v>
      </c>
      <c r="H114" s="156">
        <v>0.8</v>
      </c>
      <c r="I114" s="155">
        <v>0.16666666666666666</v>
      </c>
      <c r="J114" s="156">
        <v>0.1</v>
      </c>
      <c r="K114" s="157">
        <v>0.16666666666666666</v>
      </c>
      <c r="L114" s="156">
        <v>0.3</v>
      </c>
      <c r="M114" s="157">
        <v>0.16666666666666666</v>
      </c>
      <c r="N114" s="156">
        <v>0.5</v>
      </c>
      <c r="O114" s="155">
        <v>0.16666666666666666</v>
      </c>
      <c r="P114" s="158"/>
      <c r="Q114" s="159"/>
      <c r="R114" s="156">
        <v>0.1</v>
      </c>
      <c r="S114" s="157">
        <v>0.16666666666666666</v>
      </c>
      <c r="T114" s="156">
        <v>0.3</v>
      </c>
      <c r="U114" s="155">
        <v>0.16666666666666666</v>
      </c>
      <c r="V114" s="159"/>
      <c r="W114" s="161"/>
      <c r="X114" s="158"/>
      <c r="Y114" s="159"/>
      <c r="Z114" s="156">
        <v>0.1</v>
      </c>
      <c r="AA114" s="155">
        <v>0.16666666666666666</v>
      </c>
      <c r="AB114" s="161"/>
      <c r="AC114" s="161"/>
      <c r="AD114" s="161"/>
      <c r="AE114" s="161"/>
      <c r="AF114" s="161"/>
      <c r="AG114" s="162"/>
      <c r="AH114" s="123">
        <v>0.1</v>
      </c>
      <c r="AI114" s="65">
        <v>0.16666666666666666</v>
      </c>
      <c r="AJ114" s="123">
        <v>1</v>
      </c>
      <c r="AK114" s="65">
        <v>0.16666666666666666</v>
      </c>
      <c r="AL114" s="123">
        <v>1</v>
      </c>
      <c r="AM114" s="67">
        <v>0.16666666666666666</v>
      </c>
    </row>
    <row r="115" spans="1:39">
      <c r="A115" s="32"/>
      <c r="B115" s="164"/>
      <c r="C115" s="165">
        <v>0.95833333333333337</v>
      </c>
      <c r="D115" s="168">
        <v>0.3</v>
      </c>
      <c r="E115" s="167">
        <v>8.3333333333333329E-2</v>
      </c>
      <c r="F115" s="168">
        <v>0.8</v>
      </c>
      <c r="G115" s="167">
        <v>8.3333333333333329E-2</v>
      </c>
      <c r="H115" s="168">
        <v>1</v>
      </c>
      <c r="I115" s="165">
        <v>6.9444444444444441E-3</v>
      </c>
      <c r="J115" s="168">
        <v>0.1</v>
      </c>
      <c r="K115" s="167">
        <v>8.3333333333333329E-2</v>
      </c>
      <c r="L115" s="168">
        <v>0.5</v>
      </c>
      <c r="M115" s="167">
        <v>8.3333333333333329E-2</v>
      </c>
      <c r="N115" s="168">
        <v>0.8</v>
      </c>
      <c r="O115" s="165">
        <v>8.3333333333333329E-2</v>
      </c>
      <c r="P115" s="166"/>
      <c r="Q115" s="169"/>
      <c r="R115" s="168">
        <v>0.1</v>
      </c>
      <c r="S115" s="167">
        <v>8.3333333333333329E-2</v>
      </c>
      <c r="T115" s="168">
        <v>0.3</v>
      </c>
      <c r="U115" s="165">
        <v>8.3333333333333329E-2</v>
      </c>
      <c r="V115" s="171"/>
      <c r="W115" s="171"/>
      <c r="X115" s="166"/>
      <c r="Y115" s="169"/>
      <c r="Z115" s="166"/>
      <c r="AA115" s="170"/>
      <c r="AB115" s="171"/>
      <c r="AC115" s="171"/>
      <c r="AD115" s="171"/>
      <c r="AE115" s="171"/>
      <c r="AF115" s="171"/>
      <c r="AG115" s="172"/>
      <c r="AH115" s="173">
        <v>0.25</v>
      </c>
      <c r="AI115" s="174">
        <v>8.3333333333333329E-2</v>
      </c>
      <c r="AJ115" s="173">
        <v>1.5</v>
      </c>
      <c r="AK115" s="174">
        <v>8.3333333333333329E-2</v>
      </c>
      <c r="AL115" s="173">
        <v>3</v>
      </c>
      <c r="AM115" s="175">
        <v>8.3333333333333329E-2</v>
      </c>
    </row>
    <row r="116" spans="1:39">
      <c r="A116" s="32"/>
      <c r="B116" s="176"/>
      <c r="C116" s="177" t="s">
        <v>122</v>
      </c>
      <c r="D116" s="178" t="s">
        <v>123</v>
      </c>
      <c r="E116" s="179" t="s">
        <v>124</v>
      </c>
      <c r="F116" s="179" t="s">
        <v>125</v>
      </c>
      <c r="G116" s="179" t="s">
        <v>124</v>
      </c>
      <c r="H116" s="179" t="s">
        <v>126</v>
      </c>
      <c r="I116" s="180" t="s">
        <v>124</v>
      </c>
      <c r="J116" s="179" t="s">
        <v>127</v>
      </c>
      <c r="K116" s="179" t="s">
        <v>124</v>
      </c>
      <c r="L116" s="181" t="s">
        <v>128</v>
      </c>
      <c r="M116" s="179" t="s">
        <v>124</v>
      </c>
      <c r="N116" s="179" t="s">
        <v>129</v>
      </c>
      <c r="O116" s="180" t="s">
        <v>124</v>
      </c>
      <c r="P116" s="182" t="s">
        <v>130</v>
      </c>
      <c r="Q116" s="183" t="s">
        <v>124</v>
      </c>
      <c r="R116" s="183" t="s">
        <v>131</v>
      </c>
      <c r="S116" s="183" t="s">
        <v>124</v>
      </c>
      <c r="T116" s="182" t="s">
        <v>132</v>
      </c>
      <c r="U116" s="184" t="s">
        <v>124</v>
      </c>
      <c r="V116" s="185" t="s">
        <v>139</v>
      </c>
      <c r="W116" s="183" t="s">
        <v>124</v>
      </c>
      <c r="X116" s="185" t="s">
        <v>140</v>
      </c>
      <c r="Y116" s="183" t="s">
        <v>124</v>
      </c>
      <c r="Z116" s="185" t="s">
        <v>143</v>
      </c>
      <c r="AA116" s="184" t="s">
        <v>124</v>
      </c>
      <c r="AB116" s="314"/>
      <c r="AC116" s="309"/>
      <c r="AD116" s="309"/>
      <c r="AE116" s="309"/>
      <c r="AF116" s="309"/>
      <c r="AG116" s="309"/>
      <c r="AH116" s="309"/>
      <c r="AI116" s="309"/>
      <c r="AJ116" s="309"/>
      <c r="AK116" s="309"/>
      <c r="AL116" s="309"/>
      <c r="AM116" s="309"/>
    </row>
    <row r="117" spans="1:39">
      <c r="A117" s="32"/>
      <c r="B117" s="186" t="s">
        <v>144</v>
      </c>
      <c r="C117" s="187" t="s">
        <v>177</v>
      </c>
      <c r="D117" s="158"/>
      <c r="E117" s="159"/>
      <c r="F117" s="156">
        <v>0.2</v>
      </c>
      <c r="G117" s="157">
        <v>0.95833333333333337</v>
      </c>
      <c r="H117" s="156">
        <v>0.3</v>
      </c>
      <c r="I117" s="155">
        <v>0.95833333333333337</v>
      </c>
      <c r="J117" s="159"/>
      <c r="K117" s="159"/>
      <c r="L117" s="158"/>
      <c r="M117" s="157">
        <v>0.95833333333333337</v>
      </c>
      <c r="N117" s="156">
        <v>0.1</v>
      </c>
      <c r="O117" s="155">
        <v>0.95833333333333337</v>
      </c>
      <c r="P117" s="161"/>
      <c r="Q117" s="159"/>
      <c r="R117" s="159"/>
      <c r="S117" s="161"/>
      <c r="T117" s="161"/>
      <c r="U117" s="162"/>
      <c r="V117" s="161"/>
      <c r="W117" s="116"/>
      <c r="X117" s="123">
        <v>0.1</v>
      </c>
      <c r="Y117" s="65">
        <v>0.95833333333333337</v>
      </c>
      <c r="Z117" s="123">
        <v>0.5</v>
      </c>
      <c r="AA117" s="67">
        <v>0.95833333333333337</v>
      </c>
      <c r="AB117" s="309"/>
      <c r="AC117" s="309"/>
      <c r="AD117" s="309"/>
      <c r="AE117" s="309"/>
      <c r="AF117" s="309"/>
      <c r="AG117" s="309"/>
      <c r="AH117" s="309"/>
      <c r="AI117" s="309"/>
      <c r="AJ117" s="309"/>
      <c r="AK117" s="309"/>
      <c r="AL117" s="309"/>
      <c r="AM117" s="309"/>
    </row>
    <row r="118" spans="1:39">
      <c r="A118" s="32"/>
      <c r="B118" s="188"/>
      <c r="C118" s="187" t="s">
        <v>335</v>
      </c>
      <c r="D118" s="158"/>
      <c r="E118" s="159"/>
      <c r="F118" s="156">
        <v>0.1</v>
      </c>
      <c r="G118" s="157">
        <v>0.95833333333333337</v>
      </c>
      <c r="H118" s="156">
        <v>0.5</v>
      </c>
      <c r="I118" s="155">
        <v>0</v>
      </c>
      <c r="J118" s="159"/>
      <c r="K118" s="159"/>
      <c r="L118" s="158"/>
      <c r="M118" s="157">
        <v>0.95833333333333337</v>
      </c>
      <c r="N118" s="156">
        <v>0.3</v>
      </c>
      <c r="O118" s="155">
        <v>0.95833333333333337</v>
      </c>
      <c r="P118" s="161"/>
      <c r="Q118" s="159"/>
      <c r="R118" s="159"/>
      <c r="S118" s="161"/>
      <c r="T118" s="161"/>
      <c r="U118" s="160"/>
      <c r="V118" s="161"/>
      <c r="W118" s="116"/>
      <c r="X118" s="123">
        <v>0.1</v>
      </c>
      <c r="Y118" s="65">
        <v>0.95833333333333337</v>
      </c>
      <c r="Z118" s="123">
        <v>0.5</v>
      </c>
      <c r="AA118" s="67">
        <v>0.95833333333333337</v>
      </c>
      <c r="AB118" s="309"/>
      <c r="AC118" s="309"/>
      <c r="AD118" s="309"/>
      <c r="AE118" s="309"/>
      <c r="AF118" s="309"/>
      <c r="AG118" s="309"/>
      <c r="AH118" s="309"/>
      <c r="AI118" s="309"/>
      <c r="AJ118" s="309"/>
      <c r="AK118" s="309"/>
      <c r="AL118" s="309"/>
      <c r="AM118" s="309"/>
    </row>
    <row r="119" spans="1:39">
      <c r="A119" s="32"/>
      <c r="B119" s="188"/>
      <c r="C119" s="187" t="s">
        <v>179</v>
      </c>
      <c r="D119" s="158"/>
      <c r="E119" s="159"/>
      <c r="F119" s="158"/>
      <c r="G119" s="157">
        <v>0.95833333333333337</v>
      </c>
      <c r="H119" s="156">
        <v>0.2</v>
      </c>
      <c r="I119" s="155">
        <v>0.95833333333333337</v>
      </c>
      <c r="J119" s="159"/>
      <c r="K119" s="159"/>
      <c r="L119" s="158"/>
      <c r="M119" s="159"/>
      <c r="N119" s="158"/>
      <c r="O119" s="155">
        <v>0.95833333333333337</v>
      </c>
      <c r="P119" s="161"/>
      <c r="Q119" s="159"/>
      <c r="R119" s="159"/>
      <c r="S119" s="161"/>
      <c r="T119" s="161"/>
      <c r="U119" s="160"/>
      <c r="V119" s="161"/>
      <c r="W119" s="116"/>
      <c r="X119" s="123">
        <v>0.01</v>
      </c>
      <c r="Y119" s="65">
        <v>0.95833333333333337</v>
      </c>
      <c r="Z119" s="123">
        <v>0.1</v>
      </c>
      <c r="AA119" s="67">
        <v>0.95833333333333337</v>
      </c>
      <c r="AB119" s="309"/>
      <c r="AC119" s="309"/>
      <c r="AD119" s="309"/>
      <c r="AE119" s="309"/>
      <c r="AF119" s="309"/>
      <c r="AG119" s="309"/>
      <c r="AH119" s="309"/>
      <c r="AI119" s="309"/>
      <c r="AJ119" s="309"/>
      <c r="AK119" s="309"/>
      <c r="AL119" s="309"/>
      <c r="AM119" s="309"/>
    </row>
    <row r="120" spans="1:39">
      <c r="A120" s="32"/>
      <c r="B120" s="188"/>
      <c r="C120" s="187" t="s">
        <v>180</v>
      </c>
      <c r="D120" s="158"/>
      <c r="E120" s="159"/>
      <c r="F120" s="156">
        <v>0.3</v>
      </c>
      <c r="G120" s="157">
        <v>0</v>
      </c>
      <c r="H120" s="156">
        <v>0.5</v>
      </c>
      <c r="I120" s="155">
        <v>0</v>
      </c>
      <c r="J120" s="159"/>
      <c r="K120" s="159"/>
      <c r="L120" s="156">
        <v>0.1</v>
      </c>
      <c r="M120" s="157">
        <v>0</v>
      </c>
      <c r="N120" s="156">
        <v>0.3</v>
      </c>
      <c r="O120" s="155">
        <v>0</v>
      </c>
      <c r="P120" s="161"/>
      <c r="Q120" s="159"/>
      <c r="R120" s="159"/>
      <c r="S120" s="161"/>
      <c r="T120" s="156">
        <v>0.1</v>
      </c>
      <c r="U120" s="155">
        <v>0</v>
      </c>
      <c r="V120" s="161"/>
      <c r="W120" s="116"/>
      <c r="X120" s="123">
        <v>0.25</v>
      </c>
      <c r="Y120" s="65">
        <v>0</v>
      </c>
      <c r="Z120" s="123">
        <v>0.5</v>
      </c>
      <c r="AA120" s="67">
        <v>0</v>
      </c>
      <c r="AB120" s="309"/>
      <c r="AC120" s="309"/>
      <c r="AD120" s="309"/>
      <c r="AE120" s="309"/>
      <c r="AF120" s="309"/>
      <c r="AG120" s="309"/>
      <c r="AH120" s="309"/>
      <c r="AI120" s="309"/>
      <c r="AJ120" s="309"/>
      <c r="AK120" s="309"/>
      <c r="AL120" s="309"/>
      <c r="AM120" s="309"/>
    </row>
    <row r="121" spans="1:39">
      <c r="A121" s="32"/>
      <c r="B121" s="188"/>
      <c r="C121" s="187" t="s">
        <v>185</v>
      </c>
      <c r="D121" s="158"/>
      <c r="E121" s="159"/>
      <c r="F121" s="156">
        <v>0.1</v>
      </c>
      <c r="G121" s="157">
        <v>4.1666666666666664E-2</v>
      </c>
      <c r="H121" s="156">
        <v>0.4</v>
      </c>
      <c r="I121" s="155">
        <v>4.1666666666666664E-2</v>
      </c>
      <c r="J121" s="159"/>
      <c r="K121" s="159"/>
      <c r="L121" s="156">
        <v>0.1</v>
      </c>
      <c r="M121" s="157">
        <v>4.1666666666666664E-2</v>
      </c>
      <c r="N121" s="156">
        <v>0.2</v>
      </c>
      <c r="O121" s="155">
        <v>4.1666666666666664E-2</v>
      </c>
      <c r="P121" s="161"/>
      <c r="Q121" s="159"/>
      <c r="R121" s="159"/>
      <c r="S121" s="161"/>
      <c r="T121" s="161"/>
      <c r="U121" s="155">
        <v>4.1666666666666664E-2</v>
      </c>
      <c r="V121" s="161"/>
      <c r="W121" s="65">
        <v>4.1666666666666664E-2</v>
      </c>
      <c r="X121" s="123">
        <v>0.01</v>
      </c>
      <c r="Y121" s="65">
        <v>4.1666666666666664E-2</v>
      </c>
      <c r="Z121" s="123">
        <v>0.25</v>
      </c>
      <c r="AA121" s="67">
        <v>4.1666666666666664E-2</v>
      </c>
      <c r="AB121" s="309"/>
      <c r="AC121" s="309"/>
      <c r="AD121" s="309"/>
      <c r="AE121" s="309"/>
      <c r="AF121" s="309"/>
      <c r="AG121" s="309"/>
      <c r="AH121" s="309"/>
      <c r="AI121" s="309"/>
      <c r="AJ121" s="309"/>
      <c r="AK121" s="309"/>
      <c r="AL121" s="309"/>
      <c r="AM121" s="309"/>
    </row>
    <row r="122" spans="1:39">
      <c r="A122" s="32"/>
      <c r="B122" s="164"/>
      <c r="C122" s="189" t="s">
        <v>196</v>
      </c>
      <c r="D122" s="168">
        <v>0.4</v>
      </c>
      <c r="E122" s="167">
        <v>4.1666666666666664E-2</v>
      </c>
      <c r="F122" s="168">
        <v>0.7</v>
      </c>
      <c r="G122" s="167">
        <v>4.1666666666666664E-2</v>
      </c>
      <c r="H122" s="168">
        <v>1</v>
      </c>
      <c r="I122" s="165">
        <v>4.1666666666666664E-2</v>
      </c>
      <c r="J122" s="168">
        <v>0.1</v>
      </c>
      <c r="K122" s="167">
        <v>4.1666666666666664E-2</v>
      </c>
      <c r="L122" s="168">
        <v>0.4</v>
      </c>
      <c r="M122" s="167">
        <v>4.1666666666666664E-2</v>
      </c>
      <c r="N122" s="168">
        <v>0.8</v>
      </c>
      <c r="O122" s="165">
        <v>0</v>
      </c>
      <c r="P122" s="171"/>
      <c r="Q122" s="169"/>
      <c r="R122" s="168">
        <v>0.1</v>
      </c>
      <c r="S122" s="167">
        <v>4.1666666666666664E-2</v>
      </c>
      <c r="T122" s="168">
        <v>0.3</v>
      </c>
      <c r="U122" s="165">
        <v>4.1666666666666664E-2</v>
      </c>
      <c r="V122" s="193">
        <v>0.01</v>
      </c>
      <c r="W122" s="174">
        <v>4.1666666666666664E-2</v>
      </c>
      <c r="X122" s="173">
        <v>0.5</v>
      </c>
      <c r="Y122" s="174">
        <v>4.1666666666666664E-2</v>
      </c>
      <c r="Z122" s="173">
        <v>2</v>
      </c>
      <c r="AA122" s="175">
        <v>4.1666666666666664E-2</v>
      </c>
      <c r="AB122" s="309"/>
      <c r="AC122" s="309"/>
      <c r="AD122" s="309"/>
      <c r="AE122" s="309"/>
      <c r="AF122" s="309"/>
      <c r="AG122" s="309"/>
      <c r="AH122" s="309"/>
      <c r="AI122" s="309"/>
      <c r="AJ122" s="309"/>
      <c r="AK122" s="309"/>
      <c r="AL122" s="309"/>
      <c r="AM122" s="309"/>
    </row>
    <row r="123" spans="1:39">
      <c r="A123" s="32"/>
      <c r="B123" s="191"/>
      <c r="C123" s="177" t="s">
        <v>122</v>
      </c>
      <c r="D123" s="179" t="s">
        <v>127</v>
      </c>
      <c r="E123" s="179" t="s">
        <v>124</v>
      </c>
      <c r="F123" s="181" t="s">
        <v>128</v>
      </c>
      <c r="G123" s="179" t="s">
        <v>124</v>
      </c>
      <c r="H123" s="179" t="s">
        <v>129</v>
      </c>
      <c r="I123" s="180" t="s">
        <v>124</v>
      </c>
      <c r="J123" s="178" t="s">
        <v>130</v>
      </c>
      <c r="K123" s="179" t="s">
        <v>124</v>
      </c>
      <c r="L123" s="179" t="s">
        <v>131</v>
      </c>
      <c r="M123" s="183" t="s">
        <v>124</v>
      </c>
      <c r="N123" s="182" t="s">
        <v>132</v>
      </c>
      <c r="O123" s="184" t="s">
        <v>124</v>
      </c>
      <c r="P123" s="183" t="s">
        <v>133</v>
      </c>
      <c r="Q123" s="183" t="s">
        <v>124</v>
      </c>
      <c r="R123" s="192" t="s">
        <v>134</v>
      </c>
      <c r="S123" s="183" t="s">
        <v>124</v>
      </c>
      <c r="T123" s="192" t="s">
        <v>135</v>
      </c>
      <c r="U123" s="184" t="s">
        <v>124</v>
      </c>
      <c r="V123" s="314"/>
      <c r="W123" s="309"/>
      <c r="X123" s="309"/>
      <c r="Y123" s="309"/>
      <c r="Z123" s="309"/>
      <c r="AA123" s="309"/>
      <c r="AB123" s="309"/>
      <c r="AC123" s="309"/>
      <c r="AD123" s="309"/>
      <c r="AE123" s="309"/>
      <c r="AF123" s="309"/>
      <c r="AG123" s="309"/>
      <c r="AH123" s="309"/>
      <c r="AI123" s="309"/>
      <c r="AJ123" s="309"/>
      <c r="AK123" s="309"/>
      <c r="AL123" s="309"/>
      <c r="AM123" s="309"/>
    </row>
    <row r="124" spans="1:39">
      <c r="A124" s="32"/>
      <c r="B124" s="154" t="s">
        <v>148</v>
      </c>
      <c r="C124" s="155">
        <v>0.75</v>
      </c>
      <c r="D124" s="158"/>
      <c r="E124" s="159"/>
      <c r="F124" s="156">
        <v>0.1</v>
      </c>
      <c r="G124" s="157">
        <v>0</v>
      </c>
      <c r="H124" s="156">
        <v>0.2</v>
      </c>
      <c r="I124" s="155">
        <v>0.875</v>
      </c>
      <c r="J124" s="159"/>
      <c r="K124" s="161"/>
      <c r="L124" s="191"/>
      <c r="M124" s="159"/>
      <c r="N124" s="158"/>
      <c r="O124" s="160"/>
      <c r="P124" s="161"/>
      <c r="Q124" s="161"/>
      <c r="R124" s="161"/>
      <c r="S124" s="161"/>
      <c r="T124" s="161"/>
      <c r="U124" s="162"/>
      <c r="V124" s="309"/>
      <c r="W124" s="309"/>
      <c r="X124" s="309"/>
      <c r="Y124" s="309"/>
      <c r="Z124" s="309"/>
      <c r="AA124" s="309"/>
      <c r="AB124" s="309"/>
      <c r="AC124" s="309"/>
      <c r="AD124" s="309"/>
      <c r="AE124" s="309"/>
      <c r="AF124" s="309"/>
      <c r="AG124" s="309"/>
      <c r="AH124" s="309"/>
      <c r="AI124" s="309"/>
      <c r="AJ124" s="309"/>
      <c r="AK124" s="309"/>
      <c r="AL124" s="309"/>
      <c r="AM124" s="309"/>
    </row>
    <row r="125" spans="1:39">
      <c r="A125" s="32"/>
      <c r="B125" s="188"/>
      <c r="C125" s="170"/>
      <c r="D125" s="166"/>
      <c r="E125" s="169"/>
      <c r="F125" s="168">
        <v>0.1</v>
      </c>
      <c r="G125" s="167">
        <v>0</v>
      </c>
      <c r="H125" s="168">
        <v>0.5</v>
      </c>
      <c r="I125" s="165">
        <v>0</v>
      </c>
      <c r="J125" s="169"/>
      <c r="K125" s="166"/>
      <c r="L125" s="166"/>
      <c r="M125" s="169"/>
      <c r="N125" s="168">
        <v>0.1</v>
      </c>
      <c r="O125" s="165">
        <v>0</v>
      </c>
      <c r="P125" s="171"/>
      <c r="Q125" s="171"/>
      <c r="R125" s="171"/>
      <c r="S125" s="171"/>
      <c r="T125" s="171"/>
      <c r="U125" s="172"/>
      <c r="V125" s="309"/>
      <c r="W125" s="309"/>
      <c r="X125" s="309"/>
      <c r="Y125" s="309"/>
      <c r="Z125" s="309"/>
      <c r="AA125" s="309"/>
      <c r="AB125" s="309"/>
      <c r="AC125" s="309"/>
      <c r="AD125" s="309"/>
      <c r="AE125" s="309"/>
      <c r="AF125" s="309"/>
      <c r="AG125" s="309"/>
      <c r="AH125" s="309"/>
      <c r="AI125" s="309"/>
      <c r="AJ125" s="309"/>
      <c r="AK125" s="309"/>
      <c r="AL125" s="309"/>
      <c r="AM125" s="309"/>
    </row>
    <row r="126" spans="1:39">
      <c r="A126" s="32"/>
      <c r="B126" s="253"/>
      <c r="C126" s="177" t="s">
        <v>122</v>
      </c>
      <c r="D126" s="178" t="s">
        <v>130</v>
      </c>
      <c r="E126" s="179" t="s">
        <v>124</v>
      </c>
      <c r="F126" s="179" t="s">
        <v>131</v>
      </c>
      <c r="G126" s="179" t="s">
        <v>124</v>
      </c>
      <c r="H126" s="178" t="s">
        <v>132</v>
      </c>
      <c r="I126" s="180" t="s">
        <v>124</v>
      </c>
      <c r="J126" s="179" t="s">
        <v>133</v>
      </c>
      <c r="K126" s="179" t="s">
        <v>124</v>
      </c>
      <c r="L126" s="194" t="s">
        <v>134</v>
      </c>
      <c r="M126" s="183" t="s">
        <v>124</v>
      </c>
      <c r="N126" s="192" t="s">
        <v>135</v>
      </c>
      <c r="O126" s="184" t="s">
        <v>124</v>
      </c>
      <c r="P126" s="192" t="s">
        <v>136</v>
      </c>
      <c r="Q126" s="183" t="s">
        <v>124</v>
      </c>
      <c r="R126" s="192" t="s">
        <v>137</v>
      </c>
      <c r="S126" s="183" t="s">
        <v>124</v>
      </c>
      <c r="T126" s="192" t="s">
        <v>138</v>
      </c>
      <c r="U126" s="184" t="s">
        <v>124</v>
      </c>
      <c r="V126" s="309"/>
      <c r="W126" s="309"/>
      <c r="X126" s="309"/>
      <c r="Y126" s="309"/>
      <c r="Z126" s="309"/>
      <c r="AA126" s="309"/>
      <c r="AB126" s="309"/>
      <c r="AC126" s="309"/>
      <c r="AD126" s="309"/>
      <c r="AE126" s="309"/>
      <c r="AF126" s="309"/>
      <c r="AG126" s="309"/>
      <c r="AH126" s="309"/>
      <c r="AI126" s="309"/>
      <c r="AJ126" s="309"/>
      <c r="AK126" s="309"/>
      <c r="AL126" s="309"/>
      <c r="AM126" s="309"/>
    </row>
    <row r="127" spans="1:39">
      <c r="A127" s="32"/>
      <c r="B127" s="195" t="s">
        <v>150</v>
      </c>
      <c r="C127" s="167">
        <v>0.75</v>
      </c>
      <c r="D127" s="166"/>
      <c r="E127" s="169"/>
      <c r="F127" s="169"/>
      <c r="G127" s="166"/>
      <c r="H127" s="107">
        <v>0.1</v>
      </c>
      <c r="I127" s="165">
        <v>0</v>
      </c>
      <c r="J127" s="169"/>
      <c r="K127" s="166"/>
      <c r="L127" s="166"/>
      <c r="M127" s="169"/>
      <c r="N127" s="169"/>
      <c r="O127" s="172"/>
      <c r="P127" s="171"/>
      <c r="Q127" s="171"/>
      <c r="R127" s="171"/>
      <c r="S127" s="171"/>
      <c r="T127" s="171"/>
      <c r="U127" s="171"/>
      <c r="V127" s="309"/>
      <c r="W127" s="309"/>
      <c r="X127" s="309"/>
      <c r="Y127" s="309"/>
      <c r="Z127" s="309"/>
      <c r="AA127" s="309"/>
      <c r="AB127" s="309"/>
      <c r="AC127" s="309"/>
      <c r="AD127" s="309"/>
      <c r="AE127" s="309"/>
      <c r="AF127" s="309"/>
      <c r="AG127" s="309"/>
      <c r="AH127" s="309"/>
      <c r="AI127" s="309"/>
      <c r="AJ127" s="309"/>
      <c r="AK127" s="309"/>
      <c r="AL127" s="309"/>
      <c r="AM127" s="309"/>
    </row>
    <row r="128" spans="1:39">
      <c r="A128" s="32"/>
      <c r="B128" s="202"/>
      <c r="C128" s="196"/>
      <c r="D128" s="138"/>
      <c r="E128" s="139"/>
      <c r="F128" s="139"/>
      <c r="G128" s="139"/>
      <c r="H128" s="139"/>
      <c r="I128" s="139"/>
    </row>
    <row r="129" spans="1:39">
      <c r="A129" s="28"/>
      <c r="B129" s="119">
        <v>8.3333333333333329E-2</v>
      </c>
      <c r="C129" s="140" t="s">
        <v>338</v>
      </c>
      <c r="D129" s="121" t="s">
        <v>339</v>
      </c>
      <c r="E129" s="318" t="s">
        <v>340</v>
      </c>
      <c r="F129" s="311"/>
      <c r="G129" s="311"/>
      <c r="H129" s="311"/>
      <c r="I129" s="311"/>
    </row>
    <row r="130" spans="1:39">
      <c r="B130" s="33"/>
      <c r="C130" s="142" t="s">
        <v>122</v>
      </c>
      <c r="D130" s="143" t="s">
        <v>123</v>
      </c>
      <c r="E130" s="144" t="s">
        <v>124</v>
      </c>
      <c r="F130" s="144" t="s">
        <v>125</v>
      </c>
      <c r="G130" s="144" t="s">
        <v>124</v>
      </c>
      <c r="H130" s="144" t="s">
        <v>126</v>
      </c>
      <c r="I130" s="145" t="s">
        <v>124</v>
      </c>
      <c r="J130" s="144" t="s">
        <v>127</v>
      </c>
      <c r="K130" s="144" t="s">
        <v>124</v>
      </c>
      <c r="L130" s="146" t="s">
        <v>128</v>
      </c>
      <c r="M130" s="144" t="s">
        <v>124</v>
      </c>
      <c r="N130" s="144" t="s">
        <v>129</v>
      </c>
      <c r="O130" s="147" t="s">
        <v>124</v>
      </c>
      <c r="P130" s="148" t="s">
        <v>130</v>
      </c>
      <c r="Q130" s="149" t="s">
        <v>124</v>
      </c>
      <c r="R130" s="149" t="s">
        <v>131</v>
      </c>
      <c r="S130" s="149" t="s">
        <v>124</v>
      </c>
      <c r="T130" s="148" t="s">
        <v>132</v>
      </c>
      <c r="U130" s="147" t="s">
        <v>124</v>
      </c>
      <c r="V130" s="150" t="s">
        <v>133</v>
      </c>
      <c r="W130" s="150" t="s">
        <v>124</v>
      </c>
      <c r="X130" s="151" t="s">
        <v>134</v>
      </c>
      <c r="Y130" s="150" t="s">
        <v>124</v>
      </c>
      <c r="Z130" s="151" t="s">
        <v>135</v>
      </c>
      <c r="AA130" s="152" t="s">
        <v>124</v>
      </c>
      <c r="AB130" s="151" t="s">
        <v>136</v>
      </c>
      <c r="AC130" s="150" t="s">
        <v>124</v>
      </c>
      <c r="AD130" s="151" t="s">
        <v>137</v>
      </c>
      <c r="AE130" s="150" t="s">
        <v>124</v>
      </c>
      <c r="AF130" s="151" t="s">
        <v>138</v>
      </c>
      <c r="AG130" s="152" t="s">
        <v>124</v>
      </c>
      <c r="AH130" s="151" t="s">
        <v>166</v>
      </c>
      <c r="AI130" s="150" t="s">
        <v>124</v>
      </c>
      <c r="AJ130" s="151" t="s">
        <v>167</v>
      </c>
      <c r="AK130" s="150" t="s">
        <v>124</v>
      </c>
      <c r="AL130" s="151" t="s">
        <v>168</v>
      </c>
      <c r="AM130" s="152" t="s">
        <v>124</v>
      </c>
    </row>
    <row r="131" spans="1:39">
      <c r="B131" s="154" t="s">
        <v>142</v>
      </c>
      <c r="C131" s="155">
        <v>0.83333333333333337</v>
      </c>
      <c r="D131" s="158"/>
      <c r="E131" s="159"/>
      <c r="F131" s="156">
        <v>0.3</v>
      </c>
      <c r="G131" s="157">
        <v>8.3333333333333329E-2</v>
      </c>
      <c r="H131" s="156">
        <v>0.6</v>
      </c>
      <c r="I131" s="155">
        <v>8.3333333333333329E-2</v>
      </c>
      <c r="J131" s="158"/>
      <c r="K131" s="159"/>
      <c r="L131" s="156">
        <v>0.1</v>
      </c>
      <c r="M131" s="157">
        <v>8.3333333333333329E-2</v>
      </c>
      <c r="N131" s="156">
        <v>0.3</v>
      </c>
      <c r="O131" s="155">
        <v>8.3333333333333329E-2</v>
      </c>
      <c r="P131" s="158"/>
      <c r="Q131" s="159"/>
      <c r="R131" s="158"/>
      <c r="S131" s="159"/>
      <c r="T131" s="156">
        <v>0.1</v>
      </c>
      <c r="U131" s="155">
        <v>8.3333333333333329E-2</v>
      </c>
      <c r="V131" s="117"/>
      <c r="W131" s="159"/>
      <c r="X131" s="158"/>
      <c r="Y131" s="159"/>
      <c r="Z131" s="158"/>
      <c r="AA131" s="160"/>
      <c r="AB131" s="161"/>
      <c r="AC131" s="161"/>
      <c r="AD131" s="161"/>
      <c r="AE131" s="161"/>
      <c r="AF131" s="161"/>
      <c r="AG131" s="162"/>
      <c r="AH131" s="123">
        <v>0.01</v>
      </c>
      <c r="AI131" s="65">
        <v>8.3333333333333329E-2</v>
      </c>
      <c r="AJ131" s="123">
        <v>0.25</v>
      </c>
      <c r="AK131" s="65">
        <v>8.3333333333333329E-2</v>
      </c>
      <c r="AL131" s="123">
        <v>0.5</v>
      </c>
      <c r="AM131" s="67">
        <v>8.3333333333333329E-2</v>
      </c>
    </row>
    <row r="132" spans="1:39">
      <c r="B132" s="163"/>
      <c r="C132" s="155">
        <v>0.875</v>
      </c>
      <c r="D132" s="156">
        <v>0.1</v>
      </c>
      <c r="E132" s="157">
        <v>8.3333333333333329E-2</v>
      </c>
      <c r="F132" s="156">
        <v>0.3</v>
      </c>
      <c r="G132" s="157">
        <v>8.3333333333333329E-2</v>
      </c>
      <c r="H132" s="156">
        <v>0.7</v>
      </c>
      <c r="I132" s="155">
        <v>8.3333333333333329E-2</v>
      </c>
      <c r="J132" s="158"/>
      <c r="K132" s="159"/>
      <c r="L132" s="156">
        <v>0.2</v>
      </c>
      <c r="M132" s="157">
        <v>8.3333333333333329E-2</v>
      </c>
      <c r="N132" s="156">
        <v>0.6</v>
      </c>
      <c r="O132" s="155">
        <v>8.3333333333333329E-2</v>
      </c>
      <c r="P132" s="158"/>
      <c r="Q132" s="159"/>
      <c r="R132" s="158"/>
      <c r="S132" s="159"/>
      <c r="T132" s="156">
        <v>0.1</v>
      </c>
      <c r="U132" s="155">
        <v>8.3333333333333329E-2</v>
      </c>
      <c r="V132" s="116"/>
      <c r="W132" s="161"/>
      <c r="X132" s="158"/>
      <c r="Y132" s="159"/>
      <c r="Z132" s="158"/>
      <c r="AA132" s="160"/>
      <c r="AB132" s="161"/>
      <c r="AC132" s="161"/>
      <c r="AD132" s="161"/>
      <c r="AE132" s="161"/>
      <c r="AF132" s="161"/>
      <c r="AG132" s="162"/>
      <c r="AH132" s="123">
        <v>0.01</v>
      </c>
      <c r="AI132" s="65">
        <v>8.3333333333333329E-2</v>
      </c>
      <c r="AJ132" s="123">
        <v>0.25</v>
      </c>
      <c r="AK132" s="65">
        <v>8.3333333333333329E-2</v>
      </c>
      <c r="AL132" s="123">
        <v>0.5</v>
      </c>
      <c r="AM132" s="67">
        <v>8.3333333333333329E-2</v>
      </c>
    </row>
    <row r="133" spans="1:39">
      <c r="B133" s="163"/>
      <c r="C133" s="155">
        <v>0.91666666666666663</v>
      </c>
      <c r="D133" s="156">
        <v>0.3</v>
      </c>
      <c r="E133" s="157">
        <v>8.3333333333333329E-2</v>
      </c>
      <c r="F133" s="156">
        <v>0.6</v>
      </c>
      <c r="G133" s="157">
        <v>8.3333333333333329E-2</v>
      </c>
      <c r="H133" s="156">
        <v>1</v>
      </c>
      <c r="I133" s="155">
        <v>0.125</v>
      </c>
      <c r="J133" s="158"/>
      <c r="K133" s="159"/>
      <c r="L133" s="156">
        <v>0.3</v>
      </c>
      <c r="M133" s="157">
        <v>0.125</v>
      </c>
      <c r="N133" s="156">
        <v>0.5</v>
      </c>
      <c r="O133" s="155">
        <v>0.125</v>
      </c>
      <c r="P133" s="158"/>
      <c r="Q133" s="159"/>
      <c r="R133" s="158"/>
      <c r="S133" s="159"/>
      <c r="T133" s="156">
        <v>0.3</v>
      </c>
      <c r="U133" s="155">
        <v>0.125</v>
      </c>
      <c r="V133" s="116"/>
      <c r="W133" s="161"/>
      <c r="X133" s="158"/>
      <c r="Y133" s="159"/>
      <c r="Z133" s="158"/>
      <c r="AA133" s="160"/>
      <c r="AB133" s="161"/>
      <c r="AC133" s="161"/>
      <c r="AD133" s="161"/>
      <c r="AE133" s="161"/>
      <c r="AF133" s="161"/>
      <c r="AG133" s="162"/>
      <c r="AH133" s="123">
        <v>0.25</v>
      </c>
      <c r="AI133" s="65">
        <v>0.125</v>
      </c>
      <c r="AJ133" s="123">
        <v>0.5</v>
      </c>
      <c r="AK133" s="65">
        <v>0.125</v>
      </c>
      <c r="AL133" s="123">
        <v>1</v>
      </c>
      <c r="AM133" s="67">
        <v>0.125</v>
      </c>
    </row>
    <row r="134" spans="1:39">
      <c r="B134" s="163"/>
      <c r="C134" s="155">
        <v>0.95833333333333337</v>
      </c>
      <c r="D134" s="156">
        <v>0.8</v>
      </c>
      <c r="E134" s="157">
        <v>8.3333333333333329E-2</v>
      </c>
      <c r="F134" s="156">
        <v>1</v>
      </c>
      <c r="G134" s="157">
        <v>4.1666666666666664E-2</v>
      </c>
      <c r="H134" s="156">
        <v>1</v>
      </c>
      <c r="I134" s="155">
        <v>0.98263888888888884</v>
      </c>
      <c r="J134" s="156">
        <v>0.2</v>
      </c>
      <c r="K134" s="157">
        <v>8.3333333333333329E-2</v>
      </c>
      <c r="L134" s="156">
        <v>0.7</v>
      </c>
      <c r="M134" s="157">
        <v>8.3333333333333329E-2</v>
      </c>
      <c r="N134" s="156">
        <v>1</v>
      </c>
      <c r="O134" s="155">
        <v>4.1666666666666664E-2</v>
      </c>
      <c r="P134" s="158"/>
      <c r="Q134" s="159"/>
      <c r="R134" s="156">
        <v>0.4</v>
      </c>
      <c r="S134" s="157">
        <v>8.3333333333333329E-2</v>
      </c>
      <c r="T134" s="156">
        <v>0.6</v>
      </c>
      <c r="U134" s="155">
        <v>8.3333333333333329E-2</v>
      </c>
      <c r="V134" s="116"/>
      <c r="W134" s="161"/>
      <c r="X134" s="156">
        <v>0.1</v>
      </c>
      <c r="Y134" s="157">
        <v>8.3333333333333329E-2</v>
      </c>
      <c r="Z134" s="156">
        <v>0.3</v>
      </c>
      <c r="AA134" s="155">
        <v>8.3333333333333329E-2</v>
      </c>
      <c r="AB134" s="161"/>
      <c r="AC134" s="161"/>
      <c r="AD134" s="161"/>
      <c r="AE134" s="161"/>
      <c r="AF134" s="161"/>
      <c r="AG134" s="162"/>
      <c r="AH134" s="123">
        <v>0.5</v>
      </c>
      <c r="AI134" s="65">
        <v>8.3333333333333329E-2</v>
      </c>
      <c r="AJ134" s="123">
        <v>1</v>
      </c>
      <c r="AK134" s="65">
        <v>8.3333333333333329E-2</v>
      </c>
      <c r="AL134" s="123">
        <v>2</v>
      </c>
      <c r="AM134" s="67">
        <v>8.3333333333333329E-2</v>
      </c>
    </row>
    <row r="135" spans="1:39">
      <c r="B135" s="163"/>
      <c r="C135" s="155">
        <v>0</v>
      </c>
      <c r="D135" s="158"/>
      <c r="E135" s="157">
        <v>0.16666666666666666</v>
      </c>
      <c r="F135" s="156">
        <v>0.3</v>
      </c>
      <c r="G135" s="157">
        <v>0.16666666666666666</v>
      </c>
      <c r="H135" s="156">
        <v>0.7</v>
      </c>
      <c r="I135" s="155">
        <v>0.16666666666666666</v>
      </c>
      <c r="J135" s="158"/>
      <c r="K135" s="159"/>
      <c r="L135" s="156">
        <v>0.1</v>
      </c>
      <c r="M135" s="157">
        <v>0.16666666666666666</v>
      </c>
      <c r="N135" s="156">
        <v>0.3</v>
      </c>
      <c r="O135" s="155">
        <v>0.16666666666666666</v>
      </c>
      <c r="P135" s="158"/>
      <c r="Q135" s="159"/>
      <c r="R135" s="158"/>
      <c r="S135" s="159"/>
      <c r="T135" s="158"/>
      <c r="U135" s="155">
        <v>0.16666666666666666</v>
      </c>
      <c r="V135" s="116"/>
      <c r="W135" s="161"/>
      <c r="X135" s="158"/>
      <c r="Y135" s="159"/>
      <c r="Z135" s="158"/>
      <c r="AA135" s="160"/>
      <c r="AB135" s="161"/>
      <c r="AC135" s="161"/>
      <c r="AD135" s="161"/>
      <c r="AE135" s="161"/>
      <c r="AF135" s="161"/>
      <c r="AG135" s="162"/>
      <c r="AH135" s="123">
        <v>0.25</v>
      </c>
      <c r="AI135" s="65">
        <v>0.16666666666666666</v>
      </c>
      <c r="AJ135" s="123">
        <v>0.5</v>
      </c>
      <c r="AK135" s="65">
        <v>0.16666666666666666</v>
      </c>
      <c r="AL135" s="123">
        <v>1</v>
      </c>
      <c r="AM135" s="67">
        <v>0.16666666666666666</v>
      </c>
    </row>
    <row r="136" spans="1:39">
      <c r="B136" s="164"/>
      <c r="C136" s="165">
        <v>4.1666666666666664E-2</v>
      </c>
      <c r="D136" s="166"/>
      <c r="E136" s="169"/>
      <c r="F136" s="166"/>
      <c r="G136" s="169"/>
      <c r="H136" s="168">
        <v>0.1</v>
      </c>
      <c r="I136" s="165">
        <v>0.1875</v>
      </c>
      <c r="J136" s="166"/>
      <c r="K136" s="169"/>
      <c r="L136" s="166"/>
      <c r="M136" s="169"/>
      <c r="N136" s="166"/>
      <c r="O136" s="170"/>
      <c r="P136" s="166"/>
      <c r="Q136" s="169"/>
      <c r="R136" s="166"/>
      <c r="S136" s="169"/>
      <c r="T136" s="166"/>
      <c r="U136" s="170"/>
      <c r="V136" s="248"/>
      <c r="W136" s="171"/>
      <c r="X136" s="166"/>
      <c r="Y136" s="169"/>
      <c r="Z136" s="166"/>
      <c r="AA136" s="170"/>
      <c r="AB136" s="171"/>
      <c r="AC136" s="171"/>
      <c r="AD136" s="171"/>
      <c r="AE136" s="171"/>
      <c r="AF136" s="171"/>
      <c r="AG136" s="172"/>
      <c r="AH136" s="173">
        <v>0.1</v>
      </c>
      <c r="AI136" s="174">
        <v>0.1875</v>
      </c>
      <c r="AJ136" s="173">
        <v>0.1</v>
      </c>
      <c r="AK136" s="174">
        <v>0.1875</v>
      </c>
      <c r="AL136" s="173">
        <v>0.1</v>
      </c>
      <c r="AM136" s="175">
        <v>0.1875</v>
      </c>
    </row>
    <row r="137" spans="1:39">
      <c r="B137" s="176"/>
      <c r="C137" s="177" t="s">
        <v>122</v>
      </c>
      <c r="D137" s="178" t="s">
        <v>123</v>
      </c>
      <c r="E137" s="179" t="s">
        <v>124</v>
      </c>
      <c r="F137" s="179" t="s">
        <v>125</v>
      </c>
      <c r="G137" s="179" t="s">
        <v>124</v>
      </c>
      <c r="H137" s="179" t="s">
        <v>126</v>
      </c>
      <c r="I137" s="180" t="s">
        <v>124</v>
      </c>
      <c r="J137" s="179" t="s">
        <v>127</v>
      </c>
      <c r="K137" s="179" t="s">
        <v>124</v>
      </c>
      <c r="L137" s="181" t="s">
        <v>128</v>
      </c>
      <c r="M137" s="179" t="s">
        <v>124</v>
      </c>
      <c r="N137" s="179" t="s">
        <v>129</v>
      </c>
      <c r="O137" s="180" t="s">
        <v>124</v>
      </c>
      <c r="P137" s="182" t="s">
        <v>130</v>
      </c>
      <c r="Q137" s="183" t="s">
        <v>124</v>
      </c>
      <c r="R137" s="183" t="s">
        <v>131</v>
      </c>
      <c r="S137" s="183" t="s">
        <v>124</v>
      </c>
      <c r="T137" s="182" t="s">
        <v>132</v>
      </c>
      <c r="U137" s="184" t="s">
        <v>124</v>
      </c>
      <c r="V137" s="185" t="s">
        <v>139</v>
      </c>
      <c r="W137" s="183" t="s">
        <v>124</v>
      </c>
      <c r="X137" s="185" t="s">
        <v>140</v>
      </c>
      <c r="Y137" s="183" t="s">
        <v>124</v>
      </c>
      <c r="Z137" s="185" t="s">
        <v>143</v>
      </c>
      <c r="AA137" s="184" t="s">
        <v>124</v>
      </c>
      <c r="AB137" s="314"/>
      <c r="AC137" s="309"/>
      <c r="AD137" s="309"/>
      <c r="AE137" s="309"/>
      <c r="AF137" s="309"/>
      <c r="AG137" s="309"/>
      <c r="AH137" s="309"/>
      <c r="AI137" s="309"/>
      <c r="AJ137" s="309"/>
      <c r="AK137" s="309"/>
      <c r="AL137" s="309"/>
      <c r="AM137" s="309"/>
    </row>
    <row r="138" spans="1:39">
      <c r="B138" s="186" t="s">
        <v>144</v>
      </c>
      <c r="C138" s="187" t="s">
        <v>179</v>
      </c>
      <c r="D138" s="158"/>
      <c r="E138" s="159"/>
      <c r="F138" s="158"/>
      <c r="G138" s="157">
        <v>0</v>
      </c>
      <c r="H138" s="156">
        <v>0.1</v>
      </c>
      <c r="I138" s="155">
        <v>0</v>
      </c>
      <c r="J138" s="159"/>
      <c r="K138" s="159"/>
      <c r="L138" s="158"/>
      <c r="M138" s="159"/>
      <c r="N138" s="158"/>
      <c r="O138" s="160"/>
      <c r="P138" s="161"/>
      <c r="Q138" s="159"/>
      <c r="R138" s="159"/>
      <c r="S138" s="161"/>
      <c r="T138" s="161"/>
      <c r="U138" s="162"/>
      <c r="V138" s="18"/>
      <c r="W138" s="116"/>
      <c r="X138" s="123">
        <v>0.1</v>
      </c>
      <c r="Y138" s="65">
        <v>0</v>
      </c>
      <c r="Z138" s="123">
        <v>0.25</v>
      </c>
      <c r="AA138" s="67">
        <v>0</v>
      </c>
      <c r="AB138" s="309"/>
      <c r="AC138" s="309"/>
      <c r="AD138" s="309"/>
      <c r="AE138" s="309"/>
      <c r="AF138" s="309"/>
      <c r="AG138" s="309"/>
      <c r="AH138" s="309"/>
      <c r="AI138" s="309"/>
      <c r="AJ138" s="309"/>
      <c r="AK138" s="309"/>
      <c r="AL138" s="309"/>
      <c r="AM138" s="309"/>
    </row>
    <row r="139" spans="1:39">
      <c r="B139" s="188"/>
      <c r="C139" s="187" t="s">
        <v>180</v>
      </c>
      <c r="D139" s="158"/>
      <c r="E139" s="159"/>
      <c r="F139" s="156">
        <v>0.1</v>
      </c>
      <c r="G139" s="157">
        <v>0</v>
      </c>
      <c r="H139" s="156">
        <v>0.2</v>
      </c>
      <c r="I139" s="155">
        <v>0</v>
      </c>
      <c r="J139" s="159"/>
      <c r="K139" s="159"/>
      <c r="L139" s="158"/>
      <c r="M139" s="159"/>
      <c r="N139" s="158"/>
      <c r="O139" s="160"/>
      <c r="P139" s="161"/>
      <c r="Q139" s="159"/>
      <c r="R139" s="159"/>
      <c r="S139" s="161"/>
      <c r="T139" s="161"/>
      <c r="U139" s="160"/>
      <c r="V139" s="123">
        <v>0.01</v>
      </c>
      <c r="W139" s="65">
        <v>0</v>
      </c>
      <c r="X139" s="123">
        <v>0.1</v>
      </c>
      <c r="Y139" s="65">
        <v>0</v>
      </c>
      <c r="Z139" s="123">
        <v>0.25</v>
      </c>
      <c r="AA139" s="67">
        <v>0</v>
      </c>
      <c r="AB139" s="309"/>
      <c r="AC139" s="309"/>
      <c r="AD139" s="309"/>
      <c r="AE139" s="309"/>
      <c r="AF139" s="309"/>
      <c r="AG139" s="309"/>
      <c r="AH139" s="309"/>
      <c r="AI139" s="309"/>
      <c r="AJ139" s="309"/>
      <c r="AK139" s="309"/>
      <c r="AL139" s="309"/>
      <c r="AM139" s="309"/>
    </row>
    <row r="140" spans="1:39">
      <c r="B140" s="188"/>
      <c r="C140" s="187" t="s">
        <v>185</v>
      </c>
      <c r="D140" s="158"/>
      <c r="E140" s="159"/>
      <c r="F140" s="158"/>
      <c r="G140" s="159"/>
      <c r="H140" s="156">
        <v>0.1</v>
      </c>
      <c r="I140" s="155">
        <v>4.1666666666666664E-2</v>
      </c>
      <c r="J140" s="159"/>
      <c r="K140" s="159"/>
      <c r="L140" s="158"/>
      <c r="M140" s="159"/>
      <c r="N140" s="158"/>
      <c r="O140" s="155">
        <v>4.1666666666666664E-2</v>
      </c>
      <c r="P140" s="161"/>
      <c r="Q140" s="159"/>
      <c r="R140" s="159"/>
      <c r="S140" s="161"/>
      <c r="T140" s="161"/>
      <c r="U140" s="160"/>
      <c r="V140" s="123">
        <v>0.1</v>
      </c>
      <c r="W140" s="65">
        <v>4.1666666666666664E-2</v>
      </c>
      <c r="X140" s="123">
        <v>0.25</v>
      </c>
      <c r="Y140" s="65">
        <v>4.1666666666666664E-2</v>
      </c>
      <c r="Z140" s="123">
        <v>0.25</v>
      </c>
      <c r="AA140" s="67">
        <v>4.1666666666666664E-2</v>
      </c>
      <c r="AB140" s="309"/>
      <c r="AC140" s="309"/>
      <c r="AD140" s="309"/>
      <c r="AE140" s="309"/>
      <c r="AF140" s="309"/>
      <c r="AG140" s="309"/>
      <c r="AH140" s="309"/>
      <c r="AI140" s="309"/>
      <c r="AJ140" s="309"/>
      <c r="AK140" s="309"/>
      <c r="AL140" s="309"/>
      <c r="AM140" s="309"/>
    </row>
    <row r="141" spans="1:39">
      <c r="B141" s="188"/>
      <c r="C141" s="187" t="s">
        <v>196</v>
      </c>
      <c r="D141" s="158"/>
      <c r="E141" s="159"/>
      <c r="F141" s="156">
        <v>0.1</v>
      </c>
      <c r="G141" s="157">
        <v>0</v>
      </c>
      <c r="H141" s="156">
        <v>0.3</v>
      </c>
      <c r="I141" s="155">
        <v>0</v>
      </c>
      <c r="J141" s="159"/>
      <c r="K141" s="159"/>
      <c r="L141" s="158"/>
      <c r="M141" s="159"/>
      <c r="N141" s="156">
        <v>0.1</v>
      </c>
      <c r="O141" s="155">
        <v>0</v>
      </c>
      <c r="P141" s="161"/>
      <c r="Q141" s="159"/>
      <c r="R141" s="159"/>
      <c r="S141" s="161"/>
      <c r="T141" s="161"/>
      <c r="U141" s="160"/>
      <c r="V141" s="123">
        <v>0.1</v>
      </c>
      <c r="W141" s="65">
        <v>0</v>
      </c>
      <c r="X141" s="123">
        <v>0.25</v>
      </c>
      <c r="Y141" s="65">
        <v>0</v>
      </c>
      <c r="Z141" s="123">
        <v>0.5</v>
      </c>
      <c r="AA141" s="67">
        <v>0</v>
      </c>
      <c r="AB141" s="309"/>
      <c r="AC141" s="309"/>
      <c r="AD141" s="309"/>
      <c r="AE141" s="309"/>
      <c r="AF141" s="309"/>
      <c r="AG141" s="309"/>
      <c r="AH141" s="309"/>
      <c r="AI141" s="309"/>
      <c r="AJ141" s="309"/>
      <c r="AK141" s="309"/>
      <c r="AL141" s="309"/>
      <c r="AM141" s="309"/>
    </row>
    <row r="142" spans="1:39">
      <c r="B142" s="188"/>
      <c r="C142" s="187" t="s">
        <v>197</v>
      </c>
      <c r="D142" s="158"/>
      <c r="E142" s="159"/>
      <c r="F142" s="158"/>
      <c r="G142" s="159"/>
      <c r="H142" s="156">
        <v>0.1</v>
      </c>
      <c r="I142" s="155">
        <v>8.3333333333333329E-2</v>
      </c>
      <c r="J142" s="159"/>
      <c r="K142" s="159"/>
      <c r="L142" s="158"/>
      <c r="M142" s="159"/>
      <c r="N142" s="158"/>
      <c r="O142" s="160"/>
      <c r="P142" s="161"/>
      <c r="Q142" s="159"/>
      <c r="R142" s="159"/>
      <c r="S142" s="161"/>
      <c r="T142" s="161"/>
      <c r="U142" s="160"/>
      <c r="V142" s="123">
        <v>0.01</v>
      </c>
      <c r="W142" s="65">
        <v>8.3333333333333329E-2</v>
      </c>
      <c r="X142" s="123">
        <v>0.1</v>
      </c>
      <c r="Y142" s="65">
        <v>8.3333333333333329E-2</v>
      </c>
      <c r="Z142" s="123">
        <v>0.25</v>
      </c>
      <c r="AA142" s="67">
        <v>8.3333333333333329E-2</v>
      </c>
      <c r="AB142" s="309"/>
      <c r="AC142" s="309"/>
      <c r="AD142" s="309"/>
      <c r="AE142" s="309"/>
      <c r="AF142" s="309"/>
      <c r="AG142" s="309"/>
      <c r="AH142" s="309"/>
      <c r="AI142" s="309"/>
      <c r="AJ142" s="309"/>
      <c r="AK142" s="309"/>
      <c r="AL142" s="309"/>
      <c r="AM142" s="309"/>
    </row>
    <row r="143" spans="1:39">
      <c r="B143" s="164"/>
      <c r="C143" s="189" t="s">
        <v>145</v>
      </c>
      <c r="D143" s="166"/>
      <c r="E143" s="169"/>
      <c r="F143" s="166"/>
      <c r="G143" s="169"/>
      <c r="H143" s="168">
        <v>0.1</v>
      </c>
      <c r="I143" s="165">
        <v>8.3333333333333329E-2</v>
      </c>
      <c r="J143" s="169"/>
      <c r="K143" s="169"/>
      <c r="L143" s="190"/>
      <c r="M143" s="169"/>
      <c r="N143" s="166"/>
      <c r="O143" s="170"/>
      <c r="P143" s="171"/>
      <c r="Q143" s="169"/>
      <c r="R143" s="169"/>
      <c r="S143" s="171"/>
      <c r="T143" s="171"/>
      <c r="U143" s="172"/>
      <c r="V143" s="173">
        <v>0.1</v>
      </c>
      <c r="W143" s="174">
        <v>8.3333333333333329E-2</v>
      </c>
      <c r="X143" s="173">
        <v>0.1</v>
      </c>
      <c r="Y143" s="174">
        <v>8.3333333333333329E-2</v>
      </c>
      <c r="Z143" s="173">
        <v>0.1</v>
      </c>
      <c r="AA143" s="175">
        <v>8.3333333333333329E-2</v>
      </c>
      <c r="AB143" s="309"/>
      <c r="AC143" s="309"/>
      <c r="AD143" s="309"/>
      <c r="AE143" s="309"/>
      <c r="AF143" s="309"/>
      <c r="AG143" s="309"/>
      <c r="AH143" s="309"/>
      <c r="AI143" s="309"/>
      <c r="AJ143" s="309"/>
      <c r="AK143" s="309"/>
      <c r="AL143" s="309"/>
      <c r="AM143" s="309"/>
    </row>
    <row r="144" spans="1:39">
      <c r="B144" s="191"/>
      <c r="C144" s="177" t="s">
        <v>122</v>
      </c>
      <c r="D144" s="179" t="s">
        <v>127</v>
      </c>
      <c r="E144" s="179" t="s">
        <v>124</v>
      </c>
      <c r="F144" s="181" t="s">
        <v>128</v>
      </c>
      <c r="G144" s="179" t="s">
        <v>124</v>
      </c>
      <c r="H144" s="179" t="s">
        <v>129</v>
      </c>
      <c r="I144" s="180" t="s">
        <v>124</v>
      </c>
      <c r="J144" s="178" t="s">
        <v>130</v>
      </c>
      <c r="K144" s="179" t="s">
        <v>124</v>
      </c>
      <c r="L144" s="179" t="s">
        <v>131</v>
      </c>
      <c r="M144" s="183" t="s">
        <v>124</v>
      </c>
      <c r="N144" s="182" t="s">
        <v>132</v>
      </c>
      <c r="O144" s="184" t="s">
        <v>124</v>
      </c>
      <c r="P144" s="183" t="s">
        <v>133</v>
      </c>
      <c r="Q144" s="183" t="s">
        <v>124</v>
      </c>
      <c r="R144" s="192" t="s">
        <v>134</v>
      </c>
      <c r="S144" s="183" t="s">
        <v>124</v>
      </c>
      <c r="T144" s="192" t="s">
        <v>135</v>
      </c>
      <c r="U144" s="184" t="s">
        <v>124</v>
      </c>
      <c r="V144" s="314"/>
      <c r="W144" s="309"/>
      <c r="X144" s="309"/>
      <c r="Y144" s="309"/>
      <c r="Z144" s="309"/>
      <c r="AA144" s="309"/>
      <c r="AB144" s="309"/>
      <c r="AC144" s="309"/>
      <c r="AD144" s="309"/>
      <c r="AE144" s="309"/>
      <c r="AF144" s="309"/>
      <c r="AG144" s="309"/>
      <c r="AH144" s="309"/>
      <c r="AI144" s="309"/>
      <c r="AJ144" s="309"/>
      <c r="AK144" s="309"/>
      <c r="AL144" s="309"/>
      <c r="AM144" s="309"/>
    </row>
    <row r="145" spans="2:39">
      <c r="B145" s="154" t="s">
        <v>148</v>
      </c>
      <c r="C145" s="155">
        <v>0.83333333333333337</v>
      </c>
      <c r="D145" s="158"/>
      <c r="E145" s="159"/>
      <c r="F145" s="158"/>
      <c r="G145" s="159"/>
      <c r="H145" s="156">
        <v>0.1</v>
      </c>
      <c r="I145" s="155">
        <v>8.3333333333333329E-2</v>
      </c>
      <c r="J145" s="159"/>
      <c r="K145" s="161"/>
      <c r="L145" s="191"/>
      <c r="M145" s="159"/>
      <c r="N145" s="158"/>
      <c r="O145" s="160"/>
      <c r="P145" s="161"/>
      <c r="Q145" s="161"/>
      <c r="R145" s="161"/>
      <c r="S145" s="161"/>
      <c r="T145" s="161"/>
      <c r="U145" s="162"/>
      <c r="V145" s="309"/>
      <c r="W145" s="309"/>
      <c r="X145" s="309"/>
      <c r="Y145" s="309"/>
      <c r="Z145" s="309"/>
      <c r="AA145" s="309"/>
      <c r="AB145" s="309"/>
      <c r="AC145" s="309"/>
      <c r="AD145" s="309"/>
      <c r="AE145" s="309"/>
      <c r="AF145" s="309"/>
      <c r="AG145" s="309"/>
      <c r="AH145" s="309"/>
      <c r="AI145" s="309"/>
      <c r="AJ145" s="309"/>
      <c r="AK145" s="309"/>
      <c r="AL145" s="309"/>
      <c r="AM145" s="309"/>
    </row>
    <row r="146" spans="2:39">
      <c r="B146" s="164"/>
      <c r="C146" s="165">
        <v>0.95833333333333337</v>
      </c>
      <c r="D146" s="168">
        <v>0.1</v>
      </c>
      <c r="E146" s="167">
        <v>8.3333333333333329E-2</v>
      </c>
      <c r="F146" s="168">
        <v>0.4</v>
      </c>
      <c r="G146" s="167">
        <v>8.3333333333333329E-2</v>
      </c>
      <c r="H146" s="168">
        <v>1</v>
      </c>
      <c r="I146" s="165">
        <v>8.3333333333333329E-2</v>
      </c>
      <c r="J146" s="169"/>
      <c r="K146" s="166"/>
      <c r="L146" s="168">
        <v>0.1</v>
      </c>
      <c r="M146" s="167">
        <v>8.3333333333333329E-2</v>
      </c>
      <c r="N146" s="168">
        <v>0.4</v>
      </c>
      <c r="O146" s="165">
        <v>8.3333333333333329E-2</v>
      </c>
      <c r="P146" s="171"/>
      <c r="Q146" s="171"/>
      <c r="R146" s="171"/>
      <c r="S146" s="171"/>
      <c r="T146" s="168">
        <v>0.1</v>
      </c>
      <c r="U146" s="165">
        <v>8.3333333333333329E-2</v>
      </c>
      <c r="V146" s="309"/>
      <c r="W146" s="309"/>
      <c r="X146" s="309"/>
      <c r="Y146" s="309"/>
      <c r="Z146" s="309"/>
      <c r="AA146" s="309"/>
      <c r="AB146" s="309"/>
      <c r="AC146" s="309"/>
      <c r="AD146" s="309"/>
      <c r="AE146" s="309"/>
      <c r="AF146" s="309"/>
      <c r="AG146" s="309"/>
      <c r="AH146" s="309"/>
      <c r="AI146" s="309"/>
      <c r="AJ146" s="309"/>
      <c r="AK146" s="309"/>
      <c r="AL146" s="309"/>
      <c r="AM146" s="309"/>
    </row>
    <row r="147" spans="2:39">
      <c r="B147" s="176"/>
      <c r="C147" s="177" t="s">
        <v>122</v>
      </c>
      <c r="D147" s="178" t="s">
        <v>130</v>
      </c>
      <c r="E147" s="179" t="s">
        <v>124</v>
      </c>
      <c r="F147" s="179" t="s">
        <v>131</v>
      </c>
      <c r="G147" s="179" t="s">
        <v>124</v>
      </c>
      <c r="H147" s="178" t="s">
        <v>132</v>
      </c>
      <c r="I147" s="180" t="s">
        <v>124</v>
      </c>
      <c r="J147" s="179" t="s">
        <v>133</v>
      </c>
      <c r="K147" s="179" t="s">
        <v>124</v>
      </c>
      <c r="L147" s="194" t="s">
        <v>134</v>
      </c>
      <c r="M147" s="183" t="s">
        <v>124</v>
      </c>
      <c r="N147" s="192" t="s">
        <v>135</v>
      </c>
      <c r="O147" s="184" t="s">
        <v>124</v>
      </c>
      <c r="P147" s="192" t="s">
        <v>136</v>
      </c>
      <c r="Q147" s="183" t="s">
        <v>124</v>
      </c>
      <c r="R147" s="192" t="s">
        <v>137</v>
      </c>
      <c r="S147" s="183" t="s">
        <v>124</v>
      </c>
      <c r="T147" s="192" t="s">
        <v>138</v>
      </c>
      <c r="U147" s="184" t="s">
        <v>124</v>
      </c>
      <c r="V147" s="309"/>
      <c r="W147" s="309"/>
      <c r="X147" s="309"/>
      <c r="Y147" s="309"/>
      <c r="Z147" s="309"/>
      <c r="AA147" s="309"/>
      <c r="AB147" s="309"/>
      <c r="AC147" s="309"/>
      <c r="AD147" s="309"/>
      <c r="AE147" s="309"/>
      <c r="AF147" s="309"/>
      <c r="AG147" s="309"/>
      <c r="AH147" s="309"/>
      <c r="AI147" s="309"/>
      <c r="AJ147" s="309"/>
      <c r="AK147" s="309"/>
      <c r="AL147" s="309"/>
      <c r="AM147" s="309"/>
    </row>
    <row r="148" spans="2:39">
      <c r="B148" s="195" t="s">
        <v>150</v>
      </c>
      <c r="C148" s="167">
        <v>0.83333333333333337</v>
      </c>
      <c r="D148" s="166"/>
      <c r="E148" s="169"/>
      <c r="F148" s="169"/>
      <c r="G148" s="166"/>
      <c r="H148" s="106"/>
      <c r="I148" s="170"/>
      <c r="J148" s="169"/>
      <c r="K148" s="166"/>
      <c r="L148" s="166"/>
      <c r="M148" s="169"/>
      <c r="N148" s="169"/>
      <c r="O148" s="172"/>
      <c r="P148" s="171"/>
      <c r="Q148" s="171"/>
      <c r="R148" s="171"/>
      <c r="S148" s="171"/>
      <c r="T148" s="171"/>
      <c r="U148" s="171"/>
      <c r="V148" s="309"/>
      <c r="W148" s="309"/>
      <c r="X148" s="309"/>
      <c r="Y148" s="309"/>
      <c r="Z148" s="309"/>
      <c r="AA148" s="309"/>
      <c r="AB148" s="309"/>
      <c r="AC148" s="309"/>
      <c r="AD148" s="309"/>
      <c r="AE148" s="309"/>
      <c r="AF148" s="309"/>
      <c r="AG148" s="309"/>
      <c r="AH148" s="309"/>
      <c r="AI148" s="309"/>
      <c r="AJ148" s="309"/>
      <c r="AK148" s="309"/>
      <c r="AL148" s="309"/>
      <c r="AM148" s="309"/>
    </row>
    <row r="149" spans="2:39">
      <c r="D149" s="26"/>
    </row>
    <row r="150" spans="2:39">
      <c r="D150" s="26"/>
    </row>
    <row r="151" spans="2:39">
      <c r="D151" s="26"/>
    </row>
    <row r="152" spans="2:39">
      <c r="D152" s="26"/>
    </row>
    <row r="153" spans="2:39">
      <c r="D153" s="26"/>
    </row>
    <row r="154" spans="2:39">
      <c r="D154" s="26"/>
    </row>
    <row r="155" spans="2:39">
      <c r="D155" s="26"/>
    </row>
    <row r="156" spans="2:39">
      <c r="D156" s="26"/>
    </row>
    <row r="157" spans="2:39">
      <c r="D157" s="26"/>
    </row>
    <row r="158" spans="2:39">
      <c r="D158" s="26"/>
    </row>
    <row r="159" spans="2:39">
      <c r="D159" s="26"/>
    </row>
    <row r="160" spans="2:39">
      <c r="D160" s="26"/>
    </row>
    <row r="161" spans="4:4">
      <c r="D161" s="26"/>
    </row>
    <row r="162" spans="4:4">
      <c r="D162" s="26"/>
    </row>
    <row r="163" spans="4:4">
      <c r="D163" s="26"/>
    </row>
    <row r="164" spans="4:4">
      <c r="D164" s="26"/>
    </row>
    <row r="165" spans="4:4">
      <c r="D165" s="26"/>
    </row>
    <row r="166" spans="4:4">
      <c r="D166" s="26"/>
    </row>
    <row r="167" spans="4:4">
      <c r="D167" s="26"/>
    </row>
    <row r="168" spans="4:4">
      <c r="D168" s="26"/>
    </row>
    <row r="169" spans="4:4">
      <c r="D169" s="26"/>
    </row>
    <row r="170" spans="4:4">
      <c r="D170" s="26"/>
    </row>
    <row r="171" spans="4:4">
      <c r="D171" s="26"/>
    </row>
    <row r="172" spans="4:4">
      <c r="D172" s="26"/>
    </row>
    <row r="173" spans="4:4">
      <c r="D173" s="26"/>
    </row>
    <row r="174" spans="4:4">
      <c r="D174" s="26"/>
    </row>
    <row r="175" spans="4:4">
      <c r="D175" s="26"/>
    </row>
    <row r="176" spans="4:4">
      <c r="D176" s="26"/>
    </row>
    <row r="177" spans="4:4">
      <c r="D177" s="26"/>
    </row>
    <row r="178" spans="4:4">
      <c r="D178" s="26"/>
    </row>
    <row r="179" spans="4:4">
      <c r="D179" s="26"/>
    </row>
    <row r="180" spans="4:4">
      <c r="D180" s="26"/>
    </row>
    <row r="181" spans="4:4">
      <c r="D181" s="26"/>
    </row>
    <row r="182" spans="4:4">
      <c r="D182" s="26"/>
    </row>
    <row r="183" spans="4:4">
      <c r="D183" s="26"/>
    </row>
    <row r="184" spans="4:4">
      <c r="D184" s="26"/>
    </row>
    <row r="185" spans="4:4">
      <c r="D185" s="26"/>
    </row>
    <row r="186" spans="4:4">
      <c r="D186" s="26"/>
    </row>
    <row r="187" spans="4:4">
      <c r="D187" s="26"/>
    </row>
    <row r="188" spans="4:4">
      <c r="D188" s="26"/>
    </row>
    <row r="189" spans="4:4">
      <c r="D189" s="26"/>
    </row>
    <row r="190" spans="4:4">
      <c r="D190" s="26"/>
    </row>
    <row r="191" spans="4:4">
      <c r="D191" s="26"/>
    </row>
    <row r="192" spans="4:4">
      <c r="D192" s="26"/>
    </row>
    <row r="193" spans="4:4">
      <c r="D193" s="26"/>
    </row>
    <row r="194" spans="4:4">
      <c r="D194" s="26"/>
    </row>
    <row r="195" spans="4:4">
      <c r="D195" s="26"/>
    </row>
    <row r="196" spans="4:4">
      <c r="D196" s="26"/>
    </row>
    <row r="197" spans="4:4">
      <c r="D197" s="26"/>
    </row>
    <row r="198" spans="4:4">
      <c r="D198" s="26"/>
    </row>
    <row r="199" spans="4:4">
      <c r="D199" s="26"/>
    </row>
    <row r="200" spans="4:4">
      <c r="D200" s="26"/>
    </row>
    <row r="201" spans="4:4">
      <c r="D201" s="26"/>
    </row>
    <row r="202" spans="4:4">
      <c r="D202" s="26"/>
    </row>
    <row r="203" spans="4:4">
      <c r="D203" s="26"/>
    </row>
    <row r="204" spans="4:4">
      <c r="D204" s="26"/>
    </row>
    <row r="205" spans="4:4">
      <c r="D205" s="26"/>
    </row>
    <row r="206" spans="4:4">
      <c r="D206" s="26"/>
    </row>
    <row r="207" spans="4:4">
      <c r="D207" s="26"/>
    </row>
    <row r="208" spans="4:4">
      <c r="D208" s="26"/>
    </row>
    <row r="209" spans="4:4">
      <c r="D209" s="26"/>
    </row>
    <row r="210" spans="4:4">
      <c r="D210" s="26"/>
    </row>
    <row r="211" spans="4:4">
      <c r="D211" s="26"/>
    </row>
    <row r="212" spans="4:4">
      <c r="D212" s="26"/>
    </row>
    <row r="213" spans="4:4">
      <c r="D213" s="26"/>
    </row>
    <row r="214" spans="4:4">
      <c r="D214" s="26"/>
    </row>
    <row r="215" spans="4:4">
      <c r="D215" s="26"/>
    </row>
    <row r="216" spans="4:4">
      <c r="D216" s="26"/>
    </row>
    <row r="217" spans="4:4">
      <c r="D217" s="26"/>
    </row>
    <row r="218" spans="4:4">
      <c r="D218" s="26"/>
    </row>
    <row r="219" spans="4:4">
      <c r="D219" s="26"/>
    </row>
    <row r="220" spans="4:4">
      <c r="D220" s="26"/>
    </row>
    <row r="221" spans="4:4">
      <c r="D221" s="26"/>
    </row>
    <row r="222" spans="4:4">
      <c r="D222" s="26"/>
    </row>
    <row r="223" spans="4:4">
      <c r="D223" s="26"/>
    </row>
    <row r="224" spans="4:4">
      <c r="D224" s="26"/>
    </row>
    <row r="225" spans="4:4">
      <c r="D225" s="26"/>
    </row>
    <row r="226" spans="4:4">
      <c r="D226" s="26"/>
    </row>
    <row r="227" spans="4:4">
      <c r="D227" s="26"/>
    </row>
    <row r="228" spans="4:4">
      <c r="D228" s="26"/>
    </row>
    <row r="229" spans="4:4">
      <c r="D229" s="26"/>
    </row>
    <row r="230" spans="4:4">
      <c r="D230" s="26"/>
    </row>
    <row r="231" spans="4:4">
      <c r="D231" s="26"/>
    </row>
    <row r="232" spans="4:4">
      <c r="D232" s="26"/>
    </row>
    <row r="233" spans="4:4">
      <c r="D233" s="26"/>
    </row>
    <row r="234" spans="4:4">
      <c r="D234" s="26"/>
    </row>
    <row r="235" spans="4:4">
      <c r="D235" s="26"/>
    </row>
    <row r="236" spans="4:4">
      <c r="D236" s="26"/>
    </row>
    <row r="237" spans="4:4">
      <c r="D237" s="26"/>
    </row>
    <row r="238" spans="4:4">
      <c r="D238" s="26"/>
    </row>
    <row r="239" spans="4:4">
      <c r="D239" s="26"/>
    </row>
    <row r="240" spans="4:4">
      <c r="D240" s="26"/>
    </row>
    <row r="241" spans="4:4">
      <c r="D241" s="26"/>
    </row>
    <row r="242" spans="4:4">
      <c r="D242" s="26"/>
    </row>
    <row r="243" spans="4:4">
      <c r="D243" s="26"/>
    </row>
    <row r="244" spans="4:4">
      <c r="D244" s="26"/>
    </row>
    <row r="245" spans="4:4">
      <c r="D245" s="26"/>
    </row>
    <row r="246" spans="4:4">
      <c r="D246" s="26"/>
    </row>
    <row r="247" spans="4:4">
      <c r="D247" s="26"/>
    </row>
    <row r="248" spans="4:4">
      <c r="D248" s="26"/>
    </row>
    <row r="249" spans="4:4">
      <c r="D249" s="26"/>
    </row>
    <row r="250" spans="4:4">
      <c r="D250" s="26"/>
    </row>
    <row r="251" spans="4:4">
      <c r="D251" s="26"/>
    </row>
    <row r="252" spans="4:4">
      <c r="D252" s="26"/>
    </row>
    <row r="253" spans="4:4">
      <c r="D253" s="26"/>
    </row>
    <row r="254" spans="4:4">
      <c r="D254" s="26"/>
    </row>
    <row r="255" spans="4:4">
      <c r="D255" s="26"/>
    </row>
    <row r="256" spans="4:4">
      <c r="D256" s="26"/>
    </row>
    <row r="257" spans="4:4">
      <c r="D257" s="26"/>
    </row>
    <row r="258" spans="4:4">
      <c r="D258" s="26"/>
    </row>
    <row r="259" spans="4:4">
      <c r="D259" s="26"/>
    </row>
    <row r="260" spans="4:4">
      <c r="D260" s="26"/>
    </row>
    <row r="261" spans="4:4">
      <c r="D261" s="26"/>
    </row>
    <row r="262" spans="4:4">
      <c r="D262" s="26"/>
    </row>
    <row r="263" spans="4:4">
      <c r="D263" s="26"/>
    </row>
    <row r="264" spans="4:4">
      <c r="D264" s="26"/>
    </row>
    <row r="265" spans="4:4">
      <c r="D265" s="26"/>
    </row>
    <row r="266" spans="4:4">
      <c r="D266" s="26"/>
    </row>
    <row r="267" spans="4:4">
      <c r="D267" s="26"/>
    </row>
    <row r="268" spans="4:4">
      <c r="D268" s="26"/>
    </row>
    <row r="269" spans="4:4">
      <c r="D269" s="26"/>
    </row>
    <row r="270" spans="4:4">
      <c r="D270" s="26"/>
    </row>
    <row r="271" spans="4:4">
      <c r="D271" s="26"/>
    </row>
    <row r="272" spans="4:4">
      <c r="D272" s="26"/>
    </row>
    <row r="273" spans="4:4">
      <c r="D273" s="26"/>
    </row>
    <row r="274" spans="4:4">
      <c r="D274" s="26"/>
    </row>
    <row r="275" spans="4:4">
      <c r="D275" s="26"/>
    </row>
    <row r="276" spans="4:4">
      <c r="D276" s="26"/>
    </row>
    <row r="277" spans="4:4">
      <c r="D277" s="26"/>
    </row>
    <row r="278" spans="4:4">
      <c r="D278" s="26"/>
    </row>
    <row r="279" spans="4:4">
      <c r="D279" s="26"/>
    </row>
    <row r="280" spans="4:4">
      <c r="D280" s="26"/>
    </row>
    <row r="281" spans="4:4">
      <c r="D281" s="26"/>
    </row>
    <row r="282" spans="4:4">
      <c r="D282" s="26"/>
    </row>
    <row r="283" spans="4:4">
      <c r="D283" s="26"/>
    </row>
    <row r="284" spans="4:4">
      <c r="D284" s="26"/>
    </row>
    <row r="285" spans="4:4">
      <c r="D285" s="26"/>
    </row>
    <row r="286" spans="4:4">
      <c r="D286" s="26"/>
    </row>
    <row r="287" spans="4:4">
      <c r="D287" s="26"/>
    </row>
    <row r="288" spans="4:4">
      <c r="D288" s="26"/>
    </row>
    <row r="289" spans="4:4">
      <c r="D289" s="26"/>
    </row>
    <row r="290" spans="4:4">
      <c r="D290" s="26"/>
    </row>
    <row r="291" spans="4:4">
      <c r="D291" s="26"/>
    </row>
    <row r="292" spans="4:4">
      <c r="D292" s="26"/>
    </row>
    <row r="293" spans="4:4">
      <c r="D293" s="26"/>
    </row>
    <row r="294" spans="4:4">
      <c r="D294" s="26"/>
    </row>
    <row r="295" spans="4:4">
      <c r="D295" s="26"/>
    </row>
    <row r="296" spans="4:4">
      <c r="D296" s="26"/>
    </row>
    <row r="297" spans="4:4">
      <c r="D297" s="26"/>
    </row>
    <row r="298" spans="4:4">
      <c r="D298" s="26"/>
    </row>
    <row r="299" spans="4:4">
      <c r="D299" s="26"/>
    </row>
    <row r="300" spans="4:4">
      <c r="D300" s="26"/>
    </row>
    <row r="301" spans="4:4">
      <c r="D301" s="26"/>
    </row>
    <row r="302" spans="4:4">
      <c r="D302" s="26"/>
    </row>
    <row r="303" spans="4:4">
      <c r="D303" s="26"/>
    </row>
    <row r="304" spans="4:4">
      <c r="D304" s="26"/>
    </row>
    <row r="305" spans="4:4">
      <c r="D305" s="26"/>
    </row>
    <row r="306" spans="4:4">
      <c r="D306" s="26"/>
    </row>
    <row r="307" spans="4:4">
      <c r="D307" s="26"/>
    </row>
    <row r="308" spans="4:4">
      <c r="D308" s="26"/>
    </row>
    <row r="309" spans="4:4">
      <c r="D309" s="26"/>
    </row>
    <row r="310" spans="4:4">
      <c r="D310" s="26"/>
    </row>
    <row r="311" spans="4:4">
      <c r="D311" s="26"/>
    </row>
    <row r="312" spans="4:4">
      <c r="D312" s="26"/>
    </row>
    <row r="313" spans="4:4">
      <c r="D313" s="26"/>
    </row>
    <row r="314" spans="4:4">
      <c r="D314" s="26"/>
    </row>
    <row r="315" spans="4:4">
      <c r="D315" s="26"/>
    </row>
    <row r="316" spans="4:4">
      <c r="D316" s="26"/>
    </row>
    <row r="317" spans="4:4">
      <c r="D317" s="26"/>
    </row>
    <row r="318" spans="4:4">
      <c r="D318" s="26"/>
    </row>
    <row r="319" spans="4:4">
      <c r="D319" s="26"/>
    </row>
    <row r="320" spans="4:4">
      <c r="D320" s="26"/>
    </row>
    <row r="321" spans="4:4">
      <c r="D321" s="26"/>
    </row>
    <row r="322" spans="4:4">
      <c r="D322" s="26"/>
    </row>
    <row r="323" spans="4:4">
      <c r="D323" s="26"/>
    </row>
    <row r="324" spans="4:4">
      <c r="D324" s="26"/>
    </row>
    <row r="325" spans="4:4">
      <c r="D325" s="26"/>
    </row>
    <row r="326" spans="4:4">
      <c r="D326" s="26"/>
    </row>
    <row r="327" spans="4:4">
      <c r="D327" s="26"/>
    </row>
    <row r="328" spans="4:4">
      <c r="D328" s="26"/>
    </row>
    <row r="329" spans="4:4">
      <c r="D329" s="26"/>
    </row>
    <row r="330" spans="4:4">
      <c r="D330" s="26"/>
    </row>
    <row r="331" spans="4:4">
      <c r="D331" s="26"/>
    </row>
    <row r="332" spans="4:4">
      <c r="D332" s="26"/>
    </row>
    <row r="333" spans="4:4">
      <c r="D333" s="26"/>
    </row>
    <row r="334" spans="4:4">
      <c r="D334" s="26"/>
    </row>
    <row r="335" spans="4:4">
      <c r="D335" s="26"/>
    </row>
    <row r="336" spans="4:4">
      <c r="D336" s="26"/>
    </row>
    <row r="337" spans="4:4">
      <c r="D337" s="26"/>
    </row>
    <row r="338" spans="4:4">
      <c r="D338" s="26"/>
    </row>
    <row r="339" spans="4:4">
      <c r="D339" s="26"/>
    </row>
    <row r="340" spans="4:4">
      <c r="D340" s="26"/>
    </row>
    <row r="341" spans="4:4">
      <c r="D341" s="26"/>
    </row>
    <row r="342" spans="4:4">
      <c r="D342" s="26"/>
    </row>
    <row r="343" spans="4:4">
      <c r="D343" s="26"/>
    </row>
    <row r="344" spans="4:4">
      <c r="D344" s="26"/>
    </row>
    <row r="345" spans="4:4">
      <c r="D345" s="26"/>
    </row>
    <row r="346" spans="4:4">
      <c r="D346" s="26"/>
    </row>
    <row r="347" spans="4:4">
      <c r="D347" s="26"/>
    </row>
    <row r="348" spans="4:4">
      <c r="D348" s="26"/>
    </row>
    <row r="349" spans="4:4">
      <c r="D349" s="26"/>
    </row>
    <row r="350" spans="4:4">
      <c r="D350" s="26"/>
    </row>
    <row r="351" spans="4:4">
      <c r="D351" s="26"/>
    </row>
    <row r="352" spans="4:4">
      <c r="D352" s="26"/>
    </row>
    <row r="353" spans="4:4">
      <c r="D353" s="26"/>
    </row>
    <row r="354" spans="4:4">
      <c r="D354" s="26"/>
    </row>
    <row r="355" spans="4:4">
      <c r="D355" s="26"/>
    </row>
    <row r="356" spans="4:4">
      <c r="D356" s="26"/>
    </row>
    <row r="357" spans="4:4">
      <c r="D357" s="26"/>
    </row>
    <row r="358" spans="4:4">
      <c r="D358" s="26"/>
    </row>
    <row r="359" spans="4:4">
      <c r="D359" s="26"/>
    </row>
    <row r="360" spans="4:4">
      <c r="D360" s="26"/>
    </row>
    <row r="361" spans="4:4">
      <c r="D361" s="26"/>
    </row>
    <row r="362" spans="4:4">
      <c r="D362" s="26"/>
    </row>
    <row r="363" spans="4:4">
      <c r="D363" s="26"/>
    </row>
    <row r="364" spans="4:4">
      <c r="D364" s="26"/>
    </row>
    <row r="365" spans="4:4">
      <c r="D365" s="26"/>
    </row>
    <row r="366" spans="4:4">
      <c r="D366" s="26"/>
    </row>
    <row r="367" spans="4:4">
      <c r="D367" s="26"/>
    </row>
    <row r="368" spans="4:4">
      <c r="D368" s="26"/>
    </row>
    <row r="369" spans="4:4">
      <c r="D369" s="26"/>
    </row>
    <row r="370" spans="4:4">
      <c r="D370" s="26"/>
    </row>
    <row r="371" spans="4:4">
      <c r="D371" s="26"/>
    </row>
    <row r="372" spans="4:4">
      <c r="D372" s="26"/>
    </row>
    <row r="373" spans="4:4">
      <c r="D373" s="26"/>
    </row>
    <row r="374" spans="4:4">
      <c r="D374" s="26"/>
    </row>
    <row r="375" spans="4:4">
      <c r="D375" s="26"/>
    </row>
    <row r="376" spans="4:4">
      <c r="D376" s="26"/>
    </row>
    <row r="377" spans="4:4">
      <c r="D377" s="26"/>
    </row>
    <row r="378" spans="4:4">
      <c r="D378" s="26"/>
    </row>
    <row r="379" spans="4:4">
      <c r="D379" s="26"/>
    </row>
    <row r="380" spans="4:4">
      <c r="D380" s="26"/>
    </row>
    <row r="381" spans="4:4">
      <c r="D381" s="26"/>
    </row>
    <row r="382" spans="4:4">
      <c r="D382" s="26"/>
    </row>
    <row r="383" spans="4:4">
      <c r="D383" s="26"/>
    </row>
    <row r="384" spans="4:4">
      <c r="D384" s="26"/>
    </row>
    <row r="385" spans="4:4">
      <c r="D385" s="26"/>
    </row>
    <row r="386" spans="4:4">
      <c r="D386" s="26"/>
    </row>
    <row r="387" spans="4:4">
      <c r="D387" s="26"/>
    </row>
    <row r="388" spans="4:4">
      <c r="D388" s="26"/>
    </row>
    <row r="389" spans="4:4">
      <c r="D389" s="26"/>
    </row>
    <row r="390" spans="4:4">
      <c r="D390" s="26"/>
    </row>
    <row r="391" spans="4:4">
      <c r="D391" s="26"/>
    </row>
    <row r="392" spans="4:4">
      <c r="D392" s="26"/>
    </row>
    <row r="393" spans="4:4">
      <c r="D393" s="26"/>
    </row>
    <row r="394" spans="4:4">
      <c r="D394" s="26"/>
    </row>
    <row r="395" spans="4:4">
      <c r="D395" s="26"/>
    </row>
    <row r="396" spans="4:4">
      <c r="D396" s="26"/>
    </row>
    <row r="397" spans="4:4">
      <c r="D397" s="26"/>
    </row>
    <row r="398" spans="4:4">
      <c r="D398" s="26"/>
    </row>
    <row r="399" spans="4:4">
      <c r="D399" s="26"/>
    </row>
    <row r="400" spans="4:4">
      <c r="D400" s="26"/>
    </row>
    <row r="401" spans="4:4">
      <c r="D401" s="26"/>
    </row>
    <row r="402" spans="4:4">
      <c r="D402" s="26"/>
    </row>
    <row r="403" spans="4:4">
      <c r="D403" s="26"/>
    </row>
    <row r="404" spans="4:4">
      <c r="D404" s="26"/>
    </row>
    <row r="405" spans="4:4">
      <c r="D405" s="26"/>
    </row>
    <row r="406" spans="4:4">
      <c r="D406" s="26"/>
    </row>
    <row r="407" spans="4:4">
      <c r="D407" s="26"/>
    </row>
    <row r="408" spans="4:4">
      <c r="D408" s="26"/>
    </row>
    <row r="409" spans="4:4">
      <c r="D409" s="26"/>
    </row>
    <row r="410" spans="4:4">
      <c r="D410" s="26"/>
    </row>
    <row r="411" spans="4:4">
      <c r="D411" s="26"/>
    </row>
    <row r="412" spans="4:4">
      <c r="D412" s="26"/>
    </row>
    <row r="413" spans="4:4">
      <c r="D413" s="26"/>
    </row>
    <row r="414" spans="4:4">
      <c r="D414" s="26"/>
    </row>
    <row r="415" spans="4:4">
      <c r="D415" s="26"/>
    </row>
    <row r="416" spans="4:4">
      <c r="D416" s="26"/>
    </row>
    <row r="417" spans="4:4">
      <c r="D417" s="26"/>
    </row>
    <row r="418" spans="4:4">
      <c r="D418" s="26"/>
    </row>
    <row r="419" spans="4:4">
      <c r="D419" s="26"/>
    </row>
    <row r="420" spans="4:4">
      <c r="D420" s="26"/>
    </row>
    <row r="421" spans="4:4">
      <c r="D421" s="26"/>
    </row>
    <row r="422" spans="4:4">
      <c r="D422" s="26"/>
    </row>
    <row r="423" spans="4:4">
      <c r="D423" s="26"/>
    </row>
    <row r="424" spans="4:4">
      <c r="D424" s="26"/>
    </row>
    <row r="425" spans="4:4">
      <c r="D425" s="26"/>
    </row>
    <row r="426" spans="4:4">
      <c r="D426" s="26"/>
    </row>
    <row r="427" spans="4:4">
      <c r="D427" s="26"/>
    </row>
    <row r="428" spans="4:4">
      <c r="D428" s="26"/>
    </row>
    <row r="429" spans="4:4">
      <c r="D429" s="26"/>
    </row>
    <row r="430" spans="4:4">
      <c r="D430" s="26"/>
    </row>
    <row r="431" spans="4:4">
      <c r="D431" s="26"/>
    </row>
    <row r="432" spans="4:4">
      <c r="D432" s="26"/>
    </row>
    <row r="433" spans="4:4">
      <c r="D433" s="26"/>
    </row>
    <row r="434" spans="4:4">
      <c r="D434" s="26"/>
    </row>
    <row r="435" spans="4:4">
      <c r="D435" s="26"/>
    </row>
    <row r="436" spans="4:4">
      <c r="D436" s="26"/>
    </row>
    <row r="437" spans="4:4">
      <c r="D437" s="26"/>
    </row>
    <row r="438" spans="4:4">
      <c r="D438" s="26"/>
    </row>
    <row r="439" spans="4:4">
      <c r="D439" s="26"/>
    </row>
    <row r="440" spans="4:4">
      <c r="D440" s="26"/>
    </row>
    <row r="441" spans="4:4">
      <c r="D441" s="26"/>
    </row>
    <row r="442" spans="4:4">
      <c r="D442" s="26"/>
    </row>
    <row r="443" spans="4:4">
      <c r="D443" s="26"/>
    </row>
    <row r="444" spans="4:4">
      <c r="D444" s="26"/>
    </row>
    <row r="445" spans="4:4">
      <c r="D445" s="26"/>
    </row>
    <row r="446" spans="4:4">
      <c r="D446" s="26"/>
    </row>
    <row r="447" spans="4:4">
      <c r="D447" s="26"/>
    </row>
    <row r="448" spans="4:4">
      <c r="D448" s="26"/>
    </row>
    <row r="449" spans="4:4">
      <c r="D449" s="26"/>
    </row>
    <row r="450" spans="4:4">
      <c r="D450" s="26"/>
    </row>
    <row r="451" spans="4:4">
      <c r="D451" s="26"/>
    </row>
    <row r="452" spans="4:4">
      <c r="D452" s="26"/>
    </row>
    <row r="453" spans="4:4">
      <c r="D453" s="26"/>
    </row>
    <row r="454" spans="4:4">
      <c r="D454" s="26"/>
    </row>
    <row r="455" spans="4:4">
      <c r="D455" s="26"/>
    </row>
    <row r="456" spans="4:4">
      <c r="D456" s="26"/>
    </row>
    <row r="457" spans="4:4">
      <c r="D457" s="26"/>
    </row>
    <row r="458" spans="4:4">
      <c r="D458" s="26"/>
    </row>
    <row r="459" spans="4:4">
      <c r="D459" s="26"/>
    </row>
    <row r="460" spans="4:4">
      <c r="D460" s="26"/>
    </row>
    <row r="461" spans="4:4">
      <c r="D461" s="26"/>
    </row>
    <row r="462" spans="4:4">
      <c r="D462" s="26"/>
    </row>
    <row r="463" spans="4:4">
      <c r="D463" s="26"/>
    </row>
    <row r="464" spans="4:4">
      <c r="D464" s="26"/>
    </row>
    <row r="465" spans="4:4">
      <c r="D465" s="26"/>
    </row>
    <row r="466" spans="4:4">
      <c r="D466" s="26"/>
    </row>
    <row r="467" spans="4:4">
      <c r="D467" s="26"/>
    </row>
    <row r="468" spans="4:4">
      <c r="D468" s="26"/>
    </row>
    <row r="469" spans="4:4">
      <c r="D469" s="26"/>
    </row>
    <row r="470" spans="4:4">
      <c r="D470" s="26"/>
    </row>
    <row r="471" spans="4:4">
      <c r="D471" s="26"/>
    </row>
    <row r="472" spans="4:4">
      <c r="D472" s="26"/>
    </row>
    <row r="473" spans="4:4">
      <c r="D473" s="26"/>
    </row>
    <row r="474" spans="4:4">
      <c r="D474" s="26"/>
    </row>
    <row r="475" spans="4:4">
      <c r="D475" s="26"/>
    </row>
    <row r="476" spans="4:4">
      <c r="D476" s="26"/>
    </row>
    <row r="477" spans="4:4">
      <c r="D477" s="26"/>
    </row>
    <row r="478" spans="4:4">
      <c r="D478" s="26"/>
    </row>
    <row r="479" spans="4:4">
      <c r="D479" s="26"/>
    </row>
    <row r="480" spans="4:4">
      <c r="D480" s="26"/>
    </row>
    <row r="481" spans="4:4">
      <c r="D481" s="26"/>
    </row>
    <row r="482" spans="4:4">
      <c r="D482" s="26"/>
    </row>
    <row r="483" spans="4:4">
      <c r="D483" s="26"/>
    </row>
    <row r="484" spans="4:4">
      <c r="D484" s="26"/>
    </row>
    <row r="485" spans="4:4">
      <c r="D485" s="26"/>
    </row>
    <row r="486" spans="4:4">
      <c r="D486" s="26"/>
    </row>
    <row r="487" spans="4:4">
      <c r="D487" s="26"/>
    </row>
    <row r="488" spans="4:4">
      <c r="D488" s="26"/>
    </row>
    <row r="489" spans="4:4">
      <c r="D489" s="26"/>
    </row>
    <row r="490" spans="4:4">
      <c r="D490" s="26"/>
    </row>
    <row r="491" spans="4:4">
      <c r="D491" s="26"/>
    </row>
    <row r="492" spans="4:4">
      <c r="D492" s="26"/>
    </row>
    <row r="493" spans="4:4">
      <c r="D493" s="26"/>
    </row>
    <row r="494" spans="4:4">
      <c r="D494" s="26"/>
    </row>
    <row r="495" spans="4:4">
      <c r="D495" s="26"/>
    </row>
    <row r="496" spans="4:4">
      <c r="D496" s="26"/>
    </row>
    <row r="497" spans="4:4">
      <c r="D497" s="26"/>
    </row>
    <row r="498" spans="4:4">
      <c r="D498" s="26"/>
    </row>
    <row r="499" spans="4:4">
      <c r="D499" s="26"/>
    </row>
    <row r="500" spans="4:4">
      <c r="D500" s="26"/>
    </row>
    <row r="501" spans="4:4">
      <c r="D501" s="26"/>
    </row>
    <row r="502" spans="4:4">
      <c r="D502" s="26"/>
    </row>
    <row r="503" spans="4:4">
      <c r="D503" s="26"/>
    </row>
    <row r="504" spans="4:4">
      <c r="D504" s="26"/>
    </row>
    <row r="505" spans="4:4">
      <c r="D505" s="26"/>
    </row>
    <row r="506" spans="4:4">
      <c r="D506" s="26"/>
    </row>
    <row r="507" spans="4:4">
      <c r="D507" s="26"/>
    </row>
    <row r="508" spans="4:4">
      <c r="D508" s="26"/>
    </row>
    <row r="509" spans="4:4">
      <c r="D509" s="26"/>
    </row>
    <row r="510" spans="4:4">
      <c r="D510" s="26"/>
    </row>
    <row r="511" spans="4:4">
      <c r="D511" s="26"/>
    </row>
    <row r="512" spans="4:4">
      <c r="D512" s="26"/>
    </row>
    <row r="513" spans="4:4">
      <c r="D513" s="26"/>
    </row>
    <row r="514" spans="4:4">
      <c r="D514" s="26"/>
    </row>
    <row r="515" spans="4:4">
      <c r="D515" s="26"/>
    </row>
    <row r="516" spans="4:4">
      <c r="D516" s="26"/>
    </row>
    <row r="517" spans="4:4">
      <c r="D517" s="26"/>
    </row>
    <row r="518" spans="4:4">
      <c r="D518" s="26"/>
    </row>
    <row r="519" spans="4:4">
      <c r="D519" s="26"/>
    </row>
    <row r="520" spans="4:4">
      <c r="D520" s="26"/>
    </row>
    <row r="521" spans="4:4">
      <c r="D521" s="26"/>
    </row>
    <row r="522" spans="4:4">
      <c r="D522" s="26"/>
    </row>
    <row r="523" spans="4:4">
      <c r="D523" s="26"/>
    </row>
    <row r="524" spans="4:4">
      <c r="D524" s="26"/>
    </row>
    <row r="525" spans="4:4">
      <c r="D525" s="26"/>
    </row>
    <row r="526" spans="4:4">
      <c r="D526" s="26"/>
    </row>
    <row r="527" spans="4:4">
      <c r="D527" s="26"/>
    </row>
    <row r="528" spans="4:4">
      <c r="D528" s="26"/>
    </row>
    <row r="529" spans="4:4">
      <c r="D529" s="26"/>
    </row>
    <row r="530" spans="4:4">
      <c r="D530" s="26"/>
    </row>
    <row r="531" spans="4:4">
      <c r="D531" s="26"/>
    </row>
    <row r="532" spans="4:4">
      <c r="D532" s="26"/>
    </row>
    <row r="533" spans="4:4">
      <c r="D533" s="26"/>
    </row>
    <row r="534" spans="4:4">
      <c r="D534" s="26"/>
    </row>
    <row r="535" spans="4:4">
      <c r="D535" s="26"/>
    </row>
    <row r="536" spans="4:4">
      <c r="D536" s="26"/>
    </row>
    <row r="537" spans="4:4">
      <c r="D537" s="26"/>
    </row>
    <row r="538" spans="4:4">
      <c r="D538" s="26"/>
    </row>
    <row r="539" spans="4:4">
      <c r="D539" s="26"/>
    </row>
    <row r="540" spans="4:4">
      <c r="D540" s="26"/>
    </row>
    <row r="541" spans="4:4">
      <c r="D541" s="26"/>
    </row>
    <row r="542" spans="4:4">
      <c r="D542" s="26"/>
    </row>
    <row r="543" spans="4:4">
      <c r="D543" s="26"/>
    </row>
    <row r="544" spans="4:4">
      <c r="D544" s="26"/>
    </row>
    <row r="545" spans="4:4">
      <c r="D545" s="26"/>
    </row>
    <row r="546" spans="4:4">
      <c r="D546" s="26"/>
    </row>
    <row r="547" spans="4:4">
      <c r="D547" s="26"/>
    </row>
    <row r="548" spans="4:4">
      <c r="D548" s="26"/>
    </row>
    <row r="549" spans="4:4">
      <c r="D549" s="26"/>
    </row>
    <row r="550" spans="4:4">
      <c r="D550" s="26"/>
    </row>
    <row r="551" spans="4:4">
      <c r="D551" s="26"/>
    </row>
    <row r="552" spans="4:4">
      <c r="D552" s="26"/>
    </row>
    <row r="553" spans="4:4">
      <c r="D553" s="26"/>
    </row>
    <row r="554" spans="4:4">
      <c r="D554" s="26"/>
    </row>
    <row r="555" spans="4:4">
      <c r="D555" s="26"/>
    </row>
    <row r="556" spans="4:4">
      <c r="D556" s="26"/>
    </row>
    <row r="557" spans="4:4">
      <c r="D557" s="26"/>
    </row>
    <row r="558" spans="4:4">
      <c r="D558" s="26"/>
    </row>
    <row r="559" spans="4:4">
      <c r="D559" s="26"/>
    </row>
    <row r="560" spans="4:4">
      <c r="D560" s="26"/>
    </row>
    <row r="561" spans="4:4">
      <c r="D561" s="26"/>
    </row>
    <row r="562" spans="4:4">
      <c r="D562" s="26"/>
    </row>
    <row r="563" spans="4:4">
      <c r="D563" s="26"/>
    </row>
    <row r="564" spans="4:4">
      <c r="D564" s="26"/>
    </row>
    <row r="565" spans="4:4">
      <c r="D565" s="26"/>
    </row>
    <row r="566" spans="4:4">
      <c r="D566" s="26"/>
    </row>
    <row r="567" spans="4:4">
      <c r="D567" s="26"/>
    </row>
    <row r="568" spans="4:4">
      <c r="D568" s="26"/>
    </row>
    <row r="569" spans="4:4">
      <c r="D569" s="26"/>
    </row>
    <row r="570" spans="4:4">
      <c r="D570" s="26"/>
    </row>
    <row r="571" spans="4:4">
      <c r="D571" s="26"/>
    </row>
    <row r="572" spans="4:4">
      <c r="D572" s="26"/>
    </row>
    <row r="573" spans="4:4">
      <c r="D573" s="26"/>
    </row>
    <row r="574" spans="4:4">
      <c r="D574" s="26"/>
    </row>
    <row r="575" spans="4:4">
      <c r="D575" s="26"/>
    </row>
    <row r="576" spans="4:4">
      <c r="D576" s="26"/>
    </row>
    <row r="577" spans="4:4">
      <c r="D577" s="26"/>
    </row>
    <row r="578" spans="4:4">
      <c r="D578" s="26"/>
    </row>
    <row r="579" spans="4:4">
      <c r="D579" s="26"/>
    </row>
    <row r="580" spans="4:4">
      <c r="D580" s="26"/>
    </row>
    <row r="581" spans="4:4">
      <c r="D581" s="26"/>
    </row>
    <row r="582" spans="4:4">
      <c r="D582" s="26"/>
    </row>
    <row r="583" spans="4:4">
      <c r="D583" s="26"/>
    </row>
    <row r="584" spans="4:4">
      <c r="D584" s="26"/>
    </row>
    <row r="585" spans="4:4">
      <c r="D585" s="26"/>
    </row>
    <row r="586" spans="4:4">
      <c r="D586" s="26"/>
    </row>
    <row r="587" spans="4:4">
      <c r="D587" s="26"/>
    </row>
    <row r="588" spans="4:4">
      <c r="D588" s="26"/>
    </row>
    <row r="589" spans="4:4">
      <c r="D589" s="26"/>
    </row>
    <row r="590" spans="4:4">
      <c r="D590" s="26"/>
    </row>
    <row r="591" spans="4:4">
      <c r="D591" s="26"/>
    </row>
    <row r="592" spans="4:4">
      <c r="D592" s="26"/>
    </row>
    <row r="593" spans="4:4">
      <c r="D593" s="26"/>
    </row>
    <row r="594" spans="4:4">
      <c r="D594" s="26"/>
    </row>
    <row r="595" spans="4:4">
      <c r="D595" s="26"/>
    </row>
    <row r="596" spans="4:4">
      <c r="D596" s="26"/>
    </row>
    <row r="597" spans="4:4">
      <c r="D597" s="26"/>
    </row>
    <row r="598" spans="4:4">
      <c r="D598" s="26"/>
    </row>
    <row r="599" spans="4:4">
      <c r="D599" s="26"/>
    </row>
    <row r="600" spans="4:4">
      <c r="D600" s="26"/>
    </row>
    <row r="601" spans="4:4">
      <c r="D601" s="26"/>
    </row>
    <row r="602" spans="4:4">
      <c r="D602" s="26"/>
    </row>
    <row r="603" spans="4:4">
      <c r="D603" s="26"/>
    </row>
    <row r="604" spans="4:4">
      <c r="D604" s="26"/>
    </row>
    <row r="605" spans="4:4">
      <c r="D605" s="26"/>
    </row>
    <row r="606" spans="4:4">
      <c r="D606" s="26"/>
    </row>
    <row r="607" spans="4:4">
      <c r="D607" s="26"/>
    </row>
    <row r="608" spans="4:4">
      <c r="D608" s="26"/>
    </row>
    <row r="609" spans="4:4">
      <c r="D609" s="26"/>
    </row>
    <row r="610" spans="4:4">
      <c r="D610" s="26"/>
    </row>
    <row r="611" spans="4:4">
      <c r="D611" s="26"/>
    </row>
    <row r="612" spans="4:4">
      <c r="D612" s="26"/>
    </row>
    <row r="613" spans="4:4">
      <c r="D613" s="26"/>
    </row>
    <row r="614" spans="4:4">
      <c r="D614" s="26"/>
    </row>
    <row r="615" spans="4:4">
      <c r="D615" s="26"/>
    </row>
    <row r="616" spans="4:4">
      <c r="D616" s="26"/>
    </row>
    <row r="617" spans="4:4">
      <c r="D617" s="26"/>
    </row>
    <row r="618" spans="4:4">
      <c r="D618" s="26"/>
    </row>
    <row r="619" spans="4:4">
      <c r="D619" s="26"/>
    </row>
    <row r="620" spans="4:4">
      <c r="D620" s="26"/>
    </row>
    <row r="621" spans="4:4">
      <c r="D621" s="26"/>
    </row>
    <row r="622" spans="4:4">
      <c r="D622" s="26"/>
    </row>
    <row r="623" spans="4:4">
      <c r="D623" s="26"/>
    </row>
    <row r="624" spans="4:4">
      <c r="D624" s="26"/>
    </row>
    <row r="625" spans="4:4">
      <c r="D625" s="26"/>
    </row>
    <row r="626" spans="4:4">
      <c r="D626" s="26"/>
    </row>
    <row r="627" spans="4:4">
      <c r="D627" s="26"/>
    </row>
    <row r="628" spans="4:4">
      <c r="D628" s="26"/>
    </row>
    <row r="629" spans="4:4">
      <c r="D629" s="26"/>
    </row>
    <row r="630" spans="4:4">
      <c r="D630" s="26"/>
    </row>
    <row r="631" spans="4:4">
      <c r="D631" s="26"/>
    </row>
    <row r="632" spans="4:4">
      <c r="D632" s="26"/>
    </row>
    <row r="633" spans="4:4">
      <c r="D633" s="26"/>
    </row>
    <row r="634" spans="4:4">
      <c r="D634" s="26"/>
    </row>
    <row r="635" spans="4:4">
      <c r="D635" s="26"/>
    </row>
    <row r="636" spans="4:4">
      <c r="D636" s="26"/>
    </row>
    <row r="637" spans="4:4">
      <c r="D637" s="26"/>
    </row>
    <row r="638" spans="4:4">
      <c r="D638" s="26"/>
    </row>
    <row r="639" spans="4:4">
      <c r="D639" s="26"/>
    </row>
    <row r="640" spans="4:4">
      <c r="D640" s="26"/>
    </row>
    <row r="641" spans="4:4">
      <c r="D641" s="26"/>
    </row>
    <row r="642" spans="4:4">
      <c r="D642" s="26"/>
    </row>
    <row r="643" spans="4:4">
      <c r="D643" s="26"/>
    </row>
    <row r="644" spans="4:4">
      <c r="D644" s="26"/>
    </row>
    <row r="645" spans="4:4">
      <c r="D645" s="26"/>
    </row>
    <row r="646" spans="4:4">
      <c r="D646" s="26"/>
    </row>
    <row r="647" spans="4:4">
      <c r="D647" s="26"/>
    </row>
    <row r="648" spans="4:4">
      <c r="D648" s="26"/>
    </row>
    <row r="649" spans="4:4">
      <c r="D649" s="26"/>
    </row>
    <row r="650" spans="4:4">
      <c r="D650" s="26"/>
    </row>
    <row r="651" spans="4:4">
      <c r="D651" s="26"/>
    </row>
    <row r="652" spans="4:4">
      <c r="D652" s="26"/>
    </row>
    <row r="653" spans="4:4">
      <c r="D653" s="26"/>
    </row>
    <row r="654" spans="4:4">
      <c r="D654" s="26"/>
    </row>
    <row r="655" spans="4:4">
      <c r="D655" s="26"/>
    </row>
    <row r="656" spans="4:4">
      <c r="D656" s="26"/>
    </row>
    <row r="657" spans="4:4">
      <c r="D657" s="26"/>
    </row>
    <row r="658" spans="4:4">
      <c r="D658" s="26"/>
    </row>
    <row r="659" spans="4:4">
      <c r="D659" s="26"/>
    </row>
    <row r="660" spans="4:4">
      <c r="D660" s="26"/>
    </row>
    <row r="661" spans="4:4">
      <c r="D661" s="26"/>
    </row>
    <row r="662" spans="4:4">
      <c r="D662" s="26"/>
    </row>
    <row r="663" spans="4:4">
      <c r="D663" s="26"/>
    </row>
    <row r="664" spans="4:4">
      <c r="D664" s="26"/>
    </row>
    <row r="665" spans="4:4">
      <c r="D665" s="26"/>
    </row>
    <row r="666" spans="4:4">
      <c r="D666" s="26"/>
    </row>
    <row r="667" spans="4:4">
      <c r="D667" s="26"/>
    </row>
    <row r="668" spans="4:4">
      <c r="D668" s="26"/>
    </row>
    <row r="669" spans="4:4">
      <c r="D669" s="26"/>
    </row>
    <row r="670" spans="4:4">
      <c r="D670" s="26"/>
    </row>
    <row r="671" spans="4:4">
      <c r="D671" s="26"/>
    </row>
    <row r="672" spans="4:4">
      <c r="D672" s="26"/>
    </row>
    <row r="673" spans="4:4">
      <c r="D673" s="26"/>
    </row>
    <row r="674" spans="4:4">
      <c r="D674" s="26"/>
    </row>
    <row r="675" spans="4:4">
      <c r="D675" s="26"/>
    </row>
    <row r="676" spans="4:4">
      <c r="D676" s="26"/>
    </row>
    <row r="677" spans="4:4">
      <c r="D677" s="26"/>
    </row>
    <row r="678" spans="4:4">
      <c r="D678" s="26"/>
    </row>
    <row r="679" spans="4:4">
      <c r="D679" s="26"/>
    </row>
    <row r="680" spans="4:4">
      <c r="D680" s="26"/>
    </row>
    <row r="681" spans="4:4">
      <c r="D681" s="26"/>
    </row>
    <row r="682" spans="4:4">
      <c r="D682" s="26"/>
    </row>
    <row r="683" spans="4:4">
      <c r="D683" s="26"/>
    </row>
    <row r="684" spans="4:4">
      <c r="D684" s="26"/>
    </row>
    <row r="685" spans="4:4">
      <c r="D685" s="26"/>
    </row>
    <row r="686" spans="4:4">
      <c r="D686" s="26"/>
    </row>
    <row r="687" spans="4:4">
      <c r="D687" s="26"/>
    </row>
    <row r="688" spans="4:4">
      <c r="D688" s="26"/>
    </row>
    <row r="689" spans="4:4">
      <c r="D689" s="26"/>
    </row>
    <row r="690" spans="4:4">
      <c r="D690" s="26"/>
    </row>
    <row r="691" spans="4:4">
      <c r="D691" s="26"/>
    </row>
    <row r="692" spans="4:4">
      <c r="D692" s="26"/>
    </row>
    <row r="693" spans="4:4">
      <c r="D693" s="26"/>
    </row>
    <row r="694" spans="4:4">
      <c r="D694" s="26"/>
    </row>
    <row r="695" spans="4:4">
      <c r="D695" s="26"/>
    </row>
    <row r="696" spans="4:4">
      <c r="D696" s="26"/>
    </row>
    <row r="697" spans="4:4">
      <c r="D697" s="26"/>
    </row>
    <row r="698" spans="4:4">
      <c r="D698" s="26"/>
    </row>
    <row r="699" spans="4:4">
      <c r="D699" s="26"/>
    </row>
    <row r="700" spans="4:4">
      <c r="D700" s="26"/>
    </row>
    <row r="701" spans="4:4">
      <c r="D701" s="26"/>
    </row>
    <row r="702" spans="4:4">
      <c r="D702" s="26"/>
    </row>
    <row r="703" spans="4:4">
      <c r="D703" s="26"/>
    </row>
    <row r="704" spans="4:4">
      <c r="D704" s="26"/>
    </row>
    <row r="705" spans="4:4">
      <c r="D705" s="26"/>
    </row>
    <row r="706" spans="4:4">
      <c r="D706" s="26"/>
    </row>
    <row r="707" spans="4:4">
      <c r="D707" s="26"/>
    </row>
    <row r="708" spans="4:4">
      <c r="D708" s="26"/>
    </row>
    <row r="709" spans="4:4">
      <c r="D709" s="26"/>
    </row>
    <row r="710" spans="4:4">
      <c r="D710" s="26"/>
    </row>
    <row r="711" spans="4:4">
      <c r="D711" s="26"/>
    </row>
    <row r="712" spans="4:4">
      <c r="D712" s="26"/>
    </row>
    <row r="713" spans="4:4">
      <c r="D713" s="26"/>
    </row>
    <row r="714" spans="4:4">
      <c r="D714" s="26"/>
    </row>
    <row r="715" spans="4:4">
      <c r="D715" s="26"/>
    </row>
    <row r="716" spans="4:4">
      <c r="D716" s="26"/>
    </row>
    <row r="717" spans="4:4">
      <c r="D717" s="26"/>
    </row>
    <row r="718" spans="4:4">
      <c r="D718" s="26"/>
    </row>
    <row r="719" spans="4:4">
      <c r="D719" s="26"/>
    </row>
    <row r="720" spans="4:4">
      <c r="D720" s="26"/>
    </row>
    <row r="721" spans="4:4">
      <c r="D721" s="26"/>
    </row>
    <row r="722" spans="4:4">
      <c r="D722" s="26"/>
    </row>
    <row r="723" spans="4:4">
      <c r="D723" s="26"/>
    </row>
    <row r="724" spans="4:4">
      <c r="D724" s="26"/>
    </row>
    <row r="725" spans="4:4">
      <c r="D725" s="26"/>
    </row>
    <row r="726" spans="4:4">
      <c r="D726" s="26"/>
    </row>
    <row r="727" spans="4:4">
      <c r="D727" s="26"/>
    </row>
    <row r="728" spans="4:4">
      <c r="D728" s="26"/>
    </row>
    <row r="729" spans="4:4">
      <c r="D729" s="26"/>
    </row>
    <row r="730" spans="4:4">
      <c r="D730" s="26"/>
    </row>
    <row r="731" spans="4:4">
      <c r="D731" s="26"/>
    </row>
    <row r="732" spans="4:4">
      <c r="D732" s="26"/>
    </row>
    <row r="733" spans="4:4">
      <c r="D733" s="26"/>
    </row>
    <row r="734" spans="4:4">
      <c r="D734" s="26"/>
    </row>
    <row r="735" spans="4:4">
      <c r="D735" s="26"/>
    </row>
    <row r="736" spans="4:4">
      <c r="D736" s="26"/>
    </row>
    <row r="737" spans="4:4">
      <c r="D737" s="26"/>
    </row>
    <row r="738" spans="4:4">
      <c r="D738" s="26"/>
    </row>
    <row r="739" spans="4:4">
      <c r="D739" s="26"/>
    </row>
    <row r="740" spans="4:4">
      <c r="D740" s="26"/>
    </row>
    <row r="741" spans="4:4">
      <c r="D741" s="26"/>
    </row>
    <row r="742" spans="4:4">
      <c r="D742" s="26"/>
    </row>
    <row r="743" spans="4:4">
      <c r="D743" s="26"/>
    </row>
    <row r="744" spans="4:4">
      <c r="D744" s="26"/>
    </row>
    <row r="745" spans="4:4">
      <c r="D745" s="26"/>
    </row>
    <row r="746" spans="4:4">
      <c r="D746" s="26"/>
    </row>
    <row r="747" spans="4:4">
      <c r="D747" s="26"/>
    </row>
    <row r="748" spans="4:4">
      <c r="D748" s="26"/>
    </row>
    <row r="749" spans="4:4">
      <c r="D749" s="26"/>
    </row>
    <row r="750" spans="4:4">
      <c r="D750" s="26"/>
    </row>
    <row r="751" spans="4:4">
      <c r="D751" s="26"/>
    </row>
    <row r="752" spans="4:4">
      <c r="D752" s="26"/>
    </row>
    <row r="753" spans="4:4">
      <c r="D753" s="26"/>
    </row>
    <row r="754" spans="4:4">
      <c r="D754" s="26"/>
    </row>
    <row r="755" spans="4:4">
      <c r="D755" s="26"/>
    </row>
    <row r="756" spans="4:4">
      <c r="D756" s="26"/>
    </row>
    <row r="757" spans="4:4">
      <c r="D757" s="26"/>
    </row>
    <row r="758" spans="4:4">
      <c r="D758" s="26"/>
    </row>
    <row r="759" spans="4:4">
      <c r="D759" s="26"/>
    </row>
    <row r="760" spans="4:4">
      <c r="D760" s="26"/>
    </row>
    <row r="761" spans="4:4">
      <c r="D761" s="26"/>
    </row>
    <row r="762" spans="4:4">
      <c r="D762" s="26"/>
    </row>
    <row r="763" spans="4:4">
      <c r="D763" s="26"/>
    </row>
    <row r="764" spans="4:4">
      <c r="D764" s="26"/>
    </row>
    <row r="765" spans="4:4">
      <c r="D765" s="26"/>
    </row>
    <row r="766" spans="4:4">
      <c r="D766" s="26"/>
    </row>
    <row r="767" spans="4:4">
      <c r="D767" s="26"/>
    </row>
    <row r="768" spans="4:4">
      <c r="D768" s="26"/>
    </row>
    <row r="769" spans="4:4">
      <c r="D769" s="26"/>
    </row>
    <row r="770" spans="4:4">
      <c r="D770" s="26"/>
    </row>
    <row r="771" spans="4:4">
      <c r="D771" s="26"/>
    </row>
    <row r="772" spans="4:4">
      <c r="D772" s="26"/>
    </row>
    <row r="773" spans="4:4">
      <c r="D773" s="26"/>
    </row>
    <row r="774" spans="4:4">
      <c r="D774" s="26"/>
    </row>
    <row r="775" spans="4:4">
      <c r="D775" s="26"/>
    </row>
    <row r="776" spans="4:4">
      <c r="D776" s="26"/>
    </row>
    <row r="777" spans="4:4">
      <c r="D777" s="26"/>
    </row>
    <row r="778" spans="4:4">
      <c r="D778" s="26"/>
    </row>
    <row r="779" spans="4:4">
      <c r="D779" s="26"/>
    </row>
    <row r="780" spans="4:4">
      <c r="D780" s="26"/>
    </row>
    <row r="781" spans="4:4">
      <c r="D781" s="26"/>
    </row>
    <row r="782" spans="4:4">
      <c r="D782" s="26"/>
    </row>
    <row r="783" spans="4:4">
      <c r="D783" s="26"/>
    </row>
    <row r="784" spans="4:4">
      <c r="D784" s="26"/>
    </row>
    <row r="785" spans="4:4">
      <c r="D785" s="26"/>
    </row>
    <row r="786" spans="4:4">
      <c r="D786" s="26"/>
    </row>
    <row r="787" spans="4:4">
      <c r="D787" s="26"/>
    </row>
    <row r="788" spans="4:4">
      <c r="D788" s="26"/>
    </row>
    <row r="789" spans="4:4">
      <c r="D789" s="26"/>
    </row>
    <row r="790" spans="4:4">
      <c r="D790" s="26"/>
    </row>
    <row r="791" spans="4:4">
      <c r="D791" s="26"/>
    </row>
    <row r="792" spans="4:4">
      <c r="D792" s="26"/>
    </row>
    <row r="793" spans="4:4">
      <c r="D793" s="26"/>
    </row>
    <row r="794" spans="4:4">
      <c r="D794" s="26"/>
    </row>
    <row r="795" spans="4:4">
      <c r="D795" s="26"/>
    </row>
    <row r="796" spans="4:4">
      <c r="D796" s="26"/>
    </row>
    <row r="797" spans="4:4">
      <c r="D797" s="26"/>
    </row>
    <row r="798" spans="4:4">
      <c r="D798" s="26"/>
    </row>
    <row r="799" spans="4:4">
      <c r="D799" s="26"/>
    </row>
    <row r="800" spans="4:4">
      <c r="D800" s="26"/>
    </row>
    <row r="801" spans="4:4">
      <c r="D801" s="26"/>
    </row>
    <row r="802" spans="4:4">
      <c r="D802" s="26"/>
    </row>
    <row r="803" spans="4:4">
      <c r="D803" s="26"/>
    </row>
    <row r="804" spans="4:4">
      <c r="D804" s="26"/>
    </row>
    <row r="805" spans="4:4">
      <c r="D805" s="26"/>
    </row>
    <row r="806" spans="4:4">
      <c r="D806" s="26"/>
    </row>
    <row r="807" spans="4:4">
      <c r="D807" s="26"/>
    </row>
    <row r="808" spans="4:4">
      <c r="D808" s="26"/>
    </row>
    <row r="809" spans="4:4">
      <c r="D809" s="26"/>
    </row>
    <row r="810" spans="4:4">
      <c r="D810" s="26"/>
    </row>
    <row r="811" spans="4:4">
      <c r="D811" s="26"/>
    </row>
    <row r="812" spans="4:4">
      <c r="D812" s="26"/>
    </row>
    <row r="813" spans="4:4">
      <c r="D813" s="26"/>
    </row>
    <row r="814" spans="4:4">
      <c r="D814" s="26"/>
    </row>
    <row r="815" spans="4:4">
      <c r="D815" s="26"/>
    </row>
    <row r="816" spans="4:4">
      <c r="D816" s="26"/>
    </row>
    <row r="817" spans="4:4">
      <c r="D817" s="26"/>
    </row>
    <row r="818" spans="4:4">
      <c r="D818" s="26"/>
    </row>
    <row r="819" spans="4:4">
      <c r="D819" s="26"/>
    </row>
    <row r="820" spans="4:4">
      <c r="D820" s="26"/>
    </row>
    <row r="821" spans="4:4">
      <c r="D821" s="26"/>
    </row>
    <row r="822" spans="4:4">
      <c r="D822" s="26"/>
    </row>
    <row r="823" spans="4:4">
      <c r="D823" s="26"/>
    </row>
    <row r="824" spans="4:4">
      <c r="D824" s="26"/>
    </row>
    <row r="825" spans="4:4">
      <c r="D825" s="26"/>
    </row>
    <row r="826" spans="4:4">
      <c r="D826" s="26"/>
    </row>
    <row r="827" spans="4:4">
      <c r="D827" s="26"/>
    </row>
    <row r="828" spans="4:4">
      <c r="D828" s="26"/>
    </row>
    <row r="829" spans="4:4">
      <c r="D829" s="26"/>
    </row>
    <row r="830" spans="4:4">
      <c r="D830" s="26"/>
    </row>
    <row r="831" spans="4:4">
      <c r="D831" s="26"/>
    </row>
    <row r="832" spans="4:4">
      <c r="D832" s="26"/>
    </row>
    <row r="833" spans="4:4">
      <c r="D833" s="26"/>
    </row>
    <row r="834" spans="4:4">
      <c r="D834" s="26"/>
    </row>
    <row r="835" spans="4:4">
      <c r="D835" s="26"/>
    </row>
    <row r="836" spans="4:4">
      <c r="D836" s="26"/>
    </row>
    <row r="837" spans="4:4">
      <c r="D837" s="26"/>
    </row>
    <row r="838" spans="4:4">
      <c r="D838" s="26"/>
    </row>
    <row r="839" spans="4:4">
      <c r="D839" s="26"/>
    </row>
    <row r="840" spans="4:4">
      <c r="D840" s="26"/>
    </row>
    <row r="841" spans="4:4">
      <c r="D841" s="26"/>
    </row>
    <row r="842" spans="4:4">
      <c r="D842" s="26"/>
    </row>
    <row r="843" spans="4:4">
      <c r="D843" s="26"/>
    </row>
    <row r="844" spans="4:4">
      <c r="D844" s="26"/>
    </row>
    <row r="845" spans="4:4">
      <c r="D845" s="26"/>
    </row>
    <row r="846" spans="4:4">
      <c r="D846" s="26"/>
    </row>
    <row r="847" spans="4:4">
      <c r="D847" s="26"/>
    </row>
    <row r="848" spans="4:4">
      <c r="D848" s="26"/>
    </row>
    <row r="849" spans="4:4">
      <c r="D849" s="26"/>
    </row>
    <row r="850" spans="4:4">
      <c r="D850" s="26"/>
    </row>
    <row r="851" spans="4:4">
      <c r="D851" s="26"/>
    </row>
    <row r="852" spans="4:4">
      <c r="D852" s="26"/>
    </row>
    <row r="853" spans="4:4">
      <c r="D853" s="26"/>
    </row>
    <row r="854" spans="4:4">
      <c r="D854" s="26"/>
    </row>
    <row r="855" spans="4:4">
      <c r="D855" s="26"/>
    </row>
    <row r="856" spans="4:4">
      <c r="D856" s="26"/>
    </row>
    <row r="857" spans="4:4">
      <c r="D857" s="26"/>
    </row>
    <row r="858" spans="4:4">
      <c r="D858" s="26"/>
    </row>
    <row r="859" spans="4:4">
      <c r="D859" s="26"/>
    </row>
    <row r="860" spans="4:4">
      <c r="D860" s="26"/>
    </row>
    <row r="861" spans="4:4">
      <c r="D861" s="26"/>
    </row>
    <row r="862" spans="4:4">
      <c r="D862" s="26"/>
    </row>
    <row r="863" spans="4:4">
      <c r="D863" s="26"/>
    </row>
    <row r="864" spans="4:4">
      <c r="D864" s="26"/>
    </row>
    <row r="865" spans="4:4">
      <c r="D865" s="26"/>
    </row>
    <row r="866" spans="4:4">
      <c r="D866" s="26"/>
    </row>
    <row r="867" spans="4:4">
      <c r="D867" s="26"/>
    </row>
    <row r="868" spans="4:4">
      <c r="D868" s="26"/>
    </row>
    <row r="869" spans="4:4">
      <c r="D869" s="26"/>
    </row>
    <row r="870" spans="4:4">
      <c r="D870" s="26"/>
    </row>
    <row r="871" spans="4:4">
      <c r="D871" s="26"/>
    </row>
    <row r="872" spans="4:4">
      <c r="D872" s="26"/>
    </row>
    <row r="873" spans="4:4">
      <c r="D873" s="26"/>
    </row>
    <row r="874" spans="4:4">
      <c r="D874" s="26"/>
    </row>
    <row r="875" spans="4:4">
      <c r="D875" s="26"/>
    </row>
    <row r="876" spans="4:4">
      <c r="D876" s="26"/>
    </row>
    <row r="877" spans="4:4">
      <c r="D877" s="26"/>
    </row>
    <row r="878" spans="4:4">
      <c r="D878" s="26"/>
    </row>
    <row r="879" spans="4:4">
      <c r="D879" s="26"/>
    </row>
    <row r="880" spans="4:4">
      <c r="D880" s="26"/>
    </row>
    <row r="881" spans="4:4">
      <c r="D881" s="26"/>
    </row>
    <row r="882" spans="4:4">
      <c r="D882" s="26"/>
    </row>
    <row r="883" spans="4:4">
      <c r="D883" s="26"/>
    </row>
    <row r="884" spans="4:4">
      <c r="D884" s="26"/>
    </row>
    <row r="885" spans="4:4">
      <c r="D885" s="26"/>
    </row>
    <row r="886" spans="4:4">
      <c r="D886" s="26"/>
    </row>
    <row r="887" spans="4:4">
      <c r="D887" s="26"/>
    </row>
    <row r="888" spans="4:4">
      <c r="D888" s="26"/>
    </row>
    <row r="889" spans="4:4">
      <c r="D889" s="26"/>
    </row>
    <row r="890" spans="4:4">
      <c r="D890" s="26"/>
    </row>
    <row r="891" spans="4:4">
      <c r="D891" s="26"/>
    </row>
    <row r="892" spans="4:4">
      <c r="D892" s="26"/>
    </row>
    <row r="893" spans="4:4">
      <c r="D893" s="26"/>
    </row>
    <row r="894" spans="4:4">
      <c r="D894" s="26"/>
    </row>
    <row r="895" spans="4:4">
      <c r="D895" s="26"/>
    </row>
    <row r="896" spans="4:4">
      <c r="D896" s="26"/>
    </row>
    <row r="897" spans="4:4">
      <c r="D897" s="26"/>
    </row>
    <row r="898" spans="4:4">
      <c r="D898" s="26"/>
    </row>
    <row r="899" spans="4:4">
      <c r="D899" s="26"/>
    </row>
    <row r="900" spans="4:4">
      <c r="D900" s="26"/>
    </row>
    <row r="901" spans="4:4">
      <c r="D901" s="26"/>
    </row>
    <row r="902" spans="4:4">
      <c r="D902" s="26"/>
    </row>
    <row r="903" spans="4:4">
      <c r="D903" s="26"/>
    </row>
    <row r="904" spans="4:4">
      <c r="D904" s="26"/>
    </row>
    <row r="905" spans="4:4">
      <c r="D905" s="26"/>
    </row>
    <row r="906" spans="4:4">
      <c r="D906" s="26"/>
    </row>
    <row r="907" spans="4:4">
      <c r="D907" s="26"/>
    </row>
    <row r="908" spans="4:4">
      <c r="D908" s="26"/>
    </row>
    <row r="909" spans="4:4">
      <c r="D909" s="26"/>
    </row>
    <row r="910" spans="4:4">
      <c r="D910" s="26"/>
    </row>
    <row r="911" spans="4:4">
      <c r="D911" s="26"/>
    </row>
    <row r="912" spans="4:4">
      <c r="D912" s="26"/>
    </row>
    <row r="913" spans="4:4">
      <c r="D913" s="26"/>
    </row>
    <row r="914" spans="4:4">
      <c r="D914" s="26"/>
    </row>
    <row r="915" spans="4:4">
      <c r="D915" s="26"/>
    </row>
    <row r="916" spans="4:4">
      <c r="D916" s="26"/>
    </row>
    <row r="917" spans="4:4">
      <c r="D917" s="26"/>
    </row>
    <row r="918" spans="4:4">
      <c r="D918" s="26"/>
    </row>
    <row r="919" spans="4:4">
      <c r="D919" s="26"/>
    </row>
    <row r="920" spans="4:4">
      <c r="D920" s="26"/>
    </row>
    <row r="921" spans="4:4">
      <c r="D921" s="26"/>
    </row>
    <row r="922" spans="4:4">
      <c r="D922" s="26"/>
    </row>
    <row r="923" spans="4:4">
      <c r="D923" s="26"/>
    </row>
    <row r="924" spans="4:4">
      <c r="D924" s="26"/>
    </row>
    <row r="925" spans="4:4">
      <c r="D925" s="26"/>
    </row>
    <row r="926" spans="4:4">
      <c r="D926" s="26"/>
    </row>
    <row r="927" spans="4:4">
      <c r="D927" s="26"/>
    </row>
    <row r="928" spans="4:4">
      <c r="D928" s="26"/>
    </row>
    <row r="929" spans="4:4">
      <c r="D929" s="26"/>
    </row>
    <row r="930" spans="4:4">
      <c r="D930" s="26"/>
    </row>
    <row r="931" spans="4:4">
      <c r="D931" s="26"/>
    </row>
    <row r="932" spans="4:4">
      <c r="D932" s="26"/>
    </row>
    <row r="933" spans="4:4">
      <c r="D933" s="26"/>
    </row>
    <row r="934" spans="4:4">
      <c r="D934" s="26"/>
    </row>
    <row r="935" spans="4:4">
      <c r="D935" s="26"/>
    </row>
    <row r="936" spans="4:4">
      <c r="D936" s="26"/>
    </row>
    <row r="937" spans="4:4">
      <c r="D937" s="26"/>
    </row>
    <row r="938" spans="4:4">
      <c r="D938" s="26"/>
    </row>
    <row r="939" spans="4:4">
      <c r="D939" s="26"/>
    </row>
    <row r="940" spans="4:4">
      <c r="D940" s="26"/>
    </row>
    <row r="941" spans="4:4">
      <c r="D941" s="26"/>
    </row>
    <row r="942" spans="4:4">
      <c r="D942" s="26"/>
    </row>
    <row r="943" spans="4:4">
      <c r="D943" s="26"/>
    </row>
    <row r="944" spans="4:4">
      <c r="D944" s="26"/>
    </row>
    <row r="945" spans="4:4">
      <c r="D945" s="26"/>
    </row>
    <row r="946" spans="4:4">
      <c r="D946" s="26"/>
    </row>
    <row r="947" spans="4:4">
      <c r="D947" s="26"/>
    </row>
    <row r="948" spans="4:4">
      <c r="D948" s="26"/>
    </row>
    <row r="949" spans="4:4">
      <c r="D949" s="26"/>
    </row>
    <row r="950" spans="4:4">
      <c r="D950" s="26"/>
    </row>
    <row r="951" spans="4:4">
      <c r="D951" s="26"/>
    </row>
    <row r="952" spans="4:4">
      <c r="D952" s="26"/>
    </row>
    <row r="953" spans="4:4">
      <c r="D953" s="26"/>
    </row>
    <row r="954" spans="4:4">
      <c r="D954" s="26"/>
    </row>
    <row r="955" spans="4:4">
      <c r="D955" s="26"/>
    </row>
    <row r="956" spans="4:4">
      <c r="D956" s="26"/>
    </row>
    <row r="957" spans="4:4">
      <c r="D957" s="26"/>
    </row>
    <row r="958" spans="4:4">
      <c r="D958" s="26"/>
    </row>
    <row r="959" spans="4:4">
      <c r="D959" s="26"/>
    </row>
    <row r="960" spans="4:4">
      <c r="D960" s="26"/>
    </row>
    <row r="961" spans="4:4">
      <c r="D961" s="26"/>
    </row>
    <row r="962" spans="4:4">
      <c r="D962" s="26"/>
    </row>
    <row r="963" spans="4:4">
      <c r="D963" s="26"/>
    </row>
    <row r="964" spans="4:4">
      <c r="D964" s="26"/>
    </row>
    <row r="965" spans="4:4">
      <c r="D965" s="26"/>
    </row>
    <row r="966" spans="4:4">
      <c r="D966" s="26"/>
    </row>
    <row r="967" spans="4:4">
      <c r="D967" s="26"/>
    </row>
    <row r="968" spans="4:4">
      <c r="D968" s="26"/>
    </row>
    <row r="969" spans="4:4">
      <c r="D969" s="26"/>
    </row>
    <row r="970" spans="4:4">
      <c r="D970" s="26"/>
    </row>
    <row r="971" spans="4:4">
      <c r="D971" s="26"/>
    </row>
    <row r="972" spans="4:4">
      <c r="D972" s="26"/>
    </row>
    <row r="973" spans="4:4">
      <c r="D973" s="26"/>
    </row>
    <row r="974" spans="4:4">
      <c r="D974" s="26"/>
    </row>
    <row r="975" spans="4:4">
      <c r="D975" s="26"/>
    </row>
    <row r="976" spans="4:4">
      <c r="D976" s="26"/>
    </row>
    <row r="977" spans="4:4">
      <c r="D977" s="26"/>
    </row>
    <row r="978" spans="4:4">
      <c r="D978" s="26"/>
    </row>
    <row r="979" spans="4:4">
      <c r="D979" s="26"/>
    </row>
    <row r="980" spans="4:4">
      <c r="D980" s="26"/>
    </row>
    <row r="981" spans="4:4">
      <c r="D981" s="26"/>
    </row>
    <row r="982" spans="4:4">
      <c r="D982" s="26"/>
    </row>
    <row r="983" spans="4:4">
      <c r="D983" s="26"/>
    </row>
    <row r="984" spans="4:4">
      <c r="D984" s="26"/>
    </row>
    <row r="985" spans="4:4">
      <c r="D985" s="26"/>
    </row>
    <row r="986" spans="4:4">
      <c r="D986" s="26"/>
    </row>
    <row r="987" spans="4:4">
      <c r="D987" s="26"/>
    </row>
    <row r="988" spans="4:4">
      <c r="D988" s="26"/>
    </row>
    <row r="989" spans="4:4">
      <c r="D989" s="26"/>
    </row>
    <row r="990" spans="4:4">
      <c r="D990" s="26"/>
    </row>
    <row r="991" spans="4:4">
      <c r="D991" s="26"/>
    </row>
    <row r="992" spans="4:4">
      <c r="D992" s="26"/>
    </row>
    <row r="993" spans="4:4">
      <c r="D993" s="26"/>
    </row>
    <row r="994" spans="4:4">
      <c r="D994" s="26"/>
    </row>
    <row r="995" spans="4:4">
      <c r="D995" s="26"/>
    </row>
    <row r="996" spans="4:4">
      <c r="D996" s="26"/>
    </row>
    <row r="997" spans="4:4">
      <c r="D997" s="26"/>
    </row>
    <row r="998" spans="4:4">
      <c r="D998" s="26"/>
    </row>
    <row r="999" spans="4:4">
      <c r="D999" s="26"/>
    </row>
    <row r="1000" spans="4:4">
      <c r="D1000" s="26"/>
    </row>
    <row r="1001" spans="4:4">
      <c r="D1001" s="26"/>
    </row>
    <row r="1002" spans="4:4">
      <c r="D1002" s="26"/>
    </row>
    <row r="1003" spans="4:4">
      <c r="D1003" s="26"/>
    </row>
    <row r="1004" spans="4:4">
      <c r="D1004" s="26"/>
    </row>
    <row r="1005" spans="4:4">
      <c r="D1005" s="26"/>
    </row>
    <row r="1006" spans="4:4">
      <c r="D1006" s="26"/>
    </row>
    <row r="1007" spans="4:4">
      <c r="D1007" s="26"/>
    </row>
    <row r="1008" spans="4:4">
      <c r="D1008" s="26"/>
    </row>
    <row r="1009" spans="4:4">
      <c r="D1009" s="26"/>
    </row>
    <row r="1010" spans="4:4">
      <c r="D1010" s="26"/>
    </row>
    <row r="1011" spans="4:4">
      <c r="D1011" s="26"/>
    </row>
    <row r="1012" spans="4:4">
      <c r="D1012" s="26"/>
    </row>
    <row r="1013" spans="4:4">
      <c r="D1013" s="26"/>
    </row>
    <row r="1014" spans="4:4">
      <c r="D1014" s="26"/>
    </row>
    <row r="1015" spans="4:4">
      <c r="D1015" s="26"/>
    </row>
    <row r="1016" spans="4:4">
      <c r="D1016" s="26"/>
    </row>
    <row r="1017" spans="4:4">
      <c r="D1017" s="26"/>
    </row>
    <row r="1018" spans="4:4">
      <c r="D1018" s="26"/>
    </row>
    <row r="1019" spans="4:4">
      <c r="D1019" s="26"/>
    </row>
    <row r="1020" spans="4:4">
      <c r="D1020" s="26"/>
    </row>
    <row r="1021" spans="4:4">
      <c r="D1021" s="26"/>
    </row>
    <row r="1022" spans="4:4">
      <c r="D1022" s="26"/>
    </row>
    <row r="1023" spans="4:4">
      <c r="D1023" s="26"/>
    </row>
    <row r="1024" spans="4:4">
      <c r="D1024" s="26"/>
    </row>
    <row r="1025" spans="4:4">
      <c r="D1025" s="26"/>
    </row>
    <row r="1026" spans="4:4">
      <c r="D1026" s="26"/>
    </row>
    <row r="1027" spans="4:4">
      <c r="D1027" s="26"/>
    </row>
    <row r="1028" spans="4:4">
      <c r="D1028" s="26"/>
    </row>
    <row r="1029" spans="4:4">
      <c r="D1029" s="26"/>
    </row>
    <row r="1030" spans="4:4">
      <c r="D1030" s="26"/>
    </row>
    <row r="1031" spans="4:4">
      <c r="D1031" s="26"/>
    </row>
    <row r="1032" spans="4:4">
      <c r="D1032" s="26"/>
    </row>
    <row r="1033" spans="4:4">
      <c r="D1033" s="26"/>
    </row>
    <row r="1034" spans="4:4">
      <c r="D1034" s="26"/>
    </row>
    <row r="1035" spans="4:4">
      <c r="D1035" s="26"/>
    </row>
    <row r="1036" spans="4:4">
      <c r="D1036" s="26"/>
    </row>
    <row r="1037" spans="4:4">
      <c r="D1037" s="26"/>
    </row>
    <row r="1038" spans="4:4">
      <c r="D1038" s="26"/>
    </row>
    <row r="1039" spans="4:4">
      <c r="D1039" s="26"/>
    </row>
    <row r="1040" spans="4:4">
      <c r="D1040" s="26"/>
    </row>
    <row r="1041" spans="4:4">
      <c r="D1041" s="26"/>
    </row>
    <row r="1042" spans="4:4">
      <c r="D1042" s="26"/>
    </row>
    <row r="1043" spans="4:4">
      <c r="D1043" s="26"/>
    </row>
    <row r="1044" spans="4:4">
      <c r="D1044" s="26"/>
    </row>
    <row r="1045" spans="4:4">
      <c r="D1045" s="26"/>
    </row>
    <row r="1046" spans="4:4">
      <c r="D1046" s="26"/>
    </row>
    <row r="1047" spans="4:4">
      <c r="D1047" s="26"/>
    </row>
    <row r="1048" spans="4:4">
      <c r="D1048" s="26"/>
    </row>
    <row r="1049" spans="4:4">
      <c r="D1049" s="26"/>
    </row>
    <row r="1050" spans="4:4">
      <c r="D1050" s="26"/>
    </row>
    <row r="1051" spans="4:4">
      <c r="D1051" s="26"/>
    </row>
    <row r="1052" spans="4:4">
      <c r="D1052" s="26"/>
    </row>
    <row r="1053" spans="4:4">
      <c r="D1053" s="26"/>
    </row>
    <row r="1054" spans="4:4">
      <c r="D1054" s="26"/>
    </row>
    <row r="1055" spans="4:4">
      <c r="D1055" s="26"/>
    </row>
    <row r="1056" spans="4:4">
      <c r="D1056" s="26"/>
    </row>
    <row r="1057" spans="4:4">
      <c r="D1057" s="26"/>
    </row>
    <row r="1058" spans="4:4">
      <c r="D1058" s="26"/>
    </row>
    <row r="1059" spans="4:4">
      <c r="D1059" s="26"/>
    </row>
    <row r="1060" spans="4:4">
      <c r="D1060" s="26"/>
    </row>
    <row r="1061" spans="4:4">
      <c r="D1061" s="26"/>
    </row>
    <row r="1062" spans="4:4">
      <c r="D1062" s="26"/>
    </row>
    <row r="1063" spans="4:4">
      <c r="D1063" s="26"/>
    </row>
    <row r="1064" spans="4:4">
      <c r="D1064" s="26"/>
    </row>
    <row r="1065" spans="4:4">
      <c r="D1065" s="26"/>
    </row>
    <row r="1066" spans="4:4">
      <c r="D1066" s="26"/>
    </row>
    <row r="1067" spans="4:4">
      <c r="D1067" s="26"/>
    </row>
    <row r="1068" spans="4:4">
      <c r="D1068" s="26"/>
    </row>
    <row r="1069" spans="4:4">
      <c r="D1069" s="26"/>
    </row>
    <row r="1070" spans="4:4">
      <c r="D1070" s="26"/>
    </row>
    <row r="1071" spans="4:4">
      <c r="D1071" s="26"/>
    </row>
    <row r="1072" spans="4:4">
      <c r="D1072" s="26"/>
    </row>
    <row r="1073" spans="4:4">
      <c r="D1073" s="26"/>
    </row>
    <row r="1074" spans="4:4">
      <c r="D1074" s="26"/>
    </row>
    <row r="1075" spans="4:4">
      <c r="D1075" s="26"/>
    </row>
    <row r="1076" spans="4:4">
      <c r="D1076" s="26"/>
    </row>
    <row r="1077" spans="4:4">
      <c r="D1077" s="26"/>
    </row>
    <row r="1078" spans="4:4">
      <c r="D1078" s="26"/>
    </row>
    <row r="1079" spans="4:4">
      <c r="D1079" s="26"/>
    </row>
    <row r="1080" spans="4:4">
      <c r="D1080" s="26"/>
    </row>
    <row r="1081" spans="4:4">
      <c r="D1081" s="26"/>
    </row>
    <row r="1082" spans="4:4">
      <c r="D1082" s="26"/>
    </row>
    <row r="1083" spans="4:4">
      <c r="D1083" s="26"/>
    </row>
    <row r="1084" spans="4:4">
      <c r="D1084" s="26"/>
    </row>
    <row r="1085" spans="4:4">
      <c r="D1085" s="26"/>
    </row>
    <row r="1086" spans="4:4">
      <c r="D1086" s="26"/>
    </row>
    <row r="1087" spans="4:4">
      <c r="D1087" s="26"/>
    </row>
    <row r="1088" spans="4:4">
      <c r="D1088" s="26"/>
    </row>
    <row r="1089" spans="4:4">
      <c r="D1089" s="26"/>
    </row>
    <row r="1090" spans="4:4">
      <c r="D1090" s="26"/>
    </row>
    <row r="1091" spans="4:4">
      <c r="D1091" s="26"/>
    </row>
    <row r="1092" spans="4:4">
      <c r="D1092" s="26"/>
    </row>
    <row r="1093" spans="4:4">
      <c r="D1093" s="26"/>
    </row>
    <row r="1094" spans="4:4">
      <c r="D1094" s="26"/>
    </row>
    <row r="1095" spans="4:4">
      <c r="D1095" s="26"/>
    </row>
    <row r="1096" spans="4:4">
      <c r="D1096" s="26"/>
    </row>
    <row r="1097" spans="4:4">
      <c r="D1097" s="26"/>
    </row>
    <row r="1098" spans="4:4">
      <c r="D1098" s="26"/>
    </row>
    <row r="1099" spans="4:4">
      <c r="D1099" s="26"/>
    </row>
    <row r="1100" spans="4:4">
      <c r="D1100" s="26"/>
    </row>
    <row r="1101" spans="4:4">
      <c r="D1101" s="26"/>
    </row>
    <row r="1102" spans="4:4">
      <c r="D1102" s="26"/>
    </row>
    <row r="1103" spans="4:4">
      <c r="D1103" s="26"/>
    </row>
    <row r="1104" spans="4:4">
      <c r="D1104" s="26"/>
    </row>
    <row r="1105" spans="4:4">
      <c r="D1105" s="26"/>
    </row>
    <row r="1106" spans="4:4">
      <c r="D1106" s="26"/>
    </row>
    <row r="1107" spans="4:4">
      <c r="D1107" s="26"/>
    </row>
    <row r="1108" spans="4:4">
      <c r="D1108" s="26"/>
    </row>
    <row r="1109" spans="4:4">
      <c r="D1109" s="26"/>
    </row>
    <row r="1110" spans="4:4">
      <c r="D1110" s="26"/>
    </row>
    <row r="1111" spans="4:4">
      <c r="D1111" s="26"/>
    </row>
    <row r="1112" spans="4:4">
      <c r="D1112" s="26"/>
    </row>
    <row r="1113" spans="4:4">
      <c r="D1113" s="26"/>
    </row>
    <row r="1114" spans="4:4">
      <c r="D1114" s="26"/>
    </row>
    <row r="1115" spans="4:4">
      <c r="D1115" s="26"/>
    </row>
    <row r="1116" spans="4:4">
      <c r="D1116" s="26"/>
    </row>
    <row r="1117" spans="4:4">
      <c r="D1117" s="26"/>
    </row>
    <row r="1118" spans="4:4">
      <c r="D1118" s="26"/>
    </row>
    <row r="1119" spans="4:4">
      <c r="D1119" s="26"/>
    </row>
    <row r="1120" spans="4:4">
      <c r="D1120" s="26"/>
    </row>
    <row r="1121" spans="4:4">
      <c r="D1121" s="26"/>
    </row>
    <row r="1122" spans="4:4">
      <c r="D1122" s="26"/>
    </row>
    <row r="1123" spans="4:4">
      <c r="D1123" s="26"/>
    </row>
    <row r="1124" spans="4:4">
      <c r="D1124" s="26"/>
    </row>
    <row r="1125" spans="4:4">
      <c r="D1125" s="26"/>
    </row>
    <row r="1126" spans="4:4">
      <c r="D1126" s="26"/>
    </row>
    <row r="1127" spans="4:4">
      <c r="D1127" s="26"/>
    </row>
  </sheetData>
  <mergeCells count="21">
    <mergeCell ref="E3:I3"/>
    <mergeCell ref="AB11:AM22"/>
    <mergeCell ref="V18:AA22"/>
    <mergeCell ref="E24:I24"/>
    <mergeCell ref="AB32:AM43"/>
    <mergeCell ref="V39:AA43"/>
    <mergeCell ref="E45:I45"/>
    <mergeCell ref="E87:I87"/>
    <mergeCell ref="E108:I108"/>
    <mergeCell ref="E129:I129"/>
    <mergeCell ref="AB116:AM127"/>
    <mergeCell ref="V123:AA127"/>
    <mergeCell ref="AB137:AM148"/>
    <mergeCell ref="V144:AA148"/>
    <mergeCell ref="AB53:AM64"/>
    <mergeCell ref="V60:AA64"/>
    <mergeCell ref="E66:I66"/>
    <mergeCell ref="AB74:AM85"/>
    <mergeCell ref="V81:AA85"/>
    <mergeCell ref="AB95:AM106"/>
    <mergeCell ref="V102:AA106"/>
  </mergeCells>
  <hyperlinks>
    <hyperlink ref="B3" r:id="rId1" location="RAH/202008062315/202008062315" display="https://mesonet.agron.iastate.edu/lsr/ - RAH/202008062315/202008062315" xr:uid="{00000000-0004-0000-1A00-000000000000}"/>
    <hyperlink ref="D3" r:id="rId2" location="RAH/202008062315/202008062315" xr:uid="{00000000-0004-0000-1A00-000001000000}"/>
    <hyperlink ref="B24" r:id="rId3" location="RAH/202008062315/202008062315" display="https://mesonet.agron.iastate.edu/lsr/ - RAH/202008062315/202008062315" xr:uid="{00000000-0004-0000-1A00-000002000000}"/>
    <hyperlink ref="D24" r:id="rId4" location="RAH/202008062315/202008062315" xr:uid="{00000000-0004-0000-1A00-000003000000}"/>
    <hyperlink ref="B45" r:id="rId5" location="RAH/202008062315/202008062315" display="https://mesonet.agron.iastate.edu/lsr/ - RAH/202008062315/202008062315" xr:uid="{00000000-0004-0000-1A00-000004000000}"/>
    <hyperlink ref="D45" r:id="rId6" location="RAH/202008062315/202008062315" xr:uid="{00000000-0004-0000-1A00-000005000000}"/>
    <hyperlink ref="B66" r:id="rId7" location="RAH/202008062315/202008062315" display="https://mesonet.agron.iastate.edu/lsr/ - RAH/202008062315/202008062315" xr:uid="{00000000-0004-0000-1A00-000006000000}"/>
    <hyperlink ref="D66" r:id="rId8" location="RAH/202008062315/202008062315" xr:uid="{00000000-0004-0000-1A00-000007000000}"/>
    <hyperlink ref="B87" r:id="rId9" location="RAH/202008070003/202008070003" display="https://mesonet.agron.iastate.edu/lsr/ - RAH/202008070003/202008070003" xr:uid="{00000000-0004-0000-1A00-000008000000}"/>
    <hyperlink ref="D87" r:id="rId10" location="RAH/202008070003/202008070003" xr:uid="{00000000-0004-0000-1A00-000009000000}"/>
    <hyperlink ref="B108" r:id="rId11" location="RAH/202008070016/202008070016" display="https://mesonet.agron.iastate.edu/lsr/ - RAH/202008070016/202008070016" xr:uid="{00000000-0004-0000-1A00-00000A000000}"/>
    <hyperlink ref="D108" r:id="rId12" location="RAH/202008070016/202008070016" xr:uid="{00000000-0004-0000-1A00-00000B000000}"/>
    <hyperlink ref="B129" r:id="rId13" location="RAH/202008070200/202008070200" display="https://mesonet.agron.iastate.edu/lsr/ - RAH/202008070200/202008070200" xr:uid="{00000000-0004-0000-1A00-00000C000000}"/>
    <hyperlink ref="D129" r:id="rId14" location="RAH/202008070200/202008070200" xr:uid="{00000000-0004-0000-1A00-00000D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6B26B"/>
    <outlinePr summaryBelow="0" summaryRight="0"/>
  </sheetPr>
  <dimension ref="A1:AM158"/>
  <sheetViews>
    <sheetView topLeftCell="S1" workbookViewId="0">
      <selection activeCell="AD139" sqref="AD139"/>
    </sheetView>
  </sheetViews>
  <sheetFormatPr defaultColWidth="14.42578125" defaultRowHeight="15.75" customHeight="1"/>
  <cols>
    <col min="1" max="1" width="16.7109375" customWidth="1"/>
    <col min="7" max="7" width="17.42578125" customWidth="1"/>
    <col min="13" max="13" width="17.140625" customWidth="1"/>
    <col min="19" max="19" width="19.7109375" customWidth="1"/>
    <col min="25" max="25" width="18" customWidth="1"/>
    <col min="31" max="31" width="17.42578125" customWidth="1"/>
  </cols>
  <sheetData>
    <row r="1" spans="1:39">
      <c r="A1" s="1" t="s">
        <v>102</v>
      </c>
      <c r="B1" s="2" t="s">
        <v>1</v>
      </c>
      <c r="C1" s="2" t="s">
        <v>2</v>
      </c>
      <c r="D1" s="2" t="s">
        <v>3</v>
      </c>
      <c r="E1" s="2" t="s">
        <v>4</v>
      </c>
      <c r="G1" s="1" t="s">
        <v>103</v>
      </c>
      <c r="H1" s="2" t="s">
        <v>1</v>
      </c>
      <c r="I1" s="2" t="s">
        <v>2</v>
      </c>
      <c r="J1" s="2" t="s">
        <v>3</v>
      </c>
      <c r="K1" s="2" t="s">
        <v>4</v>
      </c>
      <c r="M1" s="1" t="s">
        <v>104</v>
      </c>
      <c r="N1" s="2" t="s">
        <v>1</v>
      </c>
      <c r="O1" s="2" t="s">
        <v>2</v>
      </c>
      <c r="P1" s="2" t="s">
        <v>3</v>
      </c>
      <c r="Q1" s="2" t="s">
        <v>4</v>
      </c>
      <c r="S1" s="1" t="s">
        <v>105</v>
      </c>
      <c r="T1" s="2" t="s">
        <v>1</v>
      </c>
      <c r="U1" s="2" t="s">
        <v>2</v>
      </c>
      <c r="V1" s="2" t="s">
        <v>3</v>
      </c>
      <c r="W1" s="2" t="s">
        <v>4</v>
      </c>
      <c r="Y1" s="1" t="s">
        <v>106</v>
      </c>
      <c r="Z1" s="2" t="s">
        <v>1</v>
      </c>
      <c r="AA1" s="2" t="s">
        <v>2</v>
      </c>
      <c r="AB1" s="2" t="s">
        <v>3</v>
      </c>
      <c r="AC1" s="2" t="s">
        <v>4</v>
      </c>
      <c r="AE1" s="1" t="s">
        <v>107</v>
      </c>
      <c r="AF1" s="2" t="s">
        <v>1</v>
      </c>
      <c r="AG1" s="2" t="s">
        <v>2</v>
      </c>
      <c r="AH1" s="2" t="s">
        <v>3</v>
      </c>
      <c r="AI1" s="2" t="s">
        <v>4</v>
      </c>
      <c r="AJ1" s="3"/>
      <c r="AK1" s="3"/>
      <c r="AL1" s="3"/>
      <c r="AM1" s="3"/>
    </row>
    <row r="2" spans="1:39">
      <c r="A2" s="4" t="s">
        <v>10</v>
      </c>
      <c r="B2" s="5">
        <v>0.4</v>
      </c>
      <c r="G2" s="4" t="s">
        <v>10</v>
      </c>
      <c r="H2" s="5">
        <v>0.7</v>
      </c>
      <c r="M2" s="4" t="s">
        <v>10</v>
      </c>
      <c r="N2" s="5">
        <v>1</v>
      </c>
      <c r="S2" s="4" t="s">
        <v>10</v>
      </c>
      <c r="T2" s="5">
        <v>0</v>
      </c>
      <c r="Y2" s="4" t="s">
        <v>10</v>
      </c>
      <c r="Z2" s="5">
        <v>0</v>
      </c>
      <c r="AE2" s="4" t="s">
        <v>10</v>
      </c>
      <c r="AF2" s="5">
        <v>0.2</v>
      </c>
    </row>
    <row r="3" spans="1:39">
      <c r="A3" s="4" t="s">
        <v>11</v>
      </c>
      <c r="G3" s="4" t="s">
        <v>11</v>
      </c>
      <c r="M3" s="4" t="s">
        <v>11</v>
      </c>
      <c r="S3" s="4" t="s">
        <v>11</v>
      </c>
      <c r="Y3" s="4" t="s">
        <v>11</v>
      </c>
      <c r="AE3" s="4" t="s">
        <v>11</v>
      </c>
    </row>
    <row r="4" spans="1:39">
      <c r="A4" s="4" t="s">
        <v>12</v>
      </c>
      <c r="B4" s="5">
        <v>0</v>
      </c>
      <c r="C4" s="5">
        <v>0</v>
      </c>
      <c r="D4" s="5">
        <v>0</v>
      </c>
      <c r="E4" s="5">
        <v>0</v>
      </c>
      <c r="G4" s="4" t="s">
        <v>12</v>
      </c>
      <c r="H4" s="5">
        <v>0.2</v>
      </c>
      <c r="I4" s="5">
        <v>0.1</v>
      </c>
      <c r="J4" s="5">
        <v>0.1</v>
      </c>
      <c r="K4" s="5">
        <v>0.4</v>
      </c>
      <c r="M4" s="4" t="s">
        <v>12</v>
      </c>
      <c r="N4" s="5">
        <v>0.3</v>
      </c>
      <c r="O4" s="5">
        <v>0.3</v>
      </c>
      <c r="P4" s="5">
        <v>0.2</v>
      </c>
      <c r="Q4" s="5">
        <v>0.7</v>
      </c>
      <c r="S4" s="4" t="s">
        <v>12</v>
      </c>
      <c r="T4" s="5">
        <v>0</v>
      </c>
      <c r="U4" s="5">
        <v>0</v>
      </c>
      <c r="V4" s="5">
        <v>0</v>
      </c>
      <c r="W4" s="5">
        <v>0</v>
      </c>
      <c r="Y4" s="4" t="s">
        <v>12</v>
      </c>
      <c r="Z4" s="5">
        <v>0</v>
      </c>
      <c r="AA4" s="5">
        <v>0</v>
      </c>
      <c r="AB4" s="5">
        <v>0</v>
      </c>
      <c r="AC4" s="5">
        <v>0</v>
      </c>
      <c r="AE4" s="4" t="s">
        <v>12</v>
      </c>
      <c r="AF4" s="5">
        <v>0.2</v>
      </c>
      <c r="AG4" s="5">
        <v>0</v>
      </c>
      <c r="AH4" s="5">
        <v>0</v>
      </c>
      <c r="AI4" s="5">
        <v>0.1</v>
      </c>
      <c r="AJ4" s="5"/>
      <c r="AK4" s="5"/>
      <c r="AL4" s="5"/>
      <c r="AM4" s="5"/>
    </row>
    <row r="5" spans="1:39">
      <c r="A5" s="4" t="s">
        <v>12</v>
      </c>
      <c r="B5" s="5">
        <v>0</v>
      </c>
      <c r="C5" s="5">
        <v>0</v>
      </c>
      <c r="D5" s="5">
        <v>0</v>
      </c>
      <c r="E5" s="5">
        <v>0</v>
      </c>
      <c r="G5" s="4" t="s">
        <v>12</v>
      </c>
      <c r="H5" s="5">
        <v>0.1</v>
      </c>
      <c r="I5" s="5">
        <v>0.1</v>
      </c>
      <c r="J5" s="5">
        <v>0.4</v>
      </c>
      <c r="K5" s="5">
        <v>0.4</v>
      </c>
      <c r="M5" s="4" t="s">
        <v>12</v>
      </c>
      <c r="N5" s="5">
        <v>0.3</v>
      </c>
      <c r="O5" s="5">
        <v>0.2</v>
      </c>
      <c r="P5" s="5">
        <v>0.7</v>
      </c>
      <c r="Q5" s="5">
        <v>0.7</v>
      </c>
      <c r="S5" s="4" t="s">
        <v>12</v>
      </c>
      <c r="T5" s="5">
        <v>0</v>
      </c>
      <c r="U5" s="5">
        <v>0</v>
      </c>
      <c r="V5" s="5">
        <v>0</v>
      </c>
      <c r="W5" s="5">
        <v>0</v>
      </c>
      <c r="Y5" s="4" t="s">
        <v>12</v>
      </c>
      <c r="Z5" s="5">
        <v>0</v>
      </c>
      <c r="AA5" s="5">
        <v>0</v>
      </c>
      <c r="AB5" s="5">
        <v>0</v>
      </c>
      <c r="AC5" s="5">
        <v>0</v>
      </c>
      <c r="AE5" s="4" t="s">
        <v>12</v>
      </c>
      <c r="AF5" s="5">
        <v>0</v>
      </c>
      <c r="AG5" s="5">
        <v>0</v>
      </c>
      <c r="AH5" s="5">
        <v>0.1</v>
      </c>
      <c r="AI5" s="5">
        <v>0</v>
      </c>
      <c r="AJ5" s="5"/>
      <c r="AK5" s="5"/>
      <c r="AL5" s="5"/>
      <c r="AM5" s="5"/>
    </row>
    <row r="6" spans="1:39">
      <c r="A6" s="4" t="s">
        <v>13</v>
      </c>
      <c r="B6" s="5">
        <v>0</v>
      </c>
      <c r="C6" s="5">
        <v>0</v>
      </c>
      <c r="D6" s="5">
        <v>0</v>
      </c>
      <c r="E6" s="5">
        <v>0</v>
      </c>
      <c r="G6" s="4" t="s">
        <v>13</v>
      </c>
      <c r="H6" s="5">
        <v>0</v>
      </c>
      <c r="I6" s="5">
        <v>0</v>
      </c>
      <c r="J6" s="5">
        <v>0</v>
      </c>
      <c r="K6" s="5">
        <v>0</v>
      </c>
      <c r="M6" s="4" t="s">
        <v>13</v>
      </c>
      <c r="N6" s="5">
        <v>0</v>
      </c>
      <c r="O6" s="5">
        <v>0</v>
      </c>
      <c r="P6" s="5">
        <v>0</v>
      </c>
      <c r="Q6" s="5">
        <v>0</v>
      </c>
      <c r="S6" s="4" t="s">
        <v>13</v>
      </c>
      <c r="T6" s="5">
        <v>0</v>
      </c>
      <c r="U6" s="5">
        <v>0</v>
      </c>
      <c r="V6" s="5">
        <v>0</v>
      </c>
      <c r="W6" s="5">
        <v>0</v>
      </c>
      <c r="Y6" s="4" t="s">
        <v>13</v>
      </c>
      <c r="Z6" s="5">
        <v>0</v>
      </c>
      <c r="AA6" s="5">
        <v>0</v>
      </c>
      <c r="AB6" s="5">
        <v>0</v>
      </c>
      <c r="AC6" s="5">
        <v>0</v>
      </c>
      <c r="AE6" s="4" t="s">
        <v>13</v>
      </c>
      <c r="AF6" s="5">
        <v>0</v>
      </c>
      <c r="AG6" s="5">
        <v>0</v>
      </c>
      <c r="AH6" s="5">
        <v>0</v>
      </c>
      <c r="AI6" s="5">
        <v>0</v>
      </c>
      <c r="AJ6" s="5"/>
      <c r="AK6" s="5"/>
      <c r="AL6" s="5"/>
      <c r="AM6" s="5"/>
    </row>
    <row r="7" spans="1:39">
      <c r="A7" s="4" t="s">
        <v>14</v>
      </c>
      <c r="B7" s="5">
        <v>0</v>
      </c>
      <c r="C7" s="5">
        <v>0</v>
      </c>
      <c r="D7" s="5">
        <v>0.6</v>
      </c>
      <c r="E7" s="5">
        <v>0</v>
      </c>
      <c r="G7" s="4" t="s">
        <v>14</v>
      </c>
      <c r="H7" s="5">
        <v>0.2</v>
      </c>
      <c r="I7" s="5">
        <v>0.1</v>
      </c>
      <c r="J7" s="5">
        <v>1</v>
      </c>
      <c r="K7" s="5">
        <v>0.7</v>
      </c>
      <c r="M7" s="4" t="s">
        <v>14</v>
      </c>
      <c r="N7" s="5">
        <v>0.4</v>
      </c>
      <c r="O7" s="5">
        <v>0.5</v>
      </c>
      <c r="P7" s="5">
        <v>1</v>
      </c>
      <c r="Q7" s="5">
        <v>1</v>
      </c>
      <c r="S7" s="4" t="s">
        <v>14</v>
      </c>
      <c r="T7" s="5">
        <v>0.1</v>
      </c>
      <c r="U7" s="5">
        <v>0</v>
      </c>
      <c r="V7" s="5">
        <v>0.1</v>
      </c>
      <c r="W7" s="5">
        <v>0</v>
      </c>
      <c r="Y7" s="4" t="s">
        <v>14</v>
      </c>
      <c r="Z7" s="5">
        <v>0.1</v>
      </c>
      <c r="AA7" s="5">
        <v>0</v>
      </c>
      <c r="AB7" s="5">
        <v>0.4</v>
      </c>
      <c r="AC7" s="5">
        <v>0.2</v>
      </c>
      <c r="AE7" s="4" t="s">
        <v>14</v>
      </c>
      <c r="AF7" s="5">
        <v>0.3</v>
      </c>
      <c r="AG7" s="5">
        <v>0.2</v>
      </c>
      <c r="AH7" s="5">
        <v>0.7</v>
      </c>
      <c r="AI7" s="5">
        <v>0.5</v>
      </c>
      <c r="AJ7" s="5"/>
      <c r="AK7" s="5"/>
      <c r="AL7" s="5"/>
      <c r="AM7" s="5"/>
    </row>
    <row r="8" spans="1:39">
      <c r="A8" s="4" t="s">
        <v>15</v>
      </c>
      <c r="B8" s="5">
        <v>0</v>
      </c>
      <c r="C8" s="5">
        <v>0</v>
      </c>
      <c r="D8" s="5">
        <v>0.6</v>
      </c>
      <c r="E8" s="5">
        <v>0</v>
      </c>
      <c r="G8" s="4" t="s">
        <v>15</v>
      </c>
      <c r="H8" s="5">
        <v>0.2</v>
      </c>
      <c r="I8" s="5">
        <v>0.1</v>
      </c>
      <c r="J8" s="5">
        <v>1</v>
      </c>
      <c r="K8" s="5">
        <v>0.7</v>
      </c>
      <c r="M8" s="4" t="s">
        <v>15</v>
      </c>
      <c r="N8" s="5">
        <v>0.4</v>
      </c>
      <c r="O8" s="5">
        <v>0.5</v>
      </c>
      <c r="P8" s="5">
        <v>1</v>
      </c>
      <c r="Q8" s="5">
        <v>1</v>
      </c>
      <c r="S8" s="4" t="s">
        <v>15</v>
      </c>
      <c r="T8" s="5">
        <v>0.1</v>
      </c>
      <c r="U8" s="5">
        <v>0</v>
      </c>
      <c r="V8" s="5">
        <v>0.1</v>
      </c>
      <c r="W8" s="5">
        <v>0</v>
      </c>
      <c r="Y8" s="4" t="s">
        <v>15</v>
      </c>
      <c r="Z8" s="5">
        <v>0.1</v>
      </c>
      <c r="AA8" s="5">
        <v>0</v>
      </c>
      <c r="AB8" s="5">
        <v>0.4</v>
      </c>
      <c r="AC8" s="5">
        <v>0.2</v>
      </c>
      <c r="AE8" s="4" t="s">
        <v>15</v>
      </c>
      <c r="AF8" s="5">
        <v>0.3</v>
      </c>
      <c r="AG8" s="5">
        <v>0.2</v>
      </c>
      <c r="AH8" s="5">
        <v>0.7</v>
      </c>
      <c r="AI8" s="5">
        <v>0.5</v>
      </c>
      <c r="AJ8" s="5"/>
      <c r="AK8" s="5"/>
      <c r="AL8" s="5"/>
      <c r="AM8" s="5"/>
    </row>
    <row r="9" spans="1:39">
      <c r="A9" s="4" t="s">
        <v>15</v>
      </c>
      <c r="B9" s="5">
        <v>0</v>
      </c>
      <c r="C9" s="5">
        <v>0.6</v>
      </c>
      <c r="D9" s="5">
        <v>0</v>
      </c>
      <c r="E9" s="5">
        <v>0</v>
      </c>
      <c r="G9" s="4" t="s">
        <v>15</v>
      </c>
      <c r="H9" s="5">
        <v>0.1</v>
      </c>
      <c r="I9" s="5">
        <v>1</v>
      </c>
      <c r="J9" s="5">
        <v>0.7</v>
      </c>
      <c r="K9" s="5">
        <v>0.6</v>
      </c>
      <c r="M9" s="4" t="s">
        <v>15</v>
      </c>
      <c r="N9" s="5">
        <v>0.5</v>
      </c>
      <c r="O9" s="5">
        <v>1</v>
      </c>
      <c r="P9" s="5">
        <v>1</v>
      </c>
      <c r="Q9" s="5">
        <v>1</v>
      </c>
      <c r="S9" s="4" t="s">
        <v>15</v>
      </c>
      <c r="T9" s="5">
        <v>0</v>
      </c>
      <c r="U9" s="5">
        <v>0.1</v>
      </c>
      <c r="V9" s="5">
        <v>0</v>
      </c>
      <c r="W9" s="5">
        <v>0</v>
      </c>
      <c r="Y9" s="4" t="s">
        <v>15</v>
      </c>
      <c r="Z9" s="5">
        <v>0</v>
      </c>
      <c r="AA9" s="5">
        <v>0.4</v>
      </c>
      <c r="AB9" s="5">
        <v>0.2</v>
      </c>
      <c r="AC9" s="5">
        <v>0.1</v>
      </c>
      <c r="AE9" s="4" t="s">
        <v>15</v>
      </c>
      <c r="AF9" s="5">
        <v>0.2</v>
      </c>
      <c r="AG9" s="5">
        <v>0.7</v>
      </c>
      <c r="AH9" s="5">
        <v>0.5</v>
      </c>
      <c r="AI9" s="5">
        <v>0.4</v>
      </c>
      <c r="AJ9" s="5"/>
      <c r="AK9" s="5"/>
      <c r="AL9" s="5"/>
      <c r="AM9" s="5"/>
    </row>
    <row r="10" spans="1:39">
      <c r="A10" s="4" t="s">
        <v>16</v>
      </c>
      <c r="B10" s="5">
        <v>0</v>
      </c>
      <c r="C10" s="5">
        <v>0.6</v>
      </c>
      <c r="D10" s="5">
        <v>0</v>
      </c>
      <c r="E10" s="5">
        <v>0</v>
      </c>
      <c r="G10" s="4" t="s">
        <v>16</v>
      </c>
      <c r="H10" s="5">
        <v>0.1</v>
      </c>
      <c r="I10" s="5">
        <v>1</v>
      </c>
      <c r="J10" s="5">
        <v>0.7</v>
      </c>
      <c r="K10" s="5">
        <v>0.6</v>
      </c>
      <c r="M10" s="4" t="s">
        <v>16</v>
      </c>
      <c r="N10" s="5">
        <v>0.5</v>
      </c>
      <c r="O10" s="5">
        <v>1</v>
      </c>
      <c r="P10" s="5">
        <v>1</v>
      </c>
      <c r="Q10" s="5">
        <v>1</v>
      </c>
      <c r="S10" s="4" t="s">
        <v>16</v>
      </c>
      <c r="T10" s="5">
        <v>0</v>
      </c>
      <c r="U10" s="5">
        <v>0.1</v>
      </c>
      <c r="V10" s="5">
        <v>0</v>
      </c>
      <c r="W10" s="5">
        <v>0</v>
      </c>
      <c r="Y10" s="4" t="s">
        <v>16</v>
      </c>
      <c r="Z10" s="5">
        <v>0</v>
      </c>
      <c r="AA10" s="5">
        <v>0.4</v>
      </c>
      <c r="AB10" s="5">
        <v>0.2</v>
      </c>
      <c r="AC10" s="5">
        <v>0.1</v>
      </c>
      <c r="AE10" s="4" t="s">
        <v>16</v>
      </c>
      <c r="AF10" s="5">
        <v>0.2</v>
      </c>
      <c r="AG10" s="5">
        <v>0.7</v>
      </c>
      <c r="AH10" s="5">
        <v>0.5</v>
      </c>
      <c r="AI10" s="5">
        <v>0.4</v>
      </c>
      <c r="AJ10" s="5"/>
      <c r="AK10" s="5"/>
      <c r="AL10" s="5"/>
      <c r="AM10" s="5"/>
    </row>
    <row r="11" spans="1:39">
      <c r="A11" s="4" t="s">
        <v>17</v>
      </c>
      <c r="B11" s="5">
        <v>0</v>
      </c>
      <c r="C11" s="5">
        <v>0</v>
      </c>
      <c r="D11" s="5">
        <v>0.1</v>
      </c>
      <c r="E11" s="5">
        <v>0</v>
      </c>
      <c r="G11" s="4" t="s">
        <v>17</v>
      </c>
      <c r="H11" s="5">
        <v>0.2</v>
      </c>
      <c r="I11" s="5">
        <v>0.3</v>
      </c>
      <c r="J11" s="5">
        <v>0.7</v>
      </c>
      <c r="K11" s="5">
        <v>0.4</v>
      </c>
      <c r="M11" s="4" t="s">
        <v>17</v>
      </c>
      <c r="N11" s="5">
        <v>0.2</v>
      </c>
      <c r="O11" s="5">
        <v>0.5</v>
      </c>
      <c r="P11" s="5">
        <v>0.8</v>
      </c>
      <c r="Q11" s="5">
        <v>0.9</v>
      </c>
      <c r="S11" s="4" t="s">
        <v>17</v>
      </c>
      <c r="T11" s="5">
        <v>0</v>
      </c>
      <c r="U11" s="5">
        <v>0</v>
      </c>
      <c r="V11" s="5">
        <v>0</v>
      </c>
      <c r="W11" s="5">
        <v>0</v>
      </c>
      <c r="Y11" s="4" t="s">
        <v>17</v>
      </c>
      <c r="Z11" s="5">
        <v>0</v>
      </c>
      <c r="AA11" s="5">
        <v>0</v>
      </c>
      <c r="AB11" s="5">
        <v>0</v>
      </c>
      <c r="AC11" s="5">
        <v>0</v>
      </c>
      <c r="AE11" s="4" t="s">
        <v>17</v>
      </c>
      <c r="AF11" s="5">
        <v>0.1</v>
      </c>
      <c r="AG11" s="5">
        <v>0.2</v>
      </c>
      <c r="AH11" s="5">
        <v>0.2</v>
      </c>
      <c r="AI11" s="5">
        <v>0.3</v>
      </c>
      <c r="AJ11" s="5"/>
      <c r="AK11" s="5"/>
      <c r="AL11" s="5"/>
      <c r="AM11" s="5"/>
    </row>
    <row r="12" spans="1:39">
      <c r="A12" s="6" t="s">
        <v>18</v>
      </c>
      <c r="B12" s="5">
        <v>0</v>
      </c>
      <c r="C12" s="5">
        <v>0</v>
      </c>
      <c r="D12" s="5">
        <v>0.1</v>
      </c>
      <c r="E12" s="5">
        <v>0</v>
      </c>
      <c r="G12" s="6" t="s">
        <v>18</v>
      </c>
      <c r="H12" s="5">
        <v>0.1</v>
      </c>
      <c r="I12" s="5">
        <v>0.3</v>
      </c>
      <c r="J12" s="5">
        <v>0.7</v>
      </c>
      <c r="K12" s="5">
        <v>0.4</v>
      </c>
      <c r="M12" s="6" t="s">
        <v>18</v>
      </c>
      <c r="N12" s="5">
        <v>0.2</v>
      </c>
      <c r="O12" s="5">
        <v>0.5</v>
      </c>
      <c r="P12" s="5">
        <v>0.8</v>
      </c>
      <c r="Q12" s="5">
        <v>0.9</v>
      </c>
      <c r="S12" s="6" t="s">
        <v>18</v>
      </c>
      <c r="T12" s="5">
        <v>0</v>
      </c>
      <c r="U12" s="5">
        <v>0</v>
      </c>
      <c r="V12" s="5">
        <v>0</v>
      </c>
      <c r="W12" s="5">
        <v>0</v>
      </c>
      <c r="Y12" s="6" t="s">
        <v>18</v>
      </c>
      <c r="Z12" s="5">
        <v>0</v>
      </c>
      <c r="AA12" s="5">
        <v>0</v>
      </c>
      <c r="AB12" s="5">
        <v>0</v>
      </c>
      <c r="AC12" s="5">
        <v>0</v>
      </c>
      <c r="AE12" s="6" t="s">
        <v>18</v>
      </c>
      <c r="AF12" s="5">
        <v>0.1</v>
      </c>
      <c r="AG12" s="5">
        <v>0.2</v>
      </c>
      <c r="AH12" s="5">
        <v>0.2</v>
      </c>
      <c r="AI12" s="5">
        <v>0.3</v>
      </c>
      <c r="AJ12" s="5"/>
      <c r="AK12" s="5"/>
      <c r="AL12" s="5"/>
      <c r="AM12" s="5"/>
    </row>
    <row r="13" spans="1:39">
      <c r="A13" s="4" t="s">
        <v>19</v>
      </c>
      <c r="B13" s="5">
        <v>0</v>
      </c>
      <c r="G13" s="4" t="s">
        <v>19</v>
      </c>
      <c r="H13" s="5">
        <v>0</v>
      </c>
      <c r="M13" s="4" t="s">
        <v>19</v>
      </c>
      <c r="N13" s="5">
        <v>0</v>
      </c>
      <c r="S13" s="4" t="s">
        <v>19</v>
      </c>
      <c r="T13" s="5">
        <v>0</v>
      </c>
      <c r="Y13" s="4" t="s">
        <v>19</v>
      </c>
      <c r="Z13" s="5">
        <v>0</v>
      </c>
      <c r="AE13" s="4" t="s">
        <v>19</v>
      </c>
      <c r="AF13" s="5">
        <v>0</v>
      </c>
    </row>
    <row r="14" spans="1:39">
      <c r="A14" s="4" t="s">
        <v>20</v>
      </c>
      <c r="B14" s="5">
        <v>0</v>
      </c>
      <c r="G14" s="4" t="s">
        <v>20</v>
      </c>
      <c r="H14" s="5">
        <v>0</v>
      </c>
      <c r="M14" s="4" t="s">
        <v>20</v>
      </c>
      <c r="N14" s="5">
        <v>0</v>
      </c>
      <c r="S14" s="4" t="s">
        <v>20</v>
      </c>
      <c r="T14" s="5">
        <v>0</v>
      </c>
      <c r="Y14" s="4" t="s">
        <v>20</v>
      </c>
      <c r="Z14" s="5">
        <v>0</v>
      </c>
      <c r="AE14" s="4" t="s">
        <v>20</v>
      </c>
      <c r="AF14" s="5">
        <v>0</v>
      </c>
    </row>
    <row r="15" spans="1:39">
      <c r="A15" s="4" t="s">
        <v>21</v>
      </c>
      <c r="B15" s="5">
        <v>0</v>
      </c>
      <c r="G15" s="4" t="s">
        <v>21</v>
      </c>
      <c r="H15" s="5">
        <v>0</v>
      </c>
      <c r="M15" s="4" t="s">
        <v>21</v>
      </c>
      <c r="N15" s="5">
        <v>0</v>
      </c>
      <c r="S15" s="4" t="s">
        <v>21</v>
      </c>
      <c r="T15" s="5">
        <v>0</v>
      </c>
      <c r="Y15" s="4" t="s">
        <v>21</v>
      </c>
      <c r="Z15" s="5">
        <v>0</v>
      </c>
      <c r="AE15" s="4" t="s">
        <v>21</v>
      </c>
      <c r="AF15" s="5">
        <v>0</v>
      </c>
    </row>
    <row r="16" spans="1:39">
      <c r="A16" s="4" t="s">
        <v>22</v>
      </c>
      <c r="G16" s="4" t="s">
        <v>22</v>
      </c>
      <c r="M16" s="4" t="s">
        <v>22</v>
      </c>
      <c r="S16" s="4" t="s">
        <v>22</v>
      </c>
      <c r="Y16" s="4" t="s">
        <v>22</v>
      </c>
      <c r="AE16" s="4" t="s">
        <v>22</v>
      </c>
    </row>
    <row r="17" spans="1:39">
      <c r="A17" s="4" t="s">
        <v>23</v>
      </c>
      <c r="B17" s="5">
        <v>0.1</v>
      </c>
      <c r="C17" s="5">
        <v>0.1</v>
      </c>
      <c r="D17" s="5">
        <v>0</v>
      </c>
      <c r="E17" s="5">
        <v>0</v>
      </c>
      <c r="G17" s="4" t="s">
        <v>23</v>
      </c>
      <c r="H17" s="5">
        <v>0.3</v>
      </c>
      <c r="I17" s="5">
        <v>0.3</v>
      </c>
      <c r="J17" s="5">
        <v>0</v>
      </c>
      <c r="K17" s="5">
        <v>0</v>
      </c>
      <c r="M17" s="4" t="s">
        <v>23</v>
      </c>
      <c r="N17" s="5">
        <v>0.4</v>
      </c>
      <c r="O17" s="5">
        <v>0.4</v>
      </c>
      <c r="P17" s="5">
        <v>0.1</v>
      </c>
      <c r="Q17" s="5">
        <v>0.1</v>
      </c>
      <c r="S17" s="4" t="s">
        <v>23</v>
      </c>
      <c r="T17" s="5">
        <v>0</v>
      </c>
      <c r="U17" s="5">
        <v>0</v>
      </c>
      <c r="V17" s="5">
        <v>0</v>
      </c>
      <c r="W17" s="5">
        <v>0</v>
      </c>
      <c r="Y17" s="4" t="s">
        <v>23</v>
      </c>
      <c r="Z17" s="5">
        <v>0</v>
      </c>
      <c r="AA17" s="5">
        <v>0</v>
      </c>
      <c r="AB17" s="5">
        <v>0</v>
      </c>
      <c r="AC17" s="5">
        <v>0</v>
      </c>
      <c r="AE17" s="4" t="s">
        <v>23</v>
      </c>
      <c r="AF17" s="5">
        <v>0.1</v>
      </c>
      <c r="AG17" s="5">
        <v>0.1</v>
      </c>
      <c r="AH17" s="5">
        <v>0</v>
      </c>
      <c r="AI17" s="5">
        <v>0</v>
      </c>
      <c r="AJ17" s="5"/>
      <c r="AK17" s="5"/>
      <c r="AL17" s="5"/>
      <c r="AM17" s="5"/>
    </row>
    <row r="18" spans="1:39">
      <c r="A18" s="4" t="s">
        <v>24</v>
      </c>
      <c r="B18" s="5">
        <v>0.3</v>
      </c>
      <c r="C18" s="5">
        <v>0.4</v>
      </c>
      <c r="D18" s="5">
        <v>0</v>
      </c>
      <c r="E18" s="5">
        <v>0</v>
      </c>
      <c r="G18" s="4" t="s">
        <v>24</v>
      </c>
      <c r="H18" s="5">
        <v>0.6</v>
      </c>
      <c r="I18" s="5">
        <v>0.6</v>
      </c>
      <c r="J18" s="5">
        <v>0.2</v>
      </c>
      <c r="K18" s="5">
        <v>0</v>
      </c>
      <c r="M18" s="4" t="s">
        <v>24</v>
      </c>
      <c r="N18" s="5">
        <v>0.7</v>
      </c>
      <c r="O18" s="5">
        <v>0.7</v>
      </c>
      <c r="P18" s="5">
        <v>0.4</v>
      </c>
      <c r="Q18" s="5">
        <v>0.4</v>
      </c>
      <c r="S18" s="4" t="s">
        <v>24</v>
      </c>
      <c r="T18" s="5">
        <v>0.1</v>
      </c>
      <c r="U18" s="5">
        <v>0.1</v>
      </c>
      <c r="V18" s="5">
        <v>0</v>
      </c>
      <c r="W18" s="5">
        <v>0</v>
      </c>
      <c r="Y18" s="4" t="s">
        <v>24</v>
      </c>
      <c r="Z18" s="5">
        <v>0.2</v>
      </c>
      <c r="AA18" s="5">
        <v>0.3</v>
      </c>
      <c r="AB18" s="5">
        <v>0</v>
      </c>
      <c r="AC18" s="5">
        <v>0</v>
      </c>
      <c r="AE18" s="4" t="s">
        <v>24</v>
      </c>
      <c r="AF18" s="5">
        <v>0.4</v>
      </c>
      <c r="AG18" s="5">
        <v>0.5</v>
      </c>
      <c r="AH18" s="5">
        <v>0</v>
      </c>
      <c r="AI18" s="5">
        <v>0</v>
      </c>
      <c r="AJ18" s="5"/>
      <c r="AK18" s="5"/>
      <c r="AL18" s="5"/>
      <c r="AM18" s="5"/>
    </row>
    <row r="19" spans="1:39">
      <c r="A19" s="4" t="s">
        <v>25</v>
      </c>
      <c r="B19" s="5">
        <v>0</v>
      </c>
      <c r="C19" s="5"/>
      <c r="D19" s="5"/>
      <c r="E19" s="5"/>
      <c r="G19" s="4" t="s">
        <v>25</v>
      </c>
      <c r="H19" s="5">
        <v>0</v>
      </c>
      <c r="I19" s="5"/>
      <c r="J19" s="5"/>
      <c r="K19" s="5"/>
      <c r="M19" s="4" t="s">
        <v>25</v>
      </c>
      <c r="N19" s="5">
        <v>0</v>
      </c>
      <c r="O19" s="5"/>
      <c r="P19" s="5"/>
      <c r="Q19" s="5"/>
      <c r="S19" s="4" t="s">
        <v>25</v>
      </c>
      <c r="T19" s="5">
        <v>0</v>
      </c>
      <c r="U19" s="5"/>
      <c r="V19" s="5"/>
      <c r="W19" s="5"/>
      <c r="Y19" s="4" t="s">
        <v>25</v>
      </c>
      <c r="Z19" s="5">
        <v>0</v>
      </c>
      <c r="AA19" s="5"/>
      <c r="AB19" s="5"/>
      <c r="AC19" s="5"/>
      <c r="AE19" s="4" t="s">
        <v>25</v>
      </c>
      <c r="AF19" s="5">
        <v>0</v>
      </c>
      <c r="AG19" s="5"/>
      <c r="AH19" s="5"/>
      <c r="AI19" s="5"/>
      <c r="AJ19" s="5"/>
      <c r="AK19" s="5"/>
      <c r="AL19" s="5"/>
      <c r="AM19" s="5"/>
    </row>
    <row r="20" spans="1:39">
      <c r="A20" s="4" t="s">
        <v>26</v>
      </c>
      <c r="B20" s="5">
        <v>0</v>
      </c>
      <c r="C20" s="5">
        <v>0</v>
      </c>
      <c r="D20" s="5">
        <v>0</v>
      </c>
      <c r="E20" s="5">
        <v>0</v>
      </c>
      <c r="G20" s="4" t="s">
        <v>26</v>
      </c>
      <c r="H20" s="5">
        <v>0</v>
      </c>
      <c r="I20" s="5">
        <v>0</v>
      </c>
      <c r="J20" s="5">
        <v>0.1</v>
      </c>
      <c r="K20" s="5">
        <v>0.3</v>
      </c>
      <c r="M20" s="4" t="s">
        <v>26</v>
      </c>
      <c r="N20" s="5">
        <v>0</v>
      </c>
      <c r="O20" s="5">
        <v>0</v>
      </c>
      <c r="P20" s="5">
        <v>0.2</v>
      </c>
      <c r="Q20" s="5">
        <v>0.7</v>
      </c>
      <c r="S20" s="4" t="s">
        <v>26</v>
      </c>
      <c r="T20" s="5">
        <v>0</v>
      </c>
      <c r="U20" s="5">
        <v>0</v>
      </c>
      <c r="V20" s="5">
        <v>0</v>
      </c>
      <c r="W20" s="5">
        <v>0</v>
      </c>
      <c r="Y20" s="4" t="s">
        <v>26</v>
      </c>
      <c r="Z20" s="5">
        <v>0</v>
      </c>
      <c r="AA20" s="5">
        <v>0</v>
      </c>
      <c r="AB20" s="5">
        <v>0</v>
      </c>
      <c r="AC20" s="5">
        <v>0.1</v>
      </c>
      <c r="AE20" s="4" t="s">
        <v>26</v>
      </c>
      <c r="AF20" s="5">
        <v>0</v>
      </c>
      <c r="AG20" s="5">
        <v>0</v>
      </c>
      <c r="AH20" s="5">
        <v>0.1</v>
      </c>
      <c r="AI20" s="5">
        <v>0.5</v>
      </c>
      <c r="AJ20" s="5"/>
      <c r="AK20" s="5"/>
      <c r="AL20" s="5"/>
      <c r="AM20" s="5"/>
    </row>
    <row r="21" spans="1:39">
      <c r="A21" s="4" t="s">
        <v>27</v>
      </c>
      <c r="B21" s="5">
        <v>0</v>
      </c>
      <c r="C21" s="5">
        <v>0</v>
      </c>
      <c r="D21" s="5">
        <v>0</v>
      </c>
      <c r="E21" s="5">
        <v>0</v>
      </c>
      <c r="G21" s="4" t="s">
        <v>27</v>
      </c>
      <c r="H21" s="5">
        <v>0</v>
      </c>
      <c r="I21" s="5">
        <v>0</v>
      </c>
      <c r="J21" s="5">
        <v>0.1</v>
      </c>
      <c r="K21" s="5">
        <v>0.3</v>
      </c>
      <c r="M21" s="4" t="s">
        <v>27</v>
      </c>
      <c r="N21" s="5">
        <v>0</v>
      </c>
      <c r="O21" s="5">
        <v>0</v>
      </c>
      <c r="P21" s="5">
        <v>0.2</v>
      </c>
      <c r="Q21" s="5">
        <v>0.7</v>
      </c>
      <c r="S21" s="4" t="s">
        <v>27</v>
      </c>
      <c r="T21" s="5">
        <v>0</v>
      </c>
      <c r="U21" s="5">
        <v>0</v>
      </c>
      <c r="V21" s="5">
        <v>0</v>
      </c>
      <c r="W21" s="5">
        <v>0</v>
      </c>
      <c r="Y21" s="4" t="s">
        <v>27</v>
      </c>
      <c r="Z21" s="5">
        <v>0</v>
      </c>
      <c r="AA21" s="5">
        <v>0</v>
      </c>
      <c r="AB21" s="5">
        <v>0</v>
      </c>
      <c r="AC21" s="5">
        <v>0.1</v>
      </c>
      <c r="AE21" s="4" t="s">
        <v>27</v>
      </c>
      <c r="AF21" s="5">
        <v>0</v>
      </c>
      <c r="AG21" s="5">
        <v>0</v>
      </c>
      <c r="AH21" s="5">
        <v>0.1</v>
      </c>
      <c r="AI21" s="5">
        <v>0.5</v>
      </c>
      <c r="AJ21" s="5"/>
      <c r="AK21" s="5"/>
      <c r="AL21" s="5"/>
      <c r="AM21" s="5"/>
    </row>
    <row r="22" spans="1:39">
      <c r="A22" s="4" t="s">
        <v>28</v>
      </c>
      <c r="B22" s="5">
        <v>0</v>
      </c>
      <c r="C22" s="5">
        <v>0</v>
      </c>
      <c r="D22" s="5">
        <v>0</v>
      </c>
      <c r="E22" s="5">
        <v>0</v>
      </c>
      <c r="G22" s="4" t="s">
        <v>28</v>
      </c>
      <c r="H22" s="5">
        <v>0</v>
      </c>
      <c r="I22" s="5">
        <v>0</v>
      </c>
      <c r="J22" s="5">
        <v>0.1</v>
      </c>
      <c r="K22" s="5">
        <v>0.3</v>
      </c>
      <c r="M22" s="4" t="s">
        <v>28</v>
      </c>
      <c r="N22" s="5">
        <v>0</v>
      </c>
      <c r="O22" s="5">
        <v>0</v>
      </c>
      <c r="P22" s="5">
        <v>0.2</v>
      </c>
      <c r="Q22" s="5">
        <v>0.7</v>
      </c>
      <c r="S22" s="4" t="s">
        <v>28</v>
      </c>
      <c r="T22" s="5">
        <v>0</v>
      </c>
      <c r="U22" s="5">
        <v>0</v>
      </c>
      <c r="V22" s="5">
        <v>0</v>
      </c>
      <c r="W22" s="5">
        <v>0</v>
      </c>
      <c r="Y22" s="4" t="s">
        <v>28</v>
      </c>
      <c r="Z22" s="5">
        <v>0</v>
      </c>
      <c r="AA22" s="5">
        <v>0</v>
      </c>
      <c r="AB22" s="5">
        <v>0</v>
      </c>
      <c r="AC22" s="5">
        <v>0.1</v>
      </c>
      <c r="AE22" s="4" t="s">
        <v>28</v>
      </c>
      <c r="AF22" s="5">
        <v>0</v>
      </c>
      <c r="AG22" s="5">
        <v>0</v>
      </c>
      <c r="AH22" s="5">
        <v>0.1</v>
      </c>
      <c r="AI22" s="5">
        <v>0.5</v>
      </c>
      <c r="AJ22" s="5"/>
      <c r="AK22" s="5"/>
      <c r="AL22" s="5"/>
      <c r="AM22" s="5"/>
    </row>
    <row r="23" spans="1:39">
      <c r="A23" s="4" t="s">
        <v>27</v>
      </c>
      <c r="B23" s="5">
        <v>0</v>
      </c>
      <c r="C23" s="5">
        <v>0</v>
      </c>
      <c r="D23" s="5">
        <v>0</v>
      </c>
      <c r="E23" s="5">
        <v>0</v>
      </c>
      <c r="G23" s="4" t="s">
        <v>27</v>
      </c>
      <c r="H23" s="5">
        <v>0</v>
      </c>
      <c r="I23" s="5">
        <v>0</v>
      </c>
      <c r="J23" s="5">
        <v>0.1</v>
      </c>
      <c r="K23" s="5">
        <v>0.3</v>
      </c>
      <c r="M23" s="4" t="s">
        <v>27</v>
      </c>
      <c r="N23" s="5">
        <v>0</v>
      </c>
      <c r="O23" s="5">
        <v>0</v>
      </c>
      <c r="P23" s="5">
        <v>0.2</v>
      </c>
      <c r="Q23" s="5">
        <v>0.7</v>
      </c>
      <c r="S23" s="4" t="s">
        <v>27</v>
      </c>
      <c r="T23" s="5">
        <v>0</v>
      </c>
      <c r="U23" s="5">
        <v>0</v>
      </c>
      <c r="V23" s="5">
        <v>0</v>
      </c>
      <c r="W23" s="5">
        <v>0</v>
      </c>
      <c r="Y23" s="4" t="s">
        <v>27</v>
      </c>
      <c r="Z23" s="5">
        <v>0</v>
      </c>
      <c r="AA23" s="5">
        <v>0</v>
      </c>
      <c r="AB23" s="5">
        <v>0</v>
      </c>
      <c r="AC23" s="5">
        <v>0.1</v>
      </c>
      <c r="AE23" s="4" t="s">
        <v>27</v>
      </c>
      <c r="AF23" s="5">
        <v>0</v>
      </c>
      <c r="AG23" s="5">
        <v>0</v>
      </c>
      <c r="AH23" s="5">
        <v>0.1</v>
      </c>
      <c r="AI23" s="5">
        <v>0.5</v>
      </c>
      <c r="AJ23" s="5"/>
      <c r="AK23" s="5"/>
      <c r="AL23" s="5"/>
      <c r="AM23" s="5"/>
    </row>
    <row r="24" spans="1:39">
      <c r="A24" s="4" t="s">
        <v>29</v>
      </c>
      <c r="B24" s="5">
        <v>0</v>
      </c>
      <c r="C24" s="5">
        <v>0</v>
      </c>
      <c r="D24" s="5">
        <v>0</v>
      </c>
      <c r="E24" s="5">
        <v>0</v>
      </c>
      <c r="G24" s="4" t="s">
        <v>29</v>
      </c>
      <c r="H24" s="5">
        <v>0</v>
      </c>
      <c r="I24" s="5">
        <v>0</v>
      </c>
      <c r="J24" s="5">
        <v>0.1</v>
      </c>
      <c r="K24" s="5">
        <v>0.3</v>
      </c>
      <c r="M24" s="4" t="s">
        <v>29</v>
      </c>
      <c r="N24" s="5">
        <v>0</v>
      </c>
      <c r="O24" s="5">
        <v>0</v>
      </c>
      <c r="P24" s="5">
        <v>0.2</v>
      </c>
      <c r="Q24" s="5">
        <v>0.7</v>
      </c>
      <c r="S24" s="4" t="s">
        <v>29</v>
      </c>
      <c r="T24" s="5">
        <v>0</v>
      </c>
      <c r="U24" s="5">
        <v>0</v>
      </c>
      <c r="V24" s="5">
        <v>0</v>
      </c>
      <c r="W24" s="5">
        <v>0</v>
      </c>
      <c r="Y24" s="4" t="s">
        <v>29</v>
      </c>
      <c r="Z24" s="5">
        <v>0</v>
      </c>
      <c r="AA24" s="5">
        <v>0</v>
      </c>
      <c r="AB24" s="5">
        <v>0</v>
      </c>
      <c r="AC24" s="5">
        <v>0.1</v>
      </c>
      <c r="AE24" s="4" t="s">
        <v>29</v>
      </c>
      <c r="AF24" s="5">
        <v>0</v>
      </c>
      <c r="AG24" s="5">
        <v>0</v>
      </c>
      <c r="AH24" s="5">
        <v>0.1</v>
      </c>
      <c r="AI24" s="5">
        <v>0.5</v>
      </c>
      <c r="AJ24" s="5"/>
      <c r="AK24" s="5"/>
      <c r="AL24" s="5"/>
      <c r="AM24" s="5"/>
    </row>
    <row r="25" spans="1:39">
      <c r="A25" s="4" t="s">
        <v>30</v>
      </c>
      <c r="B25" s="5">
        <v>0</v>
      </c>
      <c r="C25" s="5">
        <v>0.1</v>
      </c>
      <c r="D25" s="5">
        <v>0.1</v>
      </c>
      <c r="E25" s="5">
        <v>0</v>
      </c>
      <c r="G25" s="4" t="s">
        <v>30</v>
      </c>
      <c r="H25" s="5">
        <v>0</v>
      </c>
      <c r="I25" s="5">
        <v>0.3</v>
      </c>
      <c r="J25" s="5">
        <v>0.2</v>
      </c>
      <c r="K25" s="5">
        <v>0.1</v>
      </c>
      <c r="M25" s="4" t="s">
        <v>30</v>
      </c>
      <c r="N25" s="5">
        <v>0.1</v>
      </c>
      <c r="O25" s="5">
        <v>0.4</v>
      </c>
      <c r="P25" s="5">
        <v>0.4</v>
      </c>
      <c r="Q25" s="5">
        <v>0.3</v>
      </c>
      <c r="S25" s="4" t="s">
        <v>30</v>
      </c>
      <c r="T25" s="5">
        <v>0</v>
      </c>
      <c r="U25" s="5">
        <v>0</v>
      </c>
      <c r="V25" s="5">
        <v>0</v>
      </c>
      <c r="W25" s="5">
        <v>0</v>
      </c>
      <c r="Y25" s="4" t="s">
        <v>30</v>
      </c>
      <c r="Z25" s="5">
        <v>0</v>
      </c>
      <c r="AA25" s="5">
        <v>0.1</v>
      </c>
      <c r="AB25" s="5">
        <v>0.3</v>
      </c>
      <c r="AC25" s="5">
        <v>0</v>
      </c>
      <c r="AE25" s="4" t="s">
        <v>30</v>
      </c>
      <c r="AF25" s="5">
        <v>0.1</v>
      </c>
      <c r="AG25" s="5">
        <v>0.3</v>
      </c>
      <c r="AH25" s="5">
        <v>0.3</v>
      </c>
      <c r="AI25" s="5">
        <v>0.1</v>
      </c>
      <c r="AJ25" s="5"/>
      <c r="AK25" s="5"/>
      <c r="AL25" s="5"/>
      <c r="AM25" s="5"/>
    </row>
    <row r="26" spans="1:39">
      <c r="A26" s="4" t="s">
        <v>31</v>
      </c>
      <c r="B26" s="5">
        <v>0</v>
      </c>
      <c r="C26" s="5">
        <v>0.1</v>
      </c>
      <c r="D26" s="5">
        <v>0.1</v>
      </c>
      <c r="E26" s="5">
        <v>0</v>
      </c>
      <c r="G26" s="4" t="s">
        <v>31</v>
      </c>
      <c r="H26" s="5">
        <v>0</v>
      </c>
      <c r="I26" s="5">
        <v>0.3</v>
      </c>
      <c r="J26" s="5">
        <v>0.2</v>
      </c>
      <c r="K26" s="5">
        <v>0.1</v>
      </c>
      <c r="M26" s="4" t="s">
        <v>31</v>
      </c>
      <c r="N26" s="5">
        <v>0.1</v>
      </c>
      <c r="O26" s="5">
        <v>0.4</v>
      </c>
      <c r="P26" s="5">
        <v>0.4</v>
      </c>
      <c r="Q26" s="5">
        <v>0.3</v>
      </c>
      <c r="S26" s="4" t="s">
        <v>31</v>
      </c>
      <c r="T26" s="5">
        <v>0</v>
      </c>
      <c r="U26" s="5">
        <v>0</v>
      </c>
      <c r="V26" s="5">
        <v>0</v>
      </c>
      <c r="W26" s="5">
        <v>0</v>
      </c>
      <c r="Y26" s="4" t="s">
        <v>31</v>
      </c>
      <c r="Z26" s="5">
        <v>0</v>
      </c>
      <c r="AA26" s="5">
        <v>0.1</v>
      </c>
      <c r="AB26" s="5">
        <v>0.3</v>
      </c>
      <c r="AC26" s="5">
        <v>0</v>
      </c>
      <c r="AE26" s="4" t="s">
        <v>31</v>
      </c>
      <c r="AF26" s="5">
        <v>0.1</v>
      </c>
      <c r="AG26" s="5">
        <v>0.3</v>
      </c>
      <c r="AH26" s="5">
        <v>0.3</v>
      </c>
      <c r="AI26" s="5">
        <v>0.1</v>
      </c>
      <c r="AJ26" s="5"/>
      <c r="AK26" s="5"/>
      <c r="AL26" s="5"/>
      <c r="AM26" s="5"/>
    </row>
    <row r="27" spans="1:39">
      <c r="A27" s="4" t="s">
        <v>32</v>
      </c>
      <c r="B27" s="7"/>
      <c r="C27" s="7"/>
      <c r="D27" s="7"/>
      <c r="E27" s="8">
        <v>0.3</v>
      </c>
      <c r="G27" s="4" t="s">
        <v>32</v>
      </c>
      <c r="H27" s="7"/>
      <c r="I27" s="7"/>
      <c r="J27" s="7"/>
      <c r="K27" s="8">
        <v>0.7</v>
      </c>
      <c r="M27" s="4" t="s">
        <v>32</v>
      </c>
      <c r="N27" s="7"/>
      <c r="O27" s="7"/>
      <c r="P27" s="7"/>
      <c r="Q27" s="8">
        <v>0.9</v>
      </c>
      <c r="S27" s="4" t="s">
        <v>32</v>
      </c>
      <c r="T27" s="7"/>
      <c r="U27" s="7"/>
      <c r="V27" s="7"/>
      <c r="W27" s="8">
        <v>0.1</v>
      </c>
      <c r="Y27" s="4" t="s">
        <v>32</v>
      </c>
      <c r="Z27" s="7"/>
      <c r="AA27" s="7"/>
      <c r="AB27" s="7"/>
      <c r="AC27" s="8">
        <v>0.3</v>
      </c>
      <c r="AE27" s="4" t="s">
        <v>32</v>
      </c>
      <c r="AF27" s="7"/>
      <c r="AG27" s="7"/>
      <c r="AH27" s="7"/>
      <c r="AI27" s="8">
        <v>0.5</v>
      </c>
      <c r="AJ27" s="8"/>
      <c r="AK27" s="8"/>
      <c r="AL27" s="8"/>
      <c r="AM27" s="8"/>
    </row>
    <row r="28" spans="1:39">
      <c r="A28" s="4" t="s">
        <v>33</v>
      </c>
      <c r="B28" s="7"/>
      <c r="C28" s="7"/>
      <c r="D28" s="7"/>
      <c r="E28" s="8">
        <v>0.3</v>
      </c>
      <c r="G28" s="4" t="s">
        <v>33</v>
      </c>
      <c r="H28" s="7"/>
      <c r="I28" s="7"/>
      <c r="J28" s="7"/>
      <c r="K28" s="8">
        <v>0.8</v>
      </c>
      <c r="M28" s="4" t="s">
        <v>33</v>
      </c>
      <c r="N28" s="7"/>
      <c r="O28" s="7"/>
      <c r="P28" s="7"/>
      <c r="Q28" s="8">
        <v>1</v>
      </c>
      <c r="S28" s="4" t="s">
        <v>33</v>
      </c>
      <c r="T28" s="7"/>
      <c r="U28" s="7"/>
      <c r="V28" s="7"/>
      <c r="W28" s="8">
        <v>0.2</v>
      </c>
      <c r="Y28" s="4" t="s">
        <v>33</v>
      </c>
      <c r="Z28" s="7"/>
      <c r="AA28" s="7"/>
      <c r="AB28" s="7"/>
      <c r="AC28" s="8">
        <v>0.5</v>
      </c>
      <c r="AE28" s="4" t="s">
        <v>33</v>
      </c>
      <c r="AF28" s="7"/>
      <c r="AG28" s="7"/>
      <c r="AH28" s="7"/>
      <c r="AI28" s="8">
        <v>0.6</v>
      </c>
      <c r="AJ28" s="8"/>
      <c r="AK28" s="8"/>
      <c r="AL28" s="8"/>
      <c r="AM28" s="8"/>
    </row>
    <row r="29" spans="1:39">
      <c r="A29" s="4" t="s">
        <v>34</v>
      </c>
      <c r="B29" s="8">
        <v>0</v>
      </c>
      <c r="C29" s="8">
        <v>0</v>
      </c>
      <c r="D29" s="8">
        <v>0</v>
      </c>
      <c r="E29" s="8">
        <v>0.5</v>
      </c>
      <c r="G29" s="4" t="s">
        <v>34</v>
      </c>
      <c r="H29" s="8">
        <v>0</v>
      </c>
      <c r="I29" s="8">
        <v>0</v>
      </c>
      <c r="J29" s="8">
        <v>0</v>
      </c>
      <c r="K29" s="8">
        <v>0.8</v>
      </c>
      <c r="M29" s="4" t="s">
        <v>34</v>
      </c>
      <c r="N29" s="8">
        <v>0</v>
      </c>
      <c r="O29" s="8">
        <v>0</v>
      </c>
      <c r="P29" s="8">
        <v>0.2</v>
      </c>
      <c r="Q29" s="8">
        <v>1</v>
      </c>
      <c r="S29" s="4" t="s">
        <v>34</v>
      </c>
      <c r="T29" s="8">
        <v>0</v>
      </c>
      <c r="U29" s="8">
        <v>0</v>
      </c>
      <c r="V29" s="8">
        <v>0</v>
      </c>
      <c r="W29" s="8">
        <v>0.3</v>
      </c>
      <c r="Y29" s="4" t="s">
        <v>34</v>
      </c>
      <c r="Z29" s="8">
        <v>0</v>
      </c>
      <c r="AA29" s="8">
        <v>0</v>
      </c>
      <c r="AB29" s="8">
        <v>0</v>
      </c>
      <c r="AC29" s="8">
        <v>0.5</v>
      </c>
      <c r="AE29" s="4" t="s">
        <v>34</v>
      </c>
      <c r="AF29" s="8">
        <v>0</v>
      </c>
      <c r="AG29" s="8">
        <v>0</v>
      </c>
      <c r="AH29" s="8">
        <v>0</v>
      </c>
      <c r="AI29" s="8">
        <v>0.7</v>
      </c>
      <c r="AJ29" s="8"/>
      <c r="AK29" s="8"/>
      <c r="AL29" s="8"/>
      <c r="AM29" s="8"/>
    </row>
    <row r="30" spans="1:39">
      <c r="A30" s="4" t="s">
        <v>35</v>
      </c>
      <c r="B30" s="8">
        <v>0</v>
      </c>
      <c r="C30" s="8">
        <v>0</v>
      </c>
      <c r="D30" s="8">
        <v>0</v>
      </c>
      <c r="E30" s="8">
        <v>0.1</v>
      </c>
      <c r="G30" s="4" t="s">
        <v>35</v>
      </c>
      <c r="H30" s="8">
        <v>0</v>
      </c>
      <c r="I30" s="8">
        <v>0</v>
      </c>
      <c r="J30" s="8">
        <v>0.1</v>
      </c>
      <c r="K30" s="8">
        <v>0.4</v>
      </c>
      <c r="M30" s="4" t="s">
        <v>35</v>
      </c>
      <c r="N30" s="8">
        <v>0.1</v>
      </c>
      <c r="O30" s="8">
        <v>0</v>
      </c>
      <c r="P30" s="8">
        <v>0.3</v>
      </c>
      <c r="Q30" s="8">
        <v>0.8</v>
      </c>
      <c r="S30" s="4" t="s">
        <v>35</v>
      </c>
      <c r="T30" s="8">
        <v>0</v>
      </c>
      <c r="U30" s="8">
        <v>0</v>
      </c>
      <c r="V30" s="8">
        <v>0</v>
      </c>
      <c r="W30" s="8">
        <v>0</v>
      </c>
      <c r="Y30" s="4" t="s">
        <v>35</v>
      </c>
      <c r="Z30" s="8">
        <v>0</v>
      </c>
      <c r="AA30" s="8">
        <v>0</v>
      </c>
      <c r="AB30" s="8">
        <v>0</v>
      </c>
      <c r="AC30" s="8">
        <v>0.2</v>
      </c>
      <c r="AE30" s="4" t="s">
        <v>35</v>
      </c>
      <c r="AF30" s="8">
        <v>0</v>
      </c>
      <c r="AG30" s="8">
        <v>0</v>
      </c>
      <c r="AH30" s="8">
        <v>0.1</v>
      </c>
      <c r="AI30" s="8">
        <v>0.4</v>
      </c>
      <c r="AJ30" s="8"/>
      <c r="AK30" s="8"/>
      <c r="AL30" s="8"/>
      <c r="AM30" s="8"/>
    </row>
    <row r="31" spans="1:39">
      <c r="A31" s="6" t="s">
        <v>36</v>
      </c>
      <c r="B31" s="8">
        <v>0</v>
      </c>
      <c r="C31" s="8">
        <v>0</v>
      </c>
      <c r="D31" s="8">
        <v>0</v>
      </c>
      <c r="E31" s="8">
        <v>0.1</v>
      </c>
      <c r="G31" s="6" t="s">
        <v>36</v>
      </c>
      <c r="H31" s="8">
        <v>0</v>
      </c>
      <c r="I31" s="8">
        <v>0</v>
      </c>
      <c r="J31" s="8">
        <v>0.1</v>
      </c>
      <c r="K31" s="8">
        <v>0.4</v>
      </c>
      <c r="M31" s="6" t="s">
        <v>36</v>
      </c>
      <c r="N31" s="8">
        <v>0.1</v>
      </c>
      <c r="O31" s="8">
        <v>0</v>
      </c>
      <c r="P31" s="8">
        <v>0.3</v>
      </c>
      <c r="Q31" s="8">
        <v>0.8</v>
      </c>
      <c r="S31" s="6" t="s">
        <v>36</v>
      </c>
      <c r="T31" s="8">
        <v>0</v>
      </c>
      <c r="U31" s="8">
        <v>0</v>
      </c>
      <c r="V31" s="8">
        <v>0</v>
      </c>
      <c r="W31" s="8">
        <v>0</v>
      </c>
      <c r="Y31" s="6" t="s">
        <v>36</v>
      </c>
      <c r="Z31" s="8">
        <v>0</v>
      </c>
      <c r="AA31" s="8">
        <v>0</v>
      </c>
      <c r="AB31" s="8">
        <v>0</v>
      </c>
      <c r="AC31" s="8">
        <v>0.2</v>
      </c>
      <c r="AE31" s="6" t="s">
        <v>36</v>
      </c>
      <c r="AF31" s="8">
        <v>0</v>
      </c>
      <c r="AG31" s="8">
        <v>0</v>
      </c>
      <c r="AH31" s="8">
        <v>0.1</v>
      </c>
      <c r="AI31" s="8">
        <v>0.4</v>
      </c>
      <c r="AJ31" s="8"/>
      <c r="AK31" s="8"/>
      <c r="AL31" s="8"/>
      <c r="AM31" s="8"/>
    </row>
    <row r="32" spans="1:39">
      <c r="A32" s="6" t="s">
        <v>37</v>
      </c>
      <c r="B32" s="8">
        <v>0</v>
      </c>
      <c r="C32" s="8">
        <v>0</v>
      </c>
      <c r="D32" s="8">
        <v>0</v>
      </c>
      <c r="E32" s="8">
        <v>0.1</v>
      </c>
      <c r="G32" s="6" t="s">
        <v>37</v>
      </c>
      <c r="H32" s="8">
        <v>0</v>
      </c>
      <c r="I32" s="8">
        <v>0</v>
      </c>
      <c r="J32" s="8">
        <v>0.1</v>
      </c>
      <c r="K32" s="8">
        <v>0.4</v>
      </c>
      <c r="M32" s="6" t="s">
        <v>37</v>
      </c>
      <c r="N32" s="8">
        <v>0.1</v>
      </c>
      <c r="O32" s="8">
        <v>0</v>
      </c>
      <c r="P32" s="8">
        <v>0.3</v>
      </c>
      <c r="Q32" s="8">
        <v>0.8</v>
      </c>
      <c r="S32" s="6" t="s">
        <v>37</v>
      </c>
      <c r="T32" s="8">
        <v>0</v>
      </c>
      <c r="U32" s="8">
        <v>0</v>
      </c>
      <c r="V32" s="8">
        <v>0</v>
      </c>
      <c r="W32" s="8">
        <v>0</v>
      </c>
      <c r="Y32" s="6" t="s">
        <v>37</v>
      </c>
      <c r="Z32" s="8">
        <v>0</v>
      </c>
      <c r="AA32" s="8">
        <v>0</v>
      </c>
      <c r="AB32" s="8">
        <v>0</v>
      </c>
      <c r="AC32" s="8">
        <v>0.2</v>
      </c>
      <c r="AE32" s="6" t="s">
        <v>37</v>
      </c>
      <c r="AF32" s="8">
        <v>0</v>
      </c>
      <c r="AG32" s="8">
        <v>0</v>
      </c>
      <c r="AH32" s="8">
        <v>0.1</v>
      </c>
      <c r="AI32" s="8">
        <v>0.4</v>
      </c>
      <c r="AJ32" s="8"/>
      <c r="AK32" s="8"/>
      <c r="AL32" s="8"/>
      <c r="AM32" s="8"/>
    </row>
    <row r="33" spans="1:39">
      <c r="A33" s="4" t="s">
        <v>38</v>
      </c>
      <c r="B33" s="8">
        <v>0.7</v>
      </c>
      <c r="C33" s="8">
        <v>0.8</v>
      </c>
      <c r="D33" s="8">
        <v>0.1</v>
      </c>
      <c r="E33" s="8">
        <v>0.1</v>
      </c>
      <c r="G33" s="4" t="s">
        <v>38</v>
      </c>
      <c r="H33" s="8">
        <v>1</v>
      </c>
      <c r="I33" s="8">
        <v>1</v>
      </c>
      <c r="J33" s="8">
        <v>0.5</v>
      </c>
      <c r="K33" s="8">
        <v>0.6</v>
      </c>
      <c r="M33" s="4" t="s">
        <v>38</v>
      </c>
      <c r="N33" s="8">
        <v>1</v>
      </c>
      <c r="O33" s="8">
        <v>1</v>
      </c>
      <c r="P33" s="8">
        <v>0.6</v>
      </c>
      <c r="Q33" s="8">
        <v>0.8</v>
      </c>
      <c r="S33" s="4" t="s">
        <v>38</v>
      </c>
      <c r="T33" s="8">
        <v>0</v>
      </c>
      <c r="U33" s="8">
        <v>0</v>
      </c>
      <c r="V33" s="8">
        <v>0</v>
      </c>
      <c r="W33" s="8">
        <v>0</v>
      </c>
      <c r="Y33" s="4" t="s">
        <v>38</v>
      </c>
      <c r="Z33" s="8">
        <v>0</v>
      </c>
      <c r="AA33" s="8">
        <v>0.1</v>
      </c>
      <c r="AB33" s="8">
        <v>0</v>
      </c>
      <c r="AC33" s="8">
        <v>0</v>
      </c>
      <c r="AE33" s="4" t="s">
        <v>38</v>
      </c>
      <c r="AF33" s="8">
        <v>0.2</v>
      </c>
      <c r="AG33" s="8">
        <v>0.3</v>
      </c>
      <c r="AH33" s="8">
        <v>0.1</v>
      </c>
      <c r="AI33" s="8">
        <v>0.2</v>
      </c>
      <c r="AJ33" s="8"/>
      <c r="AK33" s="8"/>
      <c r="AL33" s="8"/>
      <c r="AM33" s="8"/>
    </row>
    <row r="34" spans="1:39">
      <c r="A34" s="4" t="s">
        <v>39</v>
      </c>
      <c r="B34" s="8">
        <v>0.1</v>
      </c>
      <c r="C34" s="8">
        <v>0.1</v>
      </c>
      <c r="D34" s="8">
        <v>0.6</v>
      </c>
      <c r="E34" s="8">
        <v>0.2</v>
      </c>
      <c r="G34" s="4" t="s">
        <v>39</v>
      </c>
      <c r="H34" s="8">
        <v>0.3</v>
      </c>
      <c r="I34" s="8">
        <v>0.4</v>
      </c>
      <c r="J34" s="8">
        <v>0.9</v>
      </c>
      <c r="K34" s="8">
        <v>0.6</v>
      </c>
      <c r="M34" s="4" t="s">
        <v>39</v>
      </c>
      <c r="N34" s="8">
        <v>0.5</v>
      </c>
      <c r="O34" s="8">
        <v>0.5</v>
      </c>
      <c r="P34" s="8">
        <v>1</v>
      </c>
      <c r="Q34" s="8">
        <v>0.9</v>
      </c>
      <c r="S34" s="4" t="s">
        <v>39</v>
      </c>
      <c r="T34" s="8">
        <v>0</v>
      </c>
      <c r="U34" s="8">
        <v>0</v>
      </c>
      <c r="V34" s="8">
        <v>0.1</v>
      </c>
      <c r="W34" s="8">
        <v>0</v>
      </c>
      <c r="Y34" s="4" t="s">
        <v>39</v>
      </c>
      <c r="Z34" s="8">
        <v>0.1</v>
      </c>
      <c r="AA34" s="8">
        <v>0.2</v>
      </c>
      <c r="AB34" s="8">
        <v>0.7</v>
      </c>
      <c r="AC34" s="8">
        <v>0.1</v>
      </c>
      <c r="AE34" s="4" t="s">
        <v>39</v>
      </c>
      <c r="AF34" s="8">
        <v>0.3</v>
      </c>
      <c r="AG34" s="8">
        <v>0.3</v>
      </c>
      <c r="AH34" s="8">
        <v>0.9</v>
      </c>
      <c r="AI34" s="8">
        <v>0.7</v>
      </c>
      <c r="AJ34" s="8"/>
      <c r="AK34" s="8"/>
      <c r="AL34" s="8"/>
      <c r="AM34" s="8"/>
    </row>
    <row r="35" spans="1:39">
      <c r="A35" s="4" t="s">
        <v>40</v>
      </c>
      <c r="B35" s="8">
        <v>0.1</v>
      </c>
      <c r="C35" s="8">
        <v>0.1</v>
      </c>
      <c r="D35" s="8">
        <v>0.1</v>
      </c>
      <c r="E35" s="8">
        <v>0.2</v>
      </c>
      <c r="G35" s="4" t="s">
        <v>40</v>
      </c>
      <c r="H35" s="8">
        <v>0.4</v>
      </c>
      <c r="I35" s="8">
        <v>0.4</v>
      </c>
      <c r="J35" s="8">
        <v>0.3</v>
      </c>
      <c r="K35" s="8">
        <v>0.7</v>
      </c>
      <c r="M35" s="4" t="s">
        <v>40</v>
      </c>
      <c r="N35" s="8">
        <v>0.7</v>
      </c>
      <c r="O35" s="8">
        <v>0.7</v>
      </c>
      <c r="P35" s="8">
        <v>0.7</v>
      </c>
      <c r="Q35" s="8">
        <v>0.7</v>
      </c>
      <c r="S35" s="4" t="s">
        <v>40</v>
      </c>
      <c r="T35" s="8">
        <v>0</v>
      </c>
      <c r="U35" s="8">
        <v>0</v>
      </c>
      <c r="V35" s="8">
        <v>0</v>
      </c>
      <c r="W35" s="8">
        <v>0</v>
      </c>
      <c r="Y35" s="4" t="s">
        <v>40</v>
      </c>
      <c r="Z35" s="8">
        <v>0.3</v>
      </c>
      <c r="AA35" s="8">
        <v>0.1</v>
      </c>
      <c r="AB35" s="8">
        <v>0.1</v>
      </c>
      <c r="AC35" s="8">
        <v>0</v>
      </c>
      <c r="AE35" s="4" t="s">
        <v>40</v>
      </c>
      <c r="AF35" s="8">
        <v>0.4</v>
      </c>
      <c r="AG35" s="8">
        <v>0.3</v>
      </c>
      <c r="AH35" s="8">
        <v>0.3</v>
      </c>
      <c r="AI35" s="8">
        <v>0.1</v>
      </c>
      <c r="AJ35" s="8"/>
      <c r="AK35" s="8"/>
      <c r="AL35" s="8"/>
      <c r="AM35" s="8"/>
    </row>
    <row r="36" spans="1:39">
      <c r="A36" s="4" t="s">
        <v>41</v>
      </c>
      <c r="B36" s="8">
        <v>0.4</v>
      </c>
      <c r="C36" s="8">
        <v>0.3</v>
      </c>
      <c r="D36" s="8">
        <v>0.6</v>
      </c>
      <c r="E36" s="8">
        <v>0.2</v>
      </c>
      <c r="G36" s="4" t="s">
        <v>41</v>
      </c>
      <c r="H36" s="8">
        <v>0.9</v>
      </c>
      <c r="I36" s="8">
        <v>0.8</v>
      </c>
      <c r="J36" s="8">
        <v>1</v>
      </c>
      <c r="K36" s="8">
        <v>0.7</v>
      </c>
      <c r="M36" s="4" t="s">
        <v>41</v>
      </c>
      <c r="N36" s="8">
        <v>0.9</v>
      </c>
      <c r="O36" s="8">
        <v>1</v>
      </c>
      <c r="P36" s="8">
        <v>1</v>
      </c>
      <c r="Q36" s="8">
        <v>1</v>
      </c>
      <c r="S36" s="4" t="s">
        <v>41</v>
      </c>
      <c r="T36" s="8">
        <v>0.2</v>
      </c>
      <c r="U36" s="8">
        <v>0.3</v>
      </c>
      <c r="V36" s="8">
        <v>0.4</v>
      </c>
      <c r="W36" s="8">
        <v>0.1</v>
      </c>
      <c r="Y36" s="4" t="s">
        <v>41</v>
      </c>
      <c r="Z36" s="8">
        <v>0.6</v>
      </c>
      <c r="AA36" s="8">
        <v>0.6</v>
      </c>
      <c r="AB36" s="8">
        <v>0.8</v>
      </c>
      <c r="AC36" s="8">
        <v>0.6</v>
      </c>
      <c r="AE36" s="4" t="s">
        <v>41</v>
      </c>
      <c r="AF36" s="8">
        <v>0.9</v>
      </c>
      <c r="AG36" s="8">
        <v>0.9</v>
      </c>
      <c r="AH36" s="8">
        <v>1</v>
      </c>
      <c r="AI36" s="8">
        <v>0.9</v>
      </c>
      <c r="AJ36" s="8"/>
      <c r="AK36" s="8"/>
      <c r="AL36" s="8"/>
      <c r="AM36" s="8"/>
    </row>
    <row r="37" spans="1:39">
      <c r="A37" s="4" t="s">
        <v>42</v>
      </c>
      <c r="B37" s="8">
        <v>0.4</v>
      </c>
      <c r="C37" s="8">
        <v>0.3</v>
      </c>
      <c r="D37" s="8">
        <v>0.6</v>
      </c>
      <c r="E37" s="8">
        <v>0.2</v>
      </c>
      <c r="G37" s="4" t="s">
        <v>42</v>
      </c>
      <c r="H37" s="8">
        <v>0.9</v>
      </c>
      <c r="I37" s="8">
        <v>0.8</v>
      </c>
      <c r="J37" s="8">
        <v>1</v>
      </c>
      <c r="K37" s="8">
        <v>0.7</v>
      </c>
      <c r="M37" s="4" t="s">
        <v>42</v>
      </c>
      <c r="N37" s="8">
        <v>0.9</v>
      </c>
      <c r="O37" s="8">
        <v>1</v>
      </c>
      <c r="P37" s="8">
        <v>1</v>
      </c>
      <c r="Q37" s="8">
        <v>1</v>
      </c>
      <c r="S37" s="4" t="s">
        <v>42</v>
      </c>
      <c r="T37" s="8">
        <v>0.2</v>
      </c>
      <c r="U37" s="8">
        <v>0.3</v>
      </c>
      <c r="V37" s="8">
        <v>0.4</v>
      </c>
      <c r="W37" s="8">
        <v>0.1</v>
      </c>
      <c r="Y37" s="4" t="s">
        <v>42</v>
      </c>
      <c r="Z37" s="8">
        <v>0.6</v>
      </c>
      <c r="AA37" s="8">
        <v>0.6</v>
      </c>
      <c r="AB37" s="8">
        <v>0.8</v>
      </c>
      <c r="AC37" s="8">
        <v>0.6</v>
      </c>
      <c r="AE37" s="4" t="s">
        <v>42</v>
      </c>
      <c r="AF37" s="8">
        <v>0.9</v>
      </c>
      <c r="AG37" s="8">
        <v>0.9</v>
      </c>
      <c r="AH37" s="8">
        <v>1</v>
      </c>
      <c r="AI37" s="8">
        <v>0.9</v>
      </c>
      <c r="AJ37" s="8"/>
      <c r="AK37" s="8"/>
      <c r="AL37" s="8"/>
      <c r="AM37" s="8"/>
    </row>
    <row r="38" spans="1:39">
      <c r="A38" s="4" t="s">
        <v>43</v>
      </c>
      <c r="B38" s="8">
        <v>0</v>
      </c>
      <c r="C38" s="8">
        <v>0.1</v>
      </c>
      <c r="D38" s="8">
        <v>0</v>
      </c>
      <c r="E38" s="8">
        <v>0.1</v>
      </c>
      <c r="G38" s="4" t="s">
        <v>43</v>
      </c>
      <c r="H38" s="8">
        <v>0.3</v>
      </c>
      <c r="I38" s="8">
        <v>0.3</v>
      </c>
      <c r="J38" s="8">
        <v>0.4</v>
      </c>
      <c r="K38" s="8">
        <v>0.5</v>
      </c>
      <c r="M38" s="4" t="s">
        <v>43</v>
      </c>
      <c r="N38" s="8">
        <v>0.4</v>
      </c>
      <c r="O38" s="8">
        <v>0.5</v>
      </c>
      <c r="P38" s="8">
        <v>0.5</v>
      </c>
      <c r="Q38" s="8">
        <v>0.6</v>
      </c>
      <c r="S38" s="4" t="s">
        <v>43</v>
      </c>
      <c r="T38" s="8">
        <v>0</v>
      </c>
      <c r="U38" s="8">
        <v>0</v>
      </c>
      <c r="V38" s="8">
        <v>0</v>
      </c>
      <c r="W38" s="8">
        <v>0</v>
      </c>
      <c r="Y38" s="4" t="s">
        <v>43</v>
      </c>
      <c r="Z38" s="8">
        <v>0.2</v>
      </c>
      <c r="AA38" s="8">
        <v>0.1</v>
      </c>
      <c r="AB38" s="8">
        <v>0.1</v>
      </c>
      <c r="AC38" s="8">
        <v>0.2</v>
      </c>
      <c r="AE38" s="4" t="s">
        <v>43</v>
      </c>
      <c r="AF38" s="8">
        <v>0.3</v>
      </c>
      <c r="AG38" s="8">
        <v>0.2</v>
      </c>
      <c r="AH38" s="8">
        <v>0.3</v>
      </c>
      <c r="AI38" s="8">
        <v>0.4</v>
      </c>
      <c r="AJ38" s="8"/>
      <c r="AK38" s="8"/>
      <c r="AL38" s="8"/>
      <c r="AM38" s="8"/>
    </row>
    <row r="39" spans="1:39">
      <c r="A39" s="4" t="s">
        <v>44</v>
      </c>
      <c r="B39" s="8">
        <v>0</v>
      </c>
      <c r="C39" s="8">
        <v>0.1</v>
      </c>
      <c r="D39" s="8">
        <v>0</v>
      </c>
      <c r="E39" s="8">
        <v>0.1</v>
      </c>
      <c r="G39" s="4" t="s">
        <v>44</v>
      </c>
      <c r="H39" s="8">
        <v>0.3</v>
      </c>
      <c r="I39" s="8">
        <v>0.3</v>
      </c>
      <c r="J39" s="8">
        <v>0.4</v>
      </c>
      <c r="K39" s="8">
        <v>0.5</v>
      </c>
      <c r="M39" s="4" t="s">
        <v>44</v>
      </c>
      <c r="N39" s="8">
        <v>0.4</v>
      </c>
      <c r="O39" s="8">
        <v>0.5</v>
      </c>
      <c r="P39" s="8">
        <v>0.5</v>
      </c>
      <c r="Q39" s="8">
        <v>0.6</v>
      </c>
      <c r="S39" s="4" t="s">
        <v>44</v>
      </c>
      <c r="T39" s="8">
        <v>0</v>
      </c>
      <c r="U39" s="8">
        <v>0</v>
      </c>
      <c r="V39" s="8">
        <v>0</v>
      </c>
      <c r="W39" s="8">
        <v>0</v>
      </c>
      <c r="Y39" s="4" t="s">
        <v>44</v>
      </c>
      <c r="Z39" s="8">
        <v>0.2</v>
      </c>
      <c r="AA39" s="8">
        <v>0.1</v>
      </c>
      <c r="AB39" s="8">
        <v>0.1</v>
      </c>
      <c r="AC39" s="8">
        <v>0.2</v>
      </c>
      <c r="AE39" s="4" t="s">
        <v>44</v>
      </c>
      <c r="AF39" s="8">
        <v>0.3</v>
      </c>
      <c r="AG39" s="8">
        <v>0.2</v>
      </c>
      <c r="AH39" s="8">
        <v>0.3</v>
      </c>
      <c r="AI39" s="8">
        <v>0.4</v>
      </c>
      <c r="AJ39" s="8"/>
      <c r="AK39" s="8"/>
      <c r="AL39" s="8"/>
      <c r="AM39" s="8"/>
    </row>
    <row r="40" spans="1:39">
      <c r="A40" s="4" t="s">
        <v>45</v>
      </c>
      <c r="B40" s="8">
        <v>0</v>
      </c>
      <c r="C40" s="8">
        <v>0.1</v>
      </c>
      <c r="D40" s="8">
        <v>0</v>
      </c>
      <c r="E40" s="8">
        <v>0.1</v>
      </c>
      <c r="G40" s="4" t="s">
        <v>45</v>
      </c>
      <c r="H40" s="8">
        <v>0.3</v>
      </c>
      <c r="I40" s="8">
        <v>0.3</v>
      </c>
      <c r="J40" s="8">
        <v>0.4</v>
      </c>
      <c r="K40" s="8">
        <v>0.5</v>
      </c>
      <c r="M40" s="4" t="s">
        <v>45</v>
      </c>
      <c r="N40" s="8">
        <v>0.4</v>
      </c>
      <c r="O40" s="8">
        <v>0.5</v>
      </c>
      <c r="P40" s="8">
        <v>0.5</v>
      </c>
      <c r="Q40" s="8">
        <v>0.6</v>
      </c>
      <c r="S40" s="4" t="s">
        <v>45</v>
      </c>
      <c r="T40" s="8">
        <v>0</v>
      </c>
      <c r="U40" s="8">
        <v>0</v>
      </c>
      <c r="V40" s="8">
        <v>0</v>
      </c>
      <c r="W40" s="8">
        <v>0</v>
      </c>
      <c r="Y40" s="4" t="s">
        <v>45</v>
      </c>
      <c r="Z40" s="8">
        <v>0.2</v>
      </c>
      <c r="AA40" s="8">
        <v>0.1</v>
      </c>
      <c r="AB40" s="8">
        <v>0.1</v>
      </c>
      <c r="AC40" s="8">
        <v>0.2</v>
      </c>
      <c r="AE40" s="4" t="s">
        <v>45</v>
      </c>
      <c r="AF40" s="8">
        <v>0.3</v>
      </c>
      <c r="AG40" s="8">
        <v>0.2</v>
      </c>
      <c r="AH40" s="8">
        <v>0.3</v>
      </c>
      <c r="AI40" s="8">
        <v>0.4</v>
      </c>
      <c r="AJ40" s="8"/>
      <c r="AK40" s="8"/>
      <c r="AL40" s="8"/>
      <c r="AM40" s="8"/>
    </row>
    <row r="41" spans="1:39">
      <c r="A41" s="4" t="s">
        <v>46</v>
      </c>
      <c r="B41" s="8">
        <v>0</v>
      </c>
      <c r="C41" s="8">
        <v>0.1</v>
      </c>
      <c r="D41" s="8">
        <v>0</v>
      </c>
      <c r="E41" s="8">
        <v>0.1</v>
      </c>
      <c r="G41" s="4" t="s">
        <v>46</v>
      </c>
      <c r="H41" s="8">
        <v>0.3</v>
      </c>
      <c r="I41" s="8">
        <v>0.3</v>
      </c>
      <c r="J41" s="8">
        <v>0.4</v>
      </c>
      <c r="K41" s="8">
        <v>0.5</v>
      </c>
      <c r="M41" s="4" t="s">
        <v>46</v>
      </c>
      <c r="N41" s="8">
        <v>0.4</v>
      </c>
      <c r="O41" s="8">
        <v>0.5</v>
      </c>
      <c r="P41" s="8">
        <v>0.5</v>
      </c>
      <c r="Q41" s="8">
        <v>0.6</v>
      </c>
      <c r="S41" s="4" t="s">
        <v>46</v>
      </c>
      <c r="T41" s="8">
        <v>0</v>
      </c>
      <c r="U41" s="8">
        <v>0</v>
      </c>
      <c r="V41" s="8">
        <v>0</v>
      </c>
      <c r="W41" s="8">
        <v>0</v>
      </c>
      <c r="Y41" s="4" t="s">
        <v>46</v>
      </c>
      <c r="Z41" s="8">
        <v>0.2</v>
      </c>
      <c r="AA41" s="8">
        <v>0.1</v>
      </c>
      <c r="AB41" s="8">
        <v>0.1</v>
      </c>
      <c r="AC41" s="8">
        <v>0.2</v>
      </c>
      <c r="AE41" s="4" t="s">
        <v>46</v>
      </c>
      <c r="AF41" s="8">
        <v>0.3</v>
      </c>
      <c r="AG41" s="8">
        <v>0.2</v>
      </c>
      <c r="AH41" s="8">
        <v>0.3</v>
      </c>
      <c r="AI41" s="8">
        <v>0.4</v>
      </c>
      <c r="AJ41" s="8"/>
      <c r="AK41" s="8"/>
      <c r="AL41" s="8"/>
      <c r="AM41" s="8"/>
    </row>
    <row r="42" spans="1:39">
      <c r="A42" s="4" t="s">
        <v>47</v>
      </c>
      <c r="B42" s="8">
        <v>0</v>
      </c>
      <c r="C42" s="8">
        <v>0</v>
      </c>
      <c r="D42" s="8">
        <v>0</v>
      </c>
      <c r="E42" s="8">
        <v>0.4</v>
      </c>
      <c r="G42" s="4" t="s">
        <v>47</v>
      </c>
      <c r="H42" s="8">
        <v>0</v>
      </c>
      <c r="I42" s="8">
        <v>0.3</v>
      </c>
      <c r="J42" s="8">
        <v>0.1</v>
      </c>
      <c r="K42" s="8">
        <v>0.7</v>
      </c>
      <c r="M42" s="4" t="s">
        <v>47</v>
      </c>
      <c r="N42" s="8">
        <v>0.2</v>
      </c>
      <c r="O42" s="8">
        <v>0.5</v>
      </c>
      <c r="P42" s="8">
        <v>0.4</v>
      </c>
      <c r="Q42" s="8">
        <v>1</v>
      </c>
      <c r="S42" s="4" t="s">
        <v>47</v>
      </c>
      <c r="T42" s="8">
        <v>0</v>
      </c>
      <c r="U42" s="8">
        <v>0</v>
      </c>
      <c r="V42" s="8">
        <v>0</v>
      </c>
      <c r="W42" s="8">
        <v>0.1</v>
      </c>
      <c r="Y42" s="4" t="s">
        <v>47</v>
      </c>
      <c r="Z42" s="8">
        <v>0</v>
      </c>
      <c r="AA42" s="8">
        <v>0.1</v>
      </c>
      <c r="AB42" s="8">
        <v>0.1</v>
      </c>
      <c r="AC42" s="8">
        <v>0.4</v>
      </c>
      <c r="AE42" s="4" t="s">
        <v>47</v>
      </c>
      <c r="AF42" s="8">
        <v>0</v>
      </c>
      <c r="AG42" s="8">
        <v>0.3</v>
      </c>
      <c r="AH42" s="8">
        <v>0.2</v>
      </c>
      <c r="AI42" s="8">
        <v>0.8</v>
      </c>
      <c r="AJ42" s="8"/>
      <c r="AK42" s="8"/>
      <c r="AL42" s="8"/>
      <c r="AM42" s="8"/>
    </row>
    <row r="43" spans="1:39">
      <c r="A43" s="4" t="s">
        <v>48</v>
      </c>
      <c r="B43" s="8">
        <v>0</v>
      </c>
      <c r="C43" s="8">
        <v>0</v>
      </c>
      <c r="D43" s="8">
        <v>0</v>
      </c>
      <c r="E43" s="8">
        <v>0.4</v>
      </c>
      <c r="G43" s="4" t="s">
        <v>48</v>
      </c>
      <c r="H43" s="8">
        <v>0</v>
      </c>
      <c r="I43" s="8">
        <v>0.3</v>
      </c>
      <c r="J43" s="8">
        <v>0.1</v>
      </c>
      <c r="K43" s="8">
        <v>0.7</v>
      </c>
      <c r="M43" s="4" t="s">
        <v>48</v>
      </c>
      <c r="N43" s="8">
        <v>0.2</v>
      </c>
      <c r="O43" s="8">
        <v>0.5</v>
      </c>
      <c r="P43" s="8">
        <v>0.4</v>
      </c>
      <c r="Q43" s="8">
        <v>1</v>
      </c>
      <c r="S43" s="4" t="s">
        <v>48</v>
      </c>
      <c r="T43" s="8">
        <v>0</v>
      </c>
      <c r="U43" s="8">
        <v>0</v>
      </c>
      <c r="V43" s="8">
        <v>0</v>
      </c>
      <c r="W43" s="8">
        <v>0.1</v>
      </c>
      <c r="Y43" s="4" t="s">
        <v>48</v>
      </c>
      <c r="Z43" s="8">
        <v>0</v>
      </c>
      <c r="AA43" s="8">
        <v>0.1</v>
      </c>
      <c r="AB43" s="8">
        <v>0.1</v>
      </c>
      <c r="AC43" s="8">
        <v>0.4</v>
      </c>
      <c r="AE43" s="4" t="s">
        <v>48</v>
      </c>
      <c r="AF43" s="8">
        <v>0</v>
      </c>
      <c r="AG43" s="8">
        <v>0.3</v>
      </c>
      <c r="AH43" s="8">
        <v>0.2</v>
      </c>
      <c r="AI43" s="8">
        <v>0.8</v>
      </c>
      <c r="AJ43" s="8"/>
      <c r="AK43" s="8"/>
      <c r="AL43" s="8"/>
      <c r="AM43" s="8"/>
    </row>
    <row r="44" spans="1:39">
      <c r="A44" s="4" t="s">
        <v>49</v>
      </c>
      <c r="B44" s="8">
        <v>0</v>
      </c>
      <c r="C44" s="8">
        <v>0</v>
      </c>
      <c r="D44" s="8">
        <v>0</v>
      </c>
      <c r="E44" s="8">
        <v>0</v>
      </c>
      <c r="G44" s="4" t="s">
        <v>49</v>
      </c>
      <c r="H44" s="8">
        <v>0</v>
      </c>
      <c r="I44" s="8">
        <v>0.1</v>
      </c>
      <c r="J44" s="8">
        <v>0</v>
      </c>
      <c r="K44" s="8">
        <v>0</v>
      </c>
      <c r="M44" s="4" t="s">
        <v>49</v>
      </c>
      <c r="N44" s="8">
        <v>0.1</v>
      </c>
      <c r="O44" s="8">
        <v>0.3</v>
      </c>
      <c r="P44" s="8">
        <v>0.1</v>
      </c>
      <c r="Q44" s="8">
        <v>0.1</v>
      </c>
      <c r="S44" s="4" t="s">
        <v>49</v>
      </c>
      <c r="T44" s="8">
        <v>0</v>
      </c>
      <c r="U44" s="8">
        <v>0</v>
      </c>
      <c r="V44" s="8">
        <v>0</v>
      </c>
      <c r="W44" s="8">
        <v>0</v>
      </c>
      <c r="Y44" s="4" t="s">
        <v>49</v>
      </c>
      <c r="Z44" s="8">
        <v>0</v>
      </c>
      <c r="AA44" s="8">
        <v>0</v>
      </c>
      <c r="AB44" s="8">
        <v>0</v>
      </c>
      <c r="AC44" s="8">
        <v>0</v>
      </c>
      <c r="AE44" s="4" t="s">
        <v>49</v>
      </c>
      <c r="AF44" s="8">
        <v>0</v>
      </c>
      <c r="AG44" s="8">
        <v>0.1</v>
      </c>
      <c r="AH44" s="8">
        <v>0</v>
      </c>
      <c r="AI44" s="8">
        <v>0</v>
      </c>
      <c r="AJ44" s="8"/>
      <c r="AK44" s="8"/>
      <c r="AL44" s="8"/>
      <c r="AM44" s="8"/>
    </row>
    <row r="45" spans="1:39">
      <c r="A45" s="4" t="s">
        <v>50</v>
      </c>
      <c r="B45" s="7"/>
      <c r="C45" s="7"/>
      <c r="D45" s="8">
        <v>0</v>
      </c>
      <c r="E45" s="8">
        <v>0.1</v>
      </c>
      <c r="G45" s="4" t="s">
        <v>50</v>
      </c>
      <c r="H45" s="7"/>
      <c r="I45" s="7"/>
      <c r="J45" s="8">
        <v>0.2</v>
      </c>
      <c r="K45" s="8">
        <v>0.5</v>
      </c>
      <c r="M45" s="4" t="s">
        <v>50</v>
      </c>
      <c r="N45" s="7"/>
      <c r="O45" s="7"/>
      <c r="P45" s="8">
        <v>0.6</v>
      </c>
      <c r="Q45" s="8">
        <v>0.7</v>
      </c>
      <c r="S45" s="4" t="s">
        <v>50</v>
      </c>
      <c r="T45" s="7"/>
      <c r="U45" s="7"/>
      <c r="V45" s="8">
        <v>0</v>
      </c>
      <c r="W45" s="8">
        <v>0</v>
      </c>
      <c r="Y45" s="4" t="s">
        <v>50</v>
      </c>
      <c r="Z45" s="7"/>
      <c r="AA45" s="7"/>
      <c r="AB45" s="8">
        <v>0</v>
      </c>
      <c r="AC45" s="8">
        <v>0.2</v>
      </c>
      <c r="AE45" s="4" t="s">
        <v>50</v>
      </c>
      <c r="AF45" s="7"/>
      <c r="AG45" s="7"/>
      <c r="AH45" s="8">
        <v>0.3</v>
      </c>
      <c r="AI45" s="8">
        <v>0.5</v>
      </c>
      <c r="AJ45" s="8"/>
      <c r="AK45" s="8"/>
      <c r="AL45" s="8"/>
      <c r="AM45" s="8"/>
    </row>
    <row r="46" spans="1:39">
      <c r="A46" s="4" t="s">
        <v>51</v>
      </c>
      <c r="B46" s="7"/>
      <c r="C46" s="7"/>
      <c r="D46" s="8">
        <v>0</v>
      </c>
      <c r="E46" s="8">
        <v>0.1</v>
      </c>
      <c r="G46" s="4" t="s">
        <v>51</v>
      </c>
      <c r="H46" s="7"/>
      <c r="I46" s="7"/>
      <c r="J46" s="8">
        <v>0.2</v>
      </c>
      <c r="K46" s="8">
        <v>0.5</v>
      </c>
      <c r="M46" s="4" t="s">
        <v>51</v>
      </c>
      <c r="N46" s="7"/>
      <c r="O46" s="7"/>
      <c r="P46" s="8">
        <v>0.6</v>
      </c>
      <c r="Q46" s="8">
        <v>0.7</v>
      </c>
      <c r="S46" s="4" t="s">
        <v>51</v>
      </c>
      <c r="T46" s="7"/>
      <c r="U46" s="7"/>
      <c r="V46" s="8">
        <v>0</v>
      </c>
      <c r="W46" s="8">
        <v>0</v>
      </c>
      <c r="Y46" s="4" t="s">
        <v>51</v>
      </c>
      <c r="Z46" s="7"/>
      <c r="AA46" s="7"/>
      <c r="AB46" s="8">
        <v>0</v>
      </c>
      <c r="AC46" s="8">
        <v>0.2</v>
      </c>
      <c r="AE46" s="4" t="s">
        <v>51</v>
      </c>
      <c r="AF46" s="7"/>
      <c r="AG46" s="7"/>
      <c r="AH46" s="8">
        <v>0.3</v>
      </c>
      <c r="AI46" s="8">
        <v>0.5</v>
      </c>
      <c r="AJ46" s="8"/>
      <c r="AK46" s="8"/>
      <c r="AL46" s="8"/>
      <c r="AM46" s="8"/>
    </row>
    <row r="47" spans="1:39">
      <c r="A47" s="6" t="s">
        <v>52</v>
      </c>
      <c r="B47" s="8">
        <v>0</v>
      </c>
      <c r="C47" s="8">
        <v>0</v>
      </c>
      <c r="D47" s="8">
        <v>0</v>
      </c>
      <c r="E47" s="8">
        <v>0</v>
      </c>
      <c r="G47" s="6" t="s">
        <v>52</v>
      </c>
      <c r="H47" s="8">
        <v>0</v>
      </c>
      <c r="I47" s="8">
        <v>0</v>
      </c>
      <c r="J47" s="8">
        <v>0</v>
      </c>
      <c r="K47" s="8">
        <v>0.1</v>
      </c>
      <c r="M47" s="6" t="s">
        <v>52</v>
      </c>
      <c r="N47" s="8">
        <v>0.2</v>
      </c>
      <c r="O47" s="8">
        <v>0</v>
      </c>
      <c r="P47" s="8">
        <v>0</v>
      </c>
      <c r="Q47" s="8">
        <v>0.5</v>
      </c>
      <c r="S47" s="6" t="s">
        <v>52</v>
      </c>
      <c r="T47" s="8">
        <v>0</v>
      </c>
      <c r="U47" s="8">
        <v>0</v>
      </c>
      <c r="V47" s="8">
        <v>0</v>
      </c>
      <c r="W47" s="8">
        <v>0</v>
      </c>
      <c r="Y47" s="6" t="s">
        <v>52</v>
      </c>
      <c r="Z47" s="8">
        <v>0</v>
      </c>
      <c r="AA47" s="8">
        <v>0</v>
      </c>
      <c r="AB47" s="8">
        <v>0</v>
      </c>
      <c r="AC47" s="8">
        <v>0</v>
      </c>
      <c r="AE47" s="6" t="s">
        <v>52</v>
      </c>
      <c r="AF47" s="8">
        <v>0.1</v>
      </c>
      <c r="AG47" s="8">
        <v>0</v>
      </c>
      <c r="AH47" s="8">
        <v>0</v>
      </c>
      <c r="AI47" s="8">
        <v>0.3</v>
      </c>
      <c r="AJ47" s="8"/>
      <c r="AK47" s="8"/>
      <c r="AL47" s="8"/>
      <c r="AM47" s="8"/>
    </row>
    <row r="48" spans="1:39">
      <c r="A48" s="4" t="s">
        <v>53</v>
      </c>
      <c r="B48" s="8">
        <v>0</v>
      </c>
      <c r="C48" s="8">
        <v>0</v>
      </c>
      <c r="D48" s="8">
        <v>0</v>
      </c>
      <c r="E48" s="8">
        <v>0</v>
      </c>
      <c r="G48" s="4" t="s">
        <v>53</v>
      </c>
      <c r="H48" s="8">
        <v>0</v>
      </c>
      <c r="I48" s="8">
        <v>0</v>
      </c>
      <c r="J48" s="8">
        <v>0</v>
      </c>
      <c r="K48" s="8">
        <v>0.1</v>
      </c>
      <c r="M48" s="4" t="s">
        <v>53</v>
      </c>
      <c r="N48" s="8">
        <v>0.2</v>
      </c>
      <c r="O48" s="8">
        <v>0</v>
      </c>
      <c r="P48" s="8">
        <v>0</v>
      </c>
      <c r="Q48" s="8">
        <v>0.5</v>
      </c>
      <c r="S48" s="4" t="s">
        <v>53</v>
      </c>
      <c r="T48" s="8">
        <v>0</v>
      </c>
      <c r="U48" s="8">
        <v>0</v>
      </c>
      <c r="V48" s="8">
        <v>0</v>
      </c>
      <c r="W48" s="8">
        <v>0</v>
      </c>
      <c r="Y48" s="4" t="s">
        <v>53</v>
      </c>
      <c r="Z48" s="8">
        <v>0</v>
      </c>
      <c r="AA48" s="8">
        <v>0</v>
      </c>
      <c r="AB48" s="8">
        <v>0</v>
      </c>
      <c r="AC48" s="8">
        <v>0</v>
      </c>
      <c r="AE48" s="4" t="s">
        <v>53</v>
      </c>
      <c r="AF48" s="8">
        <v>0.1</v>
      </c>
      <c r="AG48" s="8">
        <v>0</v>
      </c>
      <c r="AH48" s="8">
        <v>0</v>
      </c>
      <c r="AI48" s="8">
        <v>0.3</v>
      </c>
      <c r="AJ48" s="8"/>
      <c r="AK48" s="8"/>
      <c r="AL48" s="8"/>
      <c r="AM48" s="8"/>
    </row>
    <row r="49" spans="1:39">
      <c r="A49" s="6" t="s">
        <v>54</v>
      </c>
      <c r="B49" s="7"/>
      <c r="C49" s="7"/>
      <c r="D49" s="8">
        <v>0</v>
      </c>
      <c r="E49" s="8">
        <v>0</v>
      </c>
      <c r="G49" s="6" t="s">
        <v>54</v>
      </c>
      <c r="H49" s="7"/>
      <c r="I49" s="7"/>
      <c r="J49" s="8">
        <v>0.2</v>
      </c>
      <c r="K49" s="8">
        <v>0.4</v>
      </c>
      <c r="M49" s="6" t="s">
        <v>54</v>
      </c>
      <c r="N49" s="7"/>
      <c r="O49" s="7"/>
      <c r="P49" s="8">
        <v>0.4</v>
      </c>
      <c r="Q49" s="8">
        <v>0.5</v>
      </c>
      <c r="S49" s="6" t="s">
        <v>54</v>
      </c>
      <c r="T49" s="7"/>
      <c r="U49" s="7"/>
      <c r="V49" s="8">
        <v>0</v>
      </c>
      <c r="W49" s="8">
        <v>0</v>
      </c>
      <c r="Y49" s="6" t="s">
        <v>54</v>
      </c>
      <c r="Z49" s="7"/>
      <c r="AA49" s="7"/>
      <c r="AB49" s="8">
        <v>0</v>
      </c>
      <c r="AC49" s="8">
        <v>0.1</v>
      </c>
      <c r="AE49" s="6" t="s">
        <v>54</v>
      </c>
      <c r="AF49" s="7"/>
      <c r="AG49" s="7"/>
      <c r="AH49" s="8">
        <v>0.2</v>
      </c>
      <c r="AI49" s="8">
        <v>0.2</v>
      </c>
      <c r="AJ49" s="8"/>
      <c r="AK49" s="8"/>
      <c r="AL49" s="8"/>
      <c r="AM49" s="8"/>
    </row>
    <row r="50" spans="1:39">
      <c r="A50" s="6" t="s">
        <v>55</v>
      </c>
      <c r="B50" s="7"/>
      <c r="C50" s="7"/>
      <c r="D50" s="8">
        <v>0</v>
      </c>
      <c r="E50" s="8">
        <v>0</v>
      </c>
      <c r="G50" s="6" t="s">
        <v>55</v>
      </c>
      <c r="H50" s="7"/>
      <c r="I50" s="7"/>
      <c r="J50" s="8">
        <v>0.2</v>
      </c>
      <c r="K50" s="8">
        <v>0.4</v>
      </c>
      <c r="M50" s="6" t="s">
        <v>55</v>
      </c>
      <c r="N50" s="7"/>
      <c r="O50" s="7"/>
      <c r="P50" s="8">
        <v>0.4</v>
      </c>
      <c r="Q50" s="8">
        <v>0.5</v>
      </c>
      <c r="S50" s="6" t="s">
        <v>55</v>
      </c>
      <c r="T50" s="7"/>
      <c r="U50" s="7"/>
      <c r="V50" s="8">
        <v>0</v>
      </c>
      <c r="W50" s="8">
        <v>0</v>
      </c>
      <c r="Y50" s="6" t="s">
        <v>55</v>
      </c>
      <c r="Z50" s="7"/>
      <c r="AA50" s="7"/>
      <c r="AB50" s="21">
        <v>0</v>
      </c>
      <c r="AC50" s="21">
        <v>0.1</v>
      </c>
      <c r="AE50" s="6" t="s">
        <v>55</v>
      </c>
      <c r="AF50" s="7"/>
      <c r="AG50" s="7"/>
      <c r="AH50" s="8">
        <v>0.2</v>
      </c>
      <c r="AI50" s="8">
        <v>0.2</v>
      </c>
      <c r="AJ50" s="8"/>
      <c r="AK50" s="8"/>
      <c r="AL50" s="8"/>
      <c r="AM50" s="8"/>
    </row>
    <row r="51" spans="1:39">
      <c r="A51" s="6" t="s">
        <v>56</v>
      </c>
      <c r="B51" s="7"/>
      <c r="C51" s="7"/>
      <c r="D51" s="8">
        <v>0</v>
      </c>
      <c r="E51" s="8">
        <v>0</v>
      </c>
      <c r="G51" s="6" t="s">
        <v>56</v>
      </c>
      <c r="H51" s="7"/>
      <c r="I51" s="7"/>
      <c r="J51" s="8">
        <v>0.2</v>
      </c>
      <c r="K51" s="8">
        <v>0.4</v>
      </c>
      <c r="M51" s="6" t="s">
        <v>56</v>
      </c>
      <c r="N51" s="7"/>
      <c r="O51" s="7"/>
      <c r="P51" s="8">
        <v>0.4</v>
      </c>
      <c r="Q51" s="8">
        <v>0.5</v>
      </c>
      <c r="S51" s="6" t="s">
        <v>56</v>
      </c>
      <c r="T51" s="7"/>
      <c r="U51" s="7"/>
      <c r="V51" s="8">
        <v>0</v>
      </c>
      <c r="W51" s="8">
        <v>0</v>
      </c>
      <c r="Y51" s="6" t="s">
        <v>56</v>
      </c>
      <c r="Z51" s="7"/>
      <c r="AA51" s="7"/>
      <c r="AB51" s="21">
        <v>0</v>
      </c>
      <c r="AC51" s="21">
        <v>0.1</v>
      </c>
      <c r="AE51" s="6" t="s">
        <v>56</v>
      </c>
      <c r="AF51" s="7"/>
      <c r="AG51" s="7"/>
      <c r="AH51" s="8">
        <v>0.2</v>
      </c>
      <c r="AI51" s="8">
        <v>0.2</v>
      </c>
      <c r="AJ51" s="8"/>
      <c r="AK51" s="8"/>
      <c r="AL51" s="8"/>
      <c r="AM51" s="8"/>
    </row>
    <row r="52" spans="1:39">
      <c r="A52" s="4" t="s">
        <v>57</v>
      </c>
      <c r="B52" s="7"/>
      <c r="C52" s="8">
        <v>0</v>
      </c>
      <c r="D52" s="8">
        <v>0</v>
      </c>
      <c r="E52" s="8">
        <v>0.5</v>
      </c>
      <c r="G52" s="4" t="s">
        <v>57</v>
      </c>
      <c r="H52" s="7"/>
      <c r="I52" s="8">
        <v>0</v>
      </c>
      <c r="J52" s="8">
        <v>0.1</v>
      </c>
      <c r="K52" s="8">
        <v>0.7</v>
      </c>
      <c r="M52" s="4" t="s">
        <v>57</v>
      </c>
      <c r="N52" s="7"/>
      <c r="O52" s="8">
        <v>0.1</v>
      </c>
      <c r="P52" s="8">
        <v>0.3</v>
      </c>
      <c r="Q52" s="8">
        <v>1</v>
      </c>
      <c r="S52" s="4" t="s">
        <v>57</v>
      </c>
      <c r="T52" s="7"/>
      <c r="U52" s="8">
        <v>0</v>
      </c>
      <c r="V52" s="8">
        <v>0</v>
      </c>
      <c r="W52" s="8">
        <v>0.1</v>
      </c>
      <c r="Y52" s="4" t="s">
        <v>57</v>
      </c>
      <c r="Z52" s="7"/>
      <c r="AA52" s="8">
        <v>0</v>
      </c>
      <c r="AB52" s="8">
        <v>0</v>
      </c>
      <c r="AC52" s="8">
        <v>0.4</v>
      </c>
      <c r="AE52" s="4" t="s">
        <v>57</v>
      </c>
      <c r="AF52" s="7"/>
      <c r="AG52" s="8">
        <v>0</v>
      </c>
      <c r="AH52" s="8">
        <v>0.1</v>
      </c>
      <c r="AI52" s="8">
        <v>0.6</v>
      </c>
      <c r="AJ52" s="8"/>
      <c r="AK52" s="8"/>
      <c r="AL52" s="8"/>
      <c r="AM52" s="8"/>
    </row>
    <row r="53" spans="1:39">
      <c r="A53" s="4" t="s">
        <v>58</v>
      </c>
      <c r="B53" s="8">
        <v>0</v>
      </c>
      <c r="C53" s="8">
        <v>0</v>
      </c>
      <c r="D53" s="8">
        <v>0</v>
      </c>
      <c r="E53" s="8">
        <v>0.1</v>
      </c>
      <c r="G53" s="4" t="s">
        <v>58</v>
      </c>
      <c r="H53" s="8">
        <v>0</v>
      </c>
      <c r="I53" s="8">
        <v>0</v>
      </c>
      <c r="J53" s="8">
        <v>0</v>
      </c>
      <c r="K53" s="8">
        <v>0.3</v>
      </c>
      <c r="M53" s="4" t="s">
        <v>58</v>
      </c>
      <c r="N53" s="8">
        <v>0</v>
      </c>
      <c r="O53" s="8">
        <v>0</v>
      </c>
      <c r="P53" s="8">
        <v>0</v>
      </c>
      <c r="Q53" s="8">
        <v>0.4</v>
      </c>
      <c r="S53" s="4" t="s">
        <v>58</v>
      </c>
      <c r="T53" s="8">
        <v>0</v>
      </c>
      <c r="U53" s="8">
        <v>0</v>
      </c>
      <c r="V53" s="8">
        <v>0</v>
      </c>
      <c r="W53" s="8">
        <v>0</v>
      </c>
      <c r="Y53" s="4" t="s">
        <v>58</v>
      </c>
      <c r="Z53" s="8">
        <v>0</v>
      </c>
      <c r="AA53" s="8">
        <v>0</v>
      </c>
      <c r="AB53" s="8">
        <v>0</v>
      </c>
      <c r="AC53" s="8">
        <v>0.1</v>
      </c>
      <c r="AE53" s="4" t="s">
        <v>58</v>
      </c>
      <c r="AF53" s="8">
        <v>0</v>
      </c>
      <c r="AG53" s="8">
        <v>0</v>
      </c>
      <c r="AH53" s="8">
        <v>0</v>
      </c>
      <c r="AI53" s="8">
        <v>0.2</v>
      </c>
      <c r="AJ53" s="8"/>
      <c r="AK53" s="8"/>
      <c r="AL53" s="8"/>
      <c r="AM53" s="8"/>
    </row>
    <row r="54" spans="1:39">
      <c r="A54" s="4" t="s">
        <v>59</v>
      </c>
      <c r="B54" s="8">
        <v>0</v>
      </c>
      <c r="C54" s="8">
        <v>0</v>
      </c>
      <c r="D54" s="8">
        <v>0</v>
      </c>
      <c r="E54" s="8">
        <v>0.1</v>
      </c>
      <c r="G54" s="4" t="s">
        <v>59</v>
      </c>
      <c r="H54" s="8">
        <v>0</v>
      </c>
      <c r="I54" s="8">
        <v>0</v>
      </c>
      <c r="J54" s="8">
        <v>0</v>
      </c>
      <c r="K54" s="8">
        <v>0.3</v>
      </c>
      <c r="M54" s="4" t="s">
        <v>59</v>
      </c>
      <c r="N54" s="8">
        <v>0</v>
      </c>
      <c r="O54" s="8">
        <v>0</v>
      </c>
      <c r="P54" s="8">
        <v>0</v>
      </c>
      <c r="Q54" s="8">
        <v>0.4</v>
      </c>
      <c r="S54" s="4" t="s">
        <v>59</v>
      </c>
      <c r="T54" s="8">
        <v>0</v>
      </c>
      <c r="U54" s="8">
        <v>0</v>
      </c>
      <c r="V54" s="8">
        <v>0</v>
      </c>
      <c r="W54" s="8">
        <v>0</v>
      </c>
      <c r="Y54" s="4" t="s">
        <v>59</v>
      </c>
      <c r="Z54" s="8">
        <v>0</v>
      </c>
      <c r="AA54" s="8">
        <v>0</v>
      </c>
      <c r="AB54" s="8">
        <v>0</v>
      </c>
      <c r="AC54" s="8">
        <v>0.2</v>
      </c>
      <c r="AE54" s="4" t="s">
        <v>59</v>
      </c>
      <c r="AF54" s="8">
        <v>0</v>
      </c>
      <c r="AG54" s="8">
        <v>0</v>
      </c>
      <c r="AH54" s="8">
        <v>0</v>
      </c>
      <c r="AI54" s="8">
        <v>0.2</v>
      </c>
      <c r="AJ54" s="8"/>
      <c r="AK54" s="8"/>
      <c r="AL54" s="8"/>
      <c r="AM54" s="8"/>
    </row>
    <row r="55" spans="1:39">
      <c r="A55" s="4" t="s">
        <v>60</v>
      </c>
      <c r="B55" s="7"/>
      <c r="C55" s="8">
        <v>0</v>
      </c>
      <c r="D55" s="8">
        <v>0</v>
      </c>
      <c r="E55" s="8">
        <v>0</v>
      </c>
      <c r="G55" s="4" t="s">
        <v>60</v>
      </c>
      <c r="H55" s="7"/>
      <c r="I55" s="8">
        <v>0.1</v>
      </c>
      <c r="J55" s="8">
        <v>0.2</v>
      </c>
      <c r="K55" s="8">
        <v>0.3</v>
      </c>
      <c r="M55" s="4" t="s">
        <v>60</v>
      </c>
      <c r="N55" s="7"/>
      <c r="O55" s="8">
        <v>0.3</v>
      </c>
      <c r="P55" s="8">
        <v>0.5</v>
      </c>
      <c r="Q55" s="8">
        <v>0.6</v>
      </c>
      <c r="S55" s="4" t="s">
        <v>60</v>
      </c>
      <c r="T55" s="7"/>
      <c r="U55" s="8">
        <v>0</v>
      </c>
      <c r="V55" s="8">
        <v>0</v>
      </c>
      <c r="W55" s="8">
        <v>0</v>
      </c>
      <c r="Y55" s="4" t="s">
        <v>60</v>
      </c>
      <c r="Z55" s="7"/>
      <c r="AA55" s="8">
        <v>0.1</v>
      </c>
      <c r="AB55" s="8">
        <v>0.1</v>
      </c>
      <c r="AC55" s="8">
        <v>0.1</v>
      </c>
      <c r="AE55" s="4" t="s">
        <v>60</v>
      </c>
      <c r="AF55" s="7"/>
      <c r="AG55" s="8">
        <v>0.2</v>
      </c>
      <c r="AH55" s="8">
        <v>0.2</v>
      </c>
      <c r="AI55" s="8">
        <v>0.3</v>
      </c>
      <c r="AJ55" s="8"/>
      <c r="AK55" s="8"/>
      <c r="AL55" s="8"/>
      <c r="AM55" s="8"/>
    </row>
    <row r="56" spans="1:39">
      <c r="A56" s="4" t="s">
        <v>61</v>
      </c>
      <c r="B56" s="7"/>
      <c r="C56" s="7"/>
      <c r="D56" s="7"/>
      <c r="E56" s="7"/>
      <c r="G56" s="4" t="s">
        <v>61</v>
      </c>
      <c r="H56" s="7"/>
      <c r="I56" s="7"/>
      <c r="J56" s="7"/>
      <c r="K56" s="7"/>
      <c r="M56" s="4" t="s">
        <v>61</v>
      </c>
      <c r="N56" s="7"/>
      <c r="O56" s="7"/>
      <c r="P56" s="7"/>
      <c r="Q56" s="7"/>
      <c r="S56" s="4" t="s">
        <v>61</v>
      </c>
      <c r="T56" s="7"/>
      <c r="U56" s="7"/>
      <c r="V56" s="7"/>
      <c r="W56" s="7"/>
      <c r="Y56" s="4" t="s">
        <v>61</v>
      </c>
      <c r="Z56" s="7"/>
      <c r="AA56" s="7"/>
      <c r="AB56" s="7"/>
      <c r="AC56" s="7"/>
      <c r="AE56" s="4" t="s">
        <v>61</v>
      </c>
      <c r="AF56" s="7"/>
      <c r="AG56" s="7"/>
      <c r="AH56" s="7"/>
      <c r="AI56" s="7"/>
      <c r="AJ56" s="7"/>
      <c r="AK56" s="7"/>
      <c r="AL56" s="7"/>
      <c r="AM56" s="7"/>
    </row>
    <row r="57" spans="1:39">
      <c r="A57" s="4" t="s">
        <v>62</v>
      </c>
      <c r="B57" s="7"/>
      <c r="C57" s="7"/>
      <c r="D57" s="7"/>
      <c r="E57" s="7"/>
      <c r="G57" s="4" t="s">
        <v>62</v>
      </c>
      <c r="H57" s="7"/>
      <c r="I57" s="7"/>
      <c r="J57" s="7"/>
      <c r="K57" s="7"/>
      <c r="M57" s="4" t="s">
        <v>62</v>
      </c>
      <c r="N57" s="7"/>
      <c r="O57" s="7"/>
      <c r="P57" s="7"/>
      <c r="Q57" s="7"/>
      <c r="S57" s="4" t="s">
        <v>62</v>
      </c>
      <c r="T57" s="7"/>
      <c r="U57" s="7"/>
      <c r="V57" s="7"/>
      <c r="W57" s="7"/>
      <c r="Y57" s="4" t="s">
        <v>62</v>
      </c>
      <c r="Z57" s="7"/>
      <c r="AA57" s="7"/>
      <c r="AB57" s="7"/>
      <c r="AC57" s="7"/>
      <c r="AE57" s="4" t="s">
        <v>62</v>
      </c>
      <c r="AF57" s="7"/>
      <c r="AG57" s="7"/>
      <c r="AH57" s="7"/>
      <c r="AI57" s="7"/>
      <c r="AJ57" s="7"/>
      <c r="AK57" s="7"/>
      <c r="AL57" s="7"/>
      <c r="AM57" s="7"/>
    </row>
    <row r="58" spans="1:39">
      <c r="A58" s="4" t="s">
        <v>63</v>
      </c>
      <c r="B58" s="7"/>
      <c r="C58" s="7"/>
      <c r="D58" s="8">
        <v>0</v>
      </c>
      <c r="E58" s="8">
        <v>0</v>
      </c>
      <c r="G58" s="4" t="s">
        <v>63</v>
      </c>
      <c r="H58" s="7"/>
      <c r="I58" s="7"/>
      <c r="J58" s="8">
        <v>0</v>
      </c>
      <c r="K58" s="8">
        <v>0.1</v>
      </c>
      <c r="M58" s="4" t="s">
        <v>63</v>
      </c>
      <c r="N58" s="7"/>
      <c r="O58" s="7"/>
      <c r="P58" s="8">
        <v>0.1</v>
      </c>
      <c r="Q58" s="8">
        <v>0.6</v>
      </c>
      <c r="S58" s="4" t="s">
        <v>63</v>
      </c>
      <c r="T58" s="7"/>
      <c r="U58" s="7"/>
      <c r="V58" s="8">
        <v>0</v>
      </c>
      <c r="W58" s="8">
        <v>0</v>
      </c>
      <c r="Y58" s="4" t="s">
        <v>63</v>
      </c>
      <c r="Z58" s="7"/>
      <c r="AA58" s="7"/>
      <c r="AB58" s="8">
        <v>0</v>
      </c>
      <c r="AC58" s="8">
        <v>0</v>
      </c>
      <c r="AE58" s="4" t="s">
        <v>63</v>
      </c>
      <c r="AF58" s="7"/>
      <c r="AG58" s="7"/>
      <c r="AH58" s="8">
        <v>0</v>
      </c>
      <c r="AI58" s="8">
        <v>0</v>
      </c>
      <c r="AJ58" s="8"/>
      <c r="AK58" s="8"/>
      <c r="AL58" s="8"/>
      <c r="AM58" s="8"/>
    </row>
    <row r="59" spans="1:39">
      <c r="A59" s="4" t="s">
        <v>64</v>
      </c>
      <c r="B59" s="7"/>
      <c r="C59" s="8">
        <v>0.1</v>
      </c>
      <c r="D59" s="8">
        <v>0.2</v>
      </c>
      <c r="E59" s="8">
        <v>0.6</v>
      </c>
      <c r="G59" s="4" t="s">
        <v>64</v>
      </c>
      <c r="H59" s="7"/>
      <c r="I59" s="8">
        <v>0.3</v>
      </c>
      <c r="J59" s="8">
        <v>0.4</v>
      </c>
      <c r="K59" s="8">
        <v>0.9</v>
      </c>
      <c r="M59" s="4" t="s">
        <v>64</v>
      </c>
      <c r="N59" s="7"/>
      <c r="O59" s="8">
        <v>0.4</v>
      </c>
      <c r="P59" s="8">
        <v>0.7</v>
      </c>
      <c r="Q59" s="8">
        <v>1</v>
      </c>
      <c r="S59" s="4" t="s">
        <v>64</v>
      </c>
      <c r="T59" s="7"/>
      <c r="U59" s="8">
        <v>0</v>
      </c>
      <c r="V59" s="8">
        <v>0</v>
      </c>
      <c r="W59" s="8">
        <v>0</v>
      </c>
      <c r="Y59" s="4" t="s">
        <v>64</v>
      </c>
      <c r="Z59" s="7"/>
      <c r="AA59" s="8">
        <v>0.1</v>
      </c>
      <c r="AB59" s="8">
        <v>0.2</v>
      </c>
      <c r="AC59" s="8">
        <v>0.2</v>
      </c>
      <c r="AE59" s="4" t="s">
        <v>64</v>
      </c>
      <c r="AF59" s="7"/>
      <c r="AG59" s="8">
        <v>0.3</v>
      </c>
      <c r="AH59" s="8">
        <v>0.6</v>
      </c>
      <c r="AI59" s="8">
        <v>0.8</v>
      </c>
      <c r="AJ59" s="8"/>
      <c r="AK59" s="8"/>
      <c r="AL59" s="8"/>
      <c r="AM59" s="8"/>
    </row>
    <row r="60" spans="1:39">
      <c r="A60" s="4" t="s">
        <v>65</v>
      </c>
      <c r="B60" s="8">
        <v>0.1</v>
      </c>
      <c r="C60" s="8">
        <v>0.2</v>
      </c>
      <c r="D60" s="8">
        <v>0.5</v>
      </c>
      <c r="E60" s="8">
        <v>0</v>
      </c>
      <c r="G60" s="4" t="s">
        <v>65</v>
      </c>
      <c r="H60" s="8">
        <v>0.2</v>
      </c>
      <c r="I60" s="8">
        <v>0.6</v>
      </c>
      <c r="J60" s="8">
        <v>0.8</v>
      </c>
      <c r="K60" s="8">
        <v>0.3</v>
      </c>
      <c r="M60" s="4" t="s">
        <v>65</v>
      </c>
      <c r="N60" s="8">
        <v>0.4</v>
      </c>
      <c r="O60" s="8">
        <v>0.8</v>
      </c>
      <c r="P60" s="8">
        <v>1</v>
      </c>
      <c r="Q60" s="8">
        <v>0.5</v>
      </c>
      <c r="S60" s="4" t="s">
        <v>65</v>
      </c>
      <c r="T60" s="8">
        <v>0</v>
      </c>
      <c r="U60" s="8">
        <v>0.1</v>
      </c>
      <c r="V60" s="8">
        <v>0.1</v>
      </c>
      <c r="W60" s="8">
        <v>0</v>
      </c>
      <c r="Y60" s="4" t="s">
        <v>65</v>
      </c>
      <c r="Z60" s="8">
        <v>0</v>
      </c>
      <c r="AA60" s="8">
        <v>0.4</v>
      </c>
      <c r="AB60" s="8">
        <v>0.4</v>
      </c>
      <c r="AC60" s="8">
        <v>0</v>
      </c>
      <c r="AE60" s="4" t="s">
        <v>65</v>
      </c>
      <c r="AF60" s="8">
        <v>0.1</v>
      </c>
      <c r="AG60" s="8">
        <v>0.5</v>
      </c>
      <c r="AH60" s="8">
        <v>0.7</v>
      </c>
      <c r="AI60" s="8">
        <v>0.1</v>
      </c>
      <c r="AJ60" s="8"/>
      <c r="AK60" s="8"/>
      <c r="AL60" s="8"/>
      <c r="AM60" s="8"/>
    </row>
    <row r="61" spans="1:39">
      <c r="A61" s="4" t="s">
        <v>66</v>
      </c>
      <c r="B61" s="8">
        <v>0</v>
      </c>
      <c r="C61" s="8">
        <v>0</v>
      </c>
      <c r="D61" s="8">
        <v>0</v>
      </c>
      <c r="E61" s="8">
        <v>0</v>
      </c>
      <c r="G61" s="4" t="s">
        <v>66</v>
      </c>
      <c r="H61" s="8">
        <v>0</v>
      </c>
      <c r="I61" s="8">
        <v>0</v>
      </c>
      <c r="J61" s="8">
        <v>0</v>
      </c>
      <c r="K61" s="8">
        <v>0</v>
      </c>
      <c r="M61" s="4" t="s">
        <v>66</v>
      </c>
      <c r="N61" s="8">
        <v>0</v>
      </c>
      <c r="O61" s="8">
        <v>0</v>
      </c>
      <c r="P61" s="8">
        <v>0</v>
      </c>
      <c r="Q61" s="8">
        <v>0.1</v>
      </c>
      <c r="S61" s="4" t="s">
        <v>66</v>
      </c>
      <c r="T61" s="8">
        <v>0</v>
      </c>
      <c r="U61" s="8">
        <v>0</v>
      </c>
      <c r="V61" s="8">
        <v>0</v>
      </c>
      <c r="W61" s="8">
        <v>0</v>
      </c>
      <c r="Y61" s="4" t="s">
        <v>66</v>
      </c>
      <c r="Z61" s="8">
        <v>0</v>
      </c>
      <c r="AA61" s="8">
        <v>0</v>
      </c>
      <c r="AB61" s="8">
        <v>0</v>
      </c>
      <c r="AC61" s="8">
        <v>0</v>
      </c>
      <c r="AE61" s="4" t="s">
        <v>66</v>
      </c>
      <c r="AF61" s="8">
        <v>0</v>
      </c>
      <c r="AG61" s="8">
        <v>0</v>
      </c>
      <c r="AH61" s="8">
        <v>0</v>
      </c>
      <c r="AI61" s="8">
        <v>0</v>
      </c>
      <c r="AJ61" s="8"/>
      <c r="AK61" s="8"/>
      <c r="AL61" s="8"/>
      <c r="AM61" s="8"/>
    </row>
    <row r="62" spans="1:39">
      <c r="A62" s="4" t="s">
        <v>67</v>
      </c>
      <c r="B62" s="8">
        <v>0</v>
      </c>
      <c r="C62" s="8">
        <v>0</v>
      </c>
      <c r="D62" s="8">
        <v>0</v>
      </c>
      <c r="E62" s="8">
        <v>0.1</v>
      </c>
      <c r="G62" s="4" t="s">
        <v>67</v>
      </c>
      <c r="H62" s="8">
        <v>0.1</v>
      </c>
      <c r="I62" s="8">
        <v>0</v>
      </c>
      <c r="J62" s="8">
        <v>0.1</v>
      </c>
      <c r="K62" s="5">
        <v>0.4</v>
      </c>
      <c r="M62" s="4" t="s">
        <v>67</v>
      </c>
      <c r="N62" s="5">
        <v>0.3</v>
      </c>
      <c r="O62" s="5">
        <v>0.1</v>
      </c>
      <c r="P62" s="5">
        <v>0.2</v>
      </c>
      <c r="Q62" s="5">
        <v>0.9</v>
      </c>
      <c r="S62" s="4" t="s">
        <v>67</v>
      </c>
      <c r="T62" s="8">
        <v>0</v>
      </c>
      <c r="U62" s="8">
        <v>0</v>
      </c>
      <c r="V62" s="8">
        <v>0</v>
      </c>
      <c r="W62" s="8">
        <v>0</v>
      </c>
      <c r="Y62" s="4" t="s">
        <v>67</v>
      </c>
      <c r="Z62" s="8">
        <v>0</v>
      </c>
      <c r="AA62" s="8">
        <v>0</v>
      </c>
      <c r="AB62" s="8">
        <v>0</v>
      </c>
      <c r="AC62" s="8">
        <v>0.1</v>
      </c>
      <c r="AE62" s="4" t="s">
        <v>67</v>
      </c>
      <c r="AF62" s="8">
        <v>0.1</v>
      </c>
      <c r="AG62" s="8">
        <v>0</v>
      </c>
      <c r="AH62" s="8">
        <v>0.1</v>
      </c>
      <c r="AI62" s="8">
        <v>0.4</v>
      </c>
      <c r="AJ62" s="8"/>
      <c r="AK62" s="8"/>
      <c r="AL62" s="8"/>
      <c r="AM62" s="8"/>
    </row>
    <row r="63" spans="1:39">
      <c r="A63" s="4" t="s">
        <v>68</v>
      </c>
      <c r="B63" s="8">
        <v>0</v>
      </c>
      <c r="C63" s="8">
        <v>0</v>
      </c>
      <c r="D63" s="8">
        <v>0</v>
      </c>
      <c r="E63" s="8">
        <v>0</v>
      </c>
      <c r="G63" s="4" t="s">
        <v>68</v>
      </c>
      <c r="H63" s="8">
        <v>0.1</v>
      </c>
      <c r="I63" s="8">
        <v>0.1</v>
      </c>
      <c r="J63" s="8">
        <v>0.1</v>
      </c>
      <c r="K63" s="8">
        <v>0.7</v>
      </c>
      <c r="M63" s="4" t="s">
        <v>68</v>
      </c>
      <c r="N63" s="8">
        <v>0.3</v>
      </c>
      <c r="O63" s="8">
        <v>0.2</v>
      </c>
      <c r="P63" s="8">
        <v>0.2</v>
      </c>
      <c r="Q63" s="8">
        <v>1</v>
      </c>
      <c r="S63" s="4" t="s">
        <v>68</v>
      </c>
      <c r="T63" s="8">
        <v>0</v>
      </c>
      <c r="U63" s="8">
        <v>0</v>
      </c>
      <c r="V63" s="8">
        <v>0</v>
      </c>
      <c r="W63" s="8">
        <v>0</v>
      </c>
      <c r="Y63" s="4" t="s">
        <v>68</v>
      </c>
      <c r="Z63" s="8">
        <v>0</v>
      </c>
      <c r="AA63" s="8">
        <v>0</v>
      </c>
      <c r="AB63" s="8">
        <v>0</v>
      </c>
      <c r="AC63" s="8">
        <v>0.3</v>
      </c>
      <c r="AE63" s="4" t="s">
        <v>68</v>
      </c>
      <c r="AF63" s="8">
        <v>0.1</v>
      </c>
      <c r="AG63" s="8">
        <v>0.1</v>
      </c>
      <c r="AH63" s="8">
        <v>0</v>
      </c>
      <c r="AI63" s="8">
        <v>0.6</v>
      </c>
      <c r="AJ63" s="8"/>
      <c r="AK63" s="8"/>
      <c r="AL63" s="8"/>
      <c r="AM63" s="8"/>
    </row>
    <row r="64" spans="1:39">
      <c r="A64" s="4" t="s">
        <v>69</v>
      </c>
      <c r="B64" s="8">
        <v>0.9</v>
      </c>
      <c r="C64" s="8">
        <v>0.9</v>
      </c>
      <c r="D64" s="8">
        <v>0.6</v>
      </c>
      <c r="E64" s="8">
        <v>0</v>
      </c>
      <c r="G64" s="4" t="s">
        <v>69</v>
      </c>
      <c r="H64" s="8">
        <v>1</v>
      </c>
      <c r="I64" s="8">
        <v>1</v>
      </c>
      <c r="J64" s="8">
        <v>1</v>
      </c>
      <c r="K64" s="8">
        <v>0.3</v>
      </c>
      <c r="M64" s="4" t="s">
        <v>69</v>
      </c>
      <c r="N64" s="8">
        <v>1</v>
      </c>
      <c r="O64" s="8">
        <v>1</v>
      </c>
      <c r="P64" s="8">
        <v>1</v>
      </c>
      <c r="Q64" s="8">
        <v>0.8</v>
      </c>
      <c r="S64" s="4" t="s">
        <v>69</v>
      </c>
      <c r="T64" s="8">
        <v>0.1</v>
      </c>
      <c r="U64" s="8">
        <v>0.2</v>
      </c>
      <c r="V64" s="8">
        <v>0.1</v>
      </c>
      <c r="W64" s="8">
        <v>0</v>
      </c>
      <c r="Y64" s="4" t="s">
        <v>69</v>
      </c>
      <c r="Z64" s="8">
        <v>0.7</v>
      </c>
      <c r="AA64" s="8">
        <v>0.5</v>
      </c>
      <c r="AB64" s="8">
        <v>0.4</v>
      </c>
      <c r="AC64" s="8">
        <v>0.1</v>
      </c>
      <c r="AE64" s="4" t="s">
        <v>69</v>
      </c>
      <c r="AF64" s="8">
        <v>0.9</v>
      </c>
      <c r="AG64" s="8">
        <v>0.8</v>
      </c>
      <c r="AH64" s="8">
        <v>0.6</v>
      </c>
      <c r="AI64" s="8">
        <v>0.4</v>
      </c>
      <c r="AJ64" s="8"/>
      <c r="AK64" s="8"/>
      <c r="AL64" s="8"/>
      <c r="AM64" s="8"/>
    </row>
    <row r="65" spans="1:39">
      <c r="A65" s="4" t="s">
        <v>70</v>
      </c>
      <c r="B65" s="8">
        <v>0</v>
      </c>
      <c r="C65" s="8">
        <v>0</v>
      </c>
      <c r="D65" s="8">
        <v>0.1</v>
      </c>
      <c r="E65" s="8">
        <v>0.3</v>
      </c>
      <c r="G65" s="4" t="s">
        <v>70</v>
      </c>
      <c r="H65" s="8">
        <v>0</v>
      </c>
      <c r="I65" s="8">
        <v>0</v>
      </c>
      <c r="J65" s="8">
        <v>0.3</v>
      </c>
      <c r="K65" s="8">
        <v>0.6</v>
      </c>
      <c r="M65" s="4" t="s">
        <v>70</v>
      </c>
      <c r="N65" s="8">
        <v>0</v>
      </c>
      <c r="O65" s="8">
        <v>0.1</v>
      </c>
      <c r="P65" s="8">
        <v>0.5</v>
      </c>
      <c r="Q65" s="8">
        <v>0.8</v>
      </c>
      <c r="S65" s="4" t="s">
        <v>70</v>
      </c>
      <c r="T65" s="8">
        <v>0</v>
      </c>
      <c r="U65" s="8">
        <v>0</v>
      </c>
      <c r="V65" s="8">
        <v>0</v>
      </c>
      <c r="W65" s="8">
        <v>0</v>
      </c>
      <c r="Y65" s="4" t="s">
        <v>70</v>
      </c>
      <c r="Z65" s="8">
        <v>0</v>
      </c>
      <c r="AA65" s="8">
        <v>0</v>
      </c>
      <c r="AB65" s="8">
        <v>0.1</v>
      </c>
      <c r="AC65" s="8">
        <v>0.4</v>
      </c>
      <c r="AE65" s="4" t="s">
        <v>70</v>
      </c>
      <c r="AF65" s="8">
        <v>0</v>
      </c>
      <c r="AG65" s="8">
        <v>0</v>
      </c>
      <c r="AH65" s="8">
        <v>0.3</v>
      </c>
      <c r="AI65" s="8">
        <v>0.5</v>
      </c>
      <c r="AJ65" s="8"/>
      <c r="AK65" s="8"/>
      <c r="AL65" s="8"/>
      <c r="AM65" s="8"/>
    </row>
    <row r="66" spans="1:39">
      <c r="A66" s="4" t="s">
        <v>71</v>
      </c>
      <c r="B66" s="7"/>
      <c r="C66" s="8">
        <v>0</v>
      </c>
      <c r="D66" s="8">
        <v>0</v>
      </c>
      <c r="E66" s="8">
        <v>0</v>
      </c>
      <c r="G66" s="4" t="s">
        <v>71</v>
      </c>
      <c r="H66" s="7"/>
      <c r="I66" s="8">
        <v>0.3</v>
      </c>
      <c r="J66" s="8">
        <v>0.2</v>
      </c>
      <c r="K66" s="8">
        <v>0.4</v>
      </c>
      <c r="M66" s="4" t="s">
        <v>71</v>
      </c>
      <c r="N66" s="7"/>
      <c r="O66" s="8">
        <v>0.6</v>
      </c>
      <c r="P66" s="8">
        <v>0.6</v>
      </c>
      <c r="Q66" s="8">
        <v>0.7</v>
      </c>
      <c r="S66" s="4" t="s">
        <v>71</v>
      </c>
      <c r="T66" s="7"/>
      <c r="U66" s="8">
        <v>0</v>
      </c>
      <c r="V66" s="8">
        <v>0</v>
      </c>
      <c r="W66" s="8">
        <v>0</v>
      </c>
      <c r="Y66" s="4" t="s">
        <v>71</v>
      </c>
      <c r="Z66" s="7"/>
      <c r="AA66" s="8">
        <v>0.1</v>
      </c>
      <c r="AB66" s="8">
        <v>0.1</v>
      </c>
      <c r="AC66" s="8">
        <v>0.1</v>
      </c>
      <c r="AE66" s="4" t="s">
        <v>71</v>
      </c>
      <c r="AF66" s="7"/>
      <c r="AG66" s="8">
        <v>0.4</v>
      </c>
      <c r="AH66" s="8">
        <v>0.3</v>
      </c>
      <c r="AI66" s="8">
        <v>0.3</v>
      </c>
      <c r="AJ66" s="8"/>
      <c r="AK66" s="8"/>
      <c r="AL66" s="8"/>
      <c r="AM66" s="8"/>
    </row>
    <row r="67" spans="1:39">
      <c r="A67" s="4" t="s">
        <v>72</v>
      </c>
      <c r="B67" s="8">
        <v>0</v>
      </c>
      <c r="C67" s="8">
        <v>0</v>
      </c>
      <c r="D67" s="8">
        <v>0</v>
      </c>
      <c r="E67" s="8">
        <v>0.5</v>
      </c>
      <c r="G67" s="4" t="s">
        <v>72</v>
      </c>
      <c r="H67" s="8">
        <v>0.5</v>
      </c>
      <c r="I67" s="8">
        <v>0.4</v>
      </c>
      <c r="J67" s="8">
        <v>0.4</v>
      </c>
      <c r="K67" s="8">
        <v>1</v>
      </c>
      <c r="M67" s="4" t="s">
        <v>72</v>
      </c>
      <c r="N67" s="8">
        <v>0.6</v>
      </c>
      <c r="O67" s="8">
        <v>0.6</v>
      </c>
      <c r="P67" s="8">
        <v>0.7</v>
      </c>
      <c r="Q67" s="8">
        <v>0.9</v>
      </c>
      <c r="S67" s="4" t="s">
        <v>72</v>
      </c>
      <c r="T67" s="8">
        <v>0</v>
      </c>
      <c r="U67" s="8">
        <v>0</v>
      </c>
      <c r="V67" s="8">
        <v>0</v>
      </c>
      <c r="W67" s="8">
        <v>0.2</v>
      </c>
      <c r="Y67" s="4" t="s">
        <v>72</v>
      </c>
      <c r="Z67" s="8">
        <v>0.1</v>
      </c>
      <c r="AA67" s="8">
        <v>0.1</v>
      </c>
      <c r="AB67" s="8">
        <v>0.1</v>
      </c>
      <c r="AC67" s="8">
        <v>0.4</v>
      </c>
      <c r="AE67" s="4" t="s">
        <v>72</v>
      </c>
      <c r="AF67" s="8">
        <v>0.4</v>
      </c>
      <c r="AG67" s="8">
        <v>0.3</v>
      </c>
      <c r="AH67" s="8">
        <v>0.3</v>
      </c>
      <c r="AI67" s="8">
        <v>0.8</v>
      </c>
      <c r="AJ67" s="8"/>
      <c r="AK67" s="8"/>
      <c r="AL67" s="8"/>
      <c r="AM67" s="8"/>
    </row>
    <row r="68" spans="1:39">
      <c r="A68" s="6" t="s">
        <v>73</v>
      </c>
      <c r="B68" s="8">
        <v>0</v>
      </c>
      <c r="C68" s="8">
        <v>0.1</v>
      </c>
      <c r="D68" s="8">
        <v>0.1</v>
      </c>
      <c r="E68" s="8">
        <v>0.3</v>
      </c>
      <c r="G68" s="6" t="s">
        <v>73</v>
      </c>
      <c r="H68" s="8">
        <v>0.2</v>
      </c>
      <c r="I68" s="8">
        <v>0.5</v>
      </c>
      <c r="J68" s="8">
        <v>0.6</v>
      </c>
      <c r="K68" s="8">
        <v>0.9</v>
      </c>
      <c r="M68" s="6" t="s">
        <v>73</v>
      </c>
      <c r="N68" s="8">
        <v>0.3</v>
      </c>
      <c r="O68" s="8">
        <v>0.7</v>
      </c>
      <c r="P68" s="8">
        <v>0.9</v>
      </c>
      <c r="Q68" s="8">
        <v>1</v>
      </c>
      <c r="S68" s="6" t="s">
        <v>73</v>
      </c>
      <c r="T68" s="8">
        <v>0</v>
      </c>
      <c r="U68" s="8">
        <v>0</v>
      </c>
      <c r="V68" s="8">
        <v>0</v>
      </c>
      <c r="W68" s="8">
        <v>0.2</v>
      </c>
      <c r="Y68" s="6" t="s">
        <v>73</v>
      </c>
      <c r="Z68" s="8">
        <v>0</v>
      </c>
      <c r="AA68" s="8">
        <v>0.3</v>
      </c>
      <c r="AB68" s="8">
        <v>0.3</v>
      </c>
      <c r="AC68" s="8">
        <v>0.7</v>
      </c>
      <c r="AE68" s="6" t="s">
        <v>73</v>
      </c>
      <c r="AF68" s="8">
        <v>0.1</v>
      </c>
      <c r="AG68" s="8">
        <v>0.5</v>
      </c>
      <c r="AH68" s="8">
        <v>0.6</v>
      </c>
      <c r="AI68" s="8">
        <v>0.8</v>
      </c>
      <c r="AJ68" s="8"/>
      <c r="AK68" s="8"/>
      <c r="AL68" s="8"/>
      <c r="AM68" s="8"/>
    </row>
    <row r="69" spans="1:39">
      <c r="A69" s="4" t="s">
        <v>74</v>
      </c>
      <c r="B69" s="8">
        <v>0.1</v>
      </c>
      <c r="C69" s="8">
        <v>0.2</v>
      </c>
      <c r="D69" s="8">
        <v>0.5</v>
      </c>
      <c r="E69" s="8">
        <v>0.4</v>
      </c>
      <c r="G69" s="4" t="s">
        <v>74</v>
      </c>
      <c r="H69" s="8">
        <v>0.2</v>
      </c>
      <c r="I69" s="8">
        <v>0.6</v>
      </c>
      <c r="J69" s="8">
        <v>0.8</v>
      </c>
      <c r="K69" s="8">
        <v>0.8</v>
      </c>
      <c r="M69" s="4" t="s">
        <v>74</v>
      </c>
      <c r="N69" s="8">
        <v>0.4</v>
      </c>
      <c r="O69" s="8">
        <v>0.7</v>
      </c>
      <c r="P69" s="8">
        <v>0.9</v>
      </c>
      <c r="Q69" s="8">
        <v>1</v>
      </c>
      <c r="S69" s="4" t="s">
        <v>74</v>
      </c>
      <c r="T69" s="8">
        <v>0</v>
      </c>
      <c r="U69" s="8">
        <v>0.1</v>
      </c>
      <c r="V69" s="8">
        <v>0.2</v>
      </c>
      <c r="W69" s="8">
        <v>0</v>
      </c>
      <c r="Y69" s="4" t="s">
        <v>74</v>
      </c>
      <c r="Z69" s="8">
        <v>0.1</v>
      </c>
      <c r="AA69" s="8">
        <v>0.3</v>
      </c>
      <c r="AB69" s="8">
        <v>0.6</v>
      </c>
      <c r="AC69" s="8">
        <v>0.3</v>
      </c>
      <c r="AE69" s="4" t="s">
        <v>74</v>
      </c>
      <c r="AF69" s="8">
        <v>0.2</v>
      </c>
      <c r="AG69" s="8">
        <v>0.6</v>
      </c>
      <c r="AH69" s="8">
        <v>0.8</v>
      </c>
      <c r="AI69" s="8">
        <v>7.0000000000000007E-2</v>
      </c>
      <c r="AJ69" s="8"/>
      <c r="AK69" s="8"/>
      <c r="AL69" s="8"/>
      <c r="AM69" s="8"/>
    </row>
    <row r="70" spans="1:39">
      <c r="A70" s="4" t="s">
        <v>75</v>
      </c>
      <c r="B70" s="8">
        <v>0</v>
      </c>
      <c r="C70" s="8">
        <v>0</v>
      </c>
      <c r="D70" s="8">
        <v>0</v>
      </c>
      <c r="E70" s="8">
        <v>0</v>
      </c>
      <c r="G70" s="4" t="s">
        <v>75</v>
      </c>
      <c r="H70" s="8">
        <v>0</v>
      </c>
      <c r="I70" s="8">
        <v>0</v>
      </c>
      <c r="J70" s="8">
        <v>0</v>
      </c>
      <c r="K70" s="8">
        <v>0.1</v>
      </c>
      <c r="M70" s="4" t="s">
        <v>75</v>
      </c>
      <c r="N70" s="8">
        <v>0.1</v>
      </c>
      <c r="O70" s="8">
        <v>0</v>
      </c>
      <c r="P70" s="8">
        <v>0.2</v>
      </c>
      <c r="Q70" s="8">
        <v>0.4</v>
      </c>
      <c r="S70" s="4" t="s">
        <v>75</v>
      </c>
      <c r="T70" s="8">
        <v>0</v>
      </c>
      <c r="U70" s="8">
        <v>0</v>
      </c>
      <c r="V70" s="8">
        <v>0</v>
      </c>
      <c r="W70" s="8">
        <v>0</v>
      </c>
      <c r="Y70" s="4" t="s">
        <v>75</v>
      </c>
      <c r="Z70" s="8">
        <v>0</v>
      </c>
      <c r="AA70" s="8">
        <v>0</v>
      </c>
      <c r="AB70" s="8">
        <v>0</v>
      </c>
      <c r="AC70" s="8">
        <v>0</v>
      </c>
      <c r="AE70" s="4" t="s">
        <v>75</v>
      </c>
      <c r="AF70" s="8">
        <v>0</v>
      </c>
      <c r="AG70" s="8">
        <v>0</v>
      </c>
      <c r="AH70" s="8">
        <v>0</v>
      </c>
      <c r="AI70" s="8">
        <v>0.1</v>
      </c>
      <c r="AJ70" s="8"/>
      <c r="AK70" s="8"/>
      <c r="AL70" s="8"/>
      <c r="AM70" s="8"/>
    </row>
    <row r="71" spans="1:39">
      <c r="A71" s="4" t="s">
        <v>76</v>
      </c>
      <c r="B71" s="8">
        <v>0.2</v>
      </c>
      <c r="C71" s="8">
        <v>0.4</v>
      </c>
      <c r="D71" s="8">
        <v>0.3</v>
      </c>
      <c r="E71" s="8">
        <v>0.4</v>
      </c>
      <c r="G71" s="4" t="s">
        <v>76</v>
      </c>
      <c r="H71" s="8">
        <v>0.5</v>
      </c>
      <c r="I71" s="8">
        <v>0.7</v>
      </c>
      <c r="J71" s="8">
        <v>0.8</v>
      </c>
      <c r="K71" s="8">
        <v>0.8</v>
      </c>
      <c r="M71" s="4" t="s">
        <v>76</v>
      </c>
      <c r="N71" s="8">
        <v>0.8</v>
      </c>
      <c r="O71" s="8">
        <v>1</v>
      </c>
      <c r="P71" s="8">
        <v>1</v>
      </c>
      <c r="Q71" s="8">
        <v>0.9</v>
      </c>
      <c r="S71" s="4" t="s">
        <v>76</v>
      </c>
      <c r="T71" s="8">
        <v>0.1</v>
      </c>
      <c r="U71" s="8">
        <v>0.1</v>
      </c>
      <c r="V71" s="8">
        <v>0.1</v>
      </c>
      <c r="W71" s="8">
        <v>0.2</v>
      </c>
      <c r="Y71" s="4" t="s">
        <v>76</v>
      </c>
      <c r="Z71" s="8">
        <v>0.3</v>
      </c>
      <c r="AA71" s="8">
        <v>0.5</v>
      </c>
      <c r="AB71" s="8">
        <v>0.6</v>
      </c>
      <c r="AC71" s="8">
        <v>0.4</v>
      </c>
      <c r="AE71" s="4" t="s">
        <v>76</v>
      </c>
      <c r="AF71" s="8">
        <v>0.6</v>
      </c>
      <c r="AG71" s="8">
        <v>0.8</v>
      </c>
      <c r="AH71" s="8">
        <v>0.9</v>
      </c>
      <c r="AI71" s="8">
        <v>0.8</v>
      </c>
      <c r="AJ71" s="8"/>
      <c r="AK71" s="8"/>
      <c r="AL71" s="8"/>
      <c r="AM71" s="8"/>
    </row>
    <row r="72" spans="1:39">
      <c r="A72" s="4" t="s">
        <v>77</v>
      </c>
      <c r="B72" s="8">
        <v>0.2</v>
      </c>
      <c r="C72" s="8">
        <v>0.4</v>
      </c>
      <c r="D72" s="8">
        <v>0.3</v>
      </c>
      <c r="E72" s="8">
        <v>0.4</v>
      </c>
      <c r="G72" s="4" t="s">
        <v>77</v>
      </c>
      <c r="H72" s="8">
        <v>0.5</v>
      </c>
      <c r="I72" s="8">
        <v>0.7</v>
      </c>
      <c r="J72" s="8">
        <v>0.8</v>
      </c>
      <c r="K72" s="8">
        <v>0.8</v>
      </c>
      <c r="M72" s="4" t="s">
        <v>77</v>
      </c>
      <c r="N72" s="8">
        <v>0.8</v>
      </c>
      <c r="O72" s="8">
        <v>1</v>
      </c>
      <c r="P72" s="8">
        <v>1</v>
      </c>
      <c r="Q72" s="8">
        <v>0.9</v>
      </c>
      <c r="S72" s="4" t="s">
        <v>77</v>
      </c>
      <c r="T72" s="8">
        <v>0.1</v>
      </c>
      <c r="U72" s="8">
        <v>0.1</v>
      </c>
      <c r="V72" s="8">
        <v>0.1</v>
      </c>
      <c r="W72" s="8">
        <v>0.2</v>
      </c>
      <c r="Y72" s="4" t="s">
        <v>77</v>
      </c>
      <c r="Z72" s="8">
        <v>0.3</v>
      </c>
      <c r="AA72" s="8">
        <v>0.5</v>
      </c>
      <c r="AB72" s="8">
        <v>0.6</v>
      </c>
      <c r="AC72" s="8">
        <v>0.4</v>
      </c>
      <c r="AE72" s="4" t="s">
        <v>77</v>
      </c>
      <c r="AF72" s="8">
        <v>0.6</v>
      </c>
      <c r="AG72" s="8">
        <v>0.8</v>
      </c>
      <c r="AH72" s="8">
        <v>0.9</v>
      </c>
      <c r="AI72" s="8">
        <v>0.8</v>
      </c>
      <c r="AJ72" s="8"/>
      <c r="AK72" s="8"/>
      <c r="AL72" s="8"/>
      <c r="AM72" s="8"/>
    </row>
    <row r="73" spans="1:39">
      <c r="A73" s="4" t="s">
        <v>78</v>
      </c>
      <c r="B73" s="8">
        <v>0.1</v>
      </c>
      <c r="C73" s="8">
        <v>0</v>
      </c>
      <c r="D73" s="8">
        <v>0</v>
      </c>
      <c r="E73" s="8">
        <v>0</v>
      </c>
      <c r="G73" s="4" t="s">
        <v>78</v>
      </c>
      <c r="H73" s="8">
        <v>0.2</v>
      </c>
      <c r="I73" s="8">
        <v>0.1</v>
      </c>
      <c r="J73" s="8">
        <v>0</v>
      </c>
      <c r="K73" s="8">
        <v>0</v>
      </c>
      <c r="M73" s="4" t="s">
        <v>78</v>
      </c>
      <c r="N73" s="8">
        <v>0.5</v>
      </c>
      <c r="O73" s="8">
        <v>0.3</v>
      </c>
      <c r="P73" s="8">
        <v>0.3</v>
      </c>
      <c r="Q73" s="8">
        <v>0.1</v>
      </c>
      <c r="S73" s="4" t="s">
        <v>78</v>
      </c>
      <c r="T73" s="8">
        <v>0</v>
      </c>
      <c r="U73" s="8">
        <v>0</v>
      </c>
      <c r="V73" s="8">
        <v>0</v>
      </c>
      <c r="W73" s="8">
        <v>0</v>
      </c>
      <c r="Y73" s="4" t="s">
        <v>78</v>
      </c>
      <c r="Z73" s="8">
        <v>0</v>
      </c>
      <c r="AA73" s="8">
        <v>0</v>
      </c>
      <c r="AB73" s="8">
        <v>0</v>
      </c>
      <c r="AC73" s="8">
        <v>0</v>
      </c>
      <c r="AE73" s="4" t="s">
        <v>78</v>
      </c>
      <c r="AF73" s="8">
        <v>0.1</v>
      </c>
      <c r="AG73" s="8">
        <v>0.1</v>
      </c>
      <c r="AH73" s="8">
        <v>0.1</v>
      </c>
      <c r="AI73" s="8">
        <v>0</v>
      </c>
      <c r="AJ73" s="8"/>
      <c r="AK73" s="8"/>
      <c r="AL73" s="8"/>
      <c r="AM73" s="8"/>
    </row>
    <row r="74" spans="1:39">
      <c r="A74" s="4" t="s">
        <v>79</v>
      </c>
      <c r="B74" s="8">
        <v>0</v>
      </c>
      <c r="C74" s="8">
        <v>0</v>
      </c>
      <c r="D74" s="8">
        <v>0</v>
      </c>
      <c r="E74" s="8">
        <v>0</v>
      </c>
      <c r="G74" s="4" t="s">
        <v>79</v>
      </c>
      <c r="H74" s="8">
        <v>0</v>
      </c>
      <c r="I74" s="8">
        <v>0</v>
      </c>
      <c r="J74" s="8">
        <v>0</v>
      </c>
      <c r="K74" s="8">
        <v>0</v>
      </c>
      <c r="M74" s="4" t="s">
        <v>79</v>
      </c>
      <c r="N74" s="8">
        <v>0</v>
      </c>
      <c r="O74" s="8">
        <v>0</v>
      </c>
      <c r="P74" s="8">
        <v>0</v>
      </c>
      <c r="Q74" s="8">
        <v>0</v>
      </c>
      <c r="S74" s="4" t="s">
        <v>79</v>
      </c>
      <c r="T74" s="8">
        <v>0</v>
      </c>
      <c r="U74" s="8">
        <v>0</v>
      </c>
      <c r="V74" s="8">
        <v>0</v>
      </c>
      <c r="W74" s="8">
        <v>0</v>
      </c>
      <c r="Y74" s="4" t="s">
        <v>79</v>
      </c>
      <c r="Z74" s="8">
        <v>0</v>
      </c>
      <c r="AA74" s="8">
        <v>0</v>
      </c>
      <c r="AB74" s="8">
        <v>0</v>
      </c>
      <c r="AC74" s="8">
        <v>0</v>
      </c>
      <c r="AE74" s="4" t="s">
        <v>79</v>
      </c>
      <c r="AF74" s="8">
        <v>0</v>
      </c>
      <c r="AG74" s="8">
        <v>0</v>
      </c>
      <c r="AH74" s="8">
        <v>0</v>
      </c>
      <c r="AI74" s="8">
        <v>0</v>
      </c>
      <c r="AJ74" s="8"/>
      <c r="AK74" s="8"/>
      <c r="AL74" s="8"/>
      <c r="AM74" s="8"/>
    </row>
    <row r="75" spans="1:39">
      <c r="A75" s="4" t="s">
        <v>80</v>
      </c>
      <c r="D75" s="5">
        <v>0.1</v>
      </c>
      <c r="E75" s="5">
        <v>0.1</v>
      </c>
      <c r="G75" s="4" t="s">
        <v>80</v>
      </c>
      <c r="M75" s="4" t="s">
        <v>80</v>
      </c>
      <c r="P75" s="5">
        <v>0.5</v>
      </c>
      <c r="Q75" s="5">
        <v>0.6</v>
      </c>
      <c r="S75" s="4" t="s">
        <v>80</v>
      </c>
      <c r="V75" s="5">
        <v>0</v>
      </c>
      <c r="W75" s="5">
        <v>0</v>
      </c>
      <c r="Y75" s="4" t="s">
        <v>80</v>
      </c>
      <c r="AE75" s="4" t="s">
        <v>80</v>
      </c>
      <c r="AH75" s="5">
        <v>0</v>
      </c>
      <c r="AI75" s="5">
        <v>0.1</v>
      </c>
    </row>
    <row r="76" spans="1:39">
      <c r="A76" s="9" t="s">
        <v>81</v>
      </c>
      <c r="B76" s="10">
        <f>AVERAGE(B2:B75)</f>
        <v>7.1929824561403496E-2</v>
      </c>
      <c r="C76" s="11">
        <f>AVERAGE(C2:C75)</f>
        <v>0.11071428571428574</v>
      </c>
      <c r="D76" s="11">
        <f>AVERAGE(D2:D75)</f>
        <v>9.9999999999999978E-2</v>
      </c>
      <c r="E76" s="11">
        <f>AVERAGE(E2:E75)</f>
        <v>0.11538461538461539</v>
      </c>
      <c r="G76" s="9" t="s">
        <v>81</v>
      </c>
      <c r="H76" s="10">
        <f>AVERAGE(H2:H75)</f>
        <v>0.19298245614035084</v>
      </c>
      <c r="I76" s="11">
        <f>AVERAGE(I2:I75)</f>
        <v>0.27142857142857146</v>
      </c>
      <c r="J76" s="11">
        <f>AVERAGE(J2:J75)</f>
        <v>0.31935483870967735</v>
      </c>
      <c r="K76" s="11">
        <f>AVERAGE(K2:K75)</f>
        <v>0.44062499999999999</v>
      </c>
      <c r="L76" s="22"/>
      <c r="M76" s="9" t="s">
        <v>81</v>
      </c>
      <c r="N76" s="10">
        <f>AVERAGE(N2:N75)</f>
        <v>0.30526315789473679</v>
      </c>
      <c r="O76" s="11">
        <f>AVERAGE(O2:O75)</f>
        <v>0.3892857142857144</v>
      </c>
      <c r="P76" s="11">
        <f>AVERAGE(P2:P75)</f>
        <v>0.47777777777777775</v>
      </c>
      <c r="Q76" s="11">
        <f>AVERAGE(Q2:Q75)</f>
        <v>0.68461538461538463</v>
      </c>
      <c r="S76" s="9" t="s">
        <v>81</v>
      </c>
      <c r="T76" s="10">
        <f>AVERAGE(T2:T75)</f>
        <v>1.7543859649122806E-2</v>
      </c>
      <c r="U76" s="11">
        <f>AVERAGE(U2:U75)</f>
        <v>2.6785714285714295E-2</v>
      </c>
      <c r="V76" s="11">
        <f>AVERAGE(V2:V75)</f>
        <v>2.6984126984126989E-2</v>
      </c>
      <c r="W76" s="11">
        <f>AVERAGE(W2:W75)</f>
        <v>2.923076923076923E-2</v>
      </c>
      <c r="Y76" s="9" t="s">
        <v>81</v>
      </c>
      <c r="Z76" s="10">
        <f>AVERAGE(Z2:Z75)</f>
        <v>7.5438596491228083E-2</v>
      </c>
      <c r="AA76" s="11">
        <f>AVERAGE(AA2:AA75)</f>
        <v>0.1142857142857143</v>
      </c>
      <c r="AB76" s="11">
        <f>AVERAGE(AB2:AB75)</f>
        <v>0.13387096774193544</v>
      </c>
      <c r="AC76" s="11">
        <f>AVERAGE(AC2:AC75)</f>
        <v>0.16875000000000004</v>
      </c>
      <c r="AE76" s="9" t="s">
        <v>81</v>
      </c>
      <c r="AF76" s="10">
        <f>AVERAGE(AF2:AF75)</f>
        <v>0.16842105263157892</v>
      </c>
      <c r="AG76" s="11">
        <f>AVERAGE(AG2:AG75)</f>
        <v>0.23214285714285721</v>
      </c>
      <c r="AH76" s="11">
        <f>AVERAGE(AH2:AH75)</f>
        <v>0.26825396825396824</v>
      </c>
      <c r="AI76" s="11">
        <f>AVERAGE(AI2:AI75)</f>
        <v>0.37338461538461554</v>
      </c>
      <c r="AJ76" s="22"/>
    </row>
    <row r="77" spans="1:39">
      <c r="A77" s="4" t="s">
        <v>82</v>
      </c>
      <c r="B77" s="12">
        <f>MIN(B2:B75)</f>
        <v>0</v>
      </c>
      <c r="C77" s="7">
        <f>MIN(C2:C75)</f>
        <v>0</v>
      </c>
      <c r="D77" s="7">
        <f>MIN(D2:D75)</f>
        <v>0</v>
      </c>
      <c r="E77" s="7">
        <f>MIN(E2:E75)</f>
        <v>0</v>
      </c>
      <c r="G77" s="4" t="s">
        <v>82</v>
      </c>
      <c r="H77" s="12">
        <f>MIN(H2:H75)</f>
        <v>0</v>
      </c>
      <c r="I77" s="7">
        <f>MIN(I2:I75)</f>
        <v>0</v>
      </c>
      <c r="J77" s="7">
        <f>MIN(J2:J75)</f>
        <v>0</v>
      </c>
      <c r="K77" s="7">
        <f>MIN(K2:K75)</f>
        <v>0</v>
      </c>
      <c r="M77" s="4" t="s">
        <v>82</v>
      </c>
      <c r="N77" s="12">
        <f>MIN(N2:N75)</f>
        <v>0</v>
      </c>
      <c r="O77" s="7">
        <f>MIN(O2:O75)</f>
        <v>0</v>
      </c>
      <c r="P77" s="7">
        <f>MIN(P2:P75)</f>
        <v>0</v>
      </c>
      <c r="Q77" s="7">
        <f>MIN(Q2:Q75)</f>
        <v>0</v>
      </c>
      <c r="S77" s="4" t="s">
        <v>82</v>
      </c>
      <c r="T77" s="12">
        <f>MIN(T2:T75)</f>
        <v>0</v>
      </c>
      <c r="U77" s="7">
        <f>MIN(U2:U75)</f>
        <v>0</v>
      </c>
      <c r="V77" s="7">
        <f>MIN(V2:V75)</f>
        <v>0</v>
      </c>
      <c r="W77" s="7">
        <f>MIN(W2:W75)</f>
        <v>0</v>
      </c>
      <c r="Y77" s="4" t="s">
        <v>82</v>
      </c>
      <c r="Z77" s="12">
        <f>MIN(Z2:Z75)</f>
        <v>0</v>
      </c>
      <c r="AA77" s="7">
        <f>MIN(AA2:AA75)</f>
        <v>0</v>
      </c>
      <c r="AB77" s="7">
        <f>MIN(AB2:AB75)</f>
        <v>0</v>
      </c>
      <c r="AC77" s="7">
        <f>MIN(AC2:AC75)</f>
        <v>0</v>
      </c>
      <c r="AE77" s="4" t="s">
        <v>82</v>
      </c>
      <c r="AF77" s="12">
        <f>MIN(AF2:AF75)</f>
        <v>0</v>
      </c>
      <c r="AG77" s="7">
        <f>MIN(AG2:AG75)</f>
        <v>0</v>
      </c>
      <c r="AH77" s="7">
        <f>MIN(AH2:AH75)</f>
        <v>0</v>
      </c>
      <c r="AI77" s="7">
        <f>MIN(AI2:AI75)</f>
        <v>0</v>
      </c>
    </row>
    <row r="78" spans="1:39">
      <c r="A78" s="4" t="s">
        <v>83</v>
      </c>
      <c r="B78" s="12">
        <f>MAX(B2:B75)</f>
        <v>0.9</v>
      </c>
      <c r="C78" s="7">
        <f>MAX(C2:C75)</f>
        <v>0.9</v>
      </c>
      <c r="D78" s="7">
        <f>MAX(D2:D75)</f>
        <v>0.6</v>
      </c>
      <c r="E78" s="7">
        <f>MAX(E2:E75)</f>
        <v>0.6</v>
      </c>
      <c r="G78" s="4" t="s">
        <v>83</v>
      </c>
      <c r="H78" s="12">
        <f>MAX(H2:H75)</f>
        <v>1</v>
      </c>
      <c r="I78" s="7">
        <f>MAX(I2:I75)</f>
        <v>1</v>
      </c>
      <c r="J78" s="7">
        <f>MAX(J2:J75)</f>
        <v>1</v>
      </c>
      <c r="K78" s="7">
        <f>MAX(K2:K75)</f>
        <v>1</v>
      </c>
      <c r="M78" s="4" t="s">
        <v>83</v>
      </c>
      <c r="N78" s="12">
        <f>MAX(N2:N75)</f>
        <v>1</v>
      </c>
      <c r="O78" s="7">
        <f>MAX(O2:O75)</f>
        <v>1</v>
      </c>
      <c r="P78" s="7">
        <f>MAX(P2:P75)</f>
        <v>1</v>
      </c>
      <c r="Q78" s="7">
        <f>MAX(Q2:Q75)</f>
        <v>1</v>
      </c>
      <c r="S78" s="4" t="s">
        <v>83</v>
      </c>
      <c r="T78" s="12">
        <f>MAX(T2:T75)</f>
        <v>0.2</v>
      </c>
      <c r="U78" s="7">
        <f>MAX(U2:U75)</f>
        <v>0.3</v>
      </c>
      <c r="V78" s="7">
        <f>MAX(V2:V75)</f>
        <v>0.4</v>
      </c>
      <c r="W78" s="7">
        <f>MAX(W2:W75)</f>
        <v>0.3</v>
      </c>
      <c r="Y78" s="4" t="s">
        <v>83</v>
      </c>
      <c r="Z78" s="12">
        <f>MAX(Z2:Z75)</f>
        <v>0.7</v>
      </c>
      <c r="AA78" s="7">
        <f>MAX(AA2:AA75)</f>
        <v>0.6</v>
      </c>
      <c r="AB78" s="7">
        <f>MAX(AB2:AB75)</f>
        <v>0.8</v>
      </c>
      <c r="AC78" s="7">
        <f>MAX(AC2:AC75)</f>
        <v>0.7</v>
      </c>
      <c r="AE78" s="4" t="s">
        <v>83</v>
      </c>
      <c r="AF78" s="12">
        <f>MAX(AF2:AF75)</f>
        <v>0.9</v>
      </c>
      <c r="AG78" s="7">
        <f>MAX(AG2:AG75)</f>
        <v>0.9</v>
      </c>
      <c r="AH78" s="7">
        <f>MAX(AH2:AH75)</f>
        <v>1</v>
      </c>
      <c r="AI78" s="7">
        <f>MAX(AI2:AI75)</f>
        <v>0.9</v>
      </c>
    </row>
    <row r="81" spans="1:39">
      <c r="A81" s="1" t="s">
        <v>108</v>
      </c>
      <c r="B81" s="2" t="s">
        <v>1</v>
      </c>
      <c r="C81" s="2" t="s">
        <v>2</v>
      </c>
      <c r="D81" s="2" t="s">
        <v>3</v>
      </c>
      <c r="E81" s="2" t="s">
        <v>4</v>
      </c>
      <c r="G81" s="1" t="s">
        <v>109</v>
      </c>
      <c r="H81" s="2" t="s">
        <v>1</v>
      </c>
      <c r="I81" s="2" t="s">
        <v>2</v>
      </c>
      <c r="J81" s="2" t="s">
        <v>3</v>
      </c>
      <c r="K81" s="2" t="s">
        <v>4</v>
      </c>
      <c r="M81" s="1" t="s">
        <v>110</v>
      </c>
      <c r="N81" s="2" t="s">
        <v>1</v>
      </c>
      <c r="O81" s="2" t="s">
        <v>2</v>
      </c>
      <c r="P81" s="2" t="s">
        <v>3</v>
      </c>
      <c r="Q81" s="2" t="s">
        <v>4</v>
      </c>
      <c r="S81" s="1" t="s">
        <v>111</v>
      </c>
      <c r="T81" s="2" t="s">
        <v>1</v>
      </c>
      <c r="U81" s="2" t="s">
        <v>2</v>
      </c>
      <c r="V81" s="2" t="s">
        <v>3</v>
      </c>
      <c r="W81" s="2" t="s">
        <v>4</v>
      </c>
      <c r="Y81" s="1" t="s">
        <v>112</v>
      </c>
      <c r="Z81" s="2" t="s">
        <v>1</v>
      </c>
      <c r="AA81" s="2" t="s">
        <v>2</v>
      </c>
      <c r="AB81" s="2" t="s">
        <v>3</v>
      </c>
      <c r="AC81" s="2" t="s">
        <v>4</v>
      </c>
      <c r="AE81" s="1" t="s">
        <v>113</v>
      </c>
      <c r="AF81" s="2" t="s">
        <v>1</v>
      </c>
      <c r="AG81" s="2" t="s">
        <v>2</v>
      </c>
      <c r="AH81" s="2" t="s">
        <v>3</v>
      </c>
      <c r="AI81" s="2" t="s">
        <v>4</v>
      </c>
      <c r="AJ81" s="3"/>
      <c r="AK81" s="3"/>
      <c r="AL81" s="3"/>
      <c r="AM81" s="3"/>
    </row>
    <row r="82" spans="1:39">
      <c r="A82" s="4" t="s">
        <v>10</v>
      </c>
      <c r="B82" s="5">
        <v>0</v>
      </c>
      <c r="G82" s="4" t="s">
        <v>10</v>
      </c>
      <c r="H82" s="5">
        <v>0</v>
      </c>
      <c r="M82" s="4" t="s">
        <v>10</v>
      </c>
      <c r="N82" s="5">
        <v>0</v>
      </c>
      <c r="S82" s="4" t="s">
        <v>10</v>
      </c>
      <c r="T82" s="3">
        <v>0.01</v>
      </c>
      <c r="Y82" s="4" t="s">
        <v>10</v>
      </c>
      <c r="Z82" s="3">
        <v>0.01</v>
      </c>
      <c r="AE82" s="4" t="s">
        <v>10</v>
      </c>
      <c r="AF82" s="3">
        <v>0.1</v>
      </c>
    </row>
    <row r="83" spans="1:39">
      <c r="A83" s="4" t="s">
        <v>11</v>
      </c>
      <c r="G83" s="4" t="s">
        <v>11</v>
      </c>
      <c r="M83" s="4" t="s">
        <v>11</v>
      </c>
      <c r="S83" s="4" t="s">
        <v>11</v>
      </c>
      <c r="Y83" s="4" t="s">
        <v>11</v>
      </c>
      <c r="AE83" s="4" t="s">
        <v>11</v>
      </c>
    </row>
    <row r="84" spans="1:39">
      <c r="A84" s="4" t="s">
        <v>12</v>
      </c>
      <c r="B84" s="5">
        <v>0</v>
      </c>
      <c r="C84" s="5">
        <v>0</v>
      </c>
      <c r="D84" s="5">
        <v>0</v>
      </c>
      <c r="E84" s="5">
        <v>0</v>
      </c>
      <c r="G84" s="4" t="s">
        <v>12</v>
      </c>
      <c r="H84" s="5">
        <v>0</v>
      </c>
      <c r="I84" s="5">
        <v>0</v>
      </c>
      <c r="J84" s="5">
        <v>0</v>
      </c>
      <c r="K84" s="5">
        <v>0</v>
      </c>
      <c r="M84" s="4" t="s">
        <v>12</v>
      </c>
      <c r="N84" s="5">
        <v>0</v>
      </c>
      <c r="O84" s="5">
        <v>0</v>
      </c>
      <c r="P84" s="5">
        <v>0</v>
      </c>
      <c r="Q84" s="5">
        <v>0</v>
      </c>
      <c r="S84" s="4" t="s">
        <v>12</v>
      </c>
      <c r="T84" s="3">
        <v>0</v>
      </c>
      <c r="U84" s="3">
        <v>0</v>
      </c>
      <c r="V84" s="3">
        <v>0.1</v>
      </c>
      <c r="W84" s="3">
        <v>0.25</v>
      </c>
      <c r="Y84" s="4" t="s">
        <v>12</v>
      </c>
      <c r="Z84" s="3">
        <v>0.01</v>
      </c>
      <c r="AA84" s="3">
        <v>0.1</v>
      </c>
      <c r="AB84" s="3">
        <v>0.25</v>
      </c>
      <c r="AC84" s="3">
        <v>0.25</v>
      </c>
      <c r="AE84" s="4" t="s">
        <v>12</v>
      </c>
      <c r="AF84" s="3">
        <v>0.25</v>
      </c>
      <c r="AG84" s="3">
        <v>0.25</v>
      </c>
      <c r="AH84" s="3">
        <v>0.25</v>
      </c>
      <c r="AI84" s="3">
        <v>0.5</v>
      </c>
      <c r="AJ84" s="3"/>
      <c r="AK84" s="3"/>
      <c r="AL84" s="3"/>
      <c r="AM84" s="3"/>
    </row>
    <row r="85" spans="1:39">
      <c r="A85" s="4" t="s">
        <v>12</v>
      </c>
      <c r="B85" s="5">
        <v>0</v>
      </c>
      <c r="C85" s="5">
        <v>0</v>
      </c>
      <c r="D85" s="5">
        <v>0</v>
      </c>
      <c r="E85" s="5">
        <v>0</v>
      </c>
      <c r="G85" s="4" t="s">
        <v>12</v>
      </c>
      <c r="H85" s="5">
        <v>0</v>
      </c>
      <c r="I85" s="5">
        <v>0</v>
      </c>
      <c r="J85" s="5">
        <v>0</v>
      </c>
      <c r="K85" s="5">
        <v>0</v>
      </c>
      <c r="M85" s="4" t="s">
        <v>12</v>
      </c>
      <c r="N85" s="5">
        <v>0</v>
      </c>
      <c r="O85" s="5">
        <v>0</v>
      </c>
      <c r="P85" s="5">
        <v>0</v>
      </c>
      <c r="Q85" s="5">
        <v>0</v>
      </c>
      <c r="S85" s="4" t="s">
        <v>12</v>
      </c>
      <c r="T85" s="3">
        <v>0</v>
      </c>
      <c r="U85" s="3">
        <v>0.1</v>
      </c>
      <c r="V85" s="3">
        <v>0.25</v>
      </c>
      <c r="W85" s="3">
        <v>0.25</v>
      </c>
      <c r="Y85" s="4" t="s">
        <v>12</v>
      </c>
      <c r="Z85" s="3">
        <v>0.1</v>
      </c>
      <c r="AA85" s="3">
        <v>0.25</v>
      </c>
      <c r="AB85" s="3">
        <v>0.25</v>
      </c>
      <c r="AC85" s="3">
        <v>0.5</v>
      </c>
      <c r="AE85" s="4" t="s">
        <v>12</v>
      </c>
      <c r="AF85" s="3">
        <v>0.25</v>
      </c>
      <c r="AG85" s="3">
        <v>0.25</v>
      </c>
      <c r="AH85" s="3">
        <v>0.5</v>
      </c>
      <c r="AI85" s="3">
        <v>0.5</v>
      </c>
      <c r="AJ85" s="3"/>
      <c r="AK85" s="3"/>
      <c r="AL85" s="3"/>
      <c r="AM85" s="3"/>
    </row>
    <row r="86" spans="1:39">
      <c r="A86" s="4" t="s">
        <v>13</v>
      </c>
      <c r="B86" s="5">
        <v>0</v>
      </c>
      <c r="C86" s="5">
        <v>0</v>
      </c>
      <c r="D86" s="5">
        <v>0</v>
      </c>
      <c r="E86" s="5">
        <v>0</v>
      </c>
      <c r="G86" s="4" t="s">
        <v>13</v>
      </c>
      <c r="H86" s="5">
        <v>0</v>
      </c>
      <c r="I86" s="5">
        <v>0</v>
      </c>
      <c r="J86" s="5">
        <v>0</v>
      </c>
      <c r="K86" s="5">
        <v>0</v>
      </c>
      <c r="M86" s="4" t="s">
        <v>13</v>
      </c>
      <c r="N86" s="5">
        <v>0</v>
      </c>
      <c r="O86" s="5">
        <v>0</v>
      </c>
      <c r="P86" s="5">
        <v>0</v>
      </c>
      <c r="Q86" s="5">
        <v>0</v>
      </c>
      <c r="S86" s="4" t="s">
        <v>13</v>
      </c>
      <c r="T86" s="3">
        <v>0.01</v>
      </c>
      <c r="U86" s="3">
        <v>0.01</v>
      </c>
      <c r="V86" s="3">
        <v>0.01</v>
      </c>
      <c r="W86" s="3">
        <v>0.01</v>
      </c>
      <c r="Y86" s="4" t="s">
        <v>13</v>
      </c>
      <c r="Z86" s="3">
        <v>0.1</v>
      </c>
      <c r="AA86" s="3">
        <v>0.01</v>
      </c>
      <c r="AB86" s="3">
        <v>0.1</v>
      </c>
      <c r="AC86" s="3">
        <v>0.1</v>
      </c>
      <c r="AE86" s="4" t="s">
        <v>13</v>
      </c>
      <c r="AF86" s="3">
        <v>0.25</v>
      </c>
      <c r="AG86" s="3">
        <v>0.1</v>
      </c>
      <c r="AH86" s="3">
        <v>0.1</v>
      </c>
      <c r="AI86" s="3">
        <v>0.1</v>
      </c>
      <c r="AJ86" s="3"/>
      <c r="AK86" s="3"/>
      <c r="AL86" s="3"/>
      <c r="AM86" s="3"/>
    </row>
    <row r="87" spans="1:39">
      <c r="A87" s="4" t="s">
        <v>14</v>
      </c>
      <c r="B87" s="5">
        <v>0</v>
      </c>
      <c r="C87" s="5">
        <v>0</v>
      </c>
      <c r="D87" s="5">
        <v>0</v>
      </c>
      <c r="E87" s="5">
        <v>0</v>
      </c>
      <c r="G87" s="4" t="s">
        <v>14</v>
      </c>
      <c r="H87" s="5">
        <v>0</v>
      </c>
      <c r="I87" s="5">
        <v>0</v>
      </c>
      <c r="J87" s="5">
        <v>0</v>
      </c>
      <c r="K87" s="5">
        <v>0</v>
      </c>
      <c r="M87" s="4" t="s">
        <v>14</v>
      </c>
      <c r="N87" s="5">
        <v>0.1</v>
      </c>
      <c r="O87" s="5">
        <v>0</v>
      </c>
      <c r="P87" s="5">
        <v>0.3</v>
      </c>
      <c r="Q87" s="5">
        <v>0.2</v>
      </c>
      <c r="S87" s="4" t="s">
        <v>14</v>
      </c>
      <c r="T87" s="3">
        <v>0.01</v>
      </c>
      <c r="U87" s="3">
        <v>0.01</v>
      </c>
      <c r="V87" s="3">
        <v>0.5</v>
      </c>
      <c r="W87" s="3">
        <v>0.25</v>
      </c>
      <c r="Y87" s="4" t="s">
        <v>14</v>
      </c>
      <c r="Z87" s="3">
        <v>0.1</v>
      </c>
      <c r="AA87" s="3">
        <v>0.25</v>
      </c>
      <c r="AB87" s="3">
        <v>1</v>
      </c>
      <c r="AC87" s="3">
        <v>0.25</v>
      </c>
      <c r="AE87" s="4" t="s">
        <v>14</v>
      </c>
      <c r="AF87" s="3">
        <v>0.25</v>
      </c>
      <c r="AG87" s="3">
        <v>0.5</v>
      </c>
      <c r="AH87" s="3">
        <v>2.5</v>
      </c>
      <c r="AI87" s="3">
        <v>0.5</v>
      </c>
      <c r="AJ87" s="3"/>
      <c r="AK87" s="3"/>
      <c r="AL87" s="3"/>
      <c r="AM87" s="3"/>
    </row>
    <row r="88" spans="1:39">
      <c r="A88" s="4" t="s">
        <v>15</v>
      </c>
      <c r="B88" s="5">
        <v>0</v>
      </c>
      <c r="C88" s="5">
        <v>0</v>
      </c>
      <c r="D88" s="5">
        <v>0</v>
      </c>
      <c r="E88" s="5">
        <v>0</v>
      </c>
      <c r="G88" s="4" t="s">
        <v>15</v>
      </c>
      <c r="H88" s="5">
        <v>0</v>
      </c>
      <c r="I88" s="5">
        <v>0</v>
      </c>
      <c r="J88" s="5">
        <v>0</v>
      </c>
      <c r="K88" s="5">
        <v>0</v>
      </c>
      <c r="M88" s="4" t="s">
        <v>15</v>
      </c>
      <c r="N88" s="5">
        <v>0.1</v>
      </c>
      <c r="O88" s="5">
        <v>0</v>
      </c>
      <c r="P88" s="5">
        <v>0.3</v>
      </c>
      <c r="Q88" s="5">
        <v>0.2</v>
      </c>
      <c r="S88" s="4" t="s">
        <v>15</v>
      </c>
      <c r="T88" s="3">
        <v>0.01</v>
      </c>
      <c r="U88" s="3">
        <v>0.01</v>
      </c>
      <c r="V88" s="3">
        <v>0.5</v>
      </c>
      <c r="W88" s="3">
        <v>0.25</v>
      </c>
      <c r="Y88" s="4" t="s">
        <v>15</v>
      </c>
      <c r="Z88" s="3">
        <v>0.1</v>
      </c>
      <c r="AA88" s="3">
        <v>0.25</v>
      </c>
      <c r="AB88" s="3">
        <v>1</v>
      </c>
      <c r="AC88" s="3">
        <v>0.25</v>
      </c>
      <c r="AE88" s="4" t="s">
        <v>15</v>
      </c>
      <c r="AF88" s="3">
        <v>0.25</v>
      </c>
      <c r="AG88" s="3">
        <v>0.5</v>
      </c>
      <c r="AH88" s="3">
        <v>2.5</v>
      </c>
      <c r="AI88" s="3">
        <v>0.5</v>
      </c>
      <c r="AJ88" s="3"/>
      <c r="AK88" s="3"/>
      <c r="AL88" s="3"/>
      <c r="AM88" s="3"/>
    </row>
    <row r="89" spans="1:39">
      <c r="A89" s="4" t="s">
        <v>15</v>
      </c>
      <c r="B89" s="5">
        <v>0</v>
      </c>
      <c r="C89" s="5">
        <v>0</v>
      </c>
      <c r="D89" s="5">
        <v>0</v>
      </c>
      <c r="E89" s="5">
        <v>0</v>
      </c>
      <c r="G89" s="4" t="s">
        <v>15</v>
      </c>
      <c r="H89" s="5">
        <v>0</v>
      </c>
      <c r="I89" s="5">
        <v>0</v>
      </c>
      <c r="J89" s="5">
        <v>0</v>
      </c>
      <c r="K89" s="5">
        <v>0</v>
      </c>
      <c r="M89" s="4" t="s">
        <v>15</v>
      </c>
      <c r="N89" s="5">
        <v>0</v>
      </c>
      <c r="O89" s="5">
        <v>0.3</v>
      </c>
      <c r="P89" s="5">
        <v>0.2</v>
      </c>
      <c r="Q89" s="5">
        <v>0.1</v>
      </c>
      <c r="S89" s="4" t="s">
        <v>15</v>
      </c>
      <c r="T89" s="3">
        <v>0.01</v>
      </c>
      <c r="U89" s="3">
        <v>0.5</v>
      </c>
      <c r="V89" s="3">
        <v>0.25</v>
      </c>
      <c r="W89" s="3">
        <v>0.1</v>
      </c>
      <c r="Y89" s="4" t="s">
        <v>15</v>
      </c>
      <c r="Z89" s="3">
        <v>0.25</v>
      </c>
      <c r="AA89" s="3">
        <v>1</v>
      </c>
      <c r="AB89" s="3">
        <v>0.25</v>
      </c>
      <c r="AC89" s="3">
        <v>0.25</v>
      </c>
      <c r="AE89" s="4" t="s">
        <v>15</v>
      </c>
      <c r="AF89" s="3">
        <v>0.5</v>
      </c>
      <c r="AG89" s="3">
        <v>2.5</v>
      </c>
      <c r="AH89" s="3">
        <v>0.5</v>
      </c>
      <c r="AI89" s="3">
        <v>0.5</v>
      </c>
      <c r="AJ89" s="3"/>
      <c r="AK89" s="3"/>
      <c r="AL89" s="3"/>
      <c r="AM89" s="3"/>
    </row>
    <row r="90" spans="1:39">
      <c r="A90" s="4" t="s">
        <v>16</v>
      </c>
      <c r="B90" s="5">
        <v>0</v>
      </c>
      <c r="C90" s="5">
        <v>0</v>
      </c>
      <c r="D90" s="5">
        <v>0</v>
      </c>
      <c r="E90" s="5">
        <v>0</v>
      </c>
      <c r="G90" s="4" t="s">
        <v>16</v>
      </c>
      <c r="H90" s="5">
        <v>0</v>
      </c>
      <c r="I90" s="5">
        <v>0</v>
      </c>
      <c r="J90" s="5">
        <v>0</v>
      </c>
      <c r="K90" s="5">
        <v>0</v>
      </c>
      <c r="M90" s="4" t="s">
        <v>16</v>
      </c>
      <c r="N90" s="5">
        <v>0</v>
      </c>
      <c r="O90" s="5">
        <v>0.3</v>
      </c>
      <c r="P90" s="5">
        <v>0.2</v>
      </c>
      <c r="Q90" s="5">
        <v>0.1</v>
      </c>
      <c r="S90" s="4" t="s">
        <v>16</v>
      </c>
      <c r="T90" s="3">
        <v>0.01</v>
      </c>
      <c r="U90" s="3">
        <v>0.5</v>
      </c>
      <c r="V90" s="3">
        <v>0.25</v>
      </c>
      <c r="W90" s="3">
        <v>0.1</v>
      </c>
      <c r="Y90" s="4" t="s">
        <v>16</v>
      </c>
      <c r="Z90" s="3">
        <v>0.25</v>
      </c>
      <c r="AA90" s="3">
        <v>1</v>
      </c>
      <c r="AB90" s="3">
        <v>0.25</v>
      </c>
      <c r="AC90" s="3">
        <v>0.25</v>
      </c>
      <c r="AE90" s="4" t="s">
        <v>16</v>
      </c>
      <c r="AF90" s="3">
        <v>0.5</v>
      </c>
      <c r="AG90" s="3">
        <v>2.5</v>
      </c>
      <c r="AH90" s="3">
        <v>0.5</v>
      </c>
      <c r="AI90" s="3">
        <v>0.5</v>
      </c>
      <c r="AJ90" s="3"/>
      <c r="AK90" s="3"/>
      <c r="AL90" s="3"/>
      <c r="AM90" s="3"/>
    </row>
    <row r="91" spans="1:39">
      <c r="A91" s="4" t="s">
        <v>17</v>
      </c>
      <c r="B91" s="5">
        <v>0</v>
      </c>
      <c r="C91" s="5">
        <v>0</v>
      </c>
      <c r="D91" s="5">
        <v>0</v>
      </c>
      <c r="E91" s="5">
        <v>0</v>
      </c>
      <c r="G91" s="4" t="s">
        <v>17</v>
      </c>
      <c r="H91" s="5">
        <v>0</v>
      </c>
      <c r="I91" s="5">
        <v>0</v>
      </c>
      <c r="J91" s="5">
        <v>0</v>
      </c>
      <c r="K91" s="5">
        <v>0</v>
      </c>
      <c r="M91" s="4" t="s">
        <v>17</v>
      </c>
      <c r="N91" s="5">
        <v>0</v>
      </c>
      <c r="O91" s="5">
        <v>0</v>
      </c>
      <c r="P91" s="5">
        <v>0</v>
      </c>
      <c r="Q91" s="5">
        <v>0</v>
      </c>
      <c r="S91" s="4" t="s">
        <v>17</v>
      </c>
      <c r="T91" s="3">
        <v>0</v>
      </c>
      <c r="U91" s="3">
        <v>0.01</v>
      </c>
      <c r="V91" s="3">
        <v>0.25</v>
      </c>
      <c r="W91" s="3">
        <v>0.01</v>
      </c>
      <c r="Y91" s="4" t="s">
        <v>17</v>
      </c>
      <c r="Z91" s="3">
        <v>0.25</v>
      </c>
      <c r="AA91" s="3">
        <v>0.25</v>
      </c>
      <c r="AB91" s="3">
        <v>0.5</v>
      </c>
      <c r="AC91" s="3">
        <v>0.1</v>
      </c>
      <c r="AE91" s="4" t="s">
        <v>17</v>
      </c>
      <c r="AF91" s="3">
        <v>0.5</v>
      </c>
      <c r="AG91" s="3">
        <v>0.5</v>
      </c>
      <c r="AH91" s="3">
        <v>0.5</v>
      </c>
      <c r="AI91" s="3">
        <v>0.5</v>
      </c>
      <c r="AJ91" s="3"/>
      <c r="AK91" s="3"/>
      <c r="AL91" s="3"/>
      <c r="AM91" s="3"/>
    </row>
    <row r="92" spans="1:39">
      <c r="A92" s="6" t="s">
        <v>18</v>
      </c>
      <c r="B92" s="5">
        <v>0</v>
      </c>
      <c r="C92" s="5">
        <v>0</v>
      </c>
      <c r="D92" s="5">
        <v>0</v>
      </c>
      <c r="E92" s="5">
        <v>0</v>
      </c>
      <c r="G92" s="6" t="s">
        <v>18</v>
      </c>
      <c r="H92" s="5">
        <v>0</v>
      </c>
      <c r="I92" s="5">
        <v>0</v>
      </c>
      <c r="J92" s="5">
        <v>0</v>
      </c>
      <c r="K92" s="5">
        <v>0</v>
      </c>
      <c r="M92" s="6" t="s">
        <v>18</v>
      </c>
      <c r="N92" s="5">
        <v>0</v>
      </c>
      <c r="O92" s="5">
        <v>0</v>
      </c>
      <c r="P92" s="5">
        <v>0</v>
      </c>
      <c r="Q92" s="5">
        <v>0</v>
      </c>
      <c r="S92" s="6" t="s">
        <v>18</v>
      </c>
      <c r="T92" s="3">
        <v>0</v>
      </c>
      <c r="U92" s="3">
        <v>0.01</v>
      </c>
      <c r="V92" s="3">
        <v>0.25</v>
      </c>
      <c r="W92" s="3">
        <v>0.01</v>
      </c>
      <c r="Y92" s="6" t="s">
        <v>18</v>
      </c>
      <c r="Z92" s="3">
        <v>0.25</v>
      </c>
      <c r="AA92" s="3">
        <v>0.25</v>
      </c>
      <c r="AB92" s="3">
        <v>0.5</v>
      </c>
      <c r="AC92" s="3">
        <v>0.1</v>
      </c>
      <c r="AE92" s="6" t="s">
        <v>18</v>
      </c>
      <c r="AF92" s="3">
        <v>0.5</v>
      </c>
      <c r="AG92" s="3">
        <v>0.5</v>
      </c>
      <c r="AH92" s="3">
        <v>0.5</v>
      </c>
      <c r="AI92" s="3">
        <v>0.5</v>
      </c>
      <c r="AJ92" s="3"/>
      <c r="AK92" s="3"/>
      <c r="AL92" s="3"/>
      <c r="AM92" s="3"/>
    </row>
    <row r="93" spans="1:39">
      <c r="A93" s="4" t="s">
        <v>19</v>
      </c>
      <c r="B93" s="5">
        <v>0</v>
      </c>
      <c r="G93" s="4" t="s">
        <v>19</v>
      </c>
      <c r="H93" s="5">
        <v>0</v>
      </c>
      <c r="M93" s="4" t="s">
        <v>19</v>
      </c>
      <c r="N93" s="5">
        <v>0</v>
      </c>
      <c r="S93" s="4" t="s">
        <v>19</v>
      </c>
      <c r="T93" s="3">
        <v>0</v>
      </c>
      <c r="Y93" s="4" t="s">
        <v>19</v>
      </c>
      <c r="Z93" s="3">
        <v>0.01</v>
      </c>
      <c r="AE93" s="4" t="s">
        <v>19</v>
      </c>
      <c r="AF93" s="3">
        <v>0.01</v>
      </c>
    </row>
    <row r="94" spans="1:39">
      <c r="A94" s="4" t="s">
        <v>20</v>
      </c>
      <c r="B94" s="5">
        <v>0</v>
      </c>
      <c r="G94" s="4" t="s">
        <v>20</v>
      </c>
      <c r="H94" s="5">
        <v>0</v>
      </c>
      <c r="M94" s="4" t="s">
        <v>20</v>
      </c>
      <c r="N94" s="5">
        <v>0</v>
      </c>
      <c r="S94" s="4" t="s">
        <v>20</v>
      </c>
      <c r="T94" s="3">
        <v>0</v>
      </c>
      <c r="Y94" s="4" t="s">
        <v>20</v>
      </c>
      <c r="Z94" s="3">
        <v>0.01</v>
      </c>
      <c r="AE94" s="4" t="s">
        <v>20</v>
      </c>
      <c r="AF94" s="3">
        <v>0.01</v>
      </c>
    </row>
    <row r="95" spans="1:39">
      <c r="A95" s="4" t="s">
        <v>21</v>
      </c>
      <c r="B95" s="5">
        <v>0</v>
      </c>
      <c r="G95" s="4" t="s">
        <v>21</v>
      </c>
      <c r="H95" s="5">
        <v>0</v>
      </c>
      <c r="M95" s="4" t="s">
        <v>21</v>
      </c>
      <c r="N95" s="5">
        <v>0</v>
      </c>
      <c r="S95" s="4" t="s">
        <v>21</v>
      </c>
      <c r="T95" s="3">
        <v>0</v>
      </c>
      <c r="Y95" s="4" t="s">
        <v>21</v>
      </c>
      <c r="Z95" s="3">
        <v>0.01</v>
      </c>
      <c r="AE95" s="4" t="s">
        <v>21</v>
      </c>
      <c r="AF95" s="3">
        <v>0.01</v>
      </c>
    </row>
    <row r="96" spans="1:39">
      <c r="A96" s="4" t="s">
        <v>22</v>
      </c>
      <c r="G96" s="4" t="s">
        <v>22</v>
      </c>
      <c r="M96" s="4" t="s">
        <v>22</v>
      </c>
      <c r="S96" s="4" t="s">
        <v>22</v>
      </c>
      <c r="Y96" s="4" t="s">
        <v>22</v>
      </c>
      <c r="AE96" s="4" t="s">
        <v>22</v>
      </c>
    </row>
    <row r="97" spans="1:39">
      <c r="A97" s="4" t="s">
        <v>23</v>
      </c>
      <c r="B97" s="5">
        <v>0</v>
      </c>
      <c r="C97" s="5">
        <v>0</v>
      </c>
      <c r="D97" s="5">
        <v>0</v>
      </c>
      <c r="E97" s="5">
        <v>0</v>
      </c>
      <c r="G97" s="4" t="s">
        <v>23</v>
      </c>
      <c r="H97" s="5">
        <v>0</v>
      </c>
      <c r="I97" s="5">
        <v>0</v>
      </c>
      <c r="J97" s="5">
        <v>0</v>
      </c>
      <c r="K97" s="5">
        <v>0</v>
      </c>
      <c r="M97" s="4" t="s">
        <v>23</v>
      </c>
      <c r="N97" s="5">
        <v>0</v>
      </c>
      <c r="O97" s="5">
        <v>0</v>
      </c>
      <c r="P97" s="5">
        <v>0</v>
      </c>
      <c r="Q97" s="5">
        <v>0</v>
      </c>
      <c r="S97" s="4" t="s">
        <v>23</v>
      </c>
      <c r="T97" s="3">
        <v>0.25</v>
      </c>
      <c r="U97" s="3">
        <v>0.25</v>
      </c>
      <c r="V97" s="3">
        <v>0.25</v>
      </c>
      <c r="W97" s="3">
        <v>0.25</v>
      </c>
      <c r="Y97" s="4" t="s">
        <v>23</v>
      </c>
      <c r="Z97" s="3">
        <v>0.5</v>
      </c>
      <c r="AA97" s="3">
        <v>0.5</v>
      </c>
      <c r="AB97" s="3">
        <v>0.25</v>
      </c>
      <c r="AC97" s="3">
        <v>0.25</v>
      </c>
      <c r="AE97" s="4" t="s">
        <v>23</v>
      </c>
      <c r="AF97" s="3">
        <v>1</v>
      </c>
      <c r="AG97" s="3">
        <v>0.5</v>
      </c>
      <c r="AH97" s="3">
        <v>0.25</v>
      </c>
      <c r="AI97" s="3">
        <v>0.25</v>
      </c>
      <c r="AJ97" s="3"/>
      <c r="AK97" s="3"/>
      <c r="AL97" s="3"/>
      <c r="AM97" s="3"/>
    </row>
    <row r="98" spans="1:39">
      <c r="A98" s="4" t="s">
        <v>24</v>
      </c>
      <c r="B98" s="5">
        <v>0</v>
      </c>
      <c r="C98" s="5">
        <v>0</v>
      </c>
      <c r="D98" s="5">
        <v>0</v>
      </c>
      <c r="E98" s="5">
        <v>0</v>
      </c>
      <c r="G98" s="4" t="s">
        <v>24</v>
      </c>
      <c r="H98" s="5">
        <v>0</v>
      </c>
      <c r="I98" s="5">
        <v>0</v>
      </c>
      <c r="J98" s="5">
        <v>0</v>
      </c>
      <c r="K98" s="5">
        <v>0</v>
      </c>
      <c r="M98" s="4" t="s">
        <v>24</v>
      </c>
      <c r="N98" s="5">
        <v>0</v>
      </c>
      <c r="O98" s="5">
        <v>0</v>
      </c>
      <c r="P98" s="5">
        <v>0</v>
      </c>
      <c r="Q98" s="5">
        <v>0</v>
      </c>
      <c r="S98" s="4" t="s">
        <v>24</v>
      </c>
      <c r="T98" s="3">
        <v>0.25</v>
      </c>
      <c r="U98" s="3">
        <v>0.25</v>
      </c>
      <c r="V98" s="3">
        <v>0.25</v>
      </c>
      <c r="W98" s="3">
        <v>0.1</v>
      </c>
      <c r="Y98" s="4" t="s">
        <v>24</v>
      </c>
      <c r="Z98" s="3">
        <v>1</v>
      </c>
      <c r="AA98" s="3">
        <v>1</v>
      </c>
      <c r="AB98" s="3">
        <v>0.25</v>
      </c>
      <c r="AC98" s="3">
        <v>0.25</v>
      </c>
      <c r="AE98" s="4" t="s">
        <v>24</v>
      </c>
      <c r="AF98" s="3">
        <v>1</v>
      </c>
      <c r="AG98" s="3">
        <v>1.5</v>
      </c>
      <c r="AH98" s="3">
        <v>0.5</v>
      </c>
      <c r="AI98" s="3">
        <v>0.25</v>
      </c>
      <c r="AJ98" s="3"/>
      <c r="AK98" s="3"/>
      <c r="AL98" s="3"/>
      <c r="AM98" s="3"/>
    </row>
    <row r="99" spans="1:39">
      <c r="A99" s="4" t="s">
        <v>25</v>
      </c>
      <c r="B99" s="5">
        <v>0</v>
      </c>
      <c r="C99" s="5"/>
      <c r="D99" s="5"/>
      <c r="E99" s="5"/>
      <c r="G99" s="4" t="s">
        <v>25</v>
      </c>
      <c r="H99" s="5">
        <v>0</v>
      </c>
      <c r="I99" s="5"/>
      <c r="J99" s="5"/>
      <c r="K99" s="5"/>
      <c r="M99" s="4" t="s">
        <v>25</v>
      </c>
      <c r="N99" s="5">
        <v>0</v>
      </c>
      <c r="O99" s="5"/>
      <c r="P99" s="5"/>
      <c r="Q99" s="5"/>
      <c r="S99" s="4" t="s">
        <v>25</v>
      </c>
      <c r="T99" s="3">
        <v>0</v>
      </c>
      <c r="Y99" s="4" t="s">
        <v>25</v>
      </c>
      <c r="Z99" s="3">
        <v>0</v>
      </c>
      <c r="AE99" s="4" t="s">
        <v>25</v>
      </c>
      <c r="AF99" s="3">
        <v>0</v>
      </c>
    </row>
    <row r="100" spans="1:39">
      <c r="A100" s="4" t="s">
        <v>26</v>
      </c>
      <c r="B100" s="5">
        <v>0</v>
      </c>
      <c r="C100" s="5">
        <v>0</v>
      </c>
      <c r="D100" s="5">
        <v>0</v>
      </c>
      <c r="E100" s="5">
        <v>0</v>
      </c>
      <c r="G100" s="4" t="s">
        <v>26</v>
      </c>
      <c r="H100" s="5">
        <v>0</v>
      </c>
      <c r="I100" s="5">
        <v>0</v>
      </c>
      <c r="J100" s="5">
        <v>0</v>
      </c>
      <c r="K100" s="5">
        <v>0.1</v>
      </c>
      <c r="M100" s="4" t="s">
        <v>26</v>
      </c>
      <c r="N100" s="5">
        <v>0</v>
      </c>
      <c r="O100" s="5">
        <v>0</v>
      </c>
      <c r="P100" s="5">
        <v>0</v>
      </c>
      <c r="Q100" s="5">
        <v>0.3</v>
      </c>
      <c r="S100" s="4" t="s">
        <v>26</v>
      </c>
      <c r="T100" s="3">
        <v>0</v>
      </c>
      <c r="U100" s="3">
        <v>0</v>
      </c>
      <c r="V100" s="3">
        <v>0</v>
      </c>
      <c r="W100" s="3">
        <v>0.1</v>
      </c>
      <c r="Y100" s="4" t="s">
        <v>26</v>
      </c>
      <c r="Z100" s="3">
        <v>0</v>
      </c>
      <c r="AA100" s="3">
        <v>0</v>
      </c>
      <c r="AB100" s="3">
        <v>0.01</v>
      </c>
      <c r="AC100" s="3">
        <v>0.25</v>
      </c>
      <c r="AE100" s="4" t="s">
        <v>26</v>
      </c>
      <c r="AF100" s="3">
        <v>0.1</v>
      </c>
      <c r="AG100" s="3">
        <v>0</v>
      </c>
      <c r="AH100" s="3">
        <v>0.25</v>
      </c>
      <c r="AI100" s="3">
        <v>0.5</v>
      </c>
      <c r="AJ100" s="3"/>
      <c r="AK100" s="3"/>
      <c r="AL100" s="3"/>
      <c r="AM100" s="3"/>
    </row>
    <row r="101" spans="1:39">
      <c r="A101" s="4" t="s">
        <v>27</v>
      </c>
      <c r="B101" s="5">
        <v>0</v>
      </c>
      <c r="C101" s="5">
        <v>0</v>
      </c>
      <c r="D101" s="5">
        <v>0</v>
      </c>
      <c r="E101" s="5">
        <v>0</v>
      </c>
      <c r="G101" s="4" t="s">
        <v>27</v>
      </c>
      <c r="H101" s="5">
        <v>0</v>
      </c>
      <c r="I101" s="5">
        <v>0</v>
      </c>
      <c r="J101" s="5">
        <v>0</v>
      </c>
      <c r="K101" s="5">
        <v>0.1</v>
      </c>
      <c r="M101" s="4" t="s">
        <v>27</v>
      </c>
      <c r="N101" s="5">
        <v>0</v>
      </c>
      <c r="O101" s="5">
        <v>0</v>
      </c>
      <c r="P101" s="5">
        <v>0</v>
      </c>
      <c r="Q101" s="5">
        <v>0.3</v>
      </c>
      <c r="S101" s="4" t="s">
        <v>27</v>
      </c>
      <c r="T101" s="3">
        <v>0</v>
      </c>
      <c r="U101" s="3">
        <v>0</v>
      </c>
      <c r="V101" s="3">
        <v>0</v>
      </c>
      <c r="W101" s="3">
        <v>0.1</v>
      </c>
      <c r="Y101" s="4" t="s">
        <v>27</v>
      </c>
      <c r="Z101" s="3">
        <v>0</v>
      </c>
      <c r="AA101" s="3">
        <v>0</v>
      </c>
      <c r="AB101" s="3">
        <v>0.01</v>
      </c>
      <c r="AC101" s="3">
        <v>0.25</v>
      </c>
      <c r="AE101" s="4" t="s">
        <v>27</v>
      </c>
      <c r="AF101" s="3">
        <v>0.1</v>
      </c>
      <c r="AG101" s="3">
        <v>0</v>
      </c>
      <c r="AH101" s="3">
        <v>0.25</v>
      </c>
      <c r="AI101" s="3">
        <v>0.5</v>
      </c>
      <c r="AJ101" s="3"/>
      <c r="AK101" s="3"/>
      <c r="AL101" s="3"/>
      <c r="AM101" s="3"/>
    </row>
    <row r="102" spans="1:39">
      <c r="A102" s="4" t="s">
        <v>28</v>
      </c>
      <c r="B102" s="5">
        <v>0</v>
      </c>
      <c r="C102" s="5">
        <v>0</v>
      </c>
      <c r="D102" s="5">
        <v>0</v>
      </c>
      <c r="E102" s="5">
        <v>0</v>
      </c>
      <c r="G102" s="4" t="s">
        <v>28</v>
      </c>
      <c r="H102" s="5">
        <v>0</v>
      </c>
      <c r="I102" s="5">
        <v>0</v>
      </c>
      <c r="J102" s="5">
        <v>0</v>
      </c>
      <c r="K102" s="5">
        <v>0.1</v>
      </c>
      <c r="M102" s="4" t="s">
        <v>28</v>
      </c>
      <c r="N102" s="5">
        <v>0</v>
      </c>
      <c r="O102" s="5">
        <v>0</v>
      </c>
      <c r="P102" s="5">
        <v>0</v>
      </c>
      <c r="Q102" s="5">
        <v>0.3</v>
      </c>
      <c r="S102" s="4" t="s">
        <v>28</v>
      </c>
      <c r="T102" s="3">
        <v>0</v>
      </c>
      <c r="U102" s="3">
        <v>0</v>
      </c>
      <c r="V102" s="3">
        <v>0</v>
      </c>
      <c r="W102" s="3">
        <v>0.1</v>
      </c>
      <c r="Y102" s="4" t="s">
        <v>28</v>
      </c>
      <c r="Z102" s="3">
        <v>0</v>
      </c>
      <c r="AA102" s="3">
        <v>0</v>
      </c>
      <c r="AB102" s="3">
        <v>0.01</v>
      </c>
      <c r="AC102" s="3">
        <v>0.25</v>
      </c>
      <c r="AE102" s="4" t="s">
        <v>28</v>
      </c>
      <c r="AF102" s="3">
        <v>0.1</v>
      </c>
      <c r="AG102" s="3">
        <v>0</v>
      </c>
      <c r="AH102" s="3">
        <v>0.25</v>
      </c>
      <c r="AI102" s="3">
        <v>0.5</v>
      </c>
      <c r="AJ102" s="3"/>
      <c r="AK102" s="3"/>
      <c r="AL102" s="3"/>
      <c r="AM102" s="3"/>
    </row>
    <row r="103" spans="1:39">
      <c r="A103" s="4" t="s">
        <v>27</v>
      </c>
      <c r="B103" s="5">
        <v>0</v>
      </c>
      <c r="C103" s="5">
        <v>0</v>
      </c>
      <c r="D103" s="5">
        <v>0</v>
      </c>
      <c r="E103" s="5">
        <v>0</v>
      </c>
      <c r="G103" s="4" t="s">
        <v>27</v>
      </c>
      <c r="H103" s="5">
        <v>0</v>
      </c>
      <c r="I103" s="5">
        <v>0</v>
      </c>
      <c r="J103" s="5">
        <v>0</v>
      </c>
      <c r="K103" s="5">
        <v>0.1</v>
      </c>
      <c r="M103" s="4" t="s">
        <v>27</v>
      </c>
      <c r="N103" s="5">
        <v>0</v>
      </c>
      <c r="O103" s="5">
        <v>0</v>
      </c>
      <c r="P103" s="5">
        <v>0</v>
      </c>
      <c r="Q103" s="5">
        <v>0.3</v>
      </c>
      <c r="S103" s="4" t="s">
        <v>27</v>
      </c>
      <c r="T103" s="3">
        <v>0</v>
      </c>
      <c r="U103" s="3">
        <v>0</v>
      </c>
      <c r="V103" s="3">
        <v>0</v>
      </c>
      <c r="W103" s="3">
        <v>0.1</v>
      </c>
      <c r="Y103" s="4" t="s">
        <v>27</v>
      </c>
      <c r="Z103" s="3">
        <v>0</v>
      </c>
      <c r="AA103" s="3">
        <v>0</v>
      </c>
      <c r="AB103" s="3">
        <v>0.01</v>
      </c>
      <c r="AC103" s="3">
        <v>0.25</v>
      </c>
      <c r="AE103" s="4" t="s">
        <v>27</v>
      </c>
      <c r="AF103" s="3">
        <v>0.1</v>
      </c>
      <c r="AG103" s="3">
        <v>0</v>
      </c>
      <c r="AH103" s="3">
        <v>0.25</v>
      </c>
      <c r="AI103" s="3">
        <v>0.5</v>
      </c>
      <c r="AJ103" s="3"/>
      <c r="AK103" s="3"/>
      <c r="AL103" s="3"/>
      <c r="AM103" s="3"/>
    </row>
    <row r="104" spans="1:39">
      <c r="A104" s="4" t="s">
        <v>29</v>
      </c>
      <c r="B104" s="5">
        <v>0</v>
      </c>
      <c r="C104" s="5">
        <v>0</v>
      </c>
      <c r="D104" s="5">
        <v>0</v>
      </c>
      <c r="E104" s="5">
        <v>0</v>
      </c>
      <c r="G104" s="4" t="s">
        <v>29</v>
      </c>
      <c r="H104" s="5">
        <v>0</v>
      </c>
      <c r="I104" s="5">
        <v>0</v>
      </c>
      <c r="J104" s="5">
        <v>0</v>
      </c>
      <c r="K104" s="5">
        <v>0.1</v>
      </c>
      <c r="M104" s="4" t="s">
        <v>29</v>
      </c>
      <c r="N104" s="5">
        <v>0</v>
      </c>
      <c r="O104" s="5">
        <v>0</v>
      </c>
      <c r="P104" s="5">
        <v>0</v>
      </c>
      <c r="Q104" s="5">
        <v>0.3</v>
      </c>
      <c r="S104" s="4" t="s">
        <v>29</v>
      </c>
      <c r="T104" s="3">
        <v>0</v>
      </c>
      <c r="U104" s="3">
        <v>0</v>
      </c>
      <c r="V104" s="3">
        <v>0</v>
      </c>
      <c r="W104" s="3">
        <v>0.1</v>
      </c>
      <c r="Y104" s="4" t="s">
        <v>29</v>
      </c>
      <c r="Z104" s="3">
        <v>0</v>
      </c>
      <c r="AA104" s="3">
        <v>0</v>
      </c>
      <c r="AB104" s="3">
        <v>0.01</v>
      </c>
      <c r="AC104" s="3">
        <v>0.25</v>
      </c>
      <c r="AE104" s="4" t="s">
        <v>29</v>
      </c>
      <c r="AF104" s="3">
        <v>0.1</v>
      </c>
      <c r="AG104" s="3">
        <v>0</v>
      </c>
      <c r="AH104" s="3">
        <v>0.25</v>
      </c>
      <c r="AI104" s="3">
        <v>0.5</v>
      </c>
      <c r="AJ104" s="3"/>
      <c r="AK104" s="3"/>
      <c r="AL104" s="3"/>
      <c r="AM104" s="3"/>
    </row>
    <row r="105" spans="1:39">
      <c r="A105" s="4" t="s">
        <v>30</v>
      </c>
      <c r="B105" s="5">
        <v>0</v>
      </c>
      <c r="C105" s="5">
        <v>0</v>
      </c>
      <c r="D105" s="5">
        <v>0</v>
      </c>
      <c r="E105" s="5">
        <v>0</v>
      </c>
      <c r="G105" s="4" t="s">
        <v>30</v>
      </c>
      <c r="H105" s="5">
        <v>0</v>
      </c>
      <c r="I105" s="5">
        <v>0</v>
      </c>
      <c r="J105" s="5">
        <v>0.1</v>
      </c>
      <c r="K105" s="5">
        <v>0</v>
      </c>
      <c r="M105" s="4" t="s">
        <v>30</v>
      </c>
      <c r="N105" s="5">
        <v>0</v>
      </c>
      <c r="O105" s="5">
        <v>0</v>
      </c>
      <c r="P105" s="5">
        <v>0.1</v>
      </c>
      <c r="Q105" s="5">
        <v>0</v>
      </c>
      <c r="S105" s="4" t="s">
        <v>30</v>
      </c>
      <c r="T105" s="3">
        <v>0</v>
      </c>
      <c r="U105" s="3">
        <v>0</v>
      </c>
      <c r="V105" s="3">
        <v>0</v>
      </c>
      <c r="W105" s="3">
        <v>0</v>
      </c>
      <c r="Y105" s="4" t="s">
        <v>30</v>
      </c>
      <c r="Z105" s="3">
        <v>0</v>
      </c>
      <c r="AA105" s="3">
        <v>0.25</v>
      </c>
      <c r="AB105" s="3">
        <v>0.1</v>
      </c>
      <c r="AC105" s="3">
        <v>0.01</v>
      </c>
      <c r="AE105" s="4" t="s">
        <v>30</v>
      </c>
      <c r="AF105" s="3">
        <v>0.1</v>
      </c>
      <c r="AG105" s="3">
        <v>0.5</v>
      </c>
      <c r="AH105" s="3">
        <v>1</v>
      </c>
      <c r="AI105" s="3">
        <v>0.25</v>
      </c>
      <c r="AJ105" s="3"/>
      <c r="AK105" s="3"/>
      <c r="AL105" s="3"/>
      <c r="AM105" s="3"/>
    </row>
    <row r="106" spans="1:39">
      <c r="A106" s="4" t="s">
        <v>31</v>
      </c>
      <c r="B106" s="5">
        <v>0</v>
      </c>
      <c r="C106" s="5">
        <v>0</v>
      </c>
      <c r="D106" s="5">
        <v>0</v>
      </c>
      <c r="E106" s="5">
        <v>0</v>
      </c>
      <c r="G106" s="4" t="s">
        <v>31</v>
      </c>
      <c r="H106" s="5">
        <v>0</v>
      </c>
      <c r="I106" s="5">
        <v>0</v>
      </c>
      <c r="J106" s="5">
        <v>0.1</v>
      </c>
      <c r="K106" s="5">
        <v>0</v>
      </c>
      <c r="M106" s="4" t="s">
        <v>31</v>
      </c>
      <c r="N106" s="5">
        <v>0</v>
      </c>
      <c r="O106" s="5">
        <v>0</v>
      </c>
      <c r="P106" s="5">
        <v>0.1</v>
      </c>
      <c r="Q106" s="5">
        <v>0</v>
      </c>
      <c r="S106" s="4" t="s">
        <v>31</v>
      </c>
      <c r="T106" s="3">
        <v>0</v>
      </c>
      <c r="U106" s="3">
        <v>0</v>
      </c>
      <c r="V106" s="3">
        <v>0</v>
      </c>
      <c r="W106" s="3">
        <v>0</v>
      </c>
      <c r="Y106" s="4" t="s">
        <v>31</v>
      </c>
      <c r="Z106" s="3">
        <v>0</v>
      </c>
      <c r="AA106" s="3">
        <v>0.25</v>
      </c>
      <c r="AB106" s="3">
        <v>0.1</v>
      </c>
      <c r="AC106" s="3">
        <v>0.01</v>
      </c>
      <c r="AE106" s="4" t="s">
        <v>31</v>
      </c>
      <c r="AF106" s="3">
        <v>0.1</v>
      </c>
      <c r="AG106" s="3">
        <v>0.5</v>
      </c>
      <c r="AH106" s="3">
        <v>1</v>
      </c>
      <c r="AI106" s="3">
        <v>0.25</v>
      </c>
      <c r="AJ106" s="3"/>
      <c r="AK106" s="3"/>
      <c r="AL106" s="3"/>
      <c r="AM106" s="3"/>
    </row>
    <row r="107" spans="1:39">
      <c r="A107" s="4" t="s">
        <v>32</v>
      </c>
      <c r="B107" s="7"/>
      <c r="C107" s="7"/>
      <c r="D107" s="7"/>
      <c r="E107" s="8">
        <v>0</v>
      </c>
      <c r="G107" s="4" t="s">
        <v>32</v>
      </c>
      <c r="H107" s="7"/>
      <c r="I107" s="7"/>
      <c r="J107" s="7"/>
      <c r="K107" s="8">
        <v>0</v>
      </c>
      <c r="M107" s="4" t="s">
        <v>32</v>
      </c>
      <c r="N107" s="7"/>
      <c r="O107" s="7"/>
      <c r="P107" s="7"/>
      <c r="Q107" s="8">
        <v>0</v>
      </c>
      <c r="S107" s="4" t="s">
        <v>32</v>
      </c>
      <c r="W107" s="3">
        <v>0.25</v>
      </c>
      <c r="Y107" s="4" t="s">
        <v>32</v>
      </c>
      <c r="AC107" s="3">
        <v>0.5</v>
      </c>
      <c r="AE107" s="4" t="s">
        <v>32</v>
      </c>
      <c r="AI107" s="3">
        <v>1</v>
      </c>
      <c r="AJ107" s="3"/>
      <c r="AK107" s="3"/>
      <c r="AL107" s="3"/>
      <c r="AM107" s="3"/>
    </row>
    <row r="108" spans="1:39">
      <c r="A108" s="4" t="s">
        <v>33</v>
      </c>
      <c r="B108" s="7"/>
      <c r="C108" s="7"/>
      <c r="D108" s="7"/>
      <c r="E108" s="8">
        <v>0</v>
      </c>
      <c r="G108" s="4" t="s">
        <v>33</v>
      </c>
      <c r="H108" s="7"/>
      <c r="I108" s="7"/>
      <c r="J108" s="7"/>
      <c r="K108" s="8">
        <v>0</v>
      </c>
      <c r="M108" s="4" t="s">
        <v>33</v>
      </c>
      <c r="N108" s="7"/>
      <c r="O108" s="7"/>
      <c r="P108" s="7"/>
      <c r="Q108" s="8">
        <v>0.1</v>
      </c>
      <c r="S108" s="4" t="s">
        <v>33</v>
      </c>
      <c r="W108" s="3">
        <v>0.25</v>
      </c>
      <c r="Y108" s="4" t="s">
        <v>33</v>
      </c>
      <c r="AC108" s="3">
        <v>0.5</v>
      </c>
      <c r="AE108" s="4" t="s">
        <v>33</v>
      </c>
      <c r="AI108" s="3">
        <v>1.5</v>
      </c>
      <c r="AJ108" s="3"/>
      <c r="AK108" s="3"/>
      <c r="AL108" s="3"/>
      <c r="AM108" s="3"/>
    </row>
    <row r="109" spans="1:39">
      <c r="A109" s="4" t="s">
        <v>34</v>
      </c>
      <c r="B109" s="8">
        <v>0</v>
      </c>
      <c r="C109" s="8">
        <v>0</v>
      </c>
      <c r="D109" s="8">
        <v>0</v>
      </c>
      <c r="E109" s="8">
        <v>0</v>
      </c>
      <c r="G109" s="4" t="s">
        <v>34</v>
      </c>
      <c r="H109" s="8">
        <v>0</v>
      </c>
      <c r="I109" s="8">
        <v>0</v>
      </c>
      <c r="J109" s="8">
        <v>0</v>
      </c>
      <c r="K109" s="8">
        <v>0</v>
      </c>
      <c r="M109" s="4" t="s">
        <v>34</v>
      </c>
      <c r="N109" s="8">
        <v>0</v>
      </c>
      <c r="O109" s="8">
        <v>0</v>
      </c>
      <c r="P109" s="8">
        <v>0</v>
      </c>
      <c r="Q109" s="8">
        <v>0.1</v>
      </c>
      <c r="S109" s="4" t="s">
        <v>34</v>
      </c>
      <c r="T109" s="3">
        <v>0.01</v>
      </c>
      <c r="U109" s="3">
        <v>0.01</v>
      </c>
      <c r="V109" s="3">
        <v>0.01</v>
      </c>
      <c r="W109" s="3">
        <v>0.5</v>
      </c>
      <c r="Y109" s="4" t="s">
        <v>34</v>
      </c>
      <c r="Z109" s="3">
        <v>0.1</v>
      </c>
      <c r="AA109" s="3">
        <v>0.1</v>
      </c>
      <c r="AB109" s="3">
        <v>0.01</v>
      </c>
      <c r="AC109" s="3">
        <v>1</v>
      </c>
      <c r="AE109" s="4" t="s">
        <v>34</v>
      </c>
      <c r="AF109" s="3">
        <v>0.25</v>
      </c>
      <c r="AG109" s="3">
        <v>0.25</v>
      </c>
      <c r="AH109" s="3">
        <v>0.01</v>
      </c>
      <c r="AI109" s="3">
        <v>1.5</v>
      </c>
      <c r="AJ109" s="3"/>
      <c r="AK109" s="3"/>
      <c r="AL109" s="3"/>
      <c r="AM109" s="3"/>
    </row>
    <row r="110" spans="1:39">
      <c r="A110" s="4" t="s">
        <v>35</v>
      </c>
      <c r="B110" s="8">
        <v>0</v>
      </c>
      <c r="C110" s="8">
        <v>0</v>
      </c>
      <c r="D110" s="8">
        <v>0</v>
      </c>
      <c r="E110" s="8">
        <v>0</v>
      </c>
      <c r="G110" s="4" t="s">
        <v>35</v>
      </c>
      <c r="H110" s="8">
        <v>0</v>
      </c>
      <c r="I110" s="8">
        <v>0</v>
      </c>
      <c r="J110" s="8">
        <v>0</v>
      </c>
      <c r="K110" s="8">
        <v>0</v>
      </c>
      <c r="M110" s="4" t="s">
        <v>35</v>
      </c>
      <c r="N110" s="8">
        <v>0</v>
      </c>
      <c r="O110" s="8">
        <v>0</v>
      </c>
      <c r="P110" s="8">
        <v>0</v>
      </c>
      <c r="Q110" s="8">
        <v>0</v>
      </c>
      <c r="S110" s="4" t="s">
        <v>35</v>
      </c>
      <c r="T110" s="3">
        <v>0</v>
      </c>
      <c r="U110" s="3">
        <v>0</v>
      </c>
      <c r="V110" s="3">
        <v>0</v>
      </c>
      <c r="W110" s="3">
        <v>0.01</v>
      </c>
      <c r="Y110" s="4" t="s">
        <v>35</v>
      </c>
      <c r="Z110" s="3">
        <v>0.01</v>
      </c>
      <c r="AA110" s="3">
        <v>0.01</v>
      </c>
      <c r="AB110" s="3">
        <v>0.1</v>
      </c>
      <c r="AC110" s="3">
        <v>0.25</v>
      </c>
      <c r="AE110" s="4" t="s">
        <v>35</v>
      </c>
      <c r="AF110" s="3">
        <v>0.1</v>
      </c>
      <c r="AG110" s="3">
        <v>0.01</v>
      </c>
      <c r="AH110" s="3">
        <v>0.25</v>
      </c>
      <c r="AI110" s="3">
        <v>0.5</v>
      </c>
      <c r="AJ110" s="3"/>
      <c r="AK110" s="3"/>
      <c r="AL110" s="3"/>
      <c r="AM110" s="3"/>
    </row>
    <row r="111" spans="1:39">
      <c r="A111" s="6" t="s">
        <v>36</v>
      </c>
      <c r="B111" s="8">
        <v>0</v>
      </c>
      <c r="C111" s="8">
        <v>0</v>
      </c>
      <c r="D111" s="8">
        <v>0</v>
      </c>
      <c r="E111" s="8">
        <v>0</v>
      </c>
      <c r="G111" s="6" t="s">
        <v>36</v>
      </c>
      <c r="H111" s="8">
        <v>0</v>
      </c>
      <c r="I111" s="8">
        <v>0</v>
      </c>
      <c r="J111" s="8">
        <v>0</v>
      </c>
      <c r="K111" s="8">
        <v>0</v>
      </c>
      <c r="M111" s="6" t="s">
        <v>36</v>
      </c>
      <c r="N111" s="8">
        <v>0</v>
      </c>
      <c r="O111" s="8">
        <v>0</v>
      </c>
      <c r="P111" s="8">
        <v>0</v>
      </c>
      <c r="Q111" s="8">
        <v>0</v>
      </c>
      <c r="S111" s="6" t="s">
        <v>36</v>
      </c>
      <c r="T111" s="3">
        <v>0</v>
      </c>
      <c r="U111" s="3">
        <v>0</v>
      </c>
      <c r="V111" s="3">
        <v>0</v>
      </c>
      <c r="W111" s="3">
        <v>0.01</v>
      </c>
      <c r="Y111" s="6" t="s">
        <v>36</v>
      </c>
      <c r="Z111" s="3">
        <v>0.01</v>
      </c>
      <c r="AA111" s="3">
        <v>0.01</v>
      </c>
      <c r="AB111" s="3">
        <v>0.1</v>
      </c>
      <c r="AC111" s="3">
        <v>0.25</v>
      </c>
      <c r="AE111" s="6" t="s">
        <v>36</v>
      </c>
      <c r="AF111" s="3">
        <v>0.1</v>
      </c>
      <c r="AG111" s="3">
        <v>0.01</v>
      </c>
      <c r="AH111" s="3">
        <v>0.25</v>
      </c>
      <c r="AI111" s="3">
        <v>0.5</v>
      </c>
      <c r="AJ111" s="3"/>
      <c r="AK111" s="3"/>
      <c r="AL111" s="3"/>
      <c r="AM111" s="3"/>
    </row>
    <row r="112" spans="1:39">
      <c r="A112" s="6" t="s">
        <v>37</v>
      </c>
      <c r="B112" s="8">
        <v>0</v>
      </c>
      <c r="C112" s="8">
        <v>0</v>
      </c>
      <c r="D112" s="8">
        <v>0</v>
      </c>
      <c r="E112" s="8">
        <v>0</v>
      </c>
      <c r="G112" s="6" t="s">
        <v>37</v>
      </c>
      <c r="H112" s="8">
        <v>0</v>
      </c>
      <c r="I112" s="8">
        <v>0</v>
      </c>
      <c r="J112" s="8">
        <v>0</v>
      </c>
      <c r="K112" s="8">
        <v>0</v>
      </c>
      <c r="M112" s="6" t="s">
        <v>37</v>
      </c>
      <c r="N112" s="8">
        <v>0</v>
      </c>
      <c r="O112" s="8">
        <v>0</v>
      </c>
      <c r="P112" s="8">
        <v>0</v>
      </c>
      <c r="Q112" s="8">
        <v>0</v>
      </c>
      <c r="S112" s="6" t="s">
        <v>37</v>
      </c>
      <c r="T112" s="3">
        <v>0</v>
      </c>
      <c r="U112" s="3">
        <v>0</v>
      </c>
      <c r="V112" s="3">
        <v>0</v>
      </c>
      <c r="W112" s="3">
        <v>0.01</v>
      </c>
      <c r="Y112" s="6" t="s">
        <v>37</v>
      </c>
      <c r="Z112" s="3">
        <v>0.01</v>
      </c>
      <c r="AA112" s="3">
        <v>0.01</v>
      </c>
      <c r="AB112" s="3">
        <v>0.1</v>
      </c>
      <c r="AC112" s="3">
        <v>0.25</v>
      </c>
      <c r="AE112" s="6" t="s">
        <v>37</v>
      </c>
      <c r="AF112" s="3">
        <v>0.1</v>
      </c>
      <c r="AG112" s="3">
        <v>0.01</v>
      </c>
      <c r="AH112" s="3">
        <v>0.25</v>
      </c>
      <c r="AI112" s="3">
        <v>0.5</v>
      </c>
      <c r="AJ112" s="3"/>
      <c r="AK112" s="3"/>
      <c r="AL112" s="3"/>
      <c r="AM112" s="3"/>
    </row>
    <row r="113" spans="1:39">
      <c r="A113" s="4" t="s">
        <v>38</v>
      </c>
      <c r="B113" s="8">
        <v>0</v>
      </c>
      <c r="C113" s="8">
        <v>0</v>
      </c>
      <c r="D113" s="8">
        <v>0</v>
      </c>
      <c r="E113" s="8">
        <v>0</v>
      </c>
      <c r="G113" s="4" t="s">
        <v>38</v>
      </c>
      <c r="H113" s="8">
        <v>0</v>
      </c>
      <c r="I113" s="8">
        <v>0</v>
      </c>
      <c r="J113" s="8">
        <v>0</v>
      </c>
      <c r="K113" s="8">
        <v>0</v>
      </c>
      <c r="M113" s="4" t="s">
        <v>38</v>
      </c>
      <c r="N113" s="8">
        <v>0</v>
      </c>
      <c r="O113" s="8">
        <v>0.1</v>
      </c>
      <c r="P113" s="8">
        <v>0</v>
      </c>
      <c r="Q113" s="8">
        <v>0</v>
      </c>
      <c r="S113" s="4" t="s">
        <v>38</v>
      </c>
      <c r="T113" s="3">
        <v>0.01</v>
      </c>
      <c r="U113" s="3">
        <v>0.01</v>
      </c>
      <c r="V113" s="3">
        <v>0.01</v>
      </c>
      <c r="W113" s="3">
        <v>0.1</v>
      </c>
      <c r="Y113" s="4" t="s">
        <v>38</v>
      </c>
      <c r="Z113" s="3">
        <v>0.1</v>
      </c>
      <c r="AA113" s="3">
        <v>0.1</v>
      </c>
      <c r="AB113" s="3">
        <v>0.01</v>
      </c>
      <c r="AC113" s="3">
        <v>0.5</v>
      </c>
      <c r="AE113" s="4" t="s">
        <v>38</v>
      </c>
      <c r="AF113" s="3">
        <v>0.25</v>
      </c>
      <c r="AG113" s="3">
        <v>0.25</v>
      </c>
      <c r="AH113" s="3">
        <v>0.1</v>
      </c>
      <c r="AI113" s="3">
        <v>0.5</v>
      </c>
      <c r="AJ113" s="3"/>
      <c r="AK113" s="3"/>
      <c r="AL113" s="3"/>
      <c r="AM113" s="3"/>
    </row>
    <row r="114" spans="1:39">
      <c r="A114" s="4" t="s">
        <v>39</v>
      </c>
      <c r="B114" s="8">
        <v>0</v>
      </c>
      <c r="C114" s="8">
        <v>0</v>
      </c>
      <c r="D114" s="8">
        <v>0</v>
      </c>
      <c r="E114" s="8">
        <v>0</v>
      </c>
      <c r="G114" s="4" t="s">
        <v>39</v>
      </c>
      <c r="H114" s="8">
        <v>0</v>
      </c>
      <c r="I114" s="8">
        <v>0</v>
      </c>
      <c r="J114" s="8">
        <v>0.1</v>
      </c>
      <c r="K114" s="8">
        <v>0</v>
      </c>
      <c r="M114" s="4" t="s">
        <v>39</v>
      </c>
      <c r="N114" s="8">
        <v>0</v>
      </c>
      <c r="O114" s="8">
        <v>0</v>
      </c>
      <c r="P114" s="8">
        <v>0.3</v>
      </c>
      <c r="Q114" s="8">
        <v>0.2</v>
      </c>
      <c r="S114" s="4" t="s">
        <v>39</v>
      </c>
      <c r="T114" s="3">
        <v>0</v>
      </c>
      <c r="U114" s="3">
        <v>0.01</v>
      </c>
      <c r="V114" s="3">
        <v>0.5</v>
      </c>
      <c r="W114" s="3">
        <v>0.1</v>
      </c>
      <c r="Y114" s="4" t="s">
        <v>39</v>
      </c>
      <c r="Z114" s="3">
        <v>0.25</v>
      </c>
      <c r="AA114" s="3">
        <v>0.25</v>
      </c>
      <c r="AB114" s="3">
        <v>1.5</v>
      </c>
      <c r="AC114" s="3">
        <v>0.25</v>
      </c>
      <c r="AE114" s="4" t="s">
        <v>39</v>
      </c>
      <c r="AF114" s="3">
        <v>0.5</v>
      </c>
      <c r="AG114" s="3">
        <v>0.5</v>
      </c>
      <c r="AH114" s="3">
        <v>2</v>
      </c>
      <c r="AI114" s="3">
        <v>0.5</v>
      </c>
      <c r="AJ114" s="3"/>
      <c r="AK114" s="3"/>
      <c r="AL114" s="3"/>
      <c r="AM114" s="3"/>
    </row>
    <row r="115" spans="1:39">
      <c r="A115" s="4" t="s">
        <v>40</v>
      </c>
      <c r="B115" s="8">
        <v>0</v>
      </c>
      <c r="C115" s="8">
        <v>0</v>
      </c>
      <c r="D115" s="8">
        <v>0</v>
      </c>
      <c r="E115" s="8">
        <v>0</v>
      </c>
      <c r="G115" s="4" t="s">
        <v>40</v>
      </c>
      <c r="H115" s="8">
        <v>0</v>
      </c>
      <c r="I115" s="8">
        <v>0</v>
      </c>
      <c r="J115" s="8">
        <v>0</v>
      </c>
      <c r="K115" s="8">
        <v>0</v>
      </c>
      <c r="M115" s="4" t="s">
        <v>40</v>
      </c>
      <c r="N115" s="8">
        <v>0.1</v>
      </c>
      <c r="O115" s="8">
        <v>0</v>
      </c>
      <c r="P115" s="8">
        <v>0</v>
      </c>
      <c r="Q115" s="8">
        <v>0</v>
      </c>
      <c r="S115" s="4" t="s">
        <v>40</v>
      </c>
      <c r="T115" s="3">
        <v>0.1</v>
      </c>
      <c r="U115" s="3">
        <v>0.25</v>
      </c>
      <c r="V115" s="3">
        <v>0.25</v>
      </c>
      <c r="W115" s="3">
        <v>0.25</v>
      </c>
      <c r="Y115" s="4" t="s">
        <v>40</v>
      </c>
      <c r="Z115" s="3">
        <v>0.5</v>
      </c>
      <c r="AA115" s="3">
        <v>0.5</v>
      </c>
      <c r="AB115" s="3">
        <v>0.5</v>
      </c>
      <c r="AC115" s="3">
        <v>0.5</v>
      </c>
      <c r="AE115" s="4" t="s">
        <v>40</v>
      </c>
      <c r="AF115" s="3">
        <v>1.5</v>
      </c>
      <c r="AG115" s="3">
        <v>1</v>
      </c>
      <c r="AH115" s="3">
        <v>1</v>
      </c>
      <c r="AI115" s="3">
        <v>1</v>
      </c>
      <c r="AJ115" s="3"/>
      <c r="AK115" s="3"/>
      <c r="AL115" s="3"/>
      <c r="AM115" s="3"/>
    </row>
    <row r="116" spans="1:39">
      <c r="A116" s="4" t="s">
        <v>41</v>
      </c>
      <c r="B116" s="8">
        <v>0.1</v>
      </c>
      <c r="C116" s="8">
        <v>0</v>
      </c>
      <c r="D116" s="8">
        <v>0.1</v>
      </c>
      <c r="E116" s="8">
        <v>0</v>
      </c>
      <c r="G116" s="4" t="s">
        <v>41</v>
      </c>
      <c r="H116" s="8">
        <v>0.4</v>
      </c>
      <c r="I116" s="8">
        <v>0.4</v>
      </c>
      <c r="J116" s="8">
        <v>0.6</v>
      </c>
      <c r="K116" s="8">
        <v>0.2</v>
      </c>
      <c r="M116" s="4" t="s">
        <v>41</v>
      </c>
      <c r="N116" s="8">
        <v>0.6</v>
      </c>
      <c r="O116" s="8">
        <v>0.6</v>
      </c>
      <c r="P116" s="8">
        <v>0.8</v>
      </c>
      <c r="Q116" s="8">
        <v>0.6</v>
      </c>
      <c r="S116" s="4" t="s">
        <v>41</v>
      </c>
      <c r="T116" s="3">
        <v>0.25</v>
      </c>
      <c r="U116" s="3">
        <v>0.25</v>
      </c>
      <c r="V116" s="3">
        <v>0.5</v>
      </c>
      <c r="W116" s="3">
        <v>0.25</v>
      </c>
      <c r="Y116" s="4" t="s">
        <v>41</v>
      </c>
      <c r="Z116" s="3">
        <v>2.5</v>
      </c>
      <c r="AA116" s="3">
        <v>1</v>
      </c>
      <c r="AB116" s="3">
        <v>1.5</v>
      </c>
      <c r="AC116" s="3">
        <v>0.5</v>
      </c>
      <c r="AE116" s="4" t="s">
        <v>41</v>
      </c>
      <c r="AF116" s="3">
        <v>4</v>
      </c>
      <c r="AG116" s="3">
        <v>2.5</v>
      </c>
      <c r="AH116" s="3">
        <v>2</v>
      </c>
      <c r="AI116" s="3">
        <v>1</v>
      </c>
      <c r="AJ116" s="3"/>
      <c r="AK116" s="3"/>
      <c r="AL116" s="3"/>
      <c r="AM116" s="3"/>
    </row>
    <row r="117" spans="1:39">
      <c r="A117" s="4" t="s">
        <v>42</v>
      </c>
      <c r="B117" s="8">
        <v>0.1</v>
      </c>
      <c r="C117" s="8">
        <v>0</v>
      </c>
      <c r="D117" s="8">
        <v>0.1</v>
      </c>
      <c r="E117" s="8">
        <v>0</v>
      </c>
      <c r="G117" s="4" t="s">
        <v>42</v>
      </c>
      <c r="H117" s="8">
        <v>0.4</v>
      </c>
      <c r="I117" s="8">
        <v>0.4</v>
      </c>
      <c r="J117" s="8">
        <v>0.6</v>
      </c>
      <c r="K117" s="8">
        <v>0.2</v>
      </c>
      <c r="M117" s="4" t="s">
        <v>42</v>
      </c>
      <c r="N117" s="8">
        <v>0.6</v>
      </c>
      <c r="O117" s="8">
        <v>0.6</v>
      </c>
      <c r="P117" s="8">
        <v>0.8</v>
      </c>
      <c r="Q117" s="8">
        <v>0.6</v>
      </c>
      <c r="S117" s="4" t="s">
        <v>42</v>
      </c>
      <c r="T117" s="3">
        <v>0.25</v>
      </c>
      <c r="U117" s="3">
        <v>0.25</v>
      </c>
      <c r="V117" s="3">
        <v>0.5</v>
      </c>
      <c r="W117" s="3">
        <v>0.25</v>
      </c>
      <c r="Y117" s="4" t="s">
        <v>42</v>
      </c>
      <c r="Z117" s="3">
        <v>2.5</v>
      </c>
      <c r="AA117" s="3">
        <v>1</v>
      </c>
      <c r="AB117" s="3">
        <v>1.5</v>
      </c>
      <c r="AC117" s="3">
        <v>0.5</v>
      </c>
      <c r="AE117" s="4" t="s">
        <v>42</v>
      </c>
      <c r="AF117" s="3">
        <v>4</v>
      </c>
      <c r="AG117" s="3">
        <v>2.5</v>
      </c>
      <c r="AH117" s="3">
        <v>2</v>
      </c>
      <c r="AI117" s="3">
        <v>1</v>
      </c>
      <c r="AJ117" s="3"/>
      <c r="AK117" s="3"/>
      <c r="AL117" s="3"/>
      <c r="AM117" s="3"/>
    </row>
    <row r="118" spans="1:39">
      <c r="A118" s="4" t="s">
        <v>43</v>
      </c>
      <c r="B118" s="8">
        <v>0</v>
      </c>
      <c r="C118" s="8">
        <v>0</v>
      </c>
      <c r="D118" s="8">
        <v>0</v>
      </c>
      <c r="E118" s="8">
        <v>0</v>
      </c>
      <c r="G118" s="4" t="s">
        <v>43</v>
      </c>
      <c r="H118" s="8">
        <v>0</v>
      </c>
      <c r="I118" s="8">
        <v>0</v>
      </c>
      <c r="J118" s="8">
        <v>0</v>
      </c>
      <c r="K118" s="8">
        <v>0</v>
      </c>
      <c r="M118" s="4" t="s">
        <v>43</v>
      </c>
      <c r="N118" s="8">
        <v>0.1</v>
      </c>
      <c r="O118" s="8">
        <v>0</v>
      </c>
      <c r="P118" s="8">
        <v>0</v>
      </c>
      <c r="Q118" s="8">
        <v>0.1</v>
      </c>
      <c r="S118" s="4" t="s">
        <v>43</v>
      </c>
      <c r="T118" s="3">
        <v>0</v>
      </c>
      <c r="U118" s="3">
        <v>0</v>
      </c>
      <c r="V118" s="3">
        <v>0</v>
      </c>
      <c r="W118" s="3">
        <v>0.01</v>
      </c>
      <c r="Y118" s="4" t="s">
        <v>43</v>
      </c>
      <c r="Z118" s="3">
        <v>0.5</v>
      </c>
      <c r="AA118" s="3">
        <v>0.5</v>
      </c>
      <c r="AB118" s="3">
        <v>0.25</v>
      </c>
      <c r="AC118" s="3">
        <v>0.25</v>
      </c>
      <c r="AE118" s="4" t="s">
        <v>43</v>
      </c>
      <c r="AF118" s="3">
        <v>1.5</v>
      </c>
      <c r="AG118" s="3">
        <v>1</v>
      </c>
      <c r="AH118" s="3">
        <v>0.5</v>
      </c>
      <c r="AI118" s="3">
        <v>0.5</v>
      </c>
      <c r="AJ118" s="3"/>
      <c r="AK118" s="3"/>
      <c r="AL118" s="3"/>
      <c r="AM118" s="3"/>
    </row>
    <row r="119" spans="1:39">
      <c r="A119" s="4" t="s">
        <v>44</v>
      </c>
      <c r="B119" s="8">
        <v>0</v>
      </c>
      <c r="C119" s="8">
        <v>0</v>
      </c>
      <c r="D119" s="8">
        <v>0</v>
      </c>
      <c r="E119" s="8">
        <v>0</v>
      </c>
      <c r="G119" s="4" t="s">
        <v>44</v>
      </c>
      <c r="H119" s="8">
        <v>0</v>
      </c>
      <c r="I119" s="8">
        <v>0</v>
      </c>
      <c r="J119" s="8">
        <v>0</v>
      </c>
      <c r="K119" s="8">
        <v>0</v>
      </c>
      <c r="M119" s="4" t="s">
        <v>44</v>
      </c>
      <c r="N119" s="8">
        <v>0.1</v>
      </c>
      <c r="O119" s="8">
        <v>0</v>
      </c>
      <c r="P119" s="8">
        <v>0</v>
      </c>
      <c r="Q119" s="8">
        <v>0.1</v>
      </c>
      <c r="S119" s="4" t="s">
        <v>44</v>
      </c>
      <c r="T119" s="3">
        <v>0</v>
      </c>
      <c r="U119" s="3">
        <v>0</v>
      </c>
      <c r="V119" s="3">
        <v>0</v>
      </c>
      <c r="W119" s="3">
        <v>0.01</v>
      </c>
      <c r="Y119" s="4" t="s">
        <v>44</v>
      </c>
      <c r="Z119" s="3">
        <v>0.5</v>
      </c>
      <c r="AA119" s="3">
        <v>0.5</v>
      </c>
      <c r="AB119" s="3">
        <v>0.25</v>
      </c>
      <c r="AC119" s="3">
        <v>0.25</v>
      </c>
      <c r="AE119" s="4" t="s">
        <v>44</v>
      </c>
      <c r="AF119" s="3">
        <v>1.5</v>
      </c>
      <c r="AG119" s="3">
        <v>1</v>
      </c>
      <c r="AH119" s="3">
        <v>0.5</v>
      </c>
      <c r="AI119" s="3">
        <v>0.5</v>
      </c>
      <c r="AJ119" s="3"/>
      <c r="AK119" s="3"/>
      <c r="AL119" s="3"/>
      <c r="AM119" s="3"/>
    </row>
    <row r="120" spans="1:39">
      <c r="A120" s="4" t="s">
        <v>45</v>
      </c>
      <c r="B120" s="8">
        <v>0</v>
      </c>
      <c r="C120" s="8">
        <v>0</v>
      </c>
      <c r="D120" s="8">
        <v>0</v>
      </c>
      <c r="E120" s="8">
        <v>0</v>
      </c>
      <c r="G120" s="4" t="s">
        <v>45</v>
      </c>
      <c r="H120" s="8">
        <v>0</v>
      </c>
      <c r="I120" s="8">
        <v>0</v>
      </c>
      <c r="J120" s="8">
        <v>0</v>
      </c>
      <c r="K120" s="8">
        <v>0</v>
      </c>
      <c r="M120" s="4" t="s">
        <v>45</v>
      </c>
      <c r="N120" s="8">
        <v>0.1</v>
      </c>
      <c r="O120" s="8">
        <v>0</v>
      </c>
      <c r="P120" s="8">
        <v>0</v>
      </c>
      <c r="Q120" s="8">
        <v>0.1</v>
      </c>
      <c r="S120" s="4" t="s">
        <v>45</v>
      </c>
      <c r="T120" s="3">
        <v>0</v>
      </c>
      <c r="U120" s="3">
        <v>0</v>
      </c>
      <c r="V120" s="3">
        <v>0</v>
      </c>
      <c r="W120" s="3">
        <v>0.01</v>
      </c>
      <c r="Y120" s="4" t="s">
        <v>45</v>
      </c>
      <c r="Z120" s="3">
        <v>0.5</v>
      </c>
      <c r="AA120" s="3">
        <v>0.5</v>
      </c>
      <c r="AB120" s="3">
        <v>0.25</v>
      </c>
      <c r="AC120" s="3">
        <v>0.25</v>
      </c>
      <c r="AE120" s="4" t="s">
        <v>45</v>
      </c>
      <c r="AF120" s="3">
        <v>1.5</v>
      </c>
      <c r="AG120" s="3">
        <v>1</v>
      </c>
      <c r="AH120" s="3">
        <v>0.5</v>
      </c>
      <c r="AI120" s="3">
        <v>0.5</v>
      </c>
      <c r="AJ120" s="3"/>
      <c r="AK120" s="3"/>
      <c r="AL120" s="3"/>
      <c r="AM120" s="3"/>
    </row>
    <row r="121" spans="1:39">
      <c r="A121" s="4" t="s">
        <v>46</v>
      </c>
      <c r="B121" s="8">
        <v>0</v>
      </c>
      <c r="C121" s="8">
        <v>0</v>
      </c>
      <c r="D121" s="8">
        <v>0</v>
      </c>
      <c r="E121" s="8">
        <v>0</v>
      </c>
      <c r="G121" s="4" t="s">
        <v>46</v>
      </c>
      <c r="H121" s="8">
        <v>0</v>
      </c>
      <c r="I121" s="8">
        <v>0</v>
      </c>
      <c r="J121" s="8">
        <v>0</v>
      </c>
      <c r="K121" s="8">
        <v>0</v>
      </c>
      <c r="M121" s="4" t="s">
        <v>46</v>
      </c>
      <c r="N121" s="8">
        <v>0.1</v>
      </c>
      <c r="O121" s="8">
        <v>0</v>
      </c>
      <c r="P121" s="8">
        <v>0</v>
      </c>
      <c r="Q121" s="8">
        <v>0.1</v>
      </c>
      <c r="S121" s="4" t="s">
        <v>46</v>
      </c>
      <c r="T121" s="3">
        <v>0</v>
      </c>
      <c r="U121" s="3">
        <v>0</v>
      </c>
      <c r="V121" s="3">
        <v>0</v>
      </c>
      <c r="W121" s="3">
        <v>0.01</v>
      </c>
      <c r="Y121" s="4" t="s">
        <v>46</v>
      </c>
      <c r="Z121" s="3">
        <v>0.5</v>
      </c>
      <c r="AA121" s="3">
        <v>0.5</v>
      </c>
      <c r="AB121" s="3">
        <v>0.25</v>
      </c>
      <c r="AC121" s="3">
        <v>0.25</v>
      </c>
      <c r="AE121" s="4" t="s">
        <v>46</v>
      </c>
      <c r="AF121" s="3">
        <v>1.5</v>
      </c>
      <c r="AG121" s="3">
        <v>1</v>
      </c>
      <c r="AH121" s="3">
        <v>0.5</v>
      </c>
      <c r="AI121" s="3">
        <v>0.5</v>
      </c>
      <c r="AJ121" s="3"/>
      <c r="AK121" s="3"/>
      <c r="AL121" s="3"/>
      <c r="AM121" s="3"/>
    </row>
    <row r="122" spans="1:39">
      <c r="A122" s="4" t="s">
        <v>47</v>
      </c>
      <c r="B122" s="8">
        <v>0</v>
      </c>
      <c r="C122" s="8">
        <v>0</v>
      </c>
      <c r="D122" s="8">
        <v>0</v>
      </c>
      <c r="E122" s="8">
        <v>0</v>
      </c>
      <c r="G122" s="4" t="s">
        <v>47</v>
      </c>
      <c r="H122" s="8">
        <v>0</v>
      </c>
      <c r="I122" s="8">
        <v>0</v>
      </c>
      <c r="J122" s="8">
        <v>0</v>
      </c>
      <c r="K122" s="8">
        <v>0.1</v>
      </c>
      <c r="M122" s="4" t="s">
        <v>47</v>
      </c>
      <c r="N122" s="8">
        <v>0</v>
      </c>
      <c r="O122" s="8">
        <v>0.1</v>
      </c>
      <c r="P122" s="8">
        <v>0</v>
      </c>
      <c r="Q122" s="8">
        <v>0.3</v>
      </c>
      <c r="S122" s="4" t="s">
        <v>47</v>
      </c>
      <c r="T122" s="3">
        <v>0</v>
      </c>
      <c r="U122" s="3">
        <v>0</v>
      </c>
      <c r="V122" s="3">
        <v>0</v>
      </c>
      <c r="W122" s="3">
        <v>0.01</v>
      </c>
      <c r="Y122" s="4" t="s">
        <v>47</v>
      </c>
      <c r="Z122" s="3">
        <v>0.01</v>
      </c>
      <c r="AA122" s="3">
        <v>0.25</v>
      </c>
      <c r="AB122" s="3">
        <v>0.01</v>
      </c>
      <c r="AC122" s="3">
        <v>0.5</v>
      </c>
      <c r="AE122" s="4" t="s">
        <v>47</v>
      </c>
      <c r="AF122" s="3">
        <v>0.1</v>
      </c>
      <c r="AG122" s="3">
        <v>0.5</v>
      </c>
      <c r="AH122" s="3">
        <v>0.25</v>
      </c>
      <c r="AI122" s="3">
        <v>2</v>
      </c>
      <c r="AJ122" s="3"/>
      <c r="AK122" s="3"/>
      <c r="AL122" s="3"/>
      <c r="AM122" s="3"/>
    </row>
    <row r="123" spans="1:39">
      <c r="A123" s="4" t="s">
        <v>48</v>
      </c>
      <c r="B123" s="8">
        <v>0</v>
      </c>
      <c r="C123" s="8">
        <v>0</v>
      </c>
      <c r="D123" s="8">
        <v>0</v>
      </c>
      <c r="E123" s="8">
        <v>0</v>
      </c>
      <c r="G123" s="4" t="s">
        <v>48</v>
      </c>
      <c r="H123" s="8">
        <v>0</v>
      </c>
      <c r="I123" s="8">
        <v>0</v>
      </c>
      <c r="J123" s="8">
        <v>0</v>
      </c>
      <c r="K123" s="8">
        <v>0.1</v>
      </c>
      <c r="M123" s="4" t="s">
        <v>48</v>
      </c>
      <c r="N123" s="8">
        <v>0</v>
      </c>
      <c r="O123" s="8">
        <v>0.1</v>
      </c>
      <c r="P123" s="8">
        <v>0</v>
      </c>
      <c r="Q123" s="8">
        <v>0.3</v>
      </c>
      <c r="S123" s="4" t="s">
        <v>48</v>
      </c>
      <c r="T123" s="3">
        <v>0</v>
      </c>
      <c r="U123" s="3">
        <v>0</v>
      </c>
      <c r="V123" s="3">
        <v>0</v>
      </c>
      <c r="W123" s="3">
        <v>0.01</v>
      </c>
      <c r="Y123" s="4" t="s">
        <v>48</v>
      </c>
      <c r="Z123" s="3">
        <v>0.01</v>
      </c>
      <c r="AA123" s="3">
        <v>0.25</v>
      </c>
      <c r="AB123" s="3">
        <v>0.01</v>
      </c>
      <c r="AC123" s="3">
        <v>0.5</v>
      </c>
      <c r="AE123" s="4" t="s">
        <v>48</v>
      </c>
      <c r="AF123" s="3">
        <v>0.1</v>
      </c>
      <c r="AG123" s="3">
        <v>0.5</v>
      </c>
      <c r="AH123" s="3">
        <v>0.25</v>
      </c>
      <c r="AI123" s="3">
        <v>2</v>
      </c>
      <c r="AJ123" s="3"/>
      <c r="AK123" s="3"/>
      <c r="AL123" s="3"/>
      <c r="AM123" s="3"/>
    </row>
    <row r="124" spans="1:39">
      <c r="A124" s="4" t="s">
        <v>49</v>
      </c>
      <c r="B124" s="8">
        <v>0</v>
      </c>
      <c r="C124" s="8">
        <v>0</v>
      </c>
      <c r="D124" s="8">
        <v>0</v>
      </c>
      <c r="E124" s="8">
        <v>0</v>
      </c>
      <c r="G124" s="4" t="s">
        <v>49</v>
      </c>
      <c r="H124" s="8">
        <v>0</v>
      </c>
      <c r="I124" s="8">
        <v>0</v>
      </c>
      <c r="J124" s="8">
        <v>0</v>
      </c>
      <c r="K124" s="8">
        <v>0</v>
      </c>
      <c r="M124" s="4" t="s">
        <v>49</v>
      </c>
      <c r="N124" s="8">
        <v>0</v>
      </c>
      <c r="O124" s="8">
        <v>0</v>
      </c>
      <c r="P124" s="8">
        <v>0</v>
      </c>
      <c r="Q124" s="8">
        <v>0</v>
      </c>
      <c r="S124" s="4" t="s">
        <v>49</v>
      </c>
      <c r="T124" s="3">
        <v>0.1</v>
      </c>
      <c r="U124" s="3">
        <v>0.1</v>
      </c>
      <c r="V124" s="3">
        <v>0.01</v>
      </c>
      <c r="W124" s="3">
        <v>0.1</v>
      </c>
      <c r="Y124" s="4" t="s">
        <v>49</v>
      </c>
      <c r="Z124" s="3">
        <v>0.25</v>
      </c>
      <c r="AA124" s="3">
        <v>0.25</v>
      </c>
      <c r="AB124" s="3">
        <v>0.1</v>
      </c>
      <c r="AC124" s="3">
        <v>0.1</v>
      </c>
      <c r="AE124" s="4" t="s">
        <v>49</v>
      </c>
      <c r="AF124" s="3">
        <v>0.25</v>
      </c>
      <c r="AG124" s="3">
        <v>0.5</v>
      </c>
      <c r="AH124" s="3">
        <v>0.25</v>
      </c>
      <c r="AI124" s="3">
        <v>0.1</v>
      </c>
      <c r="AJ124" s="3"/>
      <c r="AK124" s="3"/>
      <c r="AL124" s="3"/>
      <c r="AM124" s="3"/>
    </row>
    <row r="125" spans="1:39">
      <c r="A125" s="4" t="s">
        <v>50</v>
      </c>
      <c r="B125" s="7"/>
      <c r="C125" s="7"/>
      <c r="D125" s="8">
        <v>0</v>
      </c>
      <c r="E125" s="8">
        <v>0</v>
      </c>
      <c r="G125" s="4" t="s">
        <v>50</v>
      </c>
      <c r="H125" s="7"/>
      <c r="I125" s="7"/>
      <c r="J125" s="8">
        <v>0</v>
      </c>
      <c r="K125" s="8">
        <v>0</v>
      </c>
      <c r="M125" s="4" t="s">
        <v>50</v>
      </c>
      <c r="N125" s="7"/>
      <c r="O125" s="7"/>
      <c r="P125" s="8">
        <v>0</v>
      </c>
      <c r="Q125" s="8">
        <v>0</v>
      </c>
      <c r="S125" s="4" t="s">
        <v>50</v>
      </c>
      <c r="V125" s="3">
        <v>0.1</v>
      </c>
      <c r="W125" s="3">
        <v>0.1</v>
      </c>
      <c r="Y125" s="4" t="s">
        <v>50</v>
      </c>
      <c r="AB125" s="3">
        <v>0.25</v>
      </c>
      <c r="AC125" s="3">
        <v>0.25</v>
      </c>
      <c r="AE125" s="4" t="s">
        <v>50</v>
      </c>
      <c r="AH125" s="3">
        <v>0.5</v>
      </c>
      <c r="AI125" s="3">
        <v>0.5</v>
      </c>
      <c r="AJ125" s="3"/>
      <c r="AK125" s="3"/>
      <c r="AL125" s="3"/>
      <c r="AM125" s="3"/>
    </row>
    <row r="126" spans="1:39">
      <c r="A126" s="4" t="s">
        <v>51</v>
      </c>
      <c r="B126" s="7"/>
      <c r="C126" s="7"/>
      <c r="D126" s="8">
        <v>0</v>
      </c>
      <c r="E126" s="8">
        <v>0</v>
      </c>
      <c r="G126" s="4" t="s">
        <v>51</v>
      </c>
      <c r="H126" s="7"/>
      <c r="I126" s="7"/>
      <c r="J126" s="8">
        <v>0</v>
      </c>
      <c r="K126" s="8">
        <v>0</v>
      </c>
      <c r="M126" s="4" t="s">
        <v>51</v>
      </c>
      <c r="N126" s="7"/>
      <c r="O126" s="7"/>
      <c r="P126" s="8">
        <v>0</v>
      </c>
      <c r="Q126" s="8">
        <v>0</v>
      </c>
      <c r="S126" s="4" t="s">
        <v>51</v>
      </c>
      <c r="V126" s="3">
        <v>0.1</v>
      </c>
      <c r="W126" s="3">
        <v>0.1</v>
      </c>
      <c r="Y126" s="4" t="s">
        <v>51</v>
      </c>
      <c r="AB126" s="3">
        <v>0.25</v>
      </c>
      <c r="AC126" s="3">
        <v>0.25</v>
      </c>
      <c r="AE126" s="4" t="s">
        <v>51</v>
      </c>
      <c r="AH126" s="3">
        <v>0.5</v>
      </c>
      <c r="AI126" s="3">
        <v>0.5</v>
      </c>
      <c r="AJ126" s="3"/>
      <c r="AK126" s="3"/>
      <c r="AL126" s="3"/>
      <c r="AM126" s="3"/>
    </row>
    <row r="127" spans="1:39">
      <c r="A127" s="6" t="s">
        <v>52</v>
      </c>
      <c r="B127" s="8">
        <v>0</v>
      </c>
      <c r="C127" s="8">
        <v>0</v>
      </c>
      <c r="D127" s="8">
        <v>0</v>
      </c>
      <c r="E127" s="8">
        <v>0</v>
      </c>
      <c r="G127" s="6" t="s">
        <v>52</v>
      </c>
      <c r="H127" s="8">
        <v>0</v>
      </c>
      <c r="I127" s="8">
        <v>0</v>
      </c>
      <c r="J127" s="8">
        <v>0</v>
      </c>
      <c r="K127" s="8">
        <v>0</v>
      </c>
      <c r="M127" s="6" t="s">
        <v>52</v>
      </c>
      <c r="N127" s="8">
        <v>0</v>
      </c>
      <c r="O127" s="8">
        <v>0</v>
      </c>
      <c r="P127" s="8">
        <v>0</v>
      </c>
      <c r="Q127" s="8">
        <v>0</v>
      </c>
      <c r="S127" s="6" t="s">
        <v>52</v>
      </c>
      <c r="T127" s="3">
        <v>0</v>
      </c>
      <c r="U127" s="3">
        <v>0</v>
      </c>
      <c r="V127" s="3">
        <v>0</v>
      </c>
      <c r="W127" s="3">
        <v>0</v>
      </c>
      <c r="Y127" s="6" t="s">
        <v>52</v>
      </c>
      <c r="Z127" s="3">
        <v>0.01</v>
      </c>
      <c r="AA127" s="3">
        <v>0</v>
      </c>
      <c r="AB127" s="3">
        <v>0</v>
      </c>
      <c r="AC127" s="3">
        <v>0.01</v>
      </c>
      <c r="AE127" s="6" t="s">
        <v>52</v>
      </c>
      <c r="AF127" s="3">
        <v>0.1</v>
      </c>
      <c r="AG127" s="3">
        <v>0.01</v>
      </c>
      <c r="AH127" s="3">
        <v>0</v>
      </c>
      <c r="AI127" s="3">
        <v>0.1</v>
      </c>
      <c r="AJ127" s="3"/>
      <c r="AK127" s="3"/>
      <c r="AL127" s="3"/>
      <c r="AM127" s="3"/>
    </row>
    <row r="128" spans="1:39">
      <c r="A128" s="4" t="s">
        <v>53</v>
      </c>
      <c r="B128" s="8">
        <v>0</v>
      </c>
      <c r="C128" s="8">
        <v>0</v>
      </c>
      <c r="D128" s="8">
        <v>0</v>
      </c>
      <c r="E128" s="8">
        <v>0</v>
      </c>
      <c r="G128" s="4" t="s">
        <v>53</v>
      </c>
      <c r="H128" s="8">
        <v>0</v>
      </c>
      <c r="I128" s="8">
        <v>0</v>
      </c>
      <c r="J128" s="8">
        <v>0</v>
      </c>
      <c r="K128" s="8">
        <v>0</v>
      </c>
      <c r="M128" s="4" t="s">
        <v>53</v>
      </c>
      <c r="N128" s="8">
        <v>0</v>
      </c>
      <c r="O128" s="8">
        <v>0</v>
      </c>
      <c r="P128" s="8">
        <v>0</v>
      </c>
      <c r="Q128" s="8">
        <v>0</v>
      </c>
      <c r="S128" s="4" t="s">
        <v>53</v>
      </c>
      <c r="T128" s="3">
        <v>0</v>
      </c>
      <c r="U128" s="3">
        <v>0</v>
      </c>
      <c r="V128" s="3">
        <v>0</v>
      </c>
      <c r="W128" s="3">
        <v>0</v>
      </c>
      <c r="Y128" s="4" t="s">
        <v>53</v>
      </c>
      <c r="Z128" s="3">
        <v>0.01</v>
      </c>
      <c r="AA128" s="3">
        <v>0</v>
      </c>
      <c r="AB128" s="3">
        <v>0</v>
      </c>
      <c r="AC128" s="3">
        <v>0.01</v>
      </c>
      <c r="AE128" s="4" t="s">
        <v>53</v>
      </c>
      <c r="AF128" s="3">
        <v>0.1</v>
      </c>
      <c r="AG128" s="3">
        <v>0.01</v>
      </c>
      <c r="AH128" s="3">
        <v>0</v>
      </c>
      <c r="AI128" s="3">
        <v>0.1</v>
      </c>
      <c r="AJ128" s="3"/>
      <c r="AK128" s="3"/>
      <c r="AL128" s="3"/>
      <c r="AM128" s="3"/>
    </row>
    <row r="129" spans="1:39">
      <c r="A129" s="6" t="s">
        <v>54</v>
      </c>
      <c r="B129" s="7"/>
      <c r="C129" s="7"/>
      <c r="D129" s="8">
        <v>0</v>
      </c>
      <c r="E129" s="8">
        <v>0</v>
      </c>
      <c r="G129" s="6" t="s">
        <v>54</v>
      </c>
      <c r="H129" s="7"/>
      <c r="I129" s="7"/>
      <c r="J129" s="8">
        <v>0</v>
      </c>
      <c r="K129" s="8">
        <v>0</v>
      </c>
      <c r="M129" s="6" t="s">
        <v>54</v>
      </c>
      <c r="N129" s="7"/>
      <c r="O129" s="7"/>
      <c r="P129" s="8">
        <v>0</v>
      </c>
      <c r="Q129" s="8">
        <v>0</v>
      </c>
      <c r="S129" s="6" t="s">
        <v>54</v>
      </c>
      <c r="V129" s="3">
        <v>0</v>
      </c>
      <c r="W129" s="3">
        <v>0</v>
      </c>
      <c r="Y129" s="6" t="s">
        <v>54</v>
      </c>
      <c r="AB129" s="3">
        <v>0.1</v>
      </c>
      <c r="AC129" s="3">
        <v>0.25</v>
      </c>
      <c r="AE129" s="6" t="s">
        <v>54</v>
      </c>
      <c r="AH129" s="3">
        <v>0.25</v>
      </c>
      <c r="AI129" s="3">
        <v>0.5</v>
      </c>
      <c r="AJ129" s="3"/>
      <c r="AK129" s="3"/>
      <c r="AL129" s="3"/>
      <c r="AM129" s="3"/>
    </row>
    <row r="130" spans="1:39">
      <c r="A130" s="6" t="s">
        <v>55</v>
      </c>
      <c r="B130" s="7"/>
      <c r="C130" s="7"/>
      <c r="D130" s="8">
        <v>0</v>
      </c>
      <c r="E130" s="8">
        <v>0</v>
      </c>
      <c r="G130" s="6" t="s">
        <v>55</v>
      </c>
      <c r="H130" s="7"/>
      <c r="I130" s="7"/>
      <c r="J130" s="8">
        <v>0</v>
      </c>
      <c r="K130" s="8">
        <v>0</v>
      </c>
      <c r="M130" s="6" t="s">
        <v>55</v>
      </c>
      <c r="N130" s="7"/>
      <c r="O130" s="7"/>
      <c r="P130" s="8">
        <v>0</v>
      </c>
      <c r="Q130" s="8">
        <v>0</v>
      </c>
      <c r="S130" s="6" t="s">
        <v>55</v>
      </c>
      <c r="V130" s="3">
        <v>0</v>
      </c>
      <c r="W130" s="3">
        <v>0</v>
      </c>
      <c r="Y130" s="6" t="s">
        <v>55</v>
      </c>
      <c r="AB130" s="3">
        <v>0.1</v>
      </c>
      <c r="AC130" s="3">
        <v>0.25</v>
      </c>
      <c r="AE130" s="6" t="s">
        <v>55</v>
      </c>
      <c r="AH130" s="3">
        <v>0.25</v>
      </c>
      <c r="AI130" s="3">
        <v>0.5</v>
      </c>
      <c r="AJ130" s="3"/>
      <c r="AK130" s="3"/>
      <c r="AL130" s="3"/>
      <c r="AM130" s="3"/>
    </row>
    <row r="131" spans="1:39">
      <c r="A131" s="6" t="s">
        <v>56</v>
      </c>
      <c r="B131" s="7"/>
      <c r="C131" s="7"/>
      <c r="D131" s="8">
        <v>0</v>
      </c>
      <c r="E131" s="8">
        <v>0</v>
      </c>
      <c r="G131" s="6" t="s">
        <v>56</v>
      </c>
      <c r="H131" s="7"/>
      <c r="I131" s="7"/>
      <c r="J131" s="8">
        <v>0</v>
      </c>
      <c r="K131" s="8">
        <v>0</v>
      </c>
      <c r="M131" s="6" t="s">
        <v>56</v>
      </c>
      <c r="N131" s="7"/>
      <c r="O131" s="7"/>
      <c r="P131" s="8">
        <v>0</v>
      </c>
      <c r="Q131" s="8">
        <v>0</v>
      </c>
      <c r="S131" s="6" t="s">
        <v>56</v>
      </c>
      <c r="V131" s="3">
        <v>0</v>
      </c>
      <c r="W131" s="3">
        <v>0</v>
      </c>
      <c r="Y131" s="6" t="s">
        <v>56</v>
      </c>
      <c r="AB131" s="3">
        <v>0.1</v>
      </c>
      <c r="AC131" s="3">
        <v>0.25</v>
      </c>
      <c r="AE131" s="6" t="s">
        <v>56</v>
      </c>
      <c r="AH131" s="3">
        <v>0.25</v>
      </c>
      <c r="AI131" s="3">
        <v>0.5</v>
      </c>
      <c r="AJ131" s="3"/>
      <c r="AK131" s="3"/>
      <c r="AL131" s="3"/>
      <c r="AM131" s="3"/>
    </row>
    <row r="132" spans="1:39">
      <c r="A132" s="4" t="s">
        <v>57</v>
      </c>
      <c r="B132" s="7"/>
      <c r="C132" s="8">
        <v>0</v>
      </c>
      <c r="D132" s="8">
        <v>0</v>
      </c>
      <c r="E132" s="8">
        <v>0</v>
      </c>
      <c r="G132" s="4" t="s">
        <v>57</v>
      </c>
      <c r="H132" s="7"/>
      <c r="I132" s="8">
        <v>0</v>
      </c>
      <c r="J132" s="8">
        <v>0</v>
      </c>
      <c r="K132" s="8">
        <v>0</v>
      </c>
      <c r="M132" s="4" t="s">
        <v>57</v>
      </c>
      <c r="N132" s="7"/>
      <c r="O132" s="8">
        <v>0</v>
      </c>
      <c r="P132" s="8">
        <v>0</v>
      </c>
      <c r="Q132" s="8">
        <v>0.1</v>
      </c>
      <c r="S132" s="4" t="s">
        <v>57</v>
      </c>
      <c r="U132" s="3">
        <v>0</v>
      </c>
      <c r="V132" s="3">
        <v>0.01</v>
      </c>
      <c r="W132" s="3">
        <v>0.25</v>
      </c>
      <c r="Y132" s="4" t="s">
        <v>57</v>
      </c>
      <c r="AA132" s="3">
        <v>0.01</v>
      </c>
      <c r="AB132" s="3">
        <v>0.25</v>
      </c>
      <c r="AC132" s="3">
        <v>0.5</v>
      </c>
      <c r="AE132" s="4" t="s">
        <v>57</v>
      </c>
      <c r="AG132" s="3">
        <v>0.25</v>
      </c>
      <c r="AH132" s="3">
        <v>0.5</v>
      </c>
      <c r="AI132" s="3">
        <v>1</v>
      </c>
      <c r="AJ132" s="3"/>
      <c r="AK132" s="3"/>
      <c r="AL132" s="3"/>
      <c r="AM132" s="3"/>
    </row>
    <row r="133" spans="1:39">
      <c r="A133" s="4" t="s">
        <v>58</v>
      </c>
      <c r="B133" s="8">
        <v>0</v>
      </c>
      <c r="C133" s="8">
        <v>0</v>
      </c>
      <c r="D133" s="8">
        <v>0</v>
      </c>
      <c r="E133" s="8">
        <v>0</v>
      </c>
      <c r="G133" s="4" t="s">
        <v>58</v>
      </c>
      <c r="H133" s="8">
        <v>0</v>
      </c>
      <c r="I133" s="8">
        <v>0</v>
      </c>
      <c r="J133" s="8">
        <v>0</v>
      </c>
      <c r="K133" s="8">
        <v>0</v>
      </c>
      <c r="M133" s="4" t="s">
        <v>58</v>
      </c>
      <c r="N133" s="8">
        <v>0</v>
      </c>
      <c r="O133" s="8">
        <v>0</v>
      </c>
      <c r="P133" s="8">
        <v>0</v>
      </c>
      <c r="Q133" s="8">
        <v>0</v>
      </c>
      <c r="S133" s="4" t="s">
        <v>58</v>
      </c>
      <c r="T133" s="3">
        <v>0</v>
      </c>
      <c r="U133" s="3">
        <v>0</v>
      </c>
      <c r="V133" s="3">
        <v>0.01</v>
      </c>
      <c r="W133" s="3">
        <v>0.25</v>
      </c>
      <c r="Y133" s="4" t="s">
        <v>58</v>
      </c>
      <c r="Z133" s="3">
        <v>0</v>
      </c>
      <c r="AA133" s="3">
        <v>0.01</v>
      </c>
      <c r="AB133" s="3">
        <v>0.01</v>
      </c>
      <c r="AC133" s="3">
        <v>0.5</v>
      </c>
      <c r="AE133" s="4" t="s">
        <v>58</v>
      </c>
      <c r="AF133" s="3">
        <v>0.01</v>
      </c>
      <c r="AG133" s="3">
        <v>0.01</v>
      </c>
      <c r="AH133" s="3">
        <v>0.01</v>
      </c>
      <c r="AI133" s="3">
        <v>0.5</v>
      </c>
      <c r="AJ133" s="3"/>
      <c r="AK133" s="3"/>
      <c r="AL133" s="3"/>
      <c r="AM133" s="3"/>
    </row>
    <row r="134" spans="1:39">
      <c r="A134" s="4" t="s">
        <v>59</v>
      </c>
      <c r="B134" s="8">
        <v>0</v>
      </c>
      <c r="C134" s="8">
        <v>0</v>
      </c>
      <c r="D134" s="8">
        <v>0</v>
      </c>
      <c r="E134" s="8">
        <v>0</v>
      </c>
      <c r="G134" s="4" t="s">
        <v>59</v>
      </c>
      <c r="H134" s="8">
        <v>0</v>
      </c>
      <c r="I134" s="8">
        <v>0</v>
      </c>
      <c r="J134" s="8">
        <v>0</v>
      </c>
      <c r="K134" s="8">
        <v>0</v>
      </c>
      <c r="M134" s="4" t="s">
        <v>59</v>
      </c>
      <c r="N134" s="8">
        <v>0</v>
      </c>
      <c r="O134" s="8">
        <v>0</v>
      </c>
      <c r="P134" s="8">
        <v>0</v>
      </c>
      <c r="Q134" s="8">
        <v>0</v>
      </c>
      <c r="S134" s="4" t="s">
        <v>59</v>
      </c>
      <c r="T134" s="3">
        <v>0</v>
      </c>
      <c r="U134" s="3">
        <v>0</v>
      </c>
      <c r="V134" s="3">
        <v>0.01</v>
      </c>
      <c r="W134" s="3">
        <v>0.25</v>
      </c>
      <c r="Y134" s="4" t="s">
        <v>59</v>
      </c>
      <c r="Z134" s="3">
        <v>0</v>
      </c>
      <c r="AA134" s="3">
        <v>0.01</v>
      </c>
      <c r="AB134" s="3">
        <v>0.01</v>
      </c>
      <c r="AC134" s="3">
        <v>0.5</v>
      </c>
      <c r="AE134" s="4" t="s">
        <v>59</v>
      </c>
      <c r="AF134" s="3">
        <v>0.01</v>
      </c>
      <c r="AG134" s="3">
        <v>0.01</v>
      </c>
      <c r="AH134" s="3">
        <v>0.01</v>
      </c>
      <c r="AI134" s="3">
        <v>0.5</v>
      </c>
      <c r="AJ134" s="3"/>
      <c r="AK134" s="3"/>
      <c r="AL134" s="3"/>
      <c r="AM134" s="3"/>
    </row>
    <row r="135" spans="1:39">
      <c r="A135" s="4" t="s">
        <v>60</v>
      </c>
      <c r="B135" s="7"/>
      <c r="C135" s="8">
        <v>0</v>
      </c>
      <c r="D135" s="8">
        <v>0</v>
      </c>
      <c r="E135" s="8">
        <v>0</v>
      </c>
      <c r="G135" s="4" t="s">
        <v>60</v>
      </c>
      <c r="H135" s="7"/>
      <c r="I135" s="8">
        <v>0</v>
      </c>
      <c r="J135" s="8">
        <v>0</v>
      </c>
      <c r="K135" s="8">
        <v>0</v>
      </c>
      <c r="M135" s="4" t="s">
        <v>60</v>
      </c>
      <c r="N135" s="7"/>
      <c r="O135" s="8">
        <v>0</v>
      </c>
      <c r="P135" s="8">
        <v>0</v>
      </c>
      <c r="Q135" s="8">
        <v>0</v>
      </c>
      <c r="S135" s="4" t="s">
        <v>60</v>
      </c>
      <c r="U135" s="3">
        <v>0</v>
      </c>
      <c r="V135" s="3">
        <v>0</v>
      </c>
      <c r="W135" s="3">
        <v>0.01</v>
      </c>
      <c r="Y135" s="4" t="s">
        <v>60</v>
      </c>
      <c r="AA135" s="3">
        <v>0.01</v>
      </c>
      <c r="AB135" s="3">
        <v>0.1</v>
      </c>
      <c r="AC135" s="3">
        <v>0.1</v>
      </c>
      <c r="AE135" s="4" t="s">
        <v>60</v>
      </c>
      <c r="AG135" s="3">
        <v>0.25</v>
      </c>
      <c r="AH135" s="3">
        <v>0.5</v>
      </c>
      <c r="AI135" s="3">
        <v>0.25</v>
      </c>
      <c r="AJ135" s="3"/>
      <c r="AK135" s="3"/>
      <c r="AL135" s="3"/>
      <c r="AM135" s="3"/>
    </row>
    <row r="136" spans="1:39">
      <c r="A136" s="4" t="s">
        <v>61</v>
      </c>
      <c r="B136" s="7"/>
      <c r="C136" s="7"/>
      <c r="D136" s="7"/>
      <c r="E136" s="7"/>
      <c r="G136" s="4" t="s">
        <v>61</v>
      </c>
      <c r="H136" s="7"/>
      <c r="I136" s="7"/>
      <c r="J136" s="7"/>
      <c r="K136" s="7"/>
      <c r="M136" s="4" t="s">
        <v>61</v>
      </c>
      <c r="N136" s="7"/>
      <c r="O136" s="7"/>
      <c r="P136" s="7"/>
      <c r="Q136" s="7"/>
      <c r="S136" s="4" t="s">
        <v>61</v>
      </c>
      <c r="Y136" s="4" t="s">
        <v>61</v>
      </c>
      <c r="AE136" s="4" t="s">
        <v>61</v>
      </c>
    </row>
    <row r="137" spans="1:39">
      <c r="A137" s="4" t="s">
        <v>62</v>
      </c>
      <c r="B137" s="7"/>
      <c r="C137" s="7"/>
      <c r="D137" s="7"/>
      <c r="E137" s="7"/>
      <c r="G137" s="4" t="s">
        <v>62</v>
      </c>
      <c r="H137" s="7"/>
      <c r="I137" s="7"/>
      <c r="J137" s="7"/>
      <c r="K137" s="7"/>
      <c r="M137" s="4" t="s">
        <v>62</v>
      </c>
      <c r="N137" s="7"/>
      <c r="O137" s="7"/>
      <c r="P137" s="7"/>
      <c r="Q137" s="7"/>
      <c r="S137" s="4" t="s">
        <v>62</v>
      </c>
      <c r="Y137" s="4" t="s">
        <v>62</v>
      </c>
      <c r="AE137" s="4" t="s">
        <v>62</v>
      </c>
    </row>
    <row r="138" spans="1:39">
      <c r="A138" s="4" t="s">
        <v>63</v>
      </c>
      <c r="B138" s="7"/>
      <c r="C138" s="7"/>
      <c r="D138" s="8">
        <v>0</v>
      </c>
      <c r="E138" s="8">
        <v>0</v>
      </c>
      <c r="G138" s="4" t="s">
        <v>63</v>
      </c>
      <c r="H138" s="7"/>
      <c r="I138" s="7"/>
      <c r="J138" s="8">
        <v>0</v>
      </c>
      <c r="K138" s="8">
        <v>0</v>
      </c>
      <c r="M138" s="4" t="s">
        <v>63</v>
      </c>
      <c r="N138" s="7"/>
      <c r="O138" s="8"/>
      <c r="P138" s="8">
        <v>0</v>
      </c>
      <c r="Q138" s="8">
        <v>0</v>
      </c>
      <c r="S138" s="4" t="s">
        <v>63</v>
      </c>
      <c r="V138" s="3">
        <v>0</v>
      </c>
      <c r="W138" s="3">
        <v>0.01</v>
      </c>
      <c r="Y138" s="4" t="s">
        <v>63</v>
      </c>
      <c r="AB138" s="3">
        <v>0.01</v>
      </c>
      <c r="AC138" s="3">
        <v>0.1</v>
      </c>
      <c r="AE138" s="4" t="s">
        <v>63</v>
      </c>
      <c r="AH138" s="3">
        <v>0.1</v>
      </c>
      <c r="AI138" s="3">
        <v>0.25</v>
      </c>
      <c r="AJ138" s="3"/>
      <c r="AK138" s="3"/>
      <c r="AL138" s="3"/>
      <c r="AM138" s="3"/>
    </row>
    <row r="139" spans="1:39">
      <c r="A139" s="4" t="s">
        <v>64</v>
      </c>
      <c r="B139" s="7"/>
      <c r="C139" s="8">
        <v>0</v>
      </c>
      <c r="D139" s="8">
        <v>0</v>
      </c>
      <c r="E139" s="8">
        <v>0</v>
      </c>
      <c r="G139" s="4" t="s">
        <v>64</v>
      </c>
      <c r="H139" s="7"/>
      <c r="I139" s="8">
        <v>0</v>
      </c>
      <c r="J139" s="8">
        <v>0</v>
      </c>
      <c r="K139" s="8">
        <v>0</v>
      </c>
      <c r="M139" s="4" t="s">
        <v>64</v>
      </c>
      <c r="N139" s="7"/>
      <c r="O139" s="5">
        <v>0.1</v>
      </c>
      <c r="P139" s="8">
        <v>0.1</v>
      </c>
      <c r="Q139" s="8">
        <v>0</v>
      </c>
      <c r="S139" s="4" t="s">
        <v>64</v>
      </c>
      <c r="U139" s="3">
        <v>0.01</v>
      </c>
      <c r="V139" s="3">
        <v>0.25</v>
      </c>
      <c r="W139" s="3">
        <v>0.25</v>
      </c>
      <c r="Y139" s="4" t="s">
        <v>64</v>
      </c>
      <c r="AA139" s="3">
        <v>0.25</v>
      </c>
      <c r="AB139" s="3">
        <v>0.5</v>
      </c>
      <c r="AC139" s="3">
        <v>0.25</v>
      </c>
      <c r="AE139" s="4" t="s">
        <v>64</v>
      </c>
      <c r="AG139" s="3">
        <v>0.5</v>
      </c>
      <c r="AH139" s="3">
        <v>1</v>
      </c>
      <c r="AI139" s="3">
        <v>0.5</v>
      </c>
      <c r="AJ139" s="3"/>
      <c r="AK139" s="3"/>
      <c r="AL139" s="3"/>
      <c r="AM139" s="3"/>
    </row>
    <row r="140" spans="1:39">
      <c r="A140" s="4" t="s">
        <v>65</v>
      </c>
      <c r="B140" s="8">
        <v>0</v>
      </c>
      <c r="C140" s="8">
        <v>0</v>
      </c>
      <c r="D140" s="8">
        <v>0</v>
      </c>
      <c r="E140" s="8">
        <v>0</v>
      </c>
      <c r="G140" s="4" t="s">
        <v>65</v>
      </c>
      <c r="H140" s="8">
        <v>0</v>
      </c>
      <c r="I140" s="8">
        <v>0</v>
      </c>
      <c r="J140" s="8">
        <v>0</v>
      </c>
      <c r="K140" s="8">
        <v>0</v>
      </c>
      <c r="M140" s="4" t="s">
        <v>65</v>
      </c>
      <c r="N140" s="8">
        <v>0</v>
      </c>
      <c r="O140" s="8">
        <v>0.1</v>
      </c>
      <c r="P140" s="8">
        <v>0</v>
      </c>
      <c r="Q140" s="8">
        <v>0</v>
      </c>
      <c r="S140" s="4" t="s">
        <v>65</v>
      </c>
      <c r="T140" s="3">
        <v>0.1</v>
      </c>
      <c r="U140" s="3">
        <v>0.25</v>
      </c>
      <c r="V140" s="3">
        <v>0.25</v>
      </c>
      <c r="W140" s="3">
        <v>0.25</v>
      </c>
      <c r="Y140" s="4" t="s">
        <v>65</v>
      </c>
      <c r="Z140" s="3">
        <v>0.25</v>
      </c>
      <c r="AA140" s="3">
        <v>1</v>
      </c>
      <c r="AB140" s="3">
        <v>0.5</v>
      </c>
      <c r="AC140" s="3">
        <v>0.5</v>
      </c>
      <c r="AE140" s="4" t="s">
        <v>65</v>
      </c>
      <c r="AF140" s="3">
        <v>0.5</v>
      </c>
      <c r="AG140" s="3">
        <v>1.5</v>
      </c>
      <c r="AH140" s="3">
        <v>1</v>
      </c>
      <c r="AI140" s="3">
        <v>0.5</v>
      </c>
      <c r="AJ140" s="3"/>
      <c r="AK140" s="3"/>
      <c r="AL140" s="3"/>
      <c r="AM140" s="3"/>
    </row>
    <row r="141" spans="1:39">
      <c r="A141" s="4" t="s">
        <v>66</v>
      </c>
      <c r="B141" s="8">
        <v>0</v>
      </c>
      <c r="C141" s="8">
        <v>0</v>
      </c>
      <c r="D141" s="8">
        <v>0</v>
      </c>
      <c r="E141" s="8">
        <v>0</v>
      </c>
      <c r="G141" s="4" t="s">
        <v>66</v>
      </c>
      <c r="H141" s="8">
        <v>0</v>
      </c>
      <c r="I141" s="8">
        <v>0</v>
      </c>
      <c r="J141" s="8">
        <v>0</v>
      </c>
      <c r="K141" s="8">
        <v>0</v>
      </c>
      <c r="M141" s="4" t="s">
        <v>66</v>
      </c>
      <c r="N141" s="8">
        <v>0</v>
      </c>
      <c r="O141" s="8">
        <v>0</v>
      </c>
      <c r="P141" s="8">
        <v>0</v>
      </c>
      <c r="Q141" s="8">
        <v>0</v>
      </c>
      <c r="S141" s="4" t="s">
        <v>66</v>
      </c>
      <c r="T141" s="3">
        <v>0.01</v>
      </c>
      <c r="U141" s="3">
        <v>0</v>
      </c>
      <c r="V141" s="3">
        <v>0.01</v>
      </c>
      <c r="W141" s="3">
        <v>0.01</v>
      </c>
      <c r="Y141" s="4" t="s">
        <v>66</v>
      </c>
      <c r="Z141" s="3">
        <v>0.1</v>
      </c>
      <c r="AA141" s="3">
        <v>0.01</v>
      </c>
      <c r="AB141" s="3">
        <v>0.01</v>
      </c>
      <c r="AC141" s="3">
        <v>0.01</v>
      </c>
      <c r="AE141" s="4" t="s">
        <v>66</v>
      </c>
      <c r="AF141" s="3">
        <v>0.1</v>
      </c>
      <c r="AG141" s="3">
        <v>0.1</v>
      </c>
      <c r="AH141" s="3">
        <v>0.01</v>
      </c>
      <c r="AI141" s="3">
        <v>0.1</v>
      </c>
      <c r="AJ141" s="3"/>
      <c r="AK141" s="3"/>
      <c r="AL141" s="3"/>
      <c r="AM141" s="3"/>
    </row>
    <row r="142" spans="1:39">
      <c r="A142" s="4" t="s">
        <v>67</v>
      </c>
      <c r="B142" s="8">
        <v>0</v>
      </c>
      <c r="C142" s="8">
        <v>0</v>
      </c>
      <c r="D142" s="8">
        <v>0</v>
      </c>
      <c r="E142" s="8">
        <v>0</v>
      </c>
      <c r="G142" s="4" t="s">
        <v>67</v>
      </c>
      <c r="H142" s="8">
        <v>0</v>
      </c>
      <c r="I142" s="8">
        <v>0</v>
      </c>
      <c r="J142" s="8">
        <v>0</v>
      </c>
      <c r="K142" s="8">
        <v>0</v>
      </c>
      <c r="M142" s="4" t="s">
        <v>67</v>
      </c>
      <c r="N142" s="8">
        <v>0</v>
      </c>
      <c r="O142" s="8">
        <v>0</v>
      </c>
      <c r="P142" s="8">
        <v>0</v>
      </c>
      <c r="Q142" s="8">
        <v>0</v>
      </c>
      <c r="S142" s="4" t="s">
        <v>67</v>
      </c>
      <c r="T142" s="3">
        <v>0</v>
      </c>
      <c r="U142" s="3">
        <v>0</v>
      </c>
      <c r="V142" s="3">
        <v>0.01</v>
      </c>
      <c r="W142" s="3">
        <v>0.1</v>
      </c>
      <c r="Y142" s="4" t="s">
        <v>67</v>
      </c>
      <c r="Z142" s="3">
        <v>0.01</v>
      </c>
      <c r="AA142" s="3">
        <v>0.01</v>
      </c>
      <c r="AB142" s="3">
        <v>0.1</v>
      </c>
      <c r="AC142" s="3">
        <v>0.25</v>
      </c>
      <c r="AE142" s="4" t="s">
        <v>67</v>
      </c>
      <c r="AF142" s="3">
        <v>0.01</v>
      </c>
      <c r="AG142" s="3">
        <v>0.01</v>
      </c>
      <c r="AH142" s="3">
        <v>0.5</v>
      </c>
      <c r="AI142" s="3">
        <v>0.5</v>
      </c>
      <c r="AJ142" s="3"/>
      <c r="AK142" s="3"/>
      <c r="AL142" s="3"/>
      <c r="AM142" s="3"/>
    </row>
    <row r="143" spans="1:39">
      <c r="A143" s="4" t="s">
        <v>68</v>
      </c>
      <c r="B143" s="8">
        <v>0</v>
      </c>
      <c r="C143" s="8">
        <v>0</v>
      </c>
      <c r="D143" s="8">
        <v>0</v>
      </c>
      <c r="E143" s="8">
        <v>0</v>
      </c>
      <c r="G143" s="4" t="s">
        <v>68</v>
      </c>
      <c r="H143" s="8">
        <v>0</v>
      </c>
      <c r="I143" s="8">
        <v>0</v>
      </c>
      <c r="J143" s="8">
        <v>0</v>
      </c>
      <c r="K143" s="8">
        <v>0</v>
      </c>
      <c r="M143" s="4" t="s">
        <v>68</v>
      </c>
      <c r="N143" s="8">
        <v>0</v>
      </c>
      <c r="O143" s="8">
        <v>0</v>
      </c>
      <c r="P143" s="8">
        <v>0</v>
      </c>
      <c r="Q143" s="8">
        <v>0</v>
      </c>
      <c r="S143" s="4" t="s">
        <v>68</v>
      </c>
      <c r="T143" s="3">
        <v>0.1</v>
      </c>
      <c r="U143" s="3">
        <v>0.01</v>
      </c>
      <c r="V143" s="3">
        <v>0.01</v>
      </c>
      <c r="W143" s="3">
        <v>0.25</v>
      </c>
      <c r="Y143" s="4" t="s">
        <v>68</v>
      </c>
      <c r="Z143" s="3">
        <v>0.25</v>
      </c>
      <c r="AA143" s="3">
        <v>0.1</v>
      </c>
      <c r="AB143" s="3">
        <v>0.1</v>
      </c>
      <c r="AC143" s="3">
        <v>0.25</v>
      </c>
      <c r="AE143" s="4" t="s">
        <v>68</v>
      </c>
      <c r="AF143" s="3">
        <v>0.25</v>
      </c>
      <c r="AG143" s="3">
        <v>0.5</v>
      </c>
      <c r="AH143" s="3">
        <v>0.25</v>
      </c>
      <c r="AI143" s="3">
        <v>0.5</v>
      </c>
      <c r="AJ143" s="3"/>
      <c r="AK143" s="3"/>
      <c r="AL143" s="3"/>
      <c r="AM143" s="3"/>
    </row>
    <row r="144" spans="1:39">
      <c r="A144" s="4" t="s">
        <v>69</v>
      </c>
      <c r="B144" s="8">
        <v>0</v>
      </c>
      <c r="C144" s="8">
        <v>0</v>
      </c>
      <c r="D144" s="8">
        <v>0</v>
      </c>
      <c r="E144" s="8">
        <v>0</v>
      </c>
      <c r="G144" s="4" t="s">
        <v>69</v>
      </c>
      <c r="H144" s="8">
        <v>0.2</v>
      </c>
      <c r="I144" s="8">
        <v>0.1</v>
      </c>
      <c r="J144" s="8">
        <v>0</v>
      </c>
      <c r="K144" s="8">
        <v>0</v>
      </c>
      <c r="M144" s="4" t="s">
        <v>69</v>
      </c>
      <c r="N144" s="8">
        <v>0.4</v>
      </c>
      <c r="O144" s="8">
        <v>0.2</v>
      </c>
      <c r="P144" s="8">
        <v>0</v>
      </c>
      <c r="Q144" s="8">
        <v>0</v>
      </c>
      <c r="S144" s="4" t="s">
        <v>69</v>
      </c>
      <c r="T144" s="3">
        <v>0.5</v>
      </c>
      <c r="U144" s="3">
        <v>0.25</v>
      </c>
      <c r="V144" s="3">
        <v>0.25</v>
      </c>
      <c r="W144" s="3">
        <v>0.01</v>
      </c>
      <c r="Y144" s="4" t="s">
        <v>69</v>
      </c>
      <c r="Z144" s="3">
        <v>1.5</v>
      </c>
      <c r="AA144" s="3">
        <v>1</v>
      </c>
      <c r="AB144" s="3">
        <v>0.5</v>
      </c>
      <c r="AC144" s="3">
        <v>0.1</v>
      </c>
      <c r="AE144" s="4" t="s">
        <v>69</v>
      </c>
      <c r="AF144" s="3">
        <v>2</v>
      </c>
      <c r="AG144" s="3">
        <v>2</v>
      </c>
      <c r="AH144" s="3">
        <v>1.5</v>
      </c>
      <c r="AI144" s="3">
        <v>0.25</v>
      </c>
      <c r="AJ144" s="3"/>
      <c r="AK144" s="3"/>
      <c r="AL144" s="3"/>
      <c r="AM144" s="3"/>
    </row>
    <row r="145" spans="1:39">
      <c r="A145" s="4" t="s">
        <v>70</v>
      </c>
      <c r="B145" s="8">
        <v>0</v>
      </c>
      <c r="C145" s="8">
        <v>0</v>
      </c>
      <c r="D145" s="8">
        <v>0</v>
      </c>
      <c r="E145" s="8">
        <v>0</v>
      </c>
      <c r="G145" s="4" t="s">
        <v>70</v>
      </c>
      <c r="H145" s="8">
        <v>0</v>
      </c>
      <c r="I145" s="8">
        <v>0</v>
      </c>
      <c r="J145" s="8">
        <v>0.1</v>
      </c>
      <c r="K145" s="8">
        <v>0</v>
      </c>
      <c r="M145" s="4" t="s">
        <v>70</v>
      </c>
      <c r="N145" s="8">
        <v>0</v>
      </c>
      <c r="O145" s="8">
        <v>0</v>
      </c>
      <c r="P145" s="8">
        <v>0.2</v>
      </c>
      <c r="Q145" s="8">
        <v>0.1</v>
      </c>
      <c r="S145" s="4" t="s">
        <v>70</v>
      </c>
      <c r="T145" s="3">
        <v>0</v>
      </c>
      <c r="U145" s="3">
        <v>0</v>
      </c>
      <c r="V145" s="3">
        <v>0.01</v>
      </c>
      <c r="W145" s="3">
        <v>0.25</v>
      </c>
      <c r="Y145" s="4" t="s">
        <v>70</v>
      </c>
      <c r="Z145" s="3">
        <v>0.01</v>
      </c>
      <c r="AA145" s="3">
        <v>0.01</v>
      </c>
      <c r="AB145" s="3">
        <v>0.1</v>
      </c>
      <c r="AC145" s="3">
        <v>0.5</v>
      </c>
      <c r="AE145" s="4" t="s">
        <v>70</v>
      </c>
      <c r="AF145" s="3">
        <v>0.01</v>
      </c>
      <c r="AG145" s="3">
        <v>0.5</v>
      </c>
      <c r="AH145" s="3">
        <v>0.25</v>
      </c>
      <c r="AI145" s="3">
        <v>0.5</v>
      </c>
      <c r="AJ145" s="3"/>
      <c r="AK145" s="3"/>
      <c r="AL145" s="3"/>
      <c r="AM145" s="3"/>
    </row>
    <row r="146" spans="1:39">
      <c r="A146" s="4" t="s">
        <v>71</v>
      </c>
      <c r="B146" s="7"/>
      <c r="C146" s="8">
        <v>0</v>
      </c>
      <c r="D146" s="8">
        <v>0</v>
      </c>
      <c r="E146" s="8">
        <v>0</v>
      </c>
      <c r="G146" s="4" t="s">
        <v>71</v>
      </c>
      <c r="H146" s="7"/>
      <c r="I146" s="8">
        <v>0</v>
      </c>
      <c r="J146" s="8">
        <v>0</v>
      </c>
      <c r="K146" s="8">
        <v>0</v>
      </c>
      <c r="M146" s="4" t="s">
        <v>71</v>
      </c>
      <c r="N146" s="7"/>
      <c r="O146" s="8">
        <v>0</v>
      </c>
      <c r="P146" s="8">
        <v>0</v>
      </c>
      <c r="Q146" s="8">
        <v>0</v>
      </c>
      <c r="S146" s="4" t="s">
        <v>71</v>
      </c>
      <c r="U146" s="3">
        <v>0</v>
      </c>
      <c r="V146" s="3">
        <v>0</v>
      </c>
      <c r="W146" s="3">
        <v>0.01</v>
      </c>
      <c r="Y146" s="4" t="s">
        <v>71</v>
      </c>
      <c r="AA146" s="3">
        <v>0.1</v>
      </c>
      <c r="AB146" s="3">
        <v>0.1</v>
      </c>
      <c r="AC146" s="3">
        <v>0.25</v>
      </c>
      <c r="AE146" s="4" t="s">
        <v>71</v>
      </c>
      <c r="AG146" s="3">
        <v>0.5</v>
      </c>
      <c r="AH146" s="3">
        <v>0.5</v>
      </c>
      <c r="AI146" s="3">
        <v>0.5</v>
      </c>
      <c r="AJ146" s="3"/>
      <c r="AK146" s="3"/>
      <c r="AL146" s="3"/>
      <c r="AM146" s="3"/>
    </row>
    <row r="147" spans="1:39">
      <c r="A147" s="4" t="s">
        <v>72</v>
      </c>
      <c r="B147" s="8">
        <v>0</v>
      </c>
      <c r="C147" s="8">
        <v>0</v>
      </c>
      <c r="D147" s="8">
        <v>0</v>
      </c>
      <c r="E147" s="8">
        <v>0</v>
      </c>
      <c r="G147" s="4" t="s">
        <v>72</v>
      </c>
      <c r="H147" s="8">
        <v>0</v>
      </c>
      <c r="I147" s="8">
        <v>0</v>
      </c>
      <c r="J147" s="8">
        <v>0</v>
      </c>
      <c r="K147" s="8">
        <v>0</v>
      </c>
      <c r="M147" s="4" t="s">
        <v>72</v>
      </c>
      <c r="N147" s="8">
        <v>0</v>
      </c>
      <c r="O147" s="8">
        <v>0</v>
      </c>
      <c r="P147" s="8">
        <v>0</v>
      </c>
      <c r="Q147" s="8">
        <v>0.2</v>
      </c>
      <c r="S147" s="4" t="s">
        <v>72</v>
      </c>
      <c r="T147" s="3">
        <v>0</v>
      </c>
      <c r="U147" s="3">
        <v>0</v>
      </c>
      <c r="V147" s="3">
        <v>0.01</v>
      </c>
      <c r="W147" s="3">
        <v>0.5</v>
      </c>
      <c r="Y147" s="4" t="s">
        <v>72</v>
      </c>
      <c r="Z147" s="3">
        <v>0.1</v>
      </c>
      <c r="AA147" s="3">
        <v>0.1</v>
      </c>
      <c r="AB147" s="3">
        <v>0.25</v>
      </c>
      <c r="AC147" s="3">
        <v>1</v>
      </c>
      <c r="AE147" s="4" t="s">
        <v>72</v>
      </c>
      <c r="AF147" s="3">
        <v>0.5</v>
      </c>
      <c r="AG147" s="3">
        <v>0.5</v>
      </c>
      <c r="AH147" s="3">
        <v>0.5</v>
      </c>
      <c r="AI147" s="3">
        <v>1.5</v>
      </c>
      <c r="AJ147" s="3"/>
      <c r="AK147" s="3"/>
      <c r="AL147" s="3"/>
      <c r="AM147" s="3"/>
    </row>
    <row r="148" spans="1:39">
      <c r="A148" s="6" t="s">
        <v>73</v>
      </c>
      <c r="B148" s="8">
        <v>0</v>
      </c>
      <c r="C148" s="8">
        <v>0</v>
      </c>
      <c r="D148" s="8">
        <v>0</v>
      </c>
      <c r="E148" s="8">
        <v>0</v>
      </c>
      <c r="G148" s="6" t="s">
        <v>73</v>
      </c>
      <c r="H148" s="8">
        <v>0</v>
      </c>
      <c r="I148" s="8">
        <v>0</v>
      </c>
      <c r="J148" s="8">
        <v>0</v>
      </c>
      <c r="K148" s="8">
        <v>0</v>
      </c>
      <c r="M148" s="6" t="s">
        <v>73</v>
      </c>
      <c r="N148" s="8">
        <v>0</v>
      </c>
      <c r="O148" s="8">
        <v>0.2</v>
      </c>
      <c r="P148" s="8">
        <v>0.1</v>
      </c>
      <c r="Q148" s="8">
        <v>0.1</v>
      </c>
      <c r="S148" s="6" t="s">
        <v>73</v>
      </c>
      <c r="T148" s="3">
        <v>0</v>
      </c>
      <c r="U148" s="3">
        <v>0.01</v>
      </c>
      <c r="V148" s="3">
        <v>0.1</v>
      </c>
      <c r="W148" s="3">
        <v>0.5</v>
      </c>
      <c r="Y148" s="6" t="s">
        <v>73</v>
      </c>
      <c r="Z148" s="3">
        <v>0.25</v>
      </c>
      <c r="AA148" s="3">
        <v>0.5</v>
      </c>
      <c r="AB148" s="3">
        <v>0.5</v>
      </c>
      <c r="AC148" s="3">
        <v>1</v>
      </c>
      <c r="AE148" s="6" t="s">
        <v>73</v>
      </c>
      <c r="AF148" s="3">
        <v>1</v>
      </c>
      <c r="AG148" s="3">
        <v>1</v>
      </c>
      <c r="AH148" s="3">
        <v>1.5</v>
      </c>
      <c r="AI148" s="3">
        <v>1</v>
      </c>
      <c r="AJ148" s="3"/>
      <c r="AK148" s="3"/>
      <c r="AL148" s="3"/>
      <c r="AM148" s="3"/>
    </row>
    <row r="149" spans="1:39">
      <c r="A149" s="4" t="s">
        <v>74</v>
      </c>
      <c r="B149" s="8">
        <v>0</v>
      </c>
      <c r="C149" s="8">
        <v>0</v>
      </c>
      <c r="D149" s="8">
        <v>0</v>
      </c>
      <c r="E149" s="8">
        <v>0</v>
      </c>
      <c r="G149" s="4" t="s">
        <v>74</v>
      </c>
      <c r="H149" s="8">
        <v>0</v>
      </c>
      <c r="I149" s="8">
        <v>0.1</v>
      </c>
      <c r="J149" s="8">
        <v>0.1</v>
      </c>
      <c r="K149" s="8">
        <v>0</v>
      </c>
      <c r="M149" s="4" t="s">
        <v>74</v>
      </c>
      <c r="N149" s="8">
        <v>0</v>
      </c>
      <c r="O149" s="8">
        <v>0.2</v>
      </c>
      <c r="P149" s="8">
        <v>0.2</v>
      </c>
      <c r="Q149" s="8">
        <v>0</v>
      </c>
      <c r="S149" s="4" t="s">
        <v>74</v>
      </c>
      <c r="T149" s="3">
        <v>0</v>
      </c>
      <c r="U149" s="3">
        <v>0.01</v>
      </c>
      <c r="V149" s="3">
        <v>0.5</v>
      </c>
      <c r="W149" s="3">
        <v>0.25</v>
      </c>
      <c r="Y149" s="4" t="s">
        <v>74</v>
      </c>
      <c r="Z149" s="3">
        <v>0.5</v>
      </c>
      <c r="AA149" s="3">
        <v>0.5</v>
      </c>
      <c r="AB149" s="3">
        <v>1</v>
      </c>
      <c r="AC149" s="3">
        <v>0.5</v>
      </c>
      <c r="AE149" s="4" t="s">
        <v>74</v>
      </c>
      <c r="AF149" s="3">
        <v>1.5</v>
      </c>
      <c r="AG149" s="3">
        <v>1</v>
      </c>
      <c r="AH149" s="3">
        <v>1</v>
      </c>
      <c r="AI149" s="3">
        <v>1</v>
      </c>
      <c r="AJ149" s="3"/>
      <c r="AK149" s="3"/>
      <c r="AL149" s="3"/>
      <c r="AM149" s="3"/>
    </row>
    <row r="150" spans="1:39">
      <c r="A150" s="4" t="s">
        <v>75</v>
      </c>
      <c r="B150" s="8">
        <v>0</v>
      </c>
      <c r="C150" s="8">
        <v>0</v>
      </c>
      <c r="D150" s="8">
        <v>0</v>
      </c>
      <c r="E150" s="8">
        <v>0</v>
      </c>
      <c r="G150" s="4" t="s">
        <v>75</v>
      </c>
      <c r="H150" s="8">
        <v>0</v>
      </c>
      <c r="I150" s="8">
        <v>0</v>
      </c>
      <c r="J150" s="8">
        <v>0</v>
      </c>
      <c r="K150" s="8">
        <v>0</v>
      </c>
      <c r="M150" s="4" t="s">
        <v>75</v>
      </c>
      <c r="N150" s="8">
        <v>0</v>
      </c>
      <c r="O150" s="8">
        <v>0</v>
      </c>
      <c r="P150" s="8">
        <v>0</v>
      </c>
      <c r="Q150" s="8">
        <v>0</v>
      </c>
      <c r="S150" s="4" t="s">
        <v>75</v>
      </c>
      <c r="T150" s="3">
        <v>0</v>
      </c>
      <c r="U150" s="3">
        <v>0</v>
      </c>
      <c r="V150" s="3">
        <v>0</v>
      </c>
      <c r="W150" s="3">
        <v>0</v>
      </c>
      <c r="Y150" s="4" t="s">
        <v>75</v>
      </c>
      <c r="Z150" s="3">
        <v>0</v>
      </c>
      <c r="AA150" s="3">
        <v>0</v>
      </c>
      <c r="AB150" s="3">
        <v>0</v>
      </c>
      <c r="AC150" s="3">
        <v>0.01</v>
      </c>
      <c r="AE150" s="4" t="s">
        <v>75</v>
      </c>
      <c r="AF150" s="3">
        <v>0.01</v>
      </c>
      <c r="AG150" s="3">
        <v>0</v>
      </c>
      <c r="AH150" s="3">
        <v>0</v>
      </c>
      <c r="AI150" s="3">
        <v>0.01</v>
      </c>
      <c r="AJ150" s="3"/>
      <c r="AK150" s="3"/>
      <c r="AL150" s="3"/>
      <c r="AM150" s="3"/>
    </row>
    <row r="151" spans="1:39">
      <c r="A151" s="4" t="s">
        <v>76</v>
      </c>
      <c r="B151" s="8">
        <v>0</v>
      </c>
      <c r="C151" s="8">
        <v>0</v>
      </c>
      <c r="D151" s="8">
        <v>0</v>
      </c>
      <c r="E151" s="8">
        <v>0</v>
      </c>
      <c r="G151" s="4" t="s">
        <v>76</v>
      </c>
      <c r="H151" s="8">
        <v>0</v>
      </c>
      <c r="I151" s="8">
        <v>0.1</v>
      </c>
      <c r="J151" s="8">
        <v>0.1</v>
      </c>
      <c r="K151" s="8">
        <v>0.1</v>
      </c>
      <c r="M151" s="4" t="s">
        <v>76</v>
      </c>
      <c r="N151" s="8">
        <v>0.1</v>
      </c>
      <c r="O151" s="8">
        <v>0.3</v>
      </c>
      <c r="P151" s="8">
        <v>0.4</v>
      </c>
      <c r="Q151" s="8">
        <v>0.2</v>
      </c>
      <c r="S151" s="4" t="s">
        <v>76</v>
      </c>
      <c r="T151" s="3">
        <v>0.1</v>
      </c>
      <c r="U151" s="3">
        <v>0.25</v>
      </c>
      <c r="V151" s="3">
        <v>0.25</v>
      </c>
      <c r="W151" s="3">
        <v>0.25</v>
      </c>
      <c r="Y151" s="4" t="s">
        <v>76</v>
      </c>
      <c r="Z151" s="3">
        <v>0.25</v>
      </c>
      <c r="AA151" s="3">
        <v>1</v>
      </c>
      <c r="AB151" s="3">
        <v>0.5</v>
      </c>
      <c r="AC151" s="3">
        <v>0.5</v>
      </c>
      <c r="AE151" s="4" t="s">
        <v>76</v>
      </c>
      <c r="AF151" s="3">
        <v>0.5</v>
      </c>
      <c r="AG151" s="3">
        <v>1.5</v>
      </c>
      <c r="AH151" s="3">
        <v>1.5</v>
      </c>
      <c r="AI151" s="3">
        <v>1</v>
      </c>
      <c r="AJ151" s="3"/>
      <c r="AK151" s="3"/>
      <c r="AL151" s="3"/>
      <c r="AM151" s="3"/>
    </row>
    <row r="152" spans="1:39">
      <c r="A152" s="4" t="s">
        <v>77</v>
      </c>
      <c r="B152" s="8">
        <v>0</v>
      </c>
      <c r="C152" s="8">
        <v>0</v>
      </c>
      <c r="D152" s="8">
        <v>0</v>
      </c>
      <c r="E152" s="8">
        <v>0</v>
      </c>
      <c r="G152" s="4" t="s">
        <v>77</v>
      </c>
      <c r="H152" s="8">
        <v>0</v>
      </c>
      <c r="I152" s="8">
        <v>0.1</v>
      </c>
      <c r="J152" s="8">
        <v>0.1</v>
      </c>
      <c r="K152" s="8">
        <v>0.1</v>
      </c>
      <c r="M152" s="4" t="s">
        <v>77</v>
      </c>
      <c r="N152" s="8">
        <v>0.1</v>
      </c>
      <c r="O152" s="8">
        <v>0.3</v>
      </c>
      <c r="P152" s="8">
        <v>0.4</v>
      </c>
      <c r="Q152" s="8">
        <v>0.2</v>
      </c>
      <c r="S152" s="4" t="s">
        <v>77</v>
      </c>
      <c r="T152" s="3">
        <v>0.1</v>
      </c>
      <c r="U152" s="3">
        <v>0.25</v>
      </c>
      <c r="V152" s="3">
        <v>0.25</v>
      </c>
      <c r="W152" s="3">
        <v>0.25</v>
      </c>
      <c r="Y152" s="4" t="s">
        <v>77</v>
      </c>
      <c r="Z152" s="3">
        <v>0.25</v>
      </c>
      <c r="AA152" s="3">
        <v>1</v>
      </c>
      <c r="AB152" s="3">
        <v>0.5</v>
      </c>
      <c r="AC152" s="3">
        <v>0.5</v>
      </c>
      <c r="AE152" s="4" t="s">
        <v>77</v>
      </c>
      <c r="AF152" s="3">
        <v>0.5</v>
      </c>
      <c r="AG152" s="3">
        <v>1.5</v>
      </c>
      <c r="AH152" s="3">
        <v>1.5</v>
      </c>
      <c r="AI152" s="3">
        <v>1</v>
      </c>
      <c r="AJ152" s="3"/>
      <c r="AK152" s="3"/>
      <c r="AL152" s="3"/>
      <c r="AM152" s="3"/>
    </row>
    <row r="153" spans="1:39">
      <c r="A153" s="4" t="s">
        <v>78</v>
      </c>
      <c r="B153" s="8">
        <v>0</v>
      </c>
      <c r="C153" s="8">
        <v>0</v>
      </c>
      <c r="D153" s="8">
        <v>0</v>
      </c>
      <c r="E153" s="8">
        <v>0</v>
      </c>
      <c r="G153" s="4" t="s">
        <v>78</v>
      </c>
      <c r="H153" s="8">
        <v>0</v>
      </c>
      <c r="I153" s="8">
        <v>0</v>
      </c>
      <c r="J153" s="8">
        <v>0</v>
      </c>
      <c r="K153" s="8">
        <v>0</v>
      </c>
      <c r="M153" s="4" t="s">
        <v>78</v>
      </c>
      <c r="N153" s="8">
        <v>0</v>
      </c>
      <c r="O153" s="8">
        <v>0</v>
      </c>
      <c r="P153" s="8">
        <v>0</v>
      </c>
      <c r="Q153" s="8">
        <v>0</v>
      </c>
      <c r="S153" s="4" t="s">
        <v>78</v>
      </c>
      <c r="T153" s="3">
        <v>0.1</v>
      </c>
      <c r="U153" s="3">
        <v>0.01</v>
      </c>
      <c r="V153" s="3">
        <v>0.01</v>
      </c>
      <c r="W153" s="3">
        <v>0.01</v>
      </c>
      <c r="Y153" s="4" t="s">
        <v>78</v>
      </c>
      <c r="Z153" s="3">
        <v>0.01</v>
      </c>
      <c r="AA153" s="3">
        <v>0.1</v>
      </c>
      <c r="AB153" s="3">
        <v>0.25</v>
      </c>
      <c r="AC153" s="3">
        <v>0.25</v>
      </c>
      <c r="AE153" s="4" t="s">
        <v>78</v>
      </c>
      <c r="AF153" s="3">
        <v>0.5</v>
      </c>
      <c r="AG153" s="3">
        <v>0.5</v>
      </c>
      <c r="AH153" s="3">
        <v>0.25</v>
      </c>
      <c r="AI153" s="3">
        <v>0.1</v>
      </c>
      <c r="AJ153" s="3"/>
      <c r="AK153" s="3"/>
      <c r="AL153" s="3"/>
      <c r="AM153" s="3"/>
    </row>
    <row r="154" spans="1:39">
      <c r="A154" s="4" t="s">
        <v>79</v>
      </c>
      <c r="B154" s="8">
        <v>0</v>
      </c>
      <c r="C154" s="8">
        <v>0</v>
      </c>
      <c r="D154" s="8">
        <v>0</v>
      </c>
      <c r="E154" s="8">
        <v>0</v>
      </c>
      <c r="G154" s="4" t="s">
        <v>79</v>
      </c>
      <c r="H154" s="8">
        <v>0</v>
      </c>
      <c r="I154" s="8">
        <v>0</v>
      </c>
      <c r="J154" s="8">
        <v>0</v>
      </c>
      <c r="K154" s="8">
        <v>0</v>
      </c>
      <c r="M154" s="4" t="s">
        <v>79</v>
      </c>
      <c r="N154" s="8">
        <v>0</v>
      </c>
      <c r="O154" s="8">
        <v>0</v>
      </c>
      <c r="P154" s="8">
        <v>0</v>
      </c>
      <c r="Q154" s="8">
        <v>0</v>
      </c>
      <c r="S154" s="4" t="s">
        <v>79</v>
      </c>
      <c r="T154" s="3">
        <v>0</v>
      </c>
      <c r="U154" s="3">
        <v>0.01</v>
      </c>
      <c r="V154" s="3">
        <v>0.01</v>
      </c>
      <c r="W154" s="3">
        <v>0.01</v>
      </c>
      <c r="Y154" s="4" t="s">
        <v>79</v>
      </c>
      <c r="Z154" s="3">
        <v>0.01</v>
      </c>
      <c r="AA154" s="3">
        <v>0.01</v>
      </c>
      <c r="AB154" s="3">
        <v>0.01</v>
      </c>
      <c r="AC154" s="3">
        <v>0.01</v>
      </c>
      <c r="AE154" s="4" t="s">
        <v>79</v>
      </c>
      <c r="AF154" s="3">
        <v>0.01</v>
      </c>
      <c r="AG154" s="3">
        <v>0.01</v>
      </c>
      <c r="AH154" s="3">
        <v>0.01</v>
      </c>
      <c r="AI154" s="3">
        <v>0.01</v>
      </c>
      <c r="AJ154" s="3"/>
      <c r="AK154" s="3"/>
      <c r="AL154" s="3"/>
      <c r="AM154" s="3"/>
    </row>
    <row r="155" spans="1:39">
      <c r="A155" s="4" t="s">
        <v>80</v>
      </c>
      <c r="D155" s="5">
        <v>0</v>
      </c>
      <c r="E155" s="5">
        <v>0</v>
      </c>
      <c r="G155" s="4" t="s">
        <v>80</v>
      </c>
      <c r="J155" s="5">
        <v>0</v>
      </c>
      <c r="K155" s="5">
        <v>0</v>
      </c>
      <c r="M155" s="4" t="s">
        <v>80</v>
      </c>
      <c r="P155" s="5">
        <v>0</v>
      </c>
      <c r="Q155" s="5">
        <v>0</v>
      </c>
      <c r="S155" s="4" t="s">
        <v>80</v>
      </c>
      <c r="Y155" s="4" t="s">
        <v>80</v>
      </c>
      <c r="AB155" s="3">
        <v>0.3</v>
      </c>
      <c r="AC155" s="3">
        <v>0.3</v>
      </c>
      <c r="AE155" s="4" t="s">
        <v>80</v>
      </c>
      <c r="AH155" s="3">
        <v>0.6</v>
      </c>
      <c r="AI155" s="3">
        <v>0.6</v>
      </c>
    </row>
    <row r="156" spans="1:39">
      <c r="A156" s="9" t="s">
        <v>81</v>
      </c>
      <c r="B156" s="10">
        <f>AVERAGE(B82:B155)</f>
        <v>3.5087719298245615E-3</v>
      </c>
      <c r="C156" s="11">
        <f>AVERAGE(C82:C155)</f>
        <v>0</v>
      </c>
      <c r="D156" s="11">
        <f>AVERAGE(D82:D155)</f>
        <v>3.1746031746031746E-3</v>
      </c>
      <c r="E156" s="11">
        <f>AVERAGE(E82:E155)</f>
        <v>0</v>
      </c>
      <c r="G156" s="9" t="s">
        <v>81</v>
      </c>
      <c r="H156" s="10">
        <f>AVERAGE(H82:H155)</f>
        <v>1.7543859649122806E-2</v>
      </c>
      <c r="I156" s="11">
        <f>AVERAGE(I82:I155)</f>
        <v>2.1428571428571432E-2</v>
      </c>
      <c r="J156" s="11">
        <f>AVERAGE(J82:J155)</f>
        <v>3.0158730158730166E-2</v>
      </c>
      <c r="K156" s="11">
        <f>AVERAGE(K82:K155)</f>
        <v>0.02</v>
      </c>
      <c r="M156" s="9" t="s">
        <v>81</v>
      </c>
      <c r="N156" s="10">
        <f>AVERAGE(N82:N155)</f>
        <v>4.3859649122807022E-2</v>
      </c>
      <c r="O156" s="11">
        <f>AVERAGE(O82:O155)</f>
        <v>6.2500000000000014E-2</v>
      </c>
      <c r="P156" s="11">
        <f>AVERAGE(P82:P155)</f>
        <v>7.1428571428571452E-2</v>
      </c>
      <c r="Q156" s="11">
        <f>AVERAGE(Q82:Q155)</f>
        <v>8.615384615384615E-2</v>
      </c>
      <c r="S156" s="9" t="s">
        <v>81</v>
      </c>
      <c r="T156" s="23">
        <f>AVERAGE(T82:T155)</f>
        <v>4.0175438596491239E-2</v>
      </c>
      <c r="U156" s="23">
        <f>AVERAGE(U82:U155)</f>
        <v>6.4107142857142835E-2</v>
      </c>
      <c r="V156" s="23">
        <f>AVERAGE(V82:V155)</f>
        <v>0.10951612903225799</v>
      </c>
      <c r="W156" s="23">
        <f>AVERAGE(W82:W155)</f>
        <v>0.12640624999999994</v>
      </c>
      <c r="Y156" s="9" t="s">
        <v>81</v>
      </c>
      <c r="Z156" s="23">
        <f>AVERAGE(Z82:Z155)</f>
        <v>0.25807017543859645</v>
      </c>
      <c r="AA156" s="23">
        <f>AVERAGE(AA82:AA155)</f>
        <v>0.30035714285714282</v>
      </c>
      <c r="AB156" s="23">
        <f>AVERAGE(AB82:AB155)</f>
        <v>0.28079365079365071</v>
      </c>
      <c r="AC156" s="23">
        <f>AVERAGE(AC82:AC155)</f>
        <v>0.30876923076923085</v>
      </c>
      <c r="AE156" s="9" t="s">
        <v>81</v>
      </c>
      <c r="AF156" s="23">
        <f>AVERAGE(AF82:AF155)</f>
        <v>0.54280701754385985</v>
      </c>
      <c r="AG156" s="23">
        <f>AVERAGE(AG82:AG155)</f>
        <v>0.63017857142857159</v>
      </c>
      <c r="AH156" s="23">
        <f>AVERAGE(AH82:AH155)</f>
        <v>0.59047619047619049</v>
      </c>
      <c r="AI156" s="23">
        <f>AVERAGE(AI82:AI155)</f>
        <v>0.58415384615384625</v>
      </c>
      <c r="AJ156" s="22"/>
    </row>
    <row r="157" spans="1:39">
      <c r="A157" s="4" t="s">
        <v>82</v>
      </c>
      <c r="B157" s="12">
        <f>MIN(B82:B155)</f>
        <v>0</v>
      </c>
      <c r="C157" s="7">
        <f>MIN(C82:C155)</f>
        <v>0</v>
      </c>
      <c r="D157" s="7">
        <f>MIN(D82:D155)</f>
        <v>0</v>
      </c>
      <c r="E157" s="7">
        <f>MIN(E82:E155)</f>
        <v>0</v>
      </c>
      <c r="G157" s="4" t="s">
        <v>82</v>
      </c>
      <c r="H157" s="12">
        <f>MIN(H82:H155)</f>
        <v>0</v>
      </c>
      <c r="I157" s="7">
        <f>MIN(I82:I155)</f>
        <v>0</v>
      </c>
      <c r="J157" s="7">
        <f>MIN(J82:J155)</f>
        <v>0</v>
      </c>
      <c r="K157" s="7">
        <f>MIN(K82:K155)</f>
        <v>0</v>
      </c>
      <c r="M157" s="4" t="s">
        <v>82</v>
      </c>
      <c r="N157" s="12">
        <f>MIN(N82:N155)</f>
        <v>0</v>
      </c>
      <c r="O157" s="7">
        <f>MIN(O82:O155)</f>
        <v>0</v>
      </c>
      <c r="P157" s="7">
        <f>MIN(P82:P155)</f>
        <v>0</v>
      </c>
      <c r="Q157" s="7">
        <f>MIN(Q82:Q155)</f>
        <v>0</v>
      </c>
      <c r="S157" s="4" t="s">
        <v>82</v>
      </c>
      <c r="T157" s="13">
        <f>MIN(T82:T155)</f>
        <v>0</v>
      </c>
      <c r="U157" s="13">
        <f>MIN(U82:U155)</f>
        <v>0</v>
      </c>
      <c r="V157" s="13">
        <f>MIN(V82:V155)</f>
        <v>0</v>
      </c>
      <c r="W157" s="13">
        <f>MIN(W82:W155)</f>
        <v>0</v>
      </c>
      <c r="Y157" s="4" t="s">
        <v>82</v>
      </c>
      <c r="Z157" s="13">
        <f>MIN(Z82:Z155)</f>
        <v>0</v>
      </c>
      <c r="AA157" s="13">
        <f>MIN(AA82:AA155)</f>
        <v>0</v>
      </c>
      <c r="AB157" s="13">
        <f>MIN(AB82:AB155)</f>
        <v>0</v>
      </c>
      <c r="AC157" s="13">
        <f>MIN(AC82:AC155)</f>
        <v>0.01</v>
      </c>
      <c r="AE157" s="4" t="s">
        <v>82</v>
      </c>
      <c r="AF157" s="13">
        <f>MIN(AF82:AF155)</f>
        <v>0</v>
      </c>
      <c r="AG157" s="13">
        <f>MIN(AG82:AG155)</f>
        <v>0</v>
      </c>
      <c r="AH157" s="13">
        <f>MIN(AH82:AH155)</f>
        <v>0</v>
      </c>
      <c r="AI157" s="13">
        <f>MIN(AI82:AI155)</f>
        <v>0.01</v>
      </c>
    </row>
    <row r="158" spans="1:39">
      <c r="A158" s="4" t="s">
        <v>83</v>
      </c>
      <c r="B158" s="12">
        <f>MAX(B82:B155)</f>
        <v>0.1</v>
      </c>
      <c r="C158" s="7">
        <f>MAX(C82:C155)</f>
        <v>0</v>
      </c>
      <c r="D158" s="7">
        <f>MAX(D82:D155)</f>
        <v>0.1</v>
      </c>
      <c r="E158" s="7">
        <f>MAX(E82:E155)</f>
        <v>0</v>
      </c>
      <c r="G158" s="4" t="s">
        <v>83</v>
      </c>
      <c r="H158" s="12">
        <f>MAX(H82:H155)</f>
        <v>0.4</v>
      </c>
      <c r="I158" s="7">
        <f>MAX(I82:I155)</f>
        <v>0.4</v>
      </c>
      <c r="J158" s="7">
        <f>MAX(J82:J155)</f>
        <v>0.6</v>
      </c>
      <c r="K158" s="7">
        <f>MAX(K82:K155)</f>
        <v>0.2</v>
      </c>
      <c r="M158" s="4" t="s">
        <v>83</v>
      </c>
      <c r="N158" s="12">
        <f>MAX(N82:N155)</f>
        <v>0.6</v>
      </c>
      <c r="O158" s="7">
        <f>MAX(O82:O155)</f>
        <v>0.6</v>
      </c>
      <c r="P158" s="7">
        <f>MAX(P82:P155)</f>
        <v>0.8</v>
      </c>
      <c r="Q158" s="7">
        <f>MAX(Q82:Q155)</f>
        <v>0.6</v>
      </c>
      <c r="S158" s="4" t="s">
        <v>83</v>
      </c>
      <c r="T158" s="13">
        <f>MAX(T82:T155)</f>
        <v>0.5</v>
      </c>
      <c r="U158" s="13">
        <f>MAX(U82:U155)</f>
        <v>0.5</v>
      </c>
      <c r="V158" s="13">
        <f>MAX(V82:V155)</f>
        <v>0.5</v>
      </c>
      <c r="W158" s="13">
        <f>MAX(W82:W155)</f>
        <v>0.5</v>
      </c>
      <c r="Y158" s="4" t="s">
        <v>83</v>
      </c>
      <c r="Z158" s="13">
        <f>MAX(Z82:Z155)</f>
        <v>2.5</v>
      </c>
      <c r="AA158" s="13">
        <f>MAX(AA82:AA155)</f>
        <v>1</v>
      </c>
      <c r="AB158" s="13">
        <f>MAX(AB82:AB155)</f>
        <v>1.5</v>
      </c>
      <c r="AC158" s="13">
        <f>MAX(AC82:AC155)</f>
        <v>1</v>
      </c>
      <c r="AE158" s="4" t="s">
        <v>83</v>
      </c>
      <c r="AF158" s="13">
        <f>MAX(AF82:AF155)</f>
        <v>4</v>
      </c>
      <c r="AG158" s="13">
        <f>MAX(AG82:AG155)</f>
        <v>2.5</v>
      </c>
      <c r="AH158" s="13">
        <f>MAX(AH82:AH155)</f>
        <v>2.5</v>
      </c>
      <c r="AI158" s="13">
        <f>MAX(AI82:AI155)</f>
        <v>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AI62"/>
  <sheetViews>
    <sheetView topLeftCell="A40" workbookViewId="0">
      <selection activeCell="B67" sqref="B67"/>
    </sheetView>
  </sheetViews>
  <sheetFormatPr defaultColWidth="14.42578125" defaultRowHeight="15.75" customHeight="1"/>
  <cols>
    <col min="1" max="1" width="20.140625" customWidth="1"/>
    <col min="7" max="7" width="20.28515625" customWidth="1"/>
    <col min="13" max="13" width="20.28515625" customWidth="1"/>
    <col min="19" max="19" width="20.28515625" customWidth="1"/>
    <col min="25" max="25" width="20.28515625" customWidth="1"/>
    <col min="31" max="31" width="20" customWidth="1"/>
  </cols>
  <sheetData>
    <row r="1" spans="1: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1" t="s">
        <v>5</v>
      </c>
      <c r="H1" s="2" t="s">
        <v>1</v>
      </c>
      <c r="I1" s="2" t="s">
        <v>2</v>
      </c>
      <c r="J1" s="2" t="s">
        <v>3</v>
      </c>
      <c r="K1" s="2" t="s">
        <v>4</v>
      </c>
      <c r="M1" s="1" t="s">
        <v>6</v>
      </c>
      <c r="N1" s="2" t="s">
        <v>1</v>
      </c>
      <c r="O1" s="2" t="s">
        <v>2</v>
      </c>
      <c r="P1" s="2" t="s">
        <v>3</v>
      </c>
      <c r="Q1" s="2" t="s">
        <v>4</v>
      </c>
      <c r="S1" s="1" t="s">
        <v>7</v>
      </c>
      <c r="T1" s="2" t="s">
        <v>1</v>
      </c>
      <c r="U1" s="2" t="s">
        <v>2</v>
      </c>
      <c r="V1" s="2" t="s">
        <v>3</v>
      </c>
      <c r="W1" s="2" t="s">
        <v>4</v>
      </c>
      <c r="Y1" s="1" t="s">
        <v>8</v>
      </c>
      <c r="Z1" s="2" t="s">
        <v>1</v>
      </c>
      <c r="AA1" s="2" t="s">
        <v>2</v>
      </c>
      <c r="AB1" s="2" t="s">
        <v>3</v>
      </c>
      <c r="AC1" s="2" t="s">
        <v>4</v>
      </c>
      <c r="AD1" s="3"/>
      <c r="AE1" s="1" t="s">
        <v>9</v>
      </c>
      <c r="AF1" s="2" t="s">
        <v>1</v>
      </c>
      <c r="AG1" s="2" t="s">
        <v>2</v>
      </c>
      <c r="AH1" s="2" t="s">
        <v>3</v>
      </c>
      <c r="AI1" s="2" t="s">
        <v>4</v>
      </c>
    </row>
    <row r="2" spans="1:35">
      <c r="A2" s="4" t="s">
        <v>43</v>
      </c>
      <c r="B2" s="8">
        <v>0.2</v>
      </c>
      <c r="C2" s="8">
        <v>0.1</v>
      </c>
      <c r="D2" s="8">
        <v>0.1</v>
      </c>
      <c r="E2" s="8">
        <v>0.1</v>
      </c>
      <c r="G2" s="4" t="s">
        <v>43</v>
      </c>
      <c r="H2" s="8">
        <v>0.4</v>
      </c>
      <c r="I2" s="8">
        <v>0.3</v>
      </c>
      <c r="J2" s="8">
        <v>0.5</v>
      </c>
      <c r="K2" s="8">
        <v>0.4</v>
      </c>
      <c r="M2" s="4" t="s">
        <v>43</v>
      </c>
      <c r="N2" s="8">
        <v>0.5</v>
      </c>
      <c r="O2" s="8">
        <v>0.5</v>
      </c>
      <c r="P2" s="8">
        <v>0.7</v>
      </c>
      <c r="Q2" s="8">
        <v>0.7</v>
      </c>
      <c r="S2" s="4" t="s">
        <v>43</v>
      </c>
      <c r="T2" s="8">
        <v>0.1</v>
      </c>
      <c r="U2" s="8">
        <v>0</v>
      </c>
      <c r="V2" s="8">
        <v>0</v>
      </c>
      <c r="W2" s="8">
        <v>0</v>
      </c>
      <c r="Y2" s="4" t="s">
        <v>43</v>
      </c>
      <c r="Z2" s="8">
        <v>0.2</v>
      </c>
      <c r="AA2" s="8">
        <v>0.1</v>
      </c>
      <c r="AB2" s="8">
        <v>0.3</v>
      </c>
      <c r="AC2" s="8">
        <v>0.2</v>
      </c>
      <c r="AE2" s="4" t="s">
        <v>43</v>
      </c>
      <c r="AF2" s="8">
        <v>0.4</v>
      </c>
      <c r="AG2" s="8">
        <v>0.2</v>
      </c>
      <c r="AH2" s="8">
        <v>0.5</v>
      </c>
      <c r="AI2" s="8">
        <v>0.5</v>
      </c>
    </row>
    <row r="3" spans="1:35">
      <c r="A3" s="4" t="s">
        <v>44</v>
      </c>
      <c r="B3" s="8">
        <v>0.2</v>
      </c>
      <c r="C3" s="8">
        <v>0.1</v>
      </c>
      <c r="D3" s="8">
        <v>0.1</v>
      </c>
      <c r="E3" s="8">
        <v>0.1</v>
      </c>
      <c r="G3" s="4" t="s">
        <v>44</v>
      </c>
      <c r="H3" s="8">
        <v>0.4</v>
      </c>
      <c r="I3" s="8">
        <v>0.3</v>
      </c>
      <c r="J3" s="8">
        <v>0.5</v>
      </c>
      <c r="K3" s="8">
        <v>0.4</v>
      </c>
      <c r="M3" s="4" t="s">
        <v>44</v>
      </c>
      <c r="N3" s="8">
        <v>0.5</v>
      </c>
      <c r="O3" s="8">
        <v>0.5</v>
      </c>
      <c r="P3" s="8">
        <v>0.7</v>
      </c>
      <c r="Q3" s="8">
        <v>0.7</v>
      </c>
      <c r="S3" s="4" t="s">
        <v>44</v>
      </c>
      <c r="T3" s="8">
        <v>0.1</v>
      </c>
      <c r="U3" s="8">
        <v>0</v>
      </c>
      <c r="V3" s="8">
        <v>0</v>
      </c>
      <c r="W3" s="8">
        <v>0</v>
      </c>
      <c r="Y3" s="4" t="s">
        <v>44</v>
      </c>
      <c r="Z3" s="8">
        <v>0.2</v>
      </c>
      <c r="AA3" s="8">
        <v>0.1</v>
      </c>
      <c r="AB3" s="8">
        <v>0.3</v>
      </c>
      <c r="AC3" s="8">
        <v>0.2</v>
      </c>
      <c r="AE3" s="4" t="s">
        <v>44</v>
      </c>
      <c r="AF3" s="8">
        <v>0.4</v>
      </c>
      <c r="AG3" s="8">
        <v>0.2</v>
      </c>
      <c r="AH3" s="8">
        <v>0.5</v>
      </c>
      <c r="AI3" s="8">
        <v>0.5</v>
      </c>
    </row>
    <row r="4" spans="1:35">
      <c r="A4" s="4" t="s">
        <v>45</v>
      </c>
      <c r="B4" s="8">
        <v>0.2</v>
      </c>
      <c r="C4" s="8">
        <v>0.1</v>
      </c>
      <c r="D4" s="8">
        <v>0.1</v>
      </c>
      <c r="E4" s="8">
        <v>0.1</v>
      </c>
      <c r="G4" s="4" t="s">
        <v>45</v>
      </c>
      <c r="H4" s="8">
        <v>0.4</v>
      </c>
      <c r="I4" s="8">
        <v>0.3</v>
      </c>
      <c r="J4" s="8">
        <v>0.5</v>
      </c>
      <c r="K4" s="8">
        <v>0.4</v>
      </c>
      <c r="M4" s="4" t="s">
        <v>45</v>
      </c>
      <c r="N4" s="8">
        <v>0.5</v>
      </c>
      <c r="O4" s="8">
        <v>0.5</v>
      </c>
      <c r="P4" s="8">
        <v>0.7</v>
      </c>
      <c r="Q4" s="8">
        <v>0.7</v>
      </c>
      <c r="S4" s="4" t="s">
        <v>45</v>
      </c>
      <c r="T4" s="8">
        <v>0.1</v>
      </c>
      <c r="U4" s="8">
        <v>0</v>
      </c>
      <c r="V4" s="8">
        <v>0</v>
      </c>
      <c r="W4" s="8">
        <v>0</v>
      </c>
      <c r="Y4" s="4" t="s">
        <v>45</v>
      </c>
      <c r="Z4" s="8">
        <v>0.2</v>
      </c>
      <c r="AA4" s="8">
        <v>0.1</v>
      </c>
      <c r="AB4" s="8">
        <v>0.3</v>
      </c>
      <c r="AC4" s="8">
        <v>0.2</v>
      </c>
      <c r="AE4" s="4" t="s">
        <v>45</v>
      </c>
      <c r="AF4" s="8">
        <v>0.4</v>
      </c>
      <c r="AG4" s="8">
        <v>0.2</v>
      </c>
      <c r="AH4" s="8">
        <v>0.5</v>
      </c>
      <c r="AI4" s="8">
        <v>0.5</v>
      </c>
    </row>
    <row r="5" spans="1:35">
      <c r="A5" s="4" t="s">
        <v>46</v>
      </c>
      <c r="B5" s="8">
        <v>0.2</v>
      </c>
      <c r="C5" s="8">
        <v>0.1</v>
      </c>
      <c r="D5" s="8">
        <v>0.1</v>
      </c>
      <c r="E5" s="8">
        <v>0.1</v>
      </c>
      <c r="G5" s="4" t="s">
        <v>46</v>
      </c>
      <c r="H5" s="8">
        <v>0.4</v>
      </c>
      <c r="I5" s="8">
        <v>0.3</v>
      </c>
      <c r="J5" s="8">
        <v>0.5</v>
      </c>
      <c r="K5" s="8">
        <v>0.4</v>
      </c>
      <c r="M5" s="4" t="s">
        <v>46</v>
      </c>
      <c r="N5" s="8">
        <v>0.5</v>
      </c>
      <c r="O5" s="8">
        <v>0.5</v>
      </c>
      <c r="P5" s="8">
        <v>0.7</v>
      </c>
      <c r="Q5" s="8">
        <v>0.7</v>
      </c>
      <c r="S5" s="4" t="s">
        <v>46</v>
      </c>
      <c r="T5" s="8">
        <v>0.1</v>
      </c>
      <c r="U5" s="8">
        <v>0</v>
      </c>
      <c r="V5" s="8">
        <v>0</v>
      </c>
      <c r="W5" s="8">
        <v>0</v>
      </c>
      <c r="Y5" s="4" t="s">
        <v>46</v>
      </c>
      <c r="Z5" s="8">
        <v>0.2</v>
      </c>
      <c r="AA5" s="8">
        <v>0.1</v>
      </c>
      <c r="AB5" s="8">
        <v>0.3</v>
      </c>
      <c r="AC5" s="8">
        <v>0.2</v>
      </c>
      <c r="AE5" s="4" t="s">
        <v>46</v>
      </c>
      <c r="AF5" s="8">
        <v>0.4</v>
      </c>
      <c r="AG5" s="8">
        <v>0.2</v>
      </c>
      <c r="AH5" s="8">
        <v>0.5</v>
      </c>
      <c r="AI5" s="8">
        <v>0.5</v>
      </c>
    </row>
    <row r="6" spans="1:35">
      <c r="A6" s="4" t="s">
        <v>47</v>
      </c>
      <c r="B6" s="8">
        <v>0</v>
      </c>
      <c r="C6" s="8">
        <v>0.1</v>
      </c>
      <c r="D6" s="8">
        <v>0.1</v>
      </c>
      <c r="E6" s="8">
        <v>0.3</v>
      </c>
      <c r="G6" s="4" t="s">
        <v>47</v>
      </c>
      <c r="H6" s="8">
        <v>0.2</v>
      </c>
      <c r="I6" s="8">
        <v>0.6</v>
      </c>
      <c r="J6" s="8">
        <v>0.6</v>
      </c>
      <c r="K6" s="8">
        <v>0.8</v>
      </c>
      <c r="M6" s="4" t="s">
        <v>47</v>
      </c>
      <c r="N6" s="8">
        <v>0.4</v>
      </c>
      <c r="O6" s="8">
        <v>0.8</v>
      </c>
      <c r="P6" s="8">
        <v>0.8</v>
      </c>
      <c r="Q6" s="8">
        <v>1</v>
      </c>
      <c r="S6" s="4" t="s">
        <v>47</v>
      </c>
      <c r="T6" s="8">
        <v>0</v>
      </c>
      <c r="U6" s="8">
        <v>0</v>
      </c>
      <c r="V6" s="8">
        <v>0.1</v>
      </c>
      <c r="W6" s="8">
        <v>0.1</v>
      </c>
      <c r="Y6" s="4" t="s">
        <v>47</v>
      </c>
      <c r="Z6" s="8">
        <v>0.1</v>
      </c>
      <c r="AA6" s="8">
        <v>0.3</v>
      </c>
      <c r="AB6" s="8">
        <v>0.3</v>
      </c>
      <c r="AC6" s="8">
        <v>0.5</v>
      </c>
      <c r="AE6" s="4" t="s">
        <v>47</v>
      </c>
      <c r="AF6" s="8">
        <v>0.3</v>
      </c>
      <c r="AG6" s="8">
        <v>0.5</v>
      </c>
      <c r="AH6" s="8">
        <v>0.5</v>
      </c>
      <c r="AI6" s="8">
        <v>0.8</v>
      </c>
    </row>
    <row r="7" spans="1:35">
      <c r="A7" s="4" t="s">
        <v>48</v>
      </c>
      <c r="B7" s="8">
        <v>0</v>
      </c>
      <c r="C7" s="8">
        <v>0.1</v>
      </c>
      <c r="D7" s="8">
        <v>0.1</v>
      </c>
      <c r="E7" s="8">
        <v>0.3</v>
      </c>
      <c r="G7" s="4" t="s">
        <v>48</v>
      </c>
      <c r="H7" s="8">
        <v>0.2</v>
      </c>
      <c r="I7" s="8">
        <v>0.6</v>
      </c>
      <c r="J7" s="8">
        <v>0.6</v>
      </c>
      <c r="K7" s="8">
        <v>0.8</v>
      </c>
      <c r="M7" s="4" t="s">
        <v>48</v>
      </c>
      <c r="N7" s="8">
        <v>0.4</v>
      </c>
      <c r="O7" s="8">
        <v>0.8</v>
      </c>
      <c r="P7" s="8">
        <v>0.8</v>
      </c>
      <c r="Q7" s="8">
        <v>1</v>
      </c>
      <c r="S7" s="4" t="s">
        <v>48</v>
      </c>
      <c r="T7" s="8">
        <v>0</v>
      </c>
      <c r="U7" s="8">
        <v>0</v>
      </c>
      <c r="V7" s="8">
        <v>0.1</v>
      </c>
      <c r="W7" s="8">
        <v>0.1</v>
      </c>
      <c r="Y7" s="4" t="s">
        <v>48</v>
      </c>
      <c r="Z7" s="8">
        <v>0.1</v>
      </c>
      <c r="AA7" s="8">
        <v>0.3</v>
      </c>
      <c r="AB7" s="8">
        <v>0.3</v>
      </c>
      <c r="AC7" s="8">
        <v>0.5</v>
      </c>
      <c r="AE7" s="4" t="s">
        <v>48</v>
      </c>
      <c r="AF7" s="8">
        <v>0.3</v>
      </c>
      <c r="AG7" s="8">
        <v>0.5</v>
      </c>
      <c r="AH7" s="8">
        <v>0.5</v>
      </c>
      <c r="AI7" s="8">
        <v>0.8</v>
      </c>
    </row>
    <row r="8" spans="1:35">
      <c r="A8" s="4" t="s">
        <v>49</v>
      </c>
      <c r="B8" s="8">
        <v>0.3</v>
      </c>
      <c r="C8" s="8">
        <v>0.8</v>
      </c>
      <c r="D8" s="8">
        <v>0</v>
      </c>
      <c r="E8" s="8">
        <v>0</v>
      </c>
      <c r="G8" s="4" t="s">
        <v>49</v>
      </c>
      <c r="H8" s="8">
        <v>0.6</v>
      </c>
      <c r="I8" s="8">
        <v>1</v>
      </c>
      <c r="J8" s="8">
        <v>0.3</v>
      </c>
      <c r="K8" s="8">
        <v>0</v>
      </c>
      <c r="M8" s="4" t="s">
        <v>49</v>
      </c>
      <c r="N8" s="8">
        <v>1</v>
      </c>
      <c r="O8" s="8">
        <v>1</v>
      </c>
      <c r="P8" s="8">
        <v>0.7</v>
      </c>
      <c r="Q8" s="8">
        <v>0.1</v>
      </c>
      <c r="S8" s="4" t="s">
        <v>49</v>
      </c>
      <c r="T8" s="8">
        <v>0</v>
      </c>
      <c r="U8" s="8">
        <v>0.2</v>
      </c>
      <c r="V8" s="8">
        <v>0</v>
      </c>
      <c r="W8" s="8">
        <v>0</v>
      </c>
      <c r="Y8" s="4" t="s">
        <v>49</v>
      </c>
      <c r="Z8" s="8">
        <v>0.3</v>
      </c>
      <c r="AA8" s="8">
        <v>0.7</v>
      </c>
      <c r="AB8" s="8">
        <v>0.1</v>
      </c>
      <c r="AC8" s="8">
        <v>0</v>
      </c>
      <c r="AE8" s="4" t="s">
        <v>49</v>
      </c>
      <c r="AF8" s="8">
        <v>0.5</v>
      </c>
      <c r="AG8" s="8">
        <v>1</v>
      </c>
      <c r="AH8" s="8">
        <v>0.3</v>
      </c>
      <c r="AI8" s="8">
        <v>0</v>
      </c>
    </row>
    <row r="9" spans="1:35">
      <c r="A9" s="9" t="s">
        <v>81</v>
      </c>
      <c r="B9" s="11">
        <f>AVERAGE(B2:B8)</f>
        <v>0.15714285714285717</v>
      </c>
      <c r="C9" s="11">
        <f>AVERAGE(C2:C8)</f>
        <v>0.19999999999999998</v>
      </c>
      <c r="D9" s="11">
        <f>AVERAGE(D2:D8)</f>
        <v>8.5714285714285715E-2</v>
      </c>
      <c r="E9" s="11">
        <f>AVERAGE(E2:E8)</f>
        <v>0.14285714285714285</v>
      </c>
      <c r="G9" s="9" t="s">
        <v>81</v>
      </c>
      <c r="H9" s="11">
        <f>AVERAGE(H2:H8)</f>
        <v>0.37142857142857144</v>
      </c>
      <c r="I9" s="11">
        <f>AVERAGE(I2:I8)</f>
        <v>0.48571428571428571</v>
      </c>
      <c r="J9" s="11">
        <f>AVERAGE(J2:J8)</f>
        <v>0.5</v>
      </c>
      <c r="K9" s="11">
        <f>AVERAGE(K2:K8)</f>
        <v>0.45714285714285718</v>
      </c>
      <c r="M9" s="9" t="s">
        <v>81</v>
      </c>
      <c r="N9" s="11">
        <f>AVERAGE(N2:N8)</f>
        <v>0.54285714285714282</v>
      </c>
      <c r="O9" s="11">
        <f>AVERAGE(O2:O8)</f>
        <v>0.65714285714285714</v>
      </c>
      <c r="P9" s="11">
        <f>AVERAGE(P2:P8)</f>
        <v>0.72857142857142854</v>
      </c>
      <c r="Q9" s="11">
        <f>AVERAGE(Q2:Q8)</f>
        <v>0.7</v>
      </c>
      <c r="S9" s="9" t="s">
        <v>81</v>
      </c>
      <c r="T9" s="11">
        <f>AVERAGE(T2:T8)</f>
        <v>5.7142857142857148E-2</v>
      </c>
      <c r="U9" s="11">
        <f>AVERAGE(U2:U8)</f>
        <v>2.8571428571428574E-2</v>
      </c>
      <c r="V9" s="11">
        <f>AVERAGE(V2:V8)</f>
        <v>2.8571428571428574E-2</v>
      </c>
      <c r="W9" s="11">
        <f>AVERAGE(W2:W8)</f>
        <v>2.8571428571428574E-2</v>
      </c>
      <c r="Y9" s="9" t="s">
        <v>81</v>
      </c>
      <c r="Z9" s="11">
        <f>AVERAGE(Z2:Z8)</f>
        <v>0.18571428571428572</v>
      </c>
      <c r="AA9" s="11">
        <f>AVERAGE(AA2:AA8)</f>
        <v>0.24285714285714285</v>
      </c>
      <c r="AB9" s="11">
        <f>AVERAGE(AB2:AB8)</f>
        <v>0.27142857142857146</v>
      </c>
      <c r="AC9" s="11">
        <f>AVERAGE(AC2:AC8)</f>
        <v>0.25714285714285717</v>
      </c>
      <c r="AE9" s="9" t="s">
        <v>81</v>
      </c>
      <c r="AF9" s="11">
        <f>AVERAGE(AF2:AF8)</f>
        <v>0.38571428571428573</v>
      </c>
      <c r="AG9" s="11">
        <f>AVERAGE(AG2:AG8)</f>
        <v>0.39999999999999997</v>
      </c>
      <c r="AH9" s="11">
        <f>AVERAGE(AH2:AH8)</f>
        <v>0.47142857142857142</v>
      </c>
      <c r="AI9" s="11">
        <f>AVERAGE(AI2:AI8)</f>
        <v>0.51428571428571423</v>
      </c>
    </row>
    <row r="10" spans="1:35">
      <c r="A10" s="4" t="s">
        <v>159</v>
      </c>
      <c r="B10" s="7">
        <f>MIN(B2:B8)</f>
        <v>0</v>
      </c>
      <c r="C10" s="7">
        <f>MIN(C2:C8)</f>
        <v>0.1</v>
      </c>
      <c r="D10" s="7">
        <f>MIN(D2:D8)</f>
        <v>0</v>
      </c>
      <c r="E10" s="7">
        <f>MIN(E2:E8)</f>
        <v>0</v>
      </c>
      <c r="G10" s="4" t="s">
        <v>159</v>
      </c>
      <c r="H10" s="7">
        <f>MIN(H2:H8)</f>
        <v>0.2</v>
      </c>
      <c r="I10" s="7">
        <f>MIN(I2:I8)</f>
        <v>0.3</v>
      </c>
      <c r="J10" s="7">
        <f>MIN(J2:J8)</f>
        <v>0.3</v>
      </c>
      <c r="K10" s="7">
        <f>MIN(K2:K8)</f>
        <v>0</v>
      </c>
      <c r="M10" s="4" t="s">
        <v>159</v>
      </c>
      <c r="N10" s="7">
        <f>MIN(N2:N8)</f>
        <v>0.4</v>
      </c>
      <c r="O10" s="7">
        <f>MIN(O2:O8)</f>
        <v>0.5</v>
      </c>
      <c r="P10" s="7">
        <f>MIN(P2:P8)</f>
        <v>0.7</v>
      </c>
      <c r="Q10" s="7">
        <f>MIN(Q2:Q8)</f>
        <v>0.1</v>
      </c>
      <c r="S10" s="4" t="s">
        <v>159</v>
      </c>
      <c r="T10" s="7">
        <f>MIN(T2:T8)</f>
        <v>0</v>
      </c>
      <c r="U10" s="7">
        <f>MIN(U2:U8)</f>
        <v>0</v>
      </c>
      <c r="V10" s="7">
        <f>MIN(V2:V8)</f>
        <v>0</v>
      </c>
      <c r="W10" s="7">
        <f>MIN(W2:W8)</f>
        <v>0</v>
      </c>
      <c r="Y10" s="4" t="s">
        <v>159</v>
      </c>
      <c r="Z10" s="7">
        <f>MIN(Z2:Z8)</f>
        <v>0.1</v>
      </c>
      <c r="AA10" s="7">
        <f>MIN(AA2:AA8)</f>
        <v>0.1</v>
      </c>
      <c r="AB10" s="7">
        <f>MIN(AB2:AB8)</f>
        <v>0.1</v>
      </c>
      <c r="AC10" s="7">
        <f>MIN(AC2:AC8)</f>
        <v>0</v>
      </c>
      <c r="AE10" s="4" t="s">
        <v>159</v>
      </c>
      <c r="AF10" s="7">
        <f>MIN(AF2:AF8)</f>
        <v>0.3</v>
      </c>
      <c r="AG10" s="7">
        <f>MIN(AG2:AG8)</f>
        <v>0.2</v>
      </c>
      <c r="AH10" s="7">
        <f>MIN(AH2:AH8)</f>
        <v>0.3</v>
      </c>
      <c r="AI10" s="7">
        <f>MIN(AI2:AI8)</f>
        <v>0</v>
      </c>
    </row>
    <row r="11" spans="1:35">
      <c r="A11" s="4" t="s">
        <v>83</v>
      </c>
      <c r="B11" s="7">
        <f>MAX(B2:B8)</f>
        <v>0.3</v>
      </c>
      <c r="C11" s="7">
        <f>MAX(C2:C8)</f>
        <v>0.8</v>
      </c>
      <c r="D11" s="7">
        <f>MAX(D2:D8)</f>
        <v>0.1</v>
      </c>
      <c r="E11" s="7">
        <f>MAX(E2:E8)</f>
        <v>0.3</v>
      </c>
      <c r="G11" s="4" t="s">
        <v>83</v>
      </c>
      <c r="H11" s="7">
        <f>MAX(H2:H8)</f>
        <v>0.6</v>
      </c>
      <c r="I11" s="7">
        <f>MAX(I2:I8)</f>
        <v>1</v>
      </c>
      <c r="J11" s="7">
        <f>MAX(J2:J8)</f>
        <v>0.6</v>
      </c>
      <c r="K11" s="7">
        <f>MAX(K2:K8)</f>
        <v>0.8</v>
      </c>
      <c r="M11" s="4" t="s">
        <v>83</v>
      </c>
      <c r="N11" s="7">
        <f>MAX(N2:N8)</f>
        <v>1</v>
      </c>
      <c r="O11" s="7">
        <f>MAX(O2:O8)</f>
        <v>1</v>
      </c>
      <c r="P11" s="7">
        <f>MAX(P2:P8)</f>
        <v>0.8</v>
      </c>
      <c r="Q11" s="7">
        <f>MAX(Q2:Q8)</f>
        <v>1</v>
      </c>
      <c r="S11" s="4" t="s">
        <v>83</v>
      </c>
      <c r="T11" s="7">
        <f>MAX(T2:T8)</f>
        <v>0.1</v>
      </c>
      <c r="U11" s="7">
        <f>MAX(U2:U8)</f>
        <v>0.2</v>
      </c>
      <c r="V11" s="7">
        <f>MAX(V2:V8)</f>
        <v>0.1</v>
      </c>
      <c r="W11" s="7">
        <f>MAX(W2:W8)</f>
        <v>0.1</v>
      </c>
      <c r="Y11" s="4" t="s">
        <v>83</v>
      </c>
      <c r="Z11" s="7">
        <f>MAX(Z2:Z8)</f>
        <v>0.3</v>
      </c>
      <c r="AA11" s="7">
        <f>MAX(AA2:AA8)</f>
        <v>0.7</v>
      </c>
      <c r="AB11" s="7">
        <f>MAX(AB2:AB8)</f>
        <v>0.3</v>
      </c>
      <c r="AC11" s="7">
        <f>MAX(AC2:AC8)</f>
        <v>0.5</v>
      </c>
      <c r="AE11" s="4" t="s">
        <v>83</v>
      </c>
      <c r="AF11" s="7">
        <f>MAX(AF2:AF8)</f>
        <v>0.5</v>
      </c>
      <c r="AG11" s="7">
        <f>MAX(AG2:AG8)</f>
        <v>1</v>
      </c>
      <c r="AH11" s="7">
        <f>MAX(AH2:AH8)</f>
        <v>0.5</v>
      </c>
      <c r="AI11" s="7">
        <f>MAX(AI2:AI8)</f>
        <v>0.8</v>
      </c>
    </row>
    <row r="14" spans="1:35">
      <c r="A14" s="1" t="s">
        <v>84</v>
      </c>
      <c r="B14" s="2" t="s">
        <v>1</v>
      </c>
      <c r="C14" s="2" t="s">
        <v>2</v>
      </c>
      <c r="D14" s="2" t="s">
        <v>3</v>
      </c>
      <c r="E14" s="2" t="s">
        <v>4</v>
      </c>
      <c r="G14" s="1" t="s">
        <v>85</v>
      </c>
      <c r="H14" s="2" t="s">
        <v>1</v>
      </c>
      <c r="I14" s="2" t="s">
        <v>2</v>
      </c>
      <c r="J14" s="2" t="s">
        <v>3</v>
      </c>
      <c r="K14" s="2" t="s">
        <v>4</v>
      </c>
      <c r="M14" s="1" t="s">
        <v>86</v>
      </c>
      <c r="N14" s="2" t="s">
        <v>1</v>
      </c>
      <c r="O14" s="2" t="s">
        <v>2</v>
      </c>
      <c r="P14" s="2" t="s">
        <v>3</v>
      </c>
      <c r="Q14" s="2" t="s">
        <v>4</v>
      </c>
      <c r="S14" s="1" t="s">
        <v>87</v>
      </c>
      <c r="T14" s="2" t="s">
        <v>1</v>
      </c>
      <c r="U14" s="2" t="s">
        <v>2</v>
      </c>
      <c r="V14" s="2" t="s">
        <v>3</v>
      </c>
      <c r="W14" s="2" t="s">
        <v>4</v>
      </c>
      <c r="Y14" s="1" t="s">
        <v>88</v>
      </c>
      <c r="Z14" s="2" t="s">
        <v>1</v>
      </c>
      <c r="AA14" s="2" t="s">
        <v>2</v>
      </c>
      <c r="AB14" s="2" t="s">
        <v>3</v>
      </c>
      <c r="AC14" s="2" t="s">
        <v>4</v>
      </c>
      <c r="AE14" s="1" t="s">
        <v>89</v>
      </c>
      <c r="AF14" s="2" t="s">
        <v>1</v>
      </c>
      <c r="AG14" s="2" t="s">
        <v>2</v>
      </c>
      <c r="AH14" s="2" t="s">
        <v>3</v>
      </c>
      <c r="AI14" s="2" t="s">
        <v>4</v>
      </c>
    </row>
    <row r="15" spans="1:35">
      <c r="A15" s="4" t="s">
        <v>43</v>
      </c>
      <c r="B15" s="8">
        <v>0</v>
      </c>
      <c r="C15" s="8">
        <v>0</v>
      </c>
      <c r="D15" s="8">
        <v>0</v>
      </c>
      <c r="E15" s="8">
        <v>0</v>
      </c>
      <c r="G15" s="4" t="s">
        <v>43</v>
      </c>
      <c r="H15" s="8">
        <v>0.1</v>
      </c>
      <c r="I15" s="8">
        <v>0</v>
      </c>
      <c r="J15" s="8">
        <v>0</v>
      </c>
      <c r="K15" s="8">
        <v>0.1</v>
      </c>
      <c r="M15" s="4" t="s">
        <v>43</v>
      </c>
      <c r="N15" s="8">
        <v>0.2</v>
      </c>
      <c r="O15" s="8">
        <v>0.1</v>
      </c>
      <c r="P15" s="8">
        <v>0.3</v>
      </c>
      <c r="Q15" s="8">
        <v>0.2</v>
      </c>
      <c r="S15" s="4" t="s">
        <v>43</v>
      </c>
      <c r="T15" s="8">
        <v>0</v>
      </c>
      <c r="U15" s="8">
        <v>0</v>
      </c>
      <c r="V15" s="8">
        <v>0</v>
      </c>
      <c r="W15" s="8">
        <v>0</v>
      </c>
      <c r="Y15" s="4" t="s">
        <v>43</v>
      </c>
      <c r="Z15" s="8">
        <v>0</v>
      </c>
      <c r="AA15" s="8">
        <v>0</v>
      </c>
      <c r="AB15" s="8">
        <v>0</v>
      </c>
      <c r="AC15" s="8">
        <v>0</v>
      </c>
      <c r="AE15" s="4" t="s">
        <v>43</v>
      </c>
      <c r="AF15" s="8">
        <v>0</v>
      </c>
      <c r="AG15" s="8">
        <v>0</v>
      </c>
      <c r="AH15" s="8">
        <v>0</v>
      </c>
      <c r="AI15" s="8">
        <v>0</v>
      </c>
    </row>
    <row r="16" spans="1:35">
      <c r="A16" s="4" t="s">
        <v>44</v>
      </c>
      <c r="B16" s="8">
        <v>0</v>
      </c>
      <c r="C16" s="8">
        <v>0</v>
      </c>
      <c r="D16" s="8">
        <v>0</v>
      </c>
      <c r="E16" s="8">
        <v>0</v>
      </c>
      <c r="G16" s="4" t="s">
        <v>44</v>
      </c>
      <c r="H16" s="8">
        <v>0.1</v>
      </c>
      <c r="I16" s="8">
        <v>0</v>
      </c>
      <c r="J16" s="8">
        <v>0</v>
      </c>
      <c r="K16" s="8">
        <v>0.1</v>
      </c>
      <c r="M16" s="4" t="s">
        <v>44</v>
      </c>
      <c r="N16" s="8">
        <v>0.2</v>
      </c>
      <c r="O16" s="8">
        <v>0.1</v>
      </c>
      <c r="P16" s="8">
        <v>0.3</v>
      </c>
      <c r="Q16" s="8">
        <v>0.2</v>
      </c>
      <c r="S16" s="4" t="s">
        <v>44</v>
      </c>
      <c r="T16" s="8">
        <v>0</v>
      </c>
      <c r="U16" s="8">
        <v>0</v>
      </c>
      <c r="V16" s="8">
        <v>0</v>
      </c>
      <c r="W16" s="8">
        <v>0</v>
      </c>
      <c r="Y16" s="4" t="s">
        <v>44</v>
      </c>
      <c r="Z16" s="8">
        <v>0</v>
      </c>
      <c r="AA16" s="8">
        <v>0</v>
      </c>
      <c r="AB16" s="8">
        <v>0</v>
      </c>
      <c r="AC16" s="8">
        <v>0</v>
      </c>
      <c r="AE16" s="4" t="s">
        <v>44</v>
      </c>
      <c r="AF16" s="8">
        <v>0</v>
      </c>
      <c r="AG16" s="8">
        <v>0</v>
      </c>
      <c r="AH16" s="8">
        <v>0</v>
      </c>
      <c r="AI16" s="8">
        <v>0</v>
      </c>
    </row>
    <row r="17" spans="1:35">
      <c r="A17" s="4" t="s">
        <v>45</v>
      </c>
      <c r="B17" s="8">
        <v>0</v>
      </c>
      <c r="C17" s="8">
        <v>0</v>
      </c>
      <c r="D17" s="8">
        <v>0</v>
      </c>
      <c r="E17" s="8">
        <v>0</v>
      </c>
      <c r="G17" s="4" t="s">
        <v>45</v>
      </c>
      <c r="H17" s="8">
        <v>0.1</v>
      </c>
      <c r="I17" s="8">
        <v>0</v>
      </c>
      <c r="J17" s="8">
        <v>0</v>
      </c>
      <c r="K17" s="8">
        <v>0.1</v>
      </c>
      <c r="M17" s="4" t="s">
        <v>45</v>
      </c>
      <c r="N17" s="8">
        <v>0.2</v>
      </c>
      <c r="O17" s="8">
        <v>0.1</v>
      </c>
      <c r="P17" s="8">
        <v>0.3</v>
      </c>
      <c r="Q17" s="8">
        <v>0.2</v>
      </c>
      <c r="S17" s="4" t="s">
        <v>45</v>
      </c>
      <c r="T17" s="8">
        <v>0</v>
      </c>
      <c r="U17" s="8">
        <v>0</v>
      </c>
      <c r="V17" s="8">
        <v>0</v>
      </c>
      <c r="W17" s="8">
        <v>0</v>
      </c>
      <c r="Y17" s="4" t="s">
        <v>45</v>
      </c>
      <c r="Z17" s="8">
        <v>0</v>
      </c>
      <c r="AA17" s="8">
        <v>0</v>
      </c>
      <c r="AB17" s="8">
        <v>0</v>
      </c>
      <c r="AC17" s="8">
        <v>0</v>
      </c>
      <c r="AE17" s="4" t="s">
        <v>45</v>
      </c>
      <c r="AF17" s="8">
        <v>0</v>
      </c>
      <c r="AG17" s="8">
        <v>0</v>
      </c>
      <c r="AH17" s="8">
        <v>0</v>
      </c>
      <c r="AI17" s="8">
        <v>0</v>
      </c>
    </row>
    <row r="18" spans="1:35">
      <c r="A18" s="4" t="s">
        <v>46</v>
      </c>
      <c r="B18" s="8">
        <v>0</v>
      </c>
      <c r="C18" s="8">
        <v>0</v>
      </c>
      <c r="D18" s="8">
        <v>0</v>
      </c>
      <c r="E18" s="8">
        <v>0</v>
      </c>
      <c r="G18" s="4" t="s">
        <v>46</v>
      </c>
      <c r="H18" s="8">
        <v>0.1</v>
      </c>
      <c r="I18" s="8">
        <v>0</v>
      </c>
      <c r="J18" s="8">
        <v>0</v>
      </c>
      <c r="K18" s="8">
        <v>0.1</v>
      </c>
      <c r="M18" s="4" t="s">
        <v>46</v>
      </c>
      <c r="N18" s="8">
        <v>0.2</v>
      </c>
      <c r="O18" s="8">
        <v>0.1</v>
      </c>
      <c r="P18" s="8">
        <v>0.3</v>
      </c>
      <c r="Q18" s="8">
        <v>0.2</v>
      </c>
      <c r="S18" s="4" t="s">
        <v>46</v>
      </c>
      <c r="T18" s="8">
        <v>0</v>
      </c>
      <c r="U18" s="8">
        <v>0</v>
      </c>
      <c r="V18" s="8">
        <v>0</v>
      </c>
      <c r="W18" s="8">
        <v>0</v>
      </c>
      <c r="Y18" s="4" t="s">
        <v>46</v>
      </c>
      <c r="Z18" s="8">
        <v>0</v>
      </c>
      <c r="AA18" s="8">
        <v>0</v>
      </c>
      <c r="AB18" s="8">
        <v>0</v>
      </c>
      <c r="AC18" s="8">
        <v>0</v>
      </c>
      <c r="AE18" s="4" t="s">
        <v>46</v>
      </c>
      <c r="AF18" s="8">
        <v>0</v>
      </c>
      <c r="AG18" s="8">
        <v>0</v>
      </c>
      <c r="AH18" s="8">
        <v>0</v>
      </c>
      <c r="AI18" s="8">
        <v>0</v>
      </c>
    </row>
    <row r="19" spans="1:35">
      <c r="A19" s="4" t="s">
        <v>47</v>
      </c>
      <c r="B19" s="8">
        <v>0</v>
      </c>
      <c r="C19" s="8">
        <v>0</v>
      </c>
      <c r="D19" s="8">
        <v>0</v>
      </c>
      <c r="E19" s="8">
        <v>0</v>
      </c>
      <c r="G19" s="4" t="s">
        <v>47</v>
      </c>
      <c r="H19" s="8">
        <v>0</v>
      </c>
      <c r="I19" s="8">
        <v>0.1</v>
      </c>
      <c r="J19" s="8">
        <v>0.1</v>
      </c>
      <c r="K19" s="8">
        <v>0.1</v>
      </c>
      <c r="M19" s="4" t="s">
        <v>47</v>
      </c>
      <c r="N19" s="8">
        <v>0.1</v>
      </c>
      <c r="O19" s="8">
        <v>0.2</v>
      </c>
      <c r="P19" s="8">
        <v>0.3</v>
      </c>
      <c r="Q19" s="8">
        <v>0.3</v>
      </c>
      <c r="S19" s="4" t="s">
        <v>47</v>
      </c>
      <c r="T19" s="8">
        <v>0</v>
      </c>
      <c r="U19" s="8">
        <v>0</v>
      </c>
      <c r="V19" s="8">
        <v>0</v>
      </c>
      <c r="W19" s="8">
        <v>0</v>
      </c>
      <c r="Y19" s="4" t="s">
        <v>47</v>
      </c>
      <c r="Z19" s="8">
        <v>0</v>
      </c>
      <c r="AA19" s="8">
        <v>0</v>
      </c>
      <c r="AB19" s="8">
        <v>0</v>
      </c>
      <c r="AC19" s="8">
        <v>0</v>
      </c>
      <c r="AE19" s="4" t="s">
        <v>47</v>
      </c>
      <c r="AF19" s="8">
        <v>0</v>
      </c>
      <c r="AG19" s="8">
        <v>0.1</v>
      </c>
      <c r="AH19" s="8">
        <v>0.1</v>
      </c>
      <c r="AI19" s="8">
        <v>0</v>
      </c>
    </row>
    <row r="20" spans="1:35">
      <c r="A20" s="4" t="s">
        <v>48</v>
      </c>
      <c r="B20" s="8">
        <v>0</v>
      </c>
      <c r="C20" s="8">
        <v>0</v>
      </c>
      <c r="D20" s="8">
        <v>0</v>
      </c>
      <c r="E20" s="8">
        <v>0</v>
      </c>
      <c r="G20" s="4" t="s">
        <v>48</v>
      </c>
      <c r="H20" s="8">
        <v>0</v>
      </c>
      <c r="I20" s="8">
        <v>0.1</v>
      </c>
      <c r="J20" s="8">
        <v>0.1</v>
      </c>
      <c r="K20" s="8">
        <v>0.1</v>
      </c>
      <c r="M20" s="4" t="s">
        <v>48</v>
      </c>
      <c r="N20" s="8">
        <v>0.1</v>
      </c>
      <c r="O20" s="8">
        <v>0.2</v>
      </c>
      <c r="P20" s="8">
        <v>0.3</v>
      </c>
      <c r="Q20" s="8">
        <v>0.3</v>
      </c>
      <c r="S20" s="4" t="s">
        <v>48</v>
      </c>
      <c r="T20" s="8">
        <v>0</v>
      </c>
      <c r="U20" s="8">
        <v>0</v>
      </c>
      <c r="V20" s="8">
        <v>0</v>
      </c>
      <c r="W20" s="8">
        <v>0</v>
      </c>
      <c r="Y20" s="4" t="s">
        <v>48</v>
      </c>
      <c r="Z20" s="8">
        <v>0</v>
      </c>
      <c r="AA20" s="8">
        <v>0</v>
      </c>
      <c r="AB20" s="8">
        <v>0</v>
      </c>
      <c r="AC20" s="8">
        <v>0</v>
      </c>
      <c r="AE20" s="4" t="s">
        <v>48</v>
      </c>
      <c r="AF20" s="8">
        <v>0</v>
      </c>
      <c r="AG20" s="8">
        <v>0.1</v>
      </c>
      <c r="AH20" s="8">
        <v>0.1</v>
      </c>
      <c r="AI20" s="8">
        <v>0</v>
      </c>
    </row>
    <row r="21" spans="1:35">
      <c r="A21" s="4" t="s">
        <v>49</v>
      </c>
      <c r="B21" s="8">
        <v>0</v>
      </c>
      <c r="C21" s="8">
        <v>0</v>
      </c>
      <c r="D21" s="8">
        <v>0</v>
      </c>
      <c r="E21" s="8">
        <v>0</v>
      </c>
      <c r="G21" s="4" t="s">
        <v>49</v>
      </c>
      <c r="H21" s="8">
        <v>0</v>
      </c>
      <c r="I21" s="8">
        <v>0.4</v>
      </c>
      <c r="J21" s="8">
        <v>0</v>
      </c>
      <c r="K21" s="8">
        <v>0</v>
      </c>
      <c r="M21" s="4" t="s">
        <v>49</v>
      </c>
      <c r="N21" s="8">
        <v>0.3</v>
      </c>
      <c r="O21" s="8">
        <v>0.6</v>
      </c>
      <c r="P21" s="8">
        <v>0</v>
      </c>
      <c r="Q21" s="8">
        <v>0</v>
      </c>
      <c r="S21" s="4" t="s">
        <v>49</v>
      </c>
      <c r="T21" s="8">
        <v>0</v>
      </c>
      <c r="U21" s="8">
        <v>0</v>
      </c>
      <c r="V21" s="8">
        <v>0</v>
      </c>
      <c r="W21" s="8">
        <v>0</v>
      </c>
      <c r="Y21" s="4" t="s">
        <v>49</v>
      </c>
      <c r="Z21" s="8">
        <v>0</v>
      </c>
      <c r="AA21" s="8">
        <v>0.1</v>
      </c>
      <c r="AB21" s="8">
        <v>0</v>
      </c>
      <c r="AC21" s="8">
        <v>0</v>
      </c>
      <c r="AE21" s="4" t="s">
        <v>49</v>
      </c>
      <c r="AF21" s="8">
        <v>0</v>
      </c>
      <c r="AG21" s="8">
        <v>0.3</v>
      </c>
      <c r="AH21" s="8">
        <v>0</v>
      </c>
      <c r="AI21" s="8">
        <v>0</v>
      </c>
    </row>
    <row r="22" spans="1:35">
      <c r="A22" s="9" t="s">
        <v>81</v>
      </c>
      <c r="B22" s="11">
        <f>AVERAGE(B15:B21)</f>
        <v>0</v>
      </c>
      <c r="C22" s="11">
        <f>AVERAGE(C15:C21)</f>
        <v>0</v>
      </c>
      <c r="D22" s="11">
        <f>AVERAGE(D15:D21)</f>
        <v>0</v>
      </c>
      <c r="E22" s="11">
        <f>AVERAGE(E15:E21)</f>
        <v>0</v>
      </c>
      <c r="G22" s="9" t="s">
        <v>81</v>
      </c>
      <c r="H22" s="11">
        <f>AVERAGE(H15:H21)</f>
        <v>5.7142857142857148E-2</v>
      </c>
      <c r="I22" s="11">
        <f>AVERAGE(I15:I21)</f>
        <v>8.5714285714285729E-2</v>
      </c>
      <c r="J22" s="11">
        <f>AVERAGE(J15:J21)</f>
        <v>2.8571428571428574E-2</v>
      </c>
      <c r="K22" s="11">
        <f>AVERAGE(K15:K21)</f>
        <v>8.5714285714285715E-2</v>
      </c>
      <c r="M22" s="9" t="s">
        <v>81</v>
      </c>
      <c r="N22" s="11">
        <f>AVERAGE(N15:N21)</f>
        <v>0.18571428571428572</v>
      </c>
      <c r="O22" s="11">
        <f>AVERAGE(O15:O21)</f>
        <v>0.19999999999999998</v>
      </c>
      <c r="P22" s="11">
        <f>AVERAGE(P15:P21)</f>
        <v>0.25714285714285717</v>
      </c>
      <c r="Q22" s="11">
        <f>AVERAGE(Q15:Q21)</f>
        <v>0.2</v>
      </c>
      <c r="S22" s="9" t="s">
        <v>81</v>
      </c>
      <c r="T22" s="11">
        <f>AVERAGE(T15:T21)</f>
        <v>0</v>
      </c>
      <c r="U22" s="11">
        <f>AVERAGE(U15:U21)</f>
        <v>0</v>
      </c>
      <c r="V22" s="11">
        <f>AVERAGE(V15:V21)</f>
        <v>0</v>
      </c>
      <c r="W22" s="11">
        <f>AVERAGE(W15:W21)</f>
        <v>0</v>
      </c>
      <c r="Y22" s="9" t="s">
        <v>81</v>
      </c>
      <c r="Z22" s="11">
        <f>AVERAGE(Z15:Z21)</f>
        <v>0</v>
      </c>
      <c r="AA22" s="11">
        <f>AVERAGE(AA15:AA21)</f>
        <v>1.4285714285714287E-2</v>
      </c>
      <c r="AB22" s="11">
        <f>AVERAGE(AB15:AB21)</f>
        <v>0</v>
      </c>
      <c r="AC22" s="11">
        <f>AVERAGE(AC15:AC21)</f>
        <v>0</v>
      </c>
      <c r="AE22" s="9" t="s">
        <v>81</v>
      </c>
      <c r="AF22" s="11">
        <f>AVERAGE(AF15:AF21)</f>
        <v>0</v>
      </c>
      <c r="AG22" s="11">
        <f>AVERAGE(AG15:AG21)</f>
        <v>7.1428571428571425E-2</v>
      </c>
      <c r="AH22" s="11">
        <f>AVERAGE(AH15:AH21)</f>
        <v>2.8571428571428574E-2</v>
      </c>
      <c r="AI22" s="11">
        <f>AVERAGE(AI15:AI21)</f>
        <v>0</v>
      </c>
    </row>
    <row r="23" spans="1:35">
      <c r="A23" s="4" t="s">
        <v>159</v>
      </c>
      <c r="B23" s="7">
        <f>MIN(B15:B21)</f>
        <v>0</v>
      </c>
      <c r="C23" s="7">
        <f>MIN(C15:C21)</f>
        <v>0</v>
      </c>
      <c r="D23" s="7">
        <f>MIN(D15:D21)</f>
        <v>0</v>
      </c>
      <c r="E23" s="7">
        <f>MIN(E15:E21)</f>
        <v>0</v>
      </c>
      <c r="G23" s="4" t="s">
        <v>159</v>
      </c>
      <c r="H23" s="7">
        <f>MIN(H15:H21)</f>
        <v>0</v>
      </c>
      <c r="I23" s="7">
        <f>MIN(I15:I21)</f>
        <v>0</v>
      </c>
      <c r="J23" s="7">
        <f>MIN(J15:J21)</f>
        <v>0</v>
      </c>
      <c r="K23" s="7">
        <f>MIN(K15:K21)</f>
        <v>0</v>
      </c>
      <c r="M23" s="4" t="s">
        <v>159</v>
      </c>
      <c r="N23" s="7">
        <f>MIN(N15:N21)</f>
        <v>0.1</v>
      </c>
      <c r="O23" s="7">
        <f>MIN(O15:O21)</f>
        <v>0.1</v>
      </c>
      <c r="P23" s="7">
        <f>MIN(P15:P21)</f>
        <v>0</v>
      </c>
      <c r="Q23" s="7">
        <f>MIN(Q15:Q21)</f>
        <v>0</v>
      </c>
      <c r="S23" s="4" t="s">
        <v>159</v>
      </c>
      <c r="T23" s="7">
        <f>MIN(T15:T21)</f>
        <v>0</v>
      </c>
      <c r="U23" s="7">
        <f>MIN(U15:U21)</f>
        <v>0</v>
      </c>
      <c r="V23" s="7">
        <f>MIN(V15:V21)</f>
        <v>0</v>
      </c>
      <c r="W23" s="7">
        <f>MIN(W15:W21)</f>
        <v>0</v>
      </c>
      <c r="Y23" s="4" t="s">
        <v>159</v>
      </c>
      <c r="Z23" s="7">
        <f>MIN(Z15:Z21)</f>
        <v>0</v>
      </c>
      <c r="AA23" s="7">
        <f>MIN(AA15:AA21)</f>
        <v>0</v>
      </c>
      <c r="AB23" s="7">
        <f>MIN(AB15:AB21)</f>
        <v>0</v>
      </c>
      <c r="AC23" s="7">
        <f>MIN(AC15:AC21)</f>
        <v>0</v>
      </c>
      <c r="AE23" s="4" t="s">
        <v>159</v>
      </c>
      <c r="AF23" s="7">
        <f>MIN(AF15:AF21)</f>
        <v>0</v>
      </c>
      <c r="AG23" s="7">
        <f>MIN(AG15:AG21)</f>
        <v>0</v>
      </c>
      <c r="AH23" s="7">
        <f>MIN(AH15:AH21)</f>
        <v>0</v>
      </c>
      <c r="AI23" s="7">
        <f>MIN(AI15:AI21)</f>
        <v>0</v>
      </c>
    </row>
    <row r="24" spans="1:35">
      <c r="A24" s="4" t="s">
        <v>83</v>
      </c>
      <c r="B24" s="7">
        <f>MAX(B15:B21)</f>
        <v>0</v>
      </c>
      <c r="C24" s="7">
        <f>MAX(C15:C21)</f>
        <v>0</v>
      </c>
      <c r="D24" s="7">
        <f>MAX(D15:D21)</f>
        <v>0</v>
      </c>
      <c r="E24" s="7">
        <f>MAX(E15:E21)</f>
        <v>0</v>
      </c>
      <c r="G24" s="4" t="s">
        <v>83</v>
      </c>
      <c r="H24" s="7">
        <f>MAX(H15:H21)</f>
        <v>0.1</v>
      </c>
      <c r="I24" s="7">
        <f>MAX(I15:I21)</f>
        <v>0.4</v>
      </c>
      <c r="J24" s="7">
        <f>MAX(J15:J21)</f>
        <v>0.1</v>
      </c>
      <c r="K24" s="7">
        <f>MAX(K15:K21)</f>
        <v>0.1</v>
      </c>
      <c r="M24" s="4" t="s">
        <v>83</v>
      </c>
      <c r="N24" s="7">
        <f>MAX(N15:N21)</f>
        <v>0.3</v>
      </c>
      <c r="O24" s="7">
        <f>MAX(O15:O21)</f>
        <v>0.6</v>
      </c>
      <c r="P24" s="7">
        <f>MAX(P15:P21)</f>
        <v>0.3</v>
      </c>
      <c r="Q24" s="7">
        <f>MAX(Q15:Q21)</f>
        <v>0.3</v>
      </c>
      <c r="S24" s="4" t="s">
        <v>83</v>
      </c>
      <c r="T24" s="7">
        <f>MAX(T15:T21)</f>
        <v>0</v>
      </c>
      <c r="U24" s="7">
        <f>MAX(U15:U21)</f>
        <v>0</v>
      </c>
      <c r="V24" s="7">
        <f>MAX(V15:V21)</f>
        <v>0</v>
      </c>
      <c r="W24" s="7">
        <f>MAX(W15:W21)</f>
        <v>0</v>
      </c>
      <c r="Y24" s="4" t="s">
        <v>83</v>
      </c>
      <c r="Z24" s="7">
        <f>MAX(Z15:Z21)</f>
        <v>0</v>
      </c>
      <c r="AA24" s="7">
        <f>MAX(AA15:AA21)</f>
        <v>0.1</v>
      </c>
      <c r="AB24" s="7">
        <f>MAX(AB15:AB21)</f>
        <v>0</v>
      </c>
      <c r="AC24" s="7">
        <f>MAX(AC15:AC21)</f>
        <v>0</v>
      </c>
      <c r="AE24" s="4" t="s">
        <v>83</v>
      </c>
      <c r="AF24" s="7">
        <f>MAX(AF15:AF21)</f>
        <v>0</v>
      </c>
      <c r="AG24" s="7">
        <f>MAX(AG15:AG21)</f>
        <v>0.3</v>
      </c>
      <c r="AH24" s="7">
        <f>MAX(AH15:AH21)</f>
        <v>0.1</v>
      </c>
      <c r="AI24" s="7">
        <f>MAX(AI15:AI21)</f>
        <v>0</v>
      </c>
    </row>
    <row r="26" spans="1:35">
      <c r="A26" s="1" t="s">
        <v>90</v>
      </c>
      <c r="B26" s="2" t="s">
        <v>1</v>
      </c>
      <c r="C26" s="2" t="s">
        <v>2</v>
      </c>
      <c r="D26" s="2" t="s">
        <v>3</v>
      </c>
      <c r="E26" s="2" t="s">
        <v>4</v>
      </c>
      <c r="G26" s="1" t="s">
        <v>91</v>
      </c>
      <c r="H26" s="2" t="s">
        <v>1</v>
      </c>
      <c r="I26" s="2" t="s">
        <v>2</v>
      </c>
      <c r="J26" s="2" t="s">
        <v>3</v>
      </c>
      <c r="K26" s="2" t="s">
        <v>4</v>
      </c>
      <c r="M26" s="1" t="s">
        <v>92</v>
      </c>
      <c r="N26" s="2" t="s">
        <v>1</v>
      </c>
      <c r="O26" s="2" t="s">
        <v>2</v>
      </c>
      <c r="P26" s="2" t="s">
        <v>3</v>
      </c>
      <c r="Q26" s="2" t="s">
        <v>4</v>
      </c>
      <c r="S26" s="1" t="s">
        <v>93</v>
      </c>
      <c r="T26" s="2" t="s">
        <v>1</v>
      </c>
      <c r="U26" s="2" t="s">
        <v>2</v>
      </c>
      <c r="V26" s="2" t="s">
        <v>3</v>
      </c>
      <c r="W26" s="2" t="s">
        <v>4</v>
      </c>
      <c r="Y26" s="1" t="s">
        <v>94</v>
      </c>
      <c r="Z26" s="2" t="s">
        <v>1</v>
      </c>
      <c r="AA26" s="2" t="s">
        <v>2</v>
      </c>
      <c r="AB26" s="2" t="s">
        <v>3</v>
      </c>
      <c r="AC26" s="2" t="s">
        <v>4</v>
      </c>
      <c r="AE26" s="1" t="s">
        <v>95</v>
      </c>
      <c r="AF26" s="2" t="s">
        <v>1</v>
      </c>
      <c r="AG26" s="2" t="s">
        <v>2</v>
      </c>
      <c r="AH26" s="2" t="s">
        <v>3</v>
      </c>
      <c r="AI26" s="2" t="s">
        <v>4</v>
      </c>
    </row>
    <row r="27" spans="1:35">
      <c r="A27" s="4" t="s">
        <v>43</v>
      </c>
      <c r="B27" s="8">
        <v>0</v>
      </c>
      <c r="C27" s="8">
        <v>0</v>
      </c>
      <c r="D27" s="8">
        <v>0</v>
      </c>
      <c r="E27" s="8">
        <v>0</v>
      </c>
      <c r="G27" s="4" t="s">
        <v>43</v>
      </c>
      <c r="H27" s="8">
        <v>0</v>
      </c>
      <c r="I27" s="8">
        <v>0</v>
      </c>
      <c r="J27" s="8">
        <v>0</v>
      </c>
      <c r="K27" s="8">
        <v>0</v>
      </c>
      <c r="M27" s="4" t="s">
        <v>43</v>
      </c>
      <c r="N27" s="8">
        <v>0</v>
      </c>
      <c r="O27" s="8">
        <v>0</v>
      </c>
      <c r="P27" s="8">
        <v>0</v>
      </c>
      <c r="Q27" s="8">
        <v>0</v>
      </c>
      <c r="S27" s="4" t="s">
        <v>43</v>
      </c>
      <c r="T27" s="3">
        <v>0.01</v>
      </c>
      <c r="U27" s="3">
        <v>0</v>
      </c>
      <c r="V27" s="3">
        <v>0.01</v>
      </c>
      <c r="W27" s="3">
        <v>0.01</v>
      </c>
      <c r="Y27" s="4" t="s">
        <v>43</v>
      </c>
      <c r="Z27" s="3">
        <v>1</v>
      </c>
      <c r="AA27" s="3">
        <v>0.5</v>
      </c>
      <c r="AB27" s="3">
        <v>0.25</v>
      </c>
      <c r="AC27" s="3">
        <v>0.5</v>
      </c>
      <c r="AE27" s="4" t="s">
        <v>43</v>
      </c>
      <c r="AF27" s="3">
        <v>2</v>
      </c>
      <c r="AG27" s="3">
        <v>1</v>
      </c>
      <c r="AH27" s="3">
        <v>1</v>
      </c>
      <c r="AI27" s="3">
        <v>1</v>
      </c>
    </row>
    <row r="28" spans="1:35">
      <c r="A28" s="4" t="s">
        <v>44</v>
      </c>
      <c r="B28" s="8">
        <v>0</v>
      </c>
      <c r="C28" s="8">
        <v>0</v>
      </c>
      <c r="D28" s="8">
        <v>0</v>
      </c>
      <c r="E28" s="8">
        <v>0</v>
      </c>
      <c r="G28" s="4" t="s">
        <v>44</v>
      </c>
      <c r="H28" s="8">
        <v>0</v>
      </c>
      <c r="I28" s="8">
        <v>0</v>
      </c>
      <c r="J28" s="8">
        <v>0</v>
      </c>
      <c r="K28" s="8">
        <v>0</v>
      </c>
      <c r="M28" s="4" t="s">
        <v>44</v>
      </c>
      <c r="N28" s="8">
        <v>0</v>
      </c>
      <c r="O28" s="8">
        <v>0</v>
      </c>
      <c r="P28" s="8">
        <v>0</v>
      </c>
      <c r="Q28" s="8">
        <v>0</v>
      </c>
      <c r="S28" s="4" t="s">
        <v>44</v>
      </c>
      <c r="T28" s="3">
        <v>0.01</v>
      </c>
      <c r="U28" s="3">
        <v>0</v>
      </c>
      <c r="V28" s="3">
        <v>0.01</v>
      </c>
      <c r="W28" s="3">
        <v>0.01</v>
      </c>
      <c r="Y28" s="4" t="s">
        <v>44</v>
      </c>
      <c r="Z28" s="3">
        <v>1</v>
      </c>
      <c r="AA28" s="3">
        <v>0.5</v>
      </c>
      <c r="AB28" s="3">
        <v>0.25</v>
      </c>
      <c r="AC28" s="3">
        <v>0.5</v>
      </c>
      <c r="AE28" s="4" t="s">
        <v>44</v>
      </c>
      <c r="AF28" s="3">
        <v>2</v>
      </c>
      <c r="AG28" s="3">
        <v>1</v>
      </c>
      <c r="AH28" s="3">
        <v>1</v>
      </c>
      <c r="AI28" s="3">
        <v>1</v>
      </c>
    </row>
    <row r="29" spans="1:35">
      <c r="A29" s="4" t="s">
        <v>45</v>
      </c>
      <c r="B29" s="8">
        <v>0</v>
      </c>
      <c r="C29" s="8">
        <v>0</v>
      </c>
      <c r="D29" s="8">
        <v>0</v>
      </c>
      <c r="E29" s="8">
        <v>0</v>
      </c>
      <c r="G29" s="4" t="s">
        <v>45</v>
      </c>
      <c r="H29" s="8">
        <v>0</v>
      </c>
      <c r="I29" s="8">
        <v>0</v>
      </c>
      <c r="J29" s="8">
        <v>0</v>
      </c>
      <c r="K29" s="8">
        <v>0</v>
      </c>
      <c r="M29" s="4" t="s">
        <v>45</v>
      </c>
      <c r="N29" s="8">
        <v>0</v>
      </c>
      <c r="O29" s="8">
        <v>0</v>
      </c>
      <c r="P29" s="8">
        <v>0</v>
      </c>
      <c r="Q29" s="8">
        <v>0</v>
      </c>
      <c r="S29" s="4" t="s">
        <v>45</v>
      </c>
      <c r="T29" s="3">
        <v>0.01</v>
      </c>
      <c r="U29" s="3">
        <v>0</v>
      </c>
      <c r="V29" s="3">
        <v>0.01</v>
      </c>
      <c r="W29" s="3">
        <v>0.01</v>
      </c>
      <c r="Y29" s="4" t="s">
        <v>45</v>
      </c>
      <c r="Z29" s="3">
        <v>1</v>
      </c>
      <c r="AA29" s="3">
        <v>0.5</v>
      </c>
      <c r="AB29" s="3">
        <v>0.25</v>
      </c>
      <c r="AC29" s="3">
        <v>0.5</v>
      </c>
      <c r="AE29" s="4" t="s">
        <v>45</v>
      </c>
      <c r="AF29" s="3">
        <v>2</v>
      </c>
      <c r="AG29" s="3">
        <v>1</v>
      </c>
      <c r="AH29" s="3">
        <v>1</v>
      </c>
      <c r="AI29" s="3">
        <v>1</v>
      </c>
    </row>
    <row r="30" spans="1:35">
      <c r="A30" s="4" t="s">
        <v>46</v>
      </c>
      <c r="B30" s="8">
        <v>0</v>
      </c>
      <c r="C30" s="8">
        <v>0</v>
      </c>
      <c r="D30" s="8">
        <v>0</v>
      </c>
      <c r="E30" s="8">
        <v>0</v>
      </c>
      <c r="G30" s="4" t="s">
        <v>46</v>
      </c>
      <c r="H30" s="8">
        <v>0</v>
      </c>
      <c r="I30" s="8">
        <v>0</v>
      </c>
      <c r="J30" s="8">
        <v>0</v>
      </c>
      <c r="K30" s="8">
        <v>0</v>
      </c>
      <c r="M30" s="4" t="s">
        <v>46</v>
      </c>
      <c r="N30" s="8">
        <v>0</v>
      </c>
      <c r="O30" s="8">
        <v>0</v>
      </c>
      <c r="P30" s="8">
        <v>0</v>
      </c>
      <c r="Q30" s="8">
        <v>0</v>
      </c>
      <c r="S30" s="4" t="s">
        <v>46</v>
      </c>
      <c r="T30" s="3">
        <v>0.01</v>
      </c>
      <c r="U30" s="3">
        <v>0</v>
      </c>
      <c r="V30" s="3">
        <v>0.01</v>
      </c>
      <c r="W30" s="3">
        <v>0.01</v>
      </c>
      <c r="Y30" s="4" t="s">
        <v>46</v>
      </c>
      <c r="Z30" s="3">
        <v>1</v>
      </c>
      <c r="AA30" s="3">
        <v>0.5</v>
      </c>
      <c r="AB30" s="3">
        <v>0.25</v>
      </c>
      <c r="AC30" s="3">
        <v>0.5</v>
      </c>
      <c r="AE30" s="4" t="s">
        <v>46</v>
      </c>
      <c r="AF30" s="3">
        <v>2</v>
      </c>
      <c r="AG30" s="3">
        <v>1</v>
      </c>
      <c r="AH30" s="3">
        <v>1</v>
      </c>
      <c r="AI30" s="3">
        <v>1</v>
      </c>
    </row>
    <row r="31" spans="1:35">
      <c r="A31" s="4" t="s">
        <v>47</v>
      </c>
      <c r="B31" s="8">
        <v>0</v>
      </c>
      <c r="C31" s="8">
        <v>0</v>
      </c>
      <c r="D31" s="8">
        <v>0</v>
      </c>
      <c r="E31" s="8">
        <v>0</v>
      </c>
      <c r="G31" s="4" t="s">
        <v>47</v>
      </c>
      <c r="H31" s="8">
        <v>0</v>
      </c>
      <c r="I31" s="8">
        <v>0</v>
      </c>
      <c r="J31" s="8">
        <v>0</v>
      </c>
      <c r="K31" s="8">
        <v>0</v>
      </c>
      <c r="M31" s="4" t="s">
        <v>47</v>
      </c>
      <c r="N31" s="8">
        <v>0</v>
      </c>
      <c r="O31" s="8">
        <v>0</v>
      </c>
      <c r="P31" s="8">
        <v>0</v>
      </c>
      <c r="Q31" s="8">
        <v>0</v>
      </c>
      <c r="S31" s="4" t="s">
        <v>47</v>
      </c>
      <c r="T31" s="3">
        <v>0.01</v>
      </c>
      <c r="U31" s="3">
        <v>0.01</v>
      </c>
      <c r="V31" s="3">
        <v>0.1</v>
      </c>
      <c r="W31" s="3">
        <v>0.25</v>
      </c>
      <c r="Y31" s="4" t="s">
        <v>47</v>
      </c>
      <c r="Z31" s="3">
        <v>0.25</v>
      </c>
      <c r="AA31" s="3">
        <v>0.5</v>
      </c>
      <c r="AB31" s="3">
        <v>1</v>
      </c>
      <c r="AC31" s="3">
        <v>1.5</v>
      </c>
      <c r="AE31" s="4" t="s">
        <v>47</v>
      </c>
      <c r="AF31" s="3">
        <v>0.5</v>
      </c>
      <c r="AG31" s="3">
        <v>1</v>
      </c>
      <c r="AH31" s="3">
        <v>1</v>
      </c>
      <c r="AI31" s="3">
        <v>3</v>
      </c>
    </row>
    <row r="32" spans="1:35">
      <c r="A32" s="4" t="s">
        <v>48</v>
      </c>
      <c r="B32" s="8">
        <v>0</v>
      </c>
      <c r="C32" s="8">
        <v>0</v>
      </c>
      <c r="D32" s="8">
        <v>0</v>
      </c>
      <c r="E32" s="8">
        <v>0</v>
      </c>
      <c r="G32" s="4" t="s">
        <v>48</v>
      </c>
      <c r="H32" s="8">
        <v>0</v>
      </c>
      <c r="I32" s="8">
        <v>0</v>
      </c>
      <c r="J32" s="8">
        <v>0</v>
      </c>
      <c r="K32" s="8">
        <v>0</v>
      </c>
      <c r="M32" s="4" t="s">
        <v>48</v>
      </c>
      <c r="N32" s="8">
        <v>0</v>
      </c>
      <c r="O32" s="8">
        <v>0</v>
      </c>
      <c r="P32" s="8">
        <v>0</v>
      </c>
      <c r="Q32" s="8">
        <v>0</v>
      </c>
      <c r="S32" s="4" t="s">
        <v>48</v>
      </c>
      <c r="T32" s="3">
        <v>0.01</v>
      </c>
      <c r="U32" s="3">
        <v>0.01</v>
      </c>
      <c r="V32" s="3">
        <v>0.1</v>
      </c>
      <c r="W32" s="3">
        <v>0.25</v>
      </c>
      <c r="Y32" s="4" t="s">
        <v>48</v>
      </c>
      <c r="Z32" s="3">
        <v>0.25</v>
      </c>
      <c r="AA32" s="3">
        <v>0.5</v>
      </c>
      <c r="AB32" s="3">
        <v>1</v>
      </c>
      <c r="AC32" s="3">
        <v>1.5</v>
      </c>
      <c r="AE32" s="4" t="s">
        <v>48</v>
      </c>
      <c r="AF32" s="3">
        <v>0.5</v>
      </c>
      <c r="AG32" s="3">
        <v>1</v>
      </c>
      <c r="AH32" s="3">
        <v>1</v>
      </c>
      <c r="AI32" s="3">
        <v>3</v>
      </c>
    </row>
    <row r="33" spans="1:35">
      <c r="A33" s="4" t="s">
        <v>49</v>
      </c>
      <c r="B33" s="8">
        <v>0</v>
      </c>
      <c r="C33" s="8">
        <v>0</v>
      </c>
      <c r="D33" s="8">
        <v>0</v>
      </c>
      <c r="E33" s="8">
        <v>0</v>
      </c>
      <c r="G33" s="4" t="s">
        <v>49</v>
      </c>
      <c r="H33" s="8">
        <v>0</v>
      </c>
      <c r="I33" s="8">
        <v>0</v>
      </c>
      <c r="J33" s="8">
        <v>0</v>
      </c>
      <c r="K33" s="8">
        <v>0</v>
      </c>
      <c r="M33" s="4" t="s">
        <v>49</v>
      </c>
      <c r="N33" s="8">
        <v>0</v>
      </c>
      <c r="O33" s="8">
        <v>0</v>
      </c>
      <c r="P33" s="8">
        <v>0</v>
      </c>
      <c r="Q33" s="8">
        <v>0</v>
      </c>
      <c r="S33" s="4" t="s">
        <v>49</v>
      </c>
      <c r="T33" s="3">
        <v>0.25</v>
      </c>
      <c r="U33" s="3">
        <v>0.5</v>
      </c>
      <c r="V33" s="3">
        <v>0.25</v>
      </c>
      <c r="W33" s="3">
        <v>0.1</v>
      </c>
      <c r="Y33" s="4" t="s">
        <v>49</v>
      </c>
      <c r="Z33" s="3">
        <v>0.5</v>
      </c>
      <c r="AA33" s="3">
        <v>1</v>
      </c>
      <c r="AB33" s="3">
        <v>0.5</v>
      </c>
      <c r="AC33" s="3">
        <v>0.1</v>
      </c>
      <c r="AE33" s="4" t="s">
        <v>49</v>
      </c>
      <c r="AF33" s="3">
        <v>1</v>
      </c>
      <c r="AG33" s="3">
        <v>2</v>
      </c>
      <c r="AH33" s="3">
        <v>1</v>
      </c>
      <c r="AI33" s="3">
        <v>0.1</v>
      </c>
    </row>
    <row r="34" spans="1:35">
      <c r="A34" s="9" t="s">
        <v>81</v>
      </c>
      <c r="B34" s="11">
        <f>AVERAGE(B27:B33)</f>
        <v>0</v>
      </c>
      <c r="C34" s="11">
        <f>AVERAGE(C27:C33)</f>
        <v>0</v>
      </c>
      <c r="D34" s="11">
        <f>AVERAGE(D27:D33)</f>
        <v>0</v>
      </c>
      <c r="E34" s="11">
        <f>AVERAGE(E27:E33)</f>
        <v>0</v>
      </c>
      <c r="G34" s="9" t="s">
        <v>81</v>
      </c>
      <c r="H34" s="11">
        <f>AVERAGE(H27:H33)</f>
        <v>0</v>
      </c>
      <c r="I34" s="11">
        <f>AVERAGE(I27:I33)</f>
        <v>0</v>
      </c>
      <c r="J34" s="11">
        <f>AVERAGE(J27:J33)</f>
        <v>0</v>
      </c>
      <c r="K34" s="11">
        <f>AVERAGE(K27:K33)</f>
        <v>0</v>
      </c>
      <c r="M34" s="9" t="s">
        <v>81</v>
      </c>
      <c r="N34" s="11">
        <f>AVERAGE(N27:N33)</f>
        <v>0</v>
      </c>
      <c r="O34" s="11">
        <f>AVERAGE(O27:O33)</f>
        <v>0</v>
      </c>
      <c r="P34" s="11">
        <f>AVERAGE(P27:P33)</f>
        <v>0</v>
      </c>
      <c r="Q34" s="11">
        <f>AVERAGE(Q27:Q33)</f>
        <v>0</v>
      </c>
      <c r="S34" s="9" t="s">
        <v>81</v>
      </c>
      <c r="T34" s="22">
        <f>AVERAGE(T27:T33)</f>
        <v>4.4285714285714282E-2</v>
      </c>
      <c r="U34" s="22">
        <f>AVERAGE(U27:U33)</f>
        <v>7.4285714285714288E-2</v>
      </c>
      <c r="V34" s="22">
        <f>AVERAGE(V27:V33)</f>
        <v>6.9999999999999993E-2</v>
      </c>
      <c r="W34" s="22">
        <f>AVERAGE(W27:W33)</f>
        <v>9.1428571428571428E-2</v>
      </c>
      <c r="Y34" s="9" t="s">
        <v>81</v>
      </c>
      <c r="Z34" s="22">
        <f>AVERAGE(Z27:Z33)</f>
        <v>0.7142857142857143</v>
      </c>
      <c r="AA34" s="22">
        <f>AVERAGE(AA27:AA33)</f>
        <v>0.5714285714285714</v>
      </c>
      <c r="AB34" s="22">
        <f>AVERAGE(AB27:AB33)</f>
        <v>0.5</v>
      </c>
      <c r="AC34" s="22">
        <f>AVERAGE(AC27:AC33)</f>
        <v>0.72857142857142854</v>
      </c>
      <c r="AE34" s="9" t="s">
        <v>81</v>
      </c>
      <c r="AF34" s="22">
        <f>AVERAGE(AF27:AF33)</f>
        <v>1.4285714285714286</v>
      </c>
      <c r="AG34" s="22">
        <f>AVERAGE(AG27:AG33)</f>
        <v>1.1428571428571428</v>
      </c>
      <c r="AH34" s="22">
        <f>AVERAGE(AH27:AH33)</f>
        <v>1</v>
      </c>
      <c r="AI34" s="22">
        <f>AVERAGE(AI27:AI33)</f>
        <v>1.4428571428571428</v>
      </c>
    </row>
    <row r="35" spans="1:35">
      <c r="A35" s="4" t="s">
        <v>159</v>
      </c>
      <c r="B35" s="7">
        <f>MIN(B27:B33)</f>
        <v>0</v>
      </c>
      <c r="C35" s="7">
        <f>MIN(C27:C33)</f>
        <v>0</v>
      </c>
      <c r="D35" s="7">
        <f>MIN(D27:D33)</f>
        <v>0</v>
      </c>
      <c r="E35" s="7">
        <f>MIN(E27:E33)</f>
        <v>0</v>
      </c>
      <c r="G35" s="4" t="s">
        <v>159</v>
      </c>
      <c r="H35" s="7">
        <f>MIN(H27:H33)</f>
        <v>0</v>
      </c>
      <c r="I35" s="7">
        <f>MIN(I27:I33)</f>
        <v>0</v>
      </c>
      <c r="J35" s="7">
        <f>MIN(J27:J33)</f>
        <v>0</v>
      </c>
      <c r="K35" s="7">
        <f>MIN(K27:K33)</f>
        <v>0</v>
      </c>
      <c r="M35" s="4" t="s">
        <v>159</v>
      </c>
      <c r="N35" s="7">
        <f>MIN(N27:N33)</f>
        <v>0</v>
      </c>
      <c r="O35" s="7">
        <f>MIN(O27:O33)</f>
        <v>0</v>
      </c>
      <c r="P35" s="7">
        <f>MIN(P27:P33)</f>
        <v>0</v>
      </c>
      <c r="Q35" s="7">
        <f>MIN(Q27:Q33)</f>
        <v>0</v>
      </c>
      <c r="S35" s="4" t="s">
        <v>159</v>
      </c>
      <c r="T35" s="201">
        <f>MIN(T27:T33)</f>
        <v>0.01</v>
      </c>
      <c r="U35" s="201">
        <f>MIN(U27:U33)</f>
        <v>0</v>
      </c>
      <c r="V35" s="201">
        <f>MIN(V27:V33)</f>
        <v>0.01</v>
      </c>
      <c r="W35" s="201">
        <f>MIN(W27:W33)</f>
        <v>0.01</v>
      </c>
      <c r="Y35" s="4" t="s">
        <v>159</v>
      </c>
      <c r="Z35" s="201">
        <f>MIN(Z27:Z33)</f>
        <v>0.25</v>
      </c>
      <c r="AA35" s="201">
        <f>MIN(AA27:AA33)</f>
        <v>0.5</v>
      </c>
      <c r="AB35" s="201">
        <f>MIN(AB27:AB33)</f>
        <v>0.25</v>
      </c>
      <c r="AC35" s="201">
        <f>MIN(AC27:AC33)</f>
        <v>0.1</v>
      </c>
      <c r="AE35" s="4" t="s">
        <v>159</v>
      </c>
      <c r="AF35" s="201">
        <f>MIN(AF27:AF33)</f>
        <v>0.5</v>
      </c>
      <c r="AG35" s="201">
        <f>MIN(AG27:AG33)</f>
        <v>1</v>
      </c>
      <c r="AH35" s="201">
        <f>MIN(AH27:AH33)</f>
        <v>1</v>
      </c>
      <c r="AI35" s="201">
        <f>MIN(AI27:AI33)</f>
        <v>0.1</v>
      </c>
    </row>
    <row r="36" spans="1:35">
      <c r="A36" s="4" t="s">
        <v>83</v>
      </c>
      <c r="B36" s="7">
        <f>MAX(B27:B33)</f>
        <v>0</v>
      </c>
      <c r="C36" s="7">
        <f>MAX(C27:C33)</f>
        <v>0</v>
      </c>
      <c r="D36" s="7">
        <f>MAX(D27:D33)</f>
        <v>0</v>
      </c>
      <c r="E36" s="7">
        <f>MAX(E27:E33)</f>
        <v>0</v>
      </c>
      <c r="G36" s="4" t="s">
        <v>83</v>
      </c>
      <c r="H36" s="7">
        <f>MAX(H27:H33)</f>
        <v>0</v>
      </c>
      <c r="I36" s="7">
        <f>MAX(I27:I33)</f>
        <v>0</v>
      </c>
      <c r="J36" s="7">
        <f>MAX(J27:J33)</f>
        <v>0</v>
      </c>
      <c r="K36" s="7">
        <f>MAX(K27:K33)</f>
        <v>0</v>
      </c>
      <c r="M36" s="4" t="s">
        <v>83</v>
      </c>
      <c r="N36" s="7">
        <f>MAX(N27:N33)</f>
        <v>0</v>
      </c>
      <c r="O36" s="7">
        <f>MAX(O27:O33)</f>
        <v>0</v>
      </c>
      <c r="P36" s="7">
        <f>MAX(P27:P33)</f>
        <v>0</v>
      </c>
      <c r="Q36" s="7">
        <f>MAX(Q27:Q33)</f>
        <v>0</v>
      </c>
      <c r="S36" s="4" t="s">
        <v>83</v>
      </c>
      <c r="T36" s="201">
        <f>MAX(T27:T33)</f>
        <v>0.25</v>
      </c>
      <c r="U36" s="201">
        <f>MAX(U27:U33)</f>
        <v>0.5</v>
      </c>
      <c r="V36" s="201">
        <f>MAX(V27:V33)</f>
        <v>0.25</v>
      </c>
      <c r="W36" s="201">
        <f>MAX(W27:W33)</f>
        <v>0.25</v>
      </c>
      <c r="Y36" s="4" t="s">
        <v>83</v>
      </c>
      <c r="Z36" s="201">
        <f>MAX(Z27:Z33)</f>
        <v>1</v>
      </c>
      <c r="AA36" s="201">
        <f>MAX(AA27:AA33)</f>
        <v>1</v>
      </c>
      <c r="AB36" s="201">
        <f>MAX(AB27:AB33)</f>
        <v>1</v>
      </c>
      <c r="AC36" s="201">
        <f>MAX(AC27:AC33)</f>
        <v>1.5</v>
      </c>
      <c r="AE36" s="4" t="s">
        <v>83</v>
      </c>
      <c r="AF36" s="201">
        <f>MAX(AF27:AF33)</f>
        <v>2</v>
      </c>
      <c r="AG36" s="201">
        <f>MAX(AG27:AG33)</f>
        <v>2</v>
      </c>
      <c r="AH36" s="201">
        <f>MAX(AH27:AH33)</f>
        <v>1</v>
      </c>
      <c r="AI36" s="201">
        <f>MAX(AI27:AI33)</f>
        <v>3</v>
      </c>
    </row>
    <row r="38" spans="1:35">
      <c r="A38" s="128"/>
      <c r="B38" s="128"/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  <c r="AI38" s="128"/>
    </row>
    <row r="40" spans="1:35">
      <c r="A40" s="1" t="s">
        <v>102</v>
      </c>
      <c r="B40" s="2" t="s">
        <v>1</v>
      </c>
      <c r="C40" s="2" t="s">
        <v>2</v>
      </c>
      <c r="D40" s="2" t="s">
        <v>3</v>
      </c>
      <c r="E40" s="2" t="s">
        <v>4</v>
      </c>
      <c r="G40" s="1" t="s">
        <v>103</v>
      </c>
      <c r="H40" s="2" t="s">
        <v>1</v>
      </c>
      <c r="I40" s="2" t="s">
        <v>2</v>
      </c>
      <c r="J40" s="2" t="s">
        <v>3</v>
      </c>
      <c r="K40" s="2" t="s">
        <v>4</v>
      </c>
      <c r="M40" s="1" t="s">
        <v>104</v>
      </c>
      <c r="N40" s="2" t="s">
        <v>1</v>
      </c>
      <c r="O40" s="2" t="s">
        <v>2</v>
      </c>
      <c r="P40" s="2" t="s">
        <v>3</v>
      </c>
      <c r="Q40" s="2" t="s">
        <v>4</v>
      </c>
      <c r="S40" s="1" t="s">
        <v>105</v>
      </c>
      <c r="T40" s="2" t="s">
        <v>1</v>
      </c>
      <c r="U40" s="2" t="s">
        <v>2</v>
      </c>
      <c r="V40" s="2" t="s">
        <v>3</v>
      </c>
      <c r="W40" s="2" t="s">
        <v>4</v>
      </c>
      <c r="Y40" s="1" t="s">
        <v>106</v>
      </c>
      <c r="Z40" s="2" t="s">
        <v>1</v>
      </c>
      <c r="AA40" s="2" t="s">
        <v>2</v>
      </c>
      <c r="AB40" s="2" t="s">
        <v>3</v>
      </c>
      <c r="AC40" s="2" t="s">
        <v>4</v>
      </c>
      <c r="AE40" s="1" t="s">
        <v>107</v>
      </c>
      <c r="AF40" s="2" t="s">
        <v>1</v>
      </c>
      <c r="AG40" s="2" t="s">
        <v>2</v>
      </c>
      <c r="AH40" s="2" t="s">
        <v>3</v>
      </c>
      <c r="AI40" s="2" t="s">
        <v>4</v>
      </c>
    </row>
    <row r="41" spans="1:35">
      <c r="A41" s="4" t="s">
        <v>43</v>
      </c>
      <c r="B41" s="8">
        <v>0</v>
      </c>
      <c r="C41" s="8">
        <v>0.1</v>
      </c>
      <c r="D41" s="8">
        <v>0</v>
      </c>
      <c r="E41" s="8">
        <v>0.1</v>
      </c>
      <c r="G41" s="4" t="s">
        <v>43</v>
      </c>
      <c r="H41" s="8">
        <v>0.3</v>
      </c>
      <c r="I41" s="8">
        <v>0.3</v>
      </c>
      <c r="J41" s="8">
        <v>0.4</v>
      </c>
      <c r="K41" s="8">
        <v>0.5</v>
      </c>
      <c r="M41" s="4" t="s">
        <v>43</v>
      </c>
      <c r="N41" s="8">
        <v>0.4</v>
      </c>
      <c r="O41" s="8">
        <v>0.5</v>
      </c>
      <c r="P41" s="8">
        <v>0.5</v>
      </c>
      <c r="Q41" s="8">
        <v>0.6</v>
      </c>
      <c r="S41" s="4" t="s">
        <v>43</v>
      </c>
      <c r="T41" s="8">
        <v>0</v>
      </c>
      <c r="U41" s="8">
        <v>0</v>
      </c>
      <c r="V41" s="8">
        <v>0</v>
      </c>
      <c r="W41" s="8">
        <v>0</v>
      </c>
      <c r="Y41" s="4" t="s">
        <v>43</v>
      </c>
      <c r="Z41" s="8">
        <v>0.2</v>
      </c>
      <c r="AA41" s="8">
        <v>0.1</v>
      </c>
      <c r="AB41" s="8">
        <v>0.1</v>
      </c>
      <c r="AC41" s="8">
        <v>0.2</v>
      </c>
      <c r="AE41" s="4" t="s">
        <v>43</v>
      </c>
      <c r="AF41" s="8">
        <v>0.3</v>
      </c>
      <c r="AG41" s="8">
        <v>0.2</v>
      </c>
      <c r="AH41" s="8">
        <v>0.3</v>
      </c>
      <c r="AI41" s="8">
        <v>0.4</v>
      </c>
    </row>
    <row r="42" spans="1:35">
      <c r="A42" s="4" t="s">
        <v>44</v>
      </c>
      <c r="B42" s="8">
        <v>0</v>
      </c>
      <c r="C42" s="8">
        <v>0.1</v>
      </c>
      <c r="D42" s="8">
        <v>0</v>
      </c>
      <c r="E42" s="8">
        <v>0.1</v>
      </c>
      <c r="G42" s="4" t="s">
        <v>44</v>
      </c>
      <c r="H42" s="8">
        <v>0.3</v>
      </c>
      <c r="I42" s="8">
        <v>0.3</v>
      </c>
      <c r="J42" s="8">
        <v>0.4</v>
      </c>
      <c r="K42" s="8">
        <v>0.5</v>
      </c>
      <c r="M42" s="4" t="s">
        <v>44</v>
      </c>
      <c r="N42" s="8">
        <v>0.4</v>
      </c>
      <c r="O42" s="8">
        <v>0.5</v>
      </c>
      <c r="P42" s="8">
        <v>0.5</v>
      </c>
      <c r="Q42" s="8">
        <v>0.6</v>
      </c>
      <c r="S42" s="4" t="s">
        <v>44</v>
      </c>
      <c r="T42" s="8">
        <v>0</v>
      </c>
      <c r="U42" s="8">
        <v>0</v>
      </c>
      <c r="V42" s="8">
        <v>0</v>
      </c>
      <c r="W42" s="8">
        <v>0</v>
      </c>
      <c r="Y42" s="4" t="s">
        <v>44</v>
      </c>
      <c r="Z42" s="8">
        <v>0.2</v>
      </c>
      <c r="AA42" s="8">
        <v>0.1</v>
      </c>
      <c r="AB42" s="8">
        <v>0.1</v>
      </c>
      <c r="AC42" s="8">
        <v>0.2</v>
      </c>
      <c r="AE42" s="4" t="s">
        <v>44</v>
      </c>
      <c r="AF42" s="8">
        <v>0.3</v>
      </c>
      <c r="AG42" s="8">
        <v>0.2</v>
      </c>
      <c r="AH42" s="8">
        <v>0.3</v>
      </c>
      <c r="AI42" s="8">
        <v>0.4</v>
      </c>
    </row>
    <row r="43" spans="1:35">
      <c r="A43" s="4" t="s">
        <v>45</v>
      </c>
      <c r="B43" s="8">
        <v>0</v>
      </c>
      <c r="C43" s="8">
        <v>0.1</v>
      </c>
      <c r="D43" s="8">
        <v>0</v>
      </c>
      <c r="E43" s="8">
        <v>0.1</v>
      </c>
      <c r="G43" s="4" t="s">
        <v>45</v>
      </c>
      <c r="H43" s="8">
        <v>0.3</v>
      </c>
      <c r="I43" s="8">
        <v>0.3</v>
      </c>
      <c r="J43" s="8">
        <v>0.4</v>
      </c>
      <c r="K43" s="8">
        <v>0.5</v>
      </c>
      <c r="M43" s="4" t="s">
        <v>45</v>
      </c>
      <c r="N43" s="8">
        <v>0.4</v>
      </c>
      <c r="O43" s="8">
        <v>0.5</v>
      </c>
      <c r="P43" s="8">
        <v>0.5</v>
      </c>
      <c r="Q43" s="8">
        <v>0.6</v>
      </c>
      <c r="S43" s="4" t="s">
        <v>45</v>
      </c>
      <c r="T43" s="8">
        <v>0</v>
      </c>
      <c r="U43" s="8">
        <v>0</v>
      </c>
      <c r="V43" s="8">
        <v>0</v>
      </c>
      <c r="W43" s="8">
        <v>0</v>
      </c>
      <c r="Y43" s="4" t="s">
        <v>45</v>
      </c>
      <c r="Z43" s="8">
        <v>0.2</v>
      </c>
      <c r="AA43" s="8">
        <v>0.1</v>
      </c>
      <c r="AB43" s="8">
        <v>0.1</v>
      </c>
      <c r="AC43" s="8">
        <v>0.2</v>
      </c>
      <c r="AE43" s="4" t="s">
        <v>45</v>
      </c>
      <c r="AF43" s="8">
        <v>0.3</v>
      </c>
      <c r="AG43" s="8">
        <v>0.2</v>
      </c>
      <c r="AH43" s="8">
        <v>0.3</v>
      </c>
      <c r="AI43" s="8">
        <v>0.4</v>
      </c>
    </row>
    <row r="44" spans="1:35">
      <c r="A44" s="4" t="s">
        <v>46</v>
      </c>
      <c r="B44" s="8">
        <v>0</v>
      </c>
      <c r="C44" s="8">
        <v>0.1</v>
      </c>
      <c r="D44" s="8">
        <v>0</v>
      </c>
      <c r="E44" s="8">
        <v>0.1</v>
      </c>
      <c r="G44" s="4" t="s">
        <v>46</v>
      </c>
      <c r="H44" s="8">
        <v>0.3</v>
      </c>
      <c r="I44" s="8">
        <v>0.3</v>
      </c>
      <c r="J44" s="8">
        <v>0.4</v>
      </c>
      <c r="K44" s="8">
        <v>0.5</v>
      </c>
      <c r="M44" s="4" t="s">
        <v>46</v>
      </c>
      <c r="N44" s="8">
        <v>0.4</v>
      </c>
      <c r="O44" s="8">
        <v>0.5</v>
      </c>
      <c r="P44" s="8">
        <v>0.5</v>
      </c>
      <c r="Q44" s="8">
        <v>0.6</v>
      </c>
      <c r="S44" s="4" t="s">
        <v>46</v>
      </c>
      <c r="T44" s="8">
        <v>0</v>
      </c>
      <c r="U44" s="8">
        <v>0</v>
      </c>
      <c r="V44" s="8">
        <v>0</v>
      </c>
      <c r="W44" s="8">
        <v>0</v>
      </c>
      <c r="Y44" s="4" t="s">
        <v>46</v>
      </c>
      <c r="Z44" s="8">
        <v>0.2</v>
      </c>
      <c r="AA44" s="8">
        <v>0.1</v>
      </c>
      <c r="AB44" s="8">
        <v>0.1</v>
      </c>
      <c r="AC44" s="8">
        <v>0.2</v>
      </c>
      <c r="AE44" s="4" t="s">
        <v>46</v>
      </c>
      <c r="AF44" s="8">
        <v>0.3</v>
      </c>
      <c r="AG44" s="8">
        <v>0.2</v>
      </c>
      <c r="AH44" s="8">
        <v>0.3</v>
      </c>
      <c r="AI44" s="8">
        <v>0.4</v>
      </c>
    </row>
    <row r="45" spans="1:35">
      <c r="A45" s="4" t="s">
        <v>47</v>
      </c>
      <c r="B45" s="8">
        <v>0</v>
      </c>
      <c r="C45" s="8">
        <v>0</v>
      </c>
      <c r="D45" s="8">
        <v>0</v>
      </c>
      <c r="E45" s="8">
        <v>0.4</v>
      </c>
      <c r="G45" s="4" t="s">
        <v>47</v>
      </c>
      <c r="H45" s="8">
        <v>0</v>
      </c>
      <c r="I45" s="8">
        <v>0.3</v>
      </c>
      <c r="J45" s="8">
        <v>0.1</v>
      </c>
      <c r="K45" s="8">
        <v>0.7</v>
      </c>
      <c r="M45" s="4" t="s">
        <v>47</v>
      </c>
      <c r="N45" s="8">
        <v>0.2</v>
      </c>
      <c r="O45" s="8">
        <v>0.5</v>
      </c>
      <c r="P45" s="8">
        <v>0.4</v>
      </c>
      <c r="Q45" s="8">
        <v>1</v>
      </c>
      <c r="S45" s="4" t="s">
        <v>47</v>
      </c>
      <c r="T45" s="8">
        <v>0</v>
      </c>
      <c r="U45" s="8">
        <v>0</v>
      </c>
      <c r="V45" s="8">
        <v>0</v>
      </c>
      <c r="W45" s="8">
        <v>0.1</v>
      </c>
      <c r="Y45" s="4" t="s">
        <v>47</v>
      </c>
      <c r="Z45" s="8">
        <v>0</v>
      </c>
      <c r="AA45" s="8">
        <v>0.1</v>
      </c>
      <c r="AB45" s="8">
        <v>0.1</v>
      </c>
      <c r="AC45" s="8">
        <v>0.4</v>
      </c>
      <c r="AE45" s="4" t="s">
        <v>47</v>
      </c>
      <c r="AF45" s="8">
        <v>0</v>
      </c>
      <c r="AG45" s="8">
        <v>0.3</v>
      </c>
      <c r="AH45" s="8">
        <v>0.2</v>
      </c>
      <c r="AI45" s="8">
        <v>0.8</v>
      </c>
    </row>
    <row r="46" spans="1:35">
      <c r="A46" s="4" t="s">
        <v>48</v>
      </c>
      <c r="B46" s="8">
        <v>0</v>
      </c>
      <c r="C46" s="8">
        <v>0</v>
      </c>
      <c r="D46" s="8">
        <v>0</v>
      </c>
      <c r="E46" s="8">
        <v>0.4</v>
      </c>
      <c r="G46" s="4" t="s">
        <v>48</v>
      </c>
      <c r="H46" s="8">
        <v>0</v>
      </c>
      <c r="I46" s="8">
        <v>0.3</v>
      </c>
      <c r="J46" s="8">
        <v>0.1</v>
      </c>
      <c r="K46" s="8">
        <v>0.7</v>
      </c>
      <c r="M46" s="4" t="s">
        <v>48</v>
      </c>
      <c r="N46" s="8">
        <v>0.2</v>
      </c>
      <c r="O46" s="8">
        <v>0.5</v>
      </c>
      <c r="P46" s="8">
        <v>0.4</v>
      </c>
      <c r="Q46" s="8">
        <v>1</v>
      </c>
      <c r="S46" s="4" t="s">
        <v>48</v>
      </c>
      <c r="T46" s="8">
        <v>0</v>
      </c>
      <c r="U46" s="8">
        <v>0</v>
      </c>
      <c r="V46" s="8">
        <v>0</v>
      </c>
      <c r="W46" s="8">
        <v>0.1</v>
      </c>
      <c r="Y46" s="4" t="s">
        <v>48</v>
      </c>
      <c r="Z46" s="8">
        <v>0</v>
      </c>
      <c r="AA46" s="8">
        <v>0.1</v>
      </c>
      <c r="AB46" s="8">
        <v>0.1</v>
      </c>
      <c r="AC46" s="8">
        <v>0.4</v>
      </c>
      <c r="AE46" s="4" t="s">
        <v>48</v>
      </c>
      <c r="AF46" s="8">
        <v>0</v>
      </c>
      <c r="AG46" s="8">
        <v>0.3</v>
      </c>
      <c r="AH46" s="8">
        <v>0.2</v>
      </c>
      <c r="AI46" s="8">
        <v>0.8</v>
      </c>
    </row>
    <row r="47" spans="1:35">
      <c r="A47" s="4" t="s">
        <v>49</v>
      </c>
      <c r="B47" s="8">
        <v>0</v>
      </c>
      <c r="C47" s="8">
        <v>0</v>
      </c>
      <c r="D47" s="8">
        <v>0</v>
      </c>
      <c r="E47" s="8">
        <v>0</v>
      </c>
      <c r="G47" s="4" t="s">
        <v>49</v>
      </c>
      <c r="H47" s="8">
        <v>0</v>
      </c>
      <c r="I47" s="8">
        <v>0.1</v>
      </c>
      <c r="J47" s="8">
        <v>0</v>
      </c>
      <c r="K47" s="8">
        <v>0</v>
      </c>
      <c r="M47" s="4" t="s">
        <v>49</v>
      </c>
      <c r="N47" s="8">
        <v>0.1</v>
      </c>
      <c r="O47" s="8">
        <v>0.3</v>
      </c>
      <c r="P47" s="8">
        <v>0.1</v>
      </c>
      <c r="Q47" s="8">
        <v>0.1</v>
      </c>
      <c r="S47" s="4" t="s">
        <v>49</v>
      </c>
      <c r="T47" s="8">
        <v>0</v>
      </c>
      <c r="U47" s="8">
        <v>0</v>
      </c>
      <c r="V47" s="8">
        <v>0</v>
      </c>
      <c r="W47" s="8">
        <v>0</v>
      </c>
      <c r="Y47" s="4" t="s">
        <v>49</v>
      </c>
      <c r="Z47" s="8">
        <v>0</v>
      </c>
      <c r="AA47" s="8">
        <v>0</v>
      </c>
      <c r="AB47" s="8">
        <v>0</v>
      </c>
      <c r="AC47" s="8">
        <v>0</v>
      </c>
      <c r="AE47" s="4" t="s">
        <v>49</v>
      </c>
      <c r="AF47" s="8">
        <v>0</v>
      </c>
      <c r="AG47" s="8">
        <v>0.1</v>
      </c>
      <c r="AH47" s="8">
        <v>0</v>
      </c>
      <c r="AI47" s="8">
        <v>0</v>
      </c>
    </row>
    <row r="48" spans="1:35">
      <c r="A48" s="9" t="s">
        <v>81</v>
      </c>
      <c r="B48" s="11">
        <f>AVERAGE(B41:B47)</f>
        <v>0</v>
      </c>
      <c r="C48" s="11">
        <f>AVERAGE(C41:C47)</f>
        <v>5.7142857142857148E-2</v>
      </c>
      <c r="D48" s="11">
        <f>AVERAGE(D41:D47)</f>
        <v>0</v>
      </c>
      <c r="E48" s="11">
        <f>AVERAGE(E41:E47)</f>
        <v>0.17142857142857146</v>
      </c>
      <c r="G48" s="9" t="s">
        <v>81</v>
      </c>
      <c r="H48" s="11">
        <f>AVERAGE(H41:H47)</f>
        <v>0.17142857142857143</v>
      </c>
      <c r="I48" s="11">
        <f>AVERAGE(I41:I47)</f>
        <v>0.27142857142857146</v>
      </c>
      <c r="J48" s="11">
        <f>AVERAGE(J41:J47)</f>
        <v>0.25714285714285717</v>
      </c>
      <c r="K48" s="11">
        <f>AVERAGE(K41:K47)</f>
        <v>0.48571428571428577</v>
      </c>
      <c r="M48" s="9" t="s">
        <v>81</v>
      </c>
      <c r="N48" s="11">
        <f>AVERAGE(N41:N47)</f>
        <v>0.3</v>
      </c>
      <c r="O48" s="11">
        <f>AVERAGE(O41:O47)</f>
        <v>0.47142857142857142</v>
      </c>
      <c r="P48" s="11">
        <f>AVERAGE(P41:P47)</f>
        <v>0.41428571428571426</v>
      </c>
      <c r="Q48" s="11">
        <f>AVERAGE(Q41:Q47)</f>
        <v>0.6428571428571429</v>
      </c>
      <c r="S48" s="9" t="s">
        <v>81</v>
      </c>
      <c r="T48" s="11">
        <f>AVERAGE(T41:T47)</f>
        <v>0</v>
      </c>
      <c r="U48" s="11">
        <f>AVERAGE(U41:U47)</f>
        <v>0</v>
      </c>
      <c r="V48" s="11">
        <f>AVERAGE(V41:V47)</f>
        <v>0</v>
      </c>
      <c r="W48" s="11">
        <f>AVERAGE(W41:W47)</f>
        <v>2.8571428571428574E-2</v>
      </c>
      <c r="Y48" s="9" t="s">
        <v>81</v>
      </c>
      <c r="Z48" s="11">
        <f>AVERAGE(Z41:Z47)</f>
        <v>0.1142857142857143</v>
      </c>
      <c r="AA48" s="11">
        <f>AVERAGE(AA41:AA47)</f>
        <v>8.5714285714285715E-2</v>
      </c>
      <c r="AB48" s="11">
        <f>AVERAGE(AB41:AB47)</f>
        <v>8.5714285714285715E-2</v>
      </c>
      <c r="AC48" s="11">
        <f>AVERAGE(AC41:AC47)</f>
        <v>0.22857142857142859</v>
      </c>
      <c r="AE48" s="9" t="s">
        <v>81</v>
      </c>
      <c r="AF48" s="11">
        <f>AVERAGE(AF41:AF47)</f>
        <v>0.17142857142857143</v>
      </c>
      <c r="AG48" s="11">
        <f>AVERAGE(AG41:AG47)</f>
        <v>0.21428571428571433</v>
      </c>
      <c r="AH48" s="11">
        <f>AVERAGE(AH41:AH47)</f>
        <v>0.22857142857142856</v>
      </c>
      <c r="AI48" s="11">
        <f>AVERAGE(AI41:AI47)</f>
        <v>0.45714285714285718</v>
      </c>
    </row>
    <row r="49" spans="1:35">
      <c r="A49" s="4" t="s">
        <v>159</v>
      </c>
      <c r="B49" s="7">
        <f>MIN(B41:B47)</f>
        <v>0</v>
      </c>
      <c r="C49" s="7">
        <f>MIN(C41:C47)</f>
        <v>0</v>
      </c>
      <c r="D49" s="7">
        <f>MIN(D41:D47)</f>
        <v>0</v>
      </c>
      <c r="E49" s="7">
        <f>MIN(E41:E47)</f>
        <v>0</v>
      </c>
      <c r="G49" s="4" t="s">
        <v>159</v>
      </c>
      <c r="H49" s="7">
        <f>MIN(H41:H47)</f>
        <v>0</v>
      </c>
      <c r="I49" s="7">
        <f>MIN(I41:I47)</f>
        <v>0.1</v>
      </c>
      <c r="J49" s="7">
        <f>MIN(J41:J47)</f>
        <v>0</v>
      </c>
      <c r="K49" s="7">
        <f>MIN(K41:K47)</f>
        <v>0</v>
      </c>
      <c r="M49" s="4" t="s">
        <v>159</v>
      </c>
      <c r="N49" s="7">
        <f>MIN(N41:N47)</f>
        <v>0.1</v>
      </c>
      <c r="O49" s="7">
        <f>MIN(O41:O47)</f>
        <v>0.3</v>
      </c>
      <c r="P49" s="7">
        <f>MIN(P41:P47)</f>
        <v>0.1</v>
      </c>
      <c r="Q49" s="7">
        <f>MIN(Q41:Q47)</f>
        <v>0.1</v>
      </c>
      <c r="S49" s="4" t="s">
        <v>159</v>
      </c>
      <c r="T49" s="7">
        <f>MIN(T41:T47)</f>
        <v>0</v>
      </c>
      <c r="U49" s="7">
        <f>MIN(U41:U47)</f>
        <v>0</v>
      </c>
      <c r="V49" s="7">
        <f>MIN(V41:V47)</f>
        <v>0</v>
      </c>
      <c r="W49" s="7">
        <f>MIN(W41:W47)</f>
        <v>0</v>
      </c>
      <c r="Y49" s="4" t="s">
        <v>159</v>
      </c>
      <c r="Z49" s="7">
        <f>MIN(Z41:Z47)</f>
        <v>0</v>
      </c>
      <c r="AA49" s="7">
        <f>MIN(AA41:AA47)</f>
        <v>0</v>
      </c>
      <c r="AB49" s="7">
        <f>MIN(AB41:AB47)</f>
        <v>0</v>
      </c>
      <c r="AC49" s="7">
        <f>MIN(AC41:AC47)</f>
        <v>0</v>
      </c>
      <c r="AE49" s="4" t="s">
        <v>159</v>
      </c>
      <c r="AF49" s="7">
        <f>MIN(AF41:AF47)</f>
        <v>0</v>
      </c>
      <c r="AG49" s="7">
        <f>MIN(AG41:AG47)</f>
        <v>0.1</v>
      </c>
      <c r="AH49" s="7">
        <f>MIN(AH41:AH47)</f>
        <v>0</v>
      </c>
      <c r="AI49" s="7">
        <f>MIN(AI41:AI47)</f>
        <v>0</v>
      </c>
    </row>
    <row r="50" spans="1:35">
      <c r="A50" s="4" t="s">
        <v>83</v>
      </c>
      <c r="B50" s="7">
        <f>MAX(B41:B47)</f>
        <v>0</v>
      </c>
      <c r="C50" s="7">
        <f>MAX(C41:C47)</f>
        <v>0.1</v>
      </c>
      <c r="D50" s="7">
        <f>MAX(D41:D47)</f>
        <v>0</v>
      </c>
      <c r="E50" s="7">
        <f>MAX(E41:E47)</f>
        <v>0.4</v>
      </c>
      <c r="G50" s="4" t="s">
        <v>83</v>
      </c>
      <c r="H50" s="7">
        <f>MAX(H41:H47)</f>
        <v>0.3</v>
      </c>
      <c r="I50" s="7">
        <f>MAX(I41:I47)</f>
        <v>0.3</v>
      </c>
      <c r="J50" s="7">
        <f>MAX(J41:J47)</f>
        <v>0.4</v>
      </c>
      <c r="K50" s="7">
        <f>MAX(K41:K47)</f>
        <v>0.7</v>
      </c>
      <c r="M50" s="4" t="s">
        <v>83</v>
      </c>
      <c r="N50" s="7">
        <f>MAX(N41:N47)</f>
        <v>0.4</v>
      </c>
      <c r="O50" s="7">
        <f>MAX(O41:O47)</f>
        <v>0.5</v>
      </c>
      <c r="P50" s="7">
        <f>MAX(P41:P47)</f>
        <v>0.5</v>
      </c>
      <c r="Q50" s="7">
        <f>MAX(Q41:Q47)</f>
        <v>1</v>
      </c>
      <c r="S50" s="4" t="s">
        <v>83</v>
      </c>
      <c r="T50" s="7">
        <f>MAX(T41:T47)</f>
        <v>0</v>
      </c>
      <c r="U50" s="7">
        <f>MAX(U41:U47)</f>
        <v>0</v>
      </c>
      <c r="V50" s="7">
        <f>MAX(V41:V47)</f>
        <v>0</v>
      </c>
      <c r="W50" s="7">
        <f>MAX(W41:W47)</f>
        <v>0.1</v>
      </c>
      <c r="Y50" s="4" t="s">
        <v>83</v>
      </c>
      <c r="Z50" s="7">
        <f>MAX(Z41:Z47)</f>
        <v>0.2</v>
      </c>
      <c r="AA50" s="7">
        <f>MAX(AA41:AA47)</f>
        <v>0.1</v>
      </c>
      <c r="AB50" s="7">
        <f>MAX(AB41:AB47)</f>
        <v>0.1</v>
      </c>
      <c r="AC50" s="7">
        <f>MAX(AC41:AC47)</f>
        <v>0.4</v>
      </c>
      <c r="AE50" s="4" t="s">
        <v>83</v>
      </c>
      <c r="AF50" s="7">
        <f>MAX(AF41:AF47)</f>
        <v>0.3</v>
      </c>
      <c r="AG50" s="7">
        <f>MAX(AG41:AG47)</f>
        <v>0.3</v>
      </c>
      <c r="AH50" s="7">
        <f>MAX(AH41:AH47)</f>
        <v>0.3</v>
      </c>
      <c r="AI50" s="7">
        <f>MAX(AI41:AI47)</f>
        <v>0.8</v>
      </c>
    </row>
    <row r="52" spans="1:35">
      <c r="A52" s="1" t="s">
        <v>108</v>
      </c>
      <c r="B52" s="2" t="s">
        <v>1</v>
      </c>
      <c r="C52" s="2" t="s">
        <v>2</v>
      </c>
      <c r="D52" s="2" t="s">
        <v>3</v>
      </c>
      <c r="E52" s="2" t="s">
        <v>4</v>
      </c>
      <c r="G52" s="1" t="s">
        <v>109</v>
      </c>
      <c r="H52" s="2" t="s">
        <v>1</v>
      </c>
      <c r="I52" s="2" t="s">
        <v>2</v>
      </c>
      <c r="J52" s="2" t="s">
        <v>3</v>
      </c>
      <c r="K52" s="2" t="s">
        <v>4</v>
      </c>
      <c r="M52" s="1" t="s">
        <v>110</v>
      </c>
      <c r="N52" s="2" t="s">
        <v>1</v>
      </c>
      <c r="O52" s="2" t="s">
        <v>2</v>
      </c>
      <c r="P52" s="2" t="s">
        <v>3</v>
      </c>
      <c r="Q52" s="2" t="s">
        <v>4</v>
      </c>
      <c r="S52" s="1" t="s">
        <v>111</v>
      </c>
      <c r="T52" s="2" t="s">
        <v>1</v>
      </c>
      <c r="U52" s="2" t="s">
        <v>2</v>
      </c>
      <c r="V52" s="2" t="s">
        <v>3</v>
      </c>
      <c r="W52" s="2" t="s">
        <v>4</v>
      </c>
      <c r="Y52" s="1" t="s">
        <v>112</v>
      </c>
      <c r="Z52" s="2" t="s">
        <v>1</v>
      </c>
      <c r="AA52" s="2" t="s">
        <v>2</v>
      </c>
      <c r="AB52" s="2" t="s">
        <v>3</v>
      </c>
      <c r="AC52" s="2" t="s">
        <v>4</v>
      </c>
      <c r="AE52" s="1" t="s">
        <v>113</v>
      </c>
      <c r="AF52" s="2" t="s">
        <v>1</v>
      </c>
      <c r="AG52" s="2" t="s">
        <v>2</v>
      </c>
      <c r="AH52" s="2" t="s">
        <v>3</v>
      </c>
      <c r="AI52" s="2" t="s">
        <v>4</v>
      </c>
    </row>
    <row r="53" spans="1:35">
      <c r="A53" s="4" t="s">
        <v>43</v>
      </c>
      <c r="B53" s="8">
        <v>0</v>
      </c>
      <c r="C53" s="8">
        <v>0</v>
      </c>
      <c r="D53" s="8">
        <v>0</v>
      </c>
      <c r="E53" s="8">
        <v>0</v>
      </c>
      <c r="G53" s="4" t="s">
        <v>43</v>
      </c>
      <c r="H53" s="8">
        <v>0</v>
      </c>
      <c r="I53" s="8">
        <v>0</v>
      </c>
      <c r="J53" s="8">
        <v>0</v>
      </c>
      <c r="K53" s="8">
        <v>0</v>
      </c>
      <c r="M53" s="4" t="s">
        <v>43</v>
      </c>
      <c r="N53" s="8">
        <v>0.1</v>
      </c>
      <c r="O53" s="8">
        <v>0</v>
      </c>
      <c r="P53" s="8">
        <v>0</v>
      </c>
      <c r="Q53" s="8">
        <v>0.1</v>
      </c>
      <c r="S53" s="4" t="s">
        <v>43</v>
      </c>
      <c r="T53" s="3">
        <v>0</v>
      </c>
      <c r="U53" s="3">
        <v>0</v>
      </c>
      <c r="V53" s="3">
        <v>0</v>
      </c>
      <c r="W53" s="3">
        <v>0.01</v>
      </c>
      <c r="Y53" s="4" t="s">
        <v>43</v>
      </c>
      <c r="Z53" s="3">
        <v>0.5</v>
      </c>
      <c r="AA53" s="3">
        <v>0.5</v>
      </c>
      <c r="AB53" s="3">
        <v>0.25</v>
      </c>
      <c r="AC53" s="3">
        <v>0.25</v>
      </c>
      <c r="AE53" s="4" t="s">
        <v>43</v>
      </c>
      <c r="AF53" s="3">
        <v>1.5</v>
      </c>
      <c r="AG53" s="3">
        <v>1</v>
      </c>
      <c r="AH53" s="3">
        <v>0.5</v>
      </c>
      <c r="AI53" s="3">
        <v>0.5</v>
      </c>
    </row>
    <row r="54" spans="1:35">
      <c r="A54" s="4" t="s">
        <v>44</v>
      </c>
      <c r="B54" s="8">
        <v>0</v>
      </c>
      <c r="C54" s="8">
        <v>0</v>
      </c>
      <c r="D54" s="8">
        <v>0</v>
      </c>
      <c r="E54" s="8">
        <v>0</v>
      </c>
      <c r="G54" s="4" t="s">
        <v>44</v>
      </c>
      <c r="H54" s="8">
        <v>0</v>
      </c>
      <c r="I54" s="8">
        <v>0</v>
      </c>
      <c r="J54" s="8">
        <v>0</v>
      </c>
      <c r="K54" s="8">
        <v>0</v>
      </c>
      <c r="M54" s="4" t="s">
        <v>44</v>
      </c>
      <c r="N54" s="8">
        <v>0.1</v>
      </c>
      <c r="O54" s="8">
        <v>0</v>
      </c>
      <c r="P54" s="8">
        <v>0</v>
      </c>
      <c r="Q54" s="8">
        <v>0.1</v>
      </c>
      <c r="S54" s="4" t="s">
        <v>44</v>
      </c>
      <c r="T54" s="3">
        <v>0</v>
      </c>
      <c r="U54" s="3">
        <v>0</v>
      </c>
      <c r="V54" s="3">
        <v>0</v>
      </c>
      <c r="W54" s="3">
        <v>0.01</v>
      </c>
      <c r="Y54" s="4" t="s">
        <v>44</v>
      </c>
      <c r="Z54" s="3">
        <v>0.5</v>
      </c>
      <c r="AA54" s="3">
        <v>0.5</v>
      </c>
      <c r="AB54" s="3">
        <v>0.25</v>
      </c>
      <c r="AC54" s="3">
        <v>0.25</v>
      </c>
      <c r="AE54" s="4" t="s">
        <v>44</v>
      </c>
      <c r="AF54" s="3">
        <v>1.5</v>
      </c>
      <c r="AG54" s="3">
        <v>1</v>
      </c>
      <c r="AH54" s="3">
        <v>0.5</v>
      </c>
      <c r="AI54" s="3">
        <v>0.5</v>
      </c>
    </row>
    <row r="55" spans="1:35">
      <c r="A55" s="4" t="s">
        <v>45</v>
      </c>
      <c r="B55" s="8">
        <v>0</v>
      </c>
      <c r="C55" s="8">
        <v>0</v>
      </c>
      <c r="D55" s="8">
        <v>0</v>
      </c>
      <c r="E55" s="8">
        <v>0</v>
      </c>
      <c r="G55" s="4" t="s">
        <v>45</v>
      </c>
      <c r="H55" s="8">
        <v>0</v>
      </c>
      <c r="I55" s="8">
        <v>0</v>
      </c>
      <c r="J55" s="8">
        <v>0</v>
      </c>
      <c r="K55" s="8">
        <v>0</v>
      </c>
      <c r="M55" s="4" t="s">
        <v>45</v>
      </c>
      <c r="N55" s="8">
        <v>0.1</v>
      </c>
      <c r="O55" s="8">
        <v>0</v>
      </c>
      <c r="P55" s="8">
        <v>0</v>
      </c>
      <c r="Q55" s="8">
        <v>0.1</v>
      </c>
      <c r="S55" s="4" t="s">
        <v>45</v>
      </c>
      <c r="T55" s="3">
        <v>0</v>
      </c>
      <c r="U55" s="3">
        <v>0</v>
      </c>
      <c r="V55" s="3">
        <v>0</v>
      </c>
      <c r="W55" s="3">
        <v>0.01</v>
      </c>
      <c r="Y55" s="4" t="s">
        <v>45</v>
      </c>
      <c r="Z55" s="3">
        <v>0.5</v>
      </c>
      <c r="AA55" s="3">
        <v>0.5</v>
      </c>
      <c r="AB55" s="3">
        <v>0.25</v>
      </c>
      <c r="AC55" s="3">
        <v>0.25</v>
      </c>
      <c r="AE55" s="4" t="s">
        <v>45</v>
      </c>
      <c r="AF55" s="3">
        <v>1.5</v>
      </c>
      <c r="AG55" s="3">
        <v>1</v>
      </c>
      <c r="AH55" s="3">
        <v>0.5</v>
      </c>
      <c r="AI55" s="3">
        <v>0.5</v>
      </c>
    </row>
    <row r="56" spans="1:35">
      <c r="A56" s="4" t="s">
        <v>46</v>
      </c>
      <c r="B56" s="8">
        <v>0</v>
      </c>
      <c r="C56" s="8">
        <v>0</v>
      </c>
      <c r="D56" s="8">
        <v>0</v>
      </c>
      <c r="E56" s="8">
        <v>0</v>
      </c>
      <c r="G56" s="4" t="s">
        <v>46</v>
      </c>
      <c r="H56" s="8">
        <v>0</v>
      </c>
      <c r="I56" s="8">
        <v>0</v>
      </c>
      <c r="J56" s="8">
        <v>0</v>
      </c>
      <c r="K56" s="8">
        <v>0</v>
      </c>
      <c r="M56" s="4" t="s">
        <v>46</v>
      </c>
      <c r="N56" s="8">
        <v>0.1</v>
      </c>
      <c r="O56" s="8">
        <v>0</v>
      </c>
      <c r="P56" s="8">
        <v>0</v>
      </c>
      <c r="Q56" s="8">
        <v>0.1</v>
      </c>
      <c r="S56" s="4" t="s">
        <v>46</v>
      </c>
      <c r="T56" s="3">
        <v>0</v>
      </c>
      <c r="U56" s="3">
        <v>0</v>
      </c>
      <c r="V56" s="3">
        <v>0</v>
      </c>
      <c r="W56" s="3">
        <v>0.01</v>
      </c>
      <c r="Y56" s="4" t="s">
        <v>46</v>
      </c>
      <c r="Z56" s="3">
        <v>0.5</v>
      </c>
      <c r="AA56" s="3">
        <v>0.5</v>
      </c>
      <c r="AB56" s="3">
        <v>0.25</v>
      </c>
      <c r="AC56" s="3">
        <v>0.25</v>
      </c>
      <c r="AE56" s="4" t="s">
        <v>46</v>
      </c>
      <c r="AF56" s="3">
        <v>1.5</v>
      </c>
      <c r="AG56" s="3">
        <v>1</v>
      </c>
      <c r="AH56" s="3">
        <v>0.5</v>
      </c>
      <c r="AI56" s="3">
        <v>0.5</v>
      </c>
    </row>
    <row r="57" spans="1:35">
      <c r="A57" s="4" t="s">
        <v>47</v>
      </c>
      <c r="B57" s="8">
        <v>0</v>
      </c>
      <c r="C57" s="8">
        <v>0</v>
      </c>
      <c r="D57" s="8">
        <v>0</v>
      </c>
      <c r="E57" s="8">
        <v>0</v>
      </c>
      <c r="G57" s="4" t="s">
        <v>47</v>
      </c>
      <c r="H57" s="8">
        <v>0</v>
      </c>
      <c r="I57" s="8">
        <v>0</v>
      </c>
      <c r="J57" s="8">
        <v>0</v>
      </c>
      <c r="K57" s="8">
        <v>0.1</v>
      </c>
      <c r="M57" s="4" t="s">
        <v>47</v>
      </c>
      <c r="N57" s="8">
        <v>0</v>
      </c>
      <c r="O57" s="8">
        <v>0.1</v>
      </c>
      <c r="P57" s="8">
        <v>0</v>
      </c>
      <c r="Q57" s="8">
        <v>0.3</v>
      </c>
      <c r="S57" s="4" t="s">
        <v>47</v>
      </c>
      <c r="T57" s="3">
        <v>0</v>
      </c>
      <c r="U57" s="3">
        <v>0</v>
      </c>
      <c r="V57" s="3">
        <v>0</v>
      </c>
      <c r="W57" s="3">
        <v>0.01</v>
      </c>
      <c r="Y57" s="4" t="s">
        <v>47</v>
      </c>
      <c r="Z57" s="3">
        <v>0.01</v>
      </c>
      <c r="AA57" s="3">
        <v>0.25</v>
      </c>
      <c r="AB57" s="3">
        <v>0.01</v>
      </c>
      <c r="AC57" s="3">
        <v>0.5</v>
      </c>
      <c r="AE57" s="4" t="s">
        <v>47</v>
      </c>
      <c r="AF57" s="3">
        <v>0.1</v>
      </c>
      <c r="AG57" s="3">
        <v>0.5</v>
      </c>
      <c r="AH57" s="3">
        <v>0.25</v>
      </c>
      <c r="AI57" s="3">
        <v>2</v>
      </c>
    </row>
    <row r="58" spans="1:35">
      <c r="A58" s="4" t="s">
        <v>48</v>
      </c>
      <c r="B58" s="8">
        <v>0</v>
      </c>
      <c r="C58" s="8">
        <v>0</v>
      </c>
      <c r="D58" s="8">
        <v>0</v>
      </c>
      <c r="E58" s="8">
        <v>0</v>
      </c>
      <c r="G58" s="4" t="s">
        <v>48</v>
      </c>
      <c r="H58" s="8">
        <v>0</v>
      </c>
      <c r="I58" s="8">
        <v>0</v>
      </c>
      <c r="J58" s="8">
        <v>0</v>
      </c>
      <c r="K58" s="8">
        <v>0.1</v>
      </c>
      <c r="M58" s="4" t="s">
        <v>48</v>
      </c>
      <c r="N58" s="8">
        <v>0</v>
      </c>
      <c r="O58" s="8">
        <v>0.1</v>
      </c>
      <c r="P58" s="8">
        <v>0</v>
      </c>
      <c r="Q58" s="8">
        <v>0.3</v>
      </c>
      <c r="S58" s="4" t="s">
        <v>48</v>
      </c>
      <c r="T58" s="3">
        <v>0</v>
      </c>
      <c r="U58" s="3">
        <v>0</v>
      </c>
      <c r="V58" s="3">
        <v>0</v>
      </c>
      <c r="W58" s="3">
        <v>0.01</v>
      </c>
      <c r="Y58" s="4" t="s">
        <v>48</v>
      </c>
      <c r="Z58" s="3">
        <v>0.01</v>
      </c>
      <c r="AA58" s="3">
        <v>0.25</v>
      </c>
      <c r="AB58" s="3">
        <v>0.01</v>
      </c>
      <c r="AC58" s="3">
        <v>0.5</v>
      </c>
      <c r="AE58" s="4" t="s">
        <v>48</v>
      </c>
      <c r="AF58" s="3">
        <v>0.1</v>
      </c>
      <c r="AG58" s="3">
        <v>0.5</v>
      </c>
      <c r="AH58" s="3">
        <v>0.25</v>
      </c>
      <c r="AI58" s="3">
        <v>2</v>
      </c>
    </row>
    <row r="59" spans="1:35">
      <c r="A59" s="4" t="s">
        <v>49</v>
      </c>
      <c r="B59" s="8">
        <v>0</v>
      </c>
      <c r="C59" s="8">
        <v>0</v>
      </c>
      <c r="D59" s="8">
        <v>0</v>
      </c>
      <c r="E59" s="8">
        <v>0</v>
      </c>
      <c r="G59" s="4" t="s">
        <v>49</v>
      </c>
      <c r="H59" s="8">
        <v>0</v>
      </c>
      <c r="I59" s="8">
        <v>0</v>
      </c>
      <c r="J59" s="8">
        <v>0</v>
      </c>
      <c r="K59" s="8">
        <v>0</v>
      </c>
      <c r="M59" s="4" t="s">
        <v>49</v>
      </c>
      <c r="N59" s="8">
        <v>0</v>
      </c>
      <c r="O59" s="8">
        <v>0</v>
      </c>
      <c r="P59" s="8">
        <v>0</v>
      </c>
      <c r="Q59" s="8">
        <v>0</v>
      </c>
      <c r="S59" s="4" t="s">
        <v>49</v>
      </c>
      <c r="T59" s="3">
        <v>0.1</v>
      </c>
      <c r="U59" s="3">
        <v>0.1</v>
      </c>
      <c r="V59" s="3">
        <v>0.01</v>
      </c>
      <c r="W59" s="3">
        <v>0.1</v>
      </c>
      <c r="Y59" s="4" t="s">
        <v>49</v>
      </c>
      <c r="Z59" s="3">
        <v>0.25</v>
      </c>
      <c r="AA59" s="3">
        <v>0.25</v>
      </c>
      <c r="AB59" s="3">
        <v>0.1</v>
      </c>
      <c r="AC59" s="3">
        <v>0.1</v>
      </c>
      <c r="AE59" s="4" t="s">
        <v>49</v>
      </c>
      <c r="AF59" s="3">
        <v>0.25</v>
      </c>
      <c r="AG59" s="3">
        <v>0.5</v>
      </c>
      <c r="AH59" s="3">
        <v>0.25</v>
      </c>
      <c r="AI59" s="3">
        <v>0.1</v>
      </c>
    </row>
    <row r="60" spans="1:35">
      <c r="A60" s="9" t="s">
        <v>81</v>
      </c>
      <c r="B60" s="11">
        <f>AVERAGE(B53:B59)</f>
        <v>0</v>
      </c>
      <c r="C60" s="11">
        <f>AVERAGE(C53:C59)</f>
        <v>0</v>
      </c>
      <c r="D60" s="11">
        <f>AVERAGE(D53:D59)</f>
        <v>0</v>
      </c>
      <c r="E60" s="11">
        <f>AVERAGE(E53:E59)</f>
        <v>0</v>
      </c>
      <c r="G60" s="9" t="s">
        <v>81</v>
      </c>
      <c r="H60" s="11">
        <f>AVERAGE(H53:H59)</f>
        <v>0</v>
      </c>
      <c r="I60" s="11">
        <f>AVERAGE(I53:I59)</f>
        <v>0</v>
      </c>
      <c r="J60" s="11">
        <f>AVERAGE(J53:J59)</f>
        <v>0</v>
      </c>
      <c r="K60" s="11">
        <f>AVERAGE(K53:K59)</f>
        <v>2.8571428571428574E-2</v>
      </c>
      <c r="M60" s="9" t="s">
        <v>81</v>
      </c>
      <c r="N60" s="11">
        <f>AVERAGE(N53:N59)</f>
        <v>5.7142857142857148E-2</v>
      </c>
      <c r="O60" s="11">
        <f>AVERAGE(O53:O59)</f>
        <v>2.8571428571428574E-2</v>
      </c>
      <c r="P60" s="11">
        <f>AVERAGE(P53:P59)</f>
        <v>0</v>
      </c>
      <c r="Q60" s="11">
        <f>AVERAGE(Q53:Q59)</f>
        <v>0.14285714285714285</v>
      </c>
      <c r="S60" s="9" t="s">
        <v>81</v>
      </c>
      <c r="T60" s="22">
        <f>AVERAGE(T53:T59)</f>
        <v>1.4285714285714287E-2</v>
      </c>
      <c r="U60" s="22">
        <f>AVERAGE(U53:U59)</f>
        <v>1.4285714285714287E-2</v>
      </c>
      <c r="V60" s="22">
        <f>AVERAGE(V53:V59)</f>
        <v>1.4285714285714286E-3</v>
      </c>
      <c r="W60" s="22">
        <f>AVERAGE(W53:W59)</f>
        <v>2.2857142857142857E-2</v>
      </c>
      <c r="Y60" s="9" t="s">
        <v>81</v>
      </c>
      <c r="Z60" s="22">
        <f>AVERAGE(Z53:Z59)</f>
        <v>0.32428571428571423</v>
      </c>
      <c r="AA60" s="22">
        <f>AVERAGE(AA53:AA59)</f>
        <v>0.39285714285714285</v>
      </c>
      <c r="AB60" s="22">
        <f>AVERAGE(AB53:AB59)</f>
        <v>0.16</v>
      </c>
      <c r="AC60" s="22">
        <f>AVERAGE(AC53:AC59)</f>
        <v>0.3</v>
      </c>
      <c r="AE60" s="9" t="s">
        <v>81</v>
      </c>
      <c r="AF60" s="22">
        <f>AVERAGE(AF53:AF59)</f>
        <v>0.92142857142857137</v>
      </c>
      <c r="AG60" s="22">
        <f>AVERAGE(AG53:AG59)</f>
        <v>0.7857142857142857</v>
      </c>
      <c r="AH60" s="22">
        <f>AVERAGE(AH53:AH59)</f>
        <v>0.39285714285714285</v>
      </c>
      <c r="AI60" s="22">
        <f>AVERAGE(AI53:AI59)</f>
        <v>0.87142857142857133</v>
      </c>
    </row>
    <row r="61" spans="1:35">
      <c r="A61" s="4" t="s">
        <v>159</v>
      </c>
      <c r="B61" s="7">
        <f>MIN(B53:B59)</f>
        <v>0</v>
      </c>
      <c r="C61" s="7">
        <f>MIN(C53:C59)</f>
        <v>0</v>
      </c>
      <c r="D61" s="7">
        <f>MIN(D53:D59)</f>
        <v>0</v>
      </c>
      <c r="E61" s="7">
        <f>MIN(E53:E59)</f>
        <v>0</v>
      </c>
      <c r="G61" s="4" t="s">
        <v>159</v>
      </c>
      <c r="H61" s="7">
        <f>MIN(H53:H59)</f>
        <v>0</v>
      </c>
      <c r="I61" s="7">
        <f>MIN(I53:I59)</f>
        <v>0</v>
      </c>
      <c r="J61" s="7">
        <f>MIN(J53:J59)</f>
        <v>0</v>
      </c>
      <c r="K61" s="7">
        <f>MIN(K53:K59)</f>
        <v>0</v>
      </c>
      <c r="M61" s="4" t="s">
        <v>159</v>
      </c>
      <c r="N61" s="7">
        <f>MIN(N53:N59)</f>
        <v>0</v>
      </c>
      <c r="O61" s="7">
        <f>MIN(O53:O59)</f>
        <v>0</v>
      </c>
      <c r="P61" s="7">
        <f>MIN(P53:P59)</f>
        <v>0</v>
      </c>
      <c r="Q61" s="7">
        <f>MIN(Q53:Q59)</f>
        <v>0</v>
      </c>
      <c r="S61" s="4" t="s">
        <v>159</v>
      </c>
      <c r="T61" s="201">
        <f>MIN(T53:T59)</f>
        <v>0</v>
      </c>
      <c r="U61" s="201">
        <f>MIN(U53:U59)</f>
        <v>0</v>
      </c>
      <c r="V61" s="201">
        <f>MIN(V53:V59)</f>
        <v>0</v>
      </c>
      <c r="W61" s="201">
        <f>MIN(W53:W59)</f>
        <v>0.01</v>
      </c>
      <c r="Y61" s="4" t="s">
        <v>159</v>
      </c>
      <c r="Z61" s="201">
        <f>MIN(Z53:Z59)</f>
        <v>0.01</v>
      </c>
      <c r="AA61" s="201">
        <f>MIN(AA53:AA59)</f>
        <v>0.25</v>
      </c>
      <c r="AB61" s="201">
        <f>MIN(AB53:AB59)</f>
        <v>0.01</v>
      </c>
      <c r="AC61" s="201">
        <f>MIN(AC53:AC59)</f>
        <v>0.1</v>
      </c>
      <c r="AE61" s="4" t="s">
        <v>159</v>
      </c>
      <c r="AF61" s="201">
        <f>MIN(AF53:AF59)</f>
        <v>0.1</v>
      </c>
      <c r="AG61" s="201">
        <f>MIN(AG53:AG59)</f>
        <v>0.5</v>
      </c>
      <c r="AH61" s="201">
        <f>MIN(AH53:AH59)</f>
        <v>0.25</v>
      </c>
      <c r="AI61" s="201">
        <f>MIN(AI53:AI59)</f>
        <v>0.1</v>
      </c>
    </row>
    <row r="62" spans="1:35">
      <c r="A62" s="4" t="s">
        <v>83</v>
      </c>
      <c r="B62" s="7">
        <f>MAX(B53:B59)</f>
        <v>0</v>
      </c>
      <c r="C62" s="7">
        <f>MAX(C53:C59)</f>
        <v>0</v>
      </c>
      <c r="D62" s="7">
        <f>MAX(D53:D59)</f>
        <v>0</v>
      </c>
      <c r="E62" s="7">
        <f>MAX(E53:E59)</f>
        <v>0</v>
      </c>
      <c r="G62" s="4" t="s">
        <v>83</v>
      </c>
      <c r="H62" s="7">
        <f>MAX(H53:H59)</f>
        <v>0</v>
      </c>
      <c r="I62" s="7">
        <f>MAX(I53:I59)</f>
        <v>0</v>
      </c>
      <c r="J62" s="7">
        <f>MAX(J53:J59)</f>
        <v>0</v>
      </c>
      <c r="K62" s="7">
        <f>MAX(K53:K59)</f>
        <v>0.1</v>
      </c>
      <c r="M62" s="4" t="s">
        <v>83</v>
      </c>
      <c r="N62" s="7">
        <f>MAX(N53:N59)</f>
        <v>0.1</v>
      </c>
      <c r="O62" s="7">
        <f>MAX(O53:O59)</f>
        <v>0.1</v>
      </c>
      <c r="P62" s="7">
        <f>MAX(P53:P59)</f>
        <v>0</v>
      </c>
      <c r="Q62" s="7">
        <f>MAX(Q53:Q59)</f>
        <v>0.3</v>
      </c>
      <c r="S62" s="4" t="s">
        <v>83</v>
      </c>
      <c r="T62" s="201">
        <f>MAX(T53:T59)</f>
        <v>0.1</v>
      </c>
      <c r="U62" s="201">
        <f>MAX(U53:U59)</f>
        <v>0.1</v>
      </c>
      <c r="V62" s="201">
        <f>MAX(V53:V59)</f>
        <v>0.01</v>
      </c>
      <c r="W62" s="201">
        <f>MAX(W53:W59)</f>
        <v>0.1</v>
      </c>
      <c r="Y62" s="4" t="s">
        <v>83</v>
      </c>
      <c r="Z62" s="201">
        <f>MAX(Z53:Z59)</f>
        <v>0.5</v>
      </c>
      <c r="AA62" s="201">
        <f>MAX(AA53:AA59)</f>
        <v>0.5</v>
      </c>
      <c r="AB62" s="201">
        <f>MAX(AB53:AB59)</f>
        <v>0.25</v>
      </c>
      <c r="AC62" s="201">
        <f>MAX(AC53:AC59)</f>
        <v>0.5</v>
      </c>
      <c r="AE62" s="4" t="s">
        <v>83</v>
      </c>
      <c r="AF62" s="201">
        <f>MAX(AF53:AF59)</f>
        <v>1.5</v>
      </c>
      <c r="AG62" s="201">
        <f>MAX(AG53:AG59)</f>
        <v>1</v>
      </c>
      <c r="AH62" s="201">
        <f>MAX(AH53:AH59)</f>
        <v>0.5</v>
      </c>
      <c r="AI62" s="201">
        <f>MAX(AI53:AI59)</f>
        <v>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A1:I121"/>
  <sheetViews>
    <sheetView workbookViewId="0"/>
  </sheetViews>
  <sheetFormatPr defaultColWidth="14.42578125" defaultRowHeight="15.75" customHeight="1"/>
  <sheetData>
    <row r="1" spans="1:9">
      <c r="A1" s="28"/>
      <c r="B1" s="119">
        <v>0.96875</v>
      </c>
      <c r="C1" s="140" t="s">
        <v>323</v>
      </c>
      <c r="D1" s="121" t="s">
        <v>324</v>
      </c>
      <c r="E1" s="310" t="s">
        <v>325</v>
      </c>
      <c r="F1" s="311"/>
      <c r="G1" s="311"/>
      <c r="H1" s="311"/>
      <c r="I1" s="311"/>
    </row>
    <row r="21" spans="1:9">
      <c r="A21" s="28"/>
      <c r="B21" s="119">
        <v>0.96875</v>
      </c>
      <c r="C21" s="140" t="s">
        <v>323</v>
      </c>
      <c r="D21" s="121" t="s">
        <v>326</v>
      </c>
      <c r="E21" s="310" t="s">
        <v>341</v>
      </c>
      <c r="F21" s="311"/>
      <c r="G21" s="311"/>
      <c r="H21" s="311"/>
      <c r="I21" s="311"/>
    </row>
    <row r="41" spans="1:8">
      <c r="A41" s="119">
        <v>0.96875</v>
      </c>
      <c r="B41" s="140" t="s">
        <v>323</v>
      </c>
      <c r="C41" s="125" t="s">
        <v>342</v>
      </c>
      <c r="D41" s="310" t="s">
        <v>329</v>
      </c>
      <c r="E41" s="311"/>
      <c r="F41" s="311"/>
      <c r="G41" s="311"/>
      <c r="H41" s="311"/>
    </row>
    <row r="61" spans="1:8">
      <c r="A61" s="119">
        <v>0.96875</v>
      </c>
      <c r="B61" s="140" t="s">
        <v>323</v>
      </c>
      <c r="C61" s="121" t="s">
        <v>330</v>
      </c>
      <c r="D61" s="310" t="s">
        <v>331</v>
      </c>
      <c r="E61" s="311"/>
      <c r="F61" s="311"/>
      <c r="G61" s="311"/>
      <c r="H61" s="311"/>
    </row>
    <row r="81" spans="1:8">
      <c r="A81" s="119">
        <v>2.0833333333333333E-3</v>
      </c>
      <c r="B81" s="140" t="s">
        <v>332</v>
      </c>
      <c r="C81" s="125" t="s">
        <v>343</v>
      </c>
      <c r="D81" s="310" t="s">
        <v>344</v>
      </c>
      <c r="E81" s="311"/>
      <c r="F81" s="311"/>
      <c r="G81" s="311"/>
      <c r="H81" s="311"/>
    </row>
    <row r="101" spans="1:9">
      <c r="A101" s="28"/>
      <c r="B101" s="119">
        <v>1.1111111111111112E-2</v>
      </c>
      <c r="C101" s="140" t="s">
        <v>332</v>
      </c>
      <c r="D101" s="121" t="s">
        <v>336</v>
      </c>
      <c r="E101" s="310" t="s">
        <v>337</v>
      </c>
      <c r="F101" s="311"/>
      <c r="G101" s="311"/>
      <c r="H101" s="311"/>
      <c r="I101" s="311"/>
    </row>
    <row r="121" spans="1:9">
      <c r="A121" s="28"/>
      <c r="B121" s="119">
        <v>8.3333333333333329E-2</v>
      </c>
      <c r="C121" s="140" t="s">
        <v>338</v>
      </c>
      <c r="D121" s="121" t="s">
        <v>339</v>
      </c>
      <c r="E121" s="318" t="s">
        <v>340</v>
      </c>
      <c r="F121" s="311"/>
      <c r="G121" s="311"/>
      <c r="H121" s="311"/>
      <c r="I121" s="311"/>
    </row>
  </sheetData>
  <mergeCells count="7">
    <mergeCell ref="E101:I101"/>
    <mergeCell ref="E121:I121"/>
    <mergeCell ref="E1:I1"/>
    <mergeCell ref="E21:I21"/>
    <mergeCell ref="D41:H41"/>
    <mergeCell ref="D61:H61"/>
    <mergeCell ref="D81:H81"/>
  </mergeCells>
  <hyperlinks>
    <hyperlink ref="B1" r:id="rId1" location="RAH/202008062315/202008062315" display="https://mesonet.agron.iastate.edu/lsr/ - RAH/202008062315/202008062315" xr:uid="{00000000-0004-0000-1C00-000000000000}"/>
    <hyperlink ref="D1" r:id="rId2" location="RAH/202008062315/202008062315" xr:uid="{00000000-0004-0000-1C00-000001000000}"/>
    <hyperlink ref="B21" r:id="rId3" location="RAH/202008062315/202008062315" display="https://mesonet.agron.iastate.edu/lsr/ - RAH/202008062315/202008062315" xr:uid="{00000000-0004-0000-1C00-000002000000}"/>
    <hyperlink ref="D21" r:id="rId4" location="RAH/202008062315/202008062315" xr:uid="{00000000-0004-0000-1C00-000003000000}"/>
    <hyperlink ref="A41" r:id="rId5" location="RAH/202008062315/202008062315" display="https://mesonet.agron.iastate.edu/lsr/ - RAH/202008062315/202008062315" xr:uid="{00000000-0004-0000-1C00-000004000000}"/>
    <hyperlink ref="C41" r:id="rId6" location="RAH/202008062315/202008062315" xr:uid="{00000000-0004-0000-1C00-000005000000}"/>
    <hyperlink ref="A61" r:id="rId7" location="RAH/202008062315/202008062315" display="https://mesonet.agron.iastate.edu/lsr/ - RAH/202008062315/202008062315" xr:uid="{00000000-0004-0000-1C00-000006000000}"/>
    <hyperlink ref="C61" r:id="rId8" location="RAH/202008062315/202008062315" xr:uid="{00000000-0004-0000-1C00-000007000000}"/>
    <hyperlink ref="A81" r:id="rId9" location="RAH/202008070003/202008070003" display="https://mesonet.agron.iastate.edu/lsr/ - RAH/202008070003/202008070003" xr:uid="{00000000-0004-0000-1C00-000008000000}"/>
    <hyperlink ref="C81" r:id="rId10" location="RAH/202008070003/202008070003" xr:uid="{00000000-0004-0000-1C00-000009000000}"/>
    <hyperlink ref="B101" r:id="rId11" location="RAH/202008070016/202008070016" display="https://mesonet.agron.iastate.edu/lsr/ - RAH/202008070016/202008070016" xr:uid="{00000000-0004-0000-1C00-00000A000000}"/>
    <hyperlink ref="D101" r:id="rId12" location="RAH/202008070016/202008070016" xr:uid="{00000000-0004-0000-1C00-00000B000000}"/>
    <hyperlink ref="B121" r:id="rId13" location="RAH/202008070200/202008070200" display="https://mesonet.agron.iastate.edu/lsr/ - RAH/202008070200/202008070200" xr:uid="{00000000-0004-0000-1C00-00000C000000}"/>
    <hyperlink ref="D121" r:id="rId14" location="RAH/202008070200/202008070200" xr:uid="{00000000-0004-0000-1C00-00000D000000}"/>
  </hyperlinks>
  <pageMargins left="0.7" right="0.7" top="0.75" bottom="0.75" header="0.3" footer="0.3"/>
  <drawing r:id="rId1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outlinePr summaryBelow="0" summaryRight="0"/>
  </sheetPr>
  <dimension ref="A1:AM1043"/>
  <sheetViews>
    <sheetView workbookViewId="0"/>
  </sheetViews>
  <sheetFormatPr defaultColWidth="14.42578125" defaultRowHeight="15.75" customHeight="1"/>
  <cols>
    <col min="3" max="3" width="16" customWidth="1"/>
  </cols>
  <sheetData>
    <row r="1" spans="1:39">
      <c r="A1" s="24" t="s">
        <v>160</v>
      </c>
      <c r="B1" s="246">
        <v>44049</v>
      </c>
      <c r="D1" s="26"/>
    </row>
    <row r="2" spans="1:39">
      <c r="B2" s="3" t="s">
        <v>115</v>
      </c>
      <c r="C2" s="27" t="s">
        <v>116</v>
      </c>
      <c r="D2" s="27" t="s">
        <v>161</v>
      </c>
      <c r="E2" s="3" t="s">
        <v>117</v>
      </c>
    </row>
    <row r="3" spans="1:39">
      <c r="A3" s="28"/>
      <c r="B3" s="119">
        <v>0.79861111111111116</v>
      </c>
      <c r="C3" s="140" t="s">
        <v>345</v>
      </c>
      <c r="D3" s="121" t="s">
        <v>346</v>
      </c>
      <c r="E3" s="318" t="s">
        <v>347</v>
      </c>
      <c r="F3" s="311"/>
      <c r="G3" s="311"/>
      <c r="H3" s="311"/>
      <c r="I3" s="311"/>
    </row>
    <row r="4" spans="1:39">
      <c r="A4" s="32"/>
      <c r="B4" s="33"/>
      <c r="C4" s="142" t="s">
        <v>122</v>
      </c>
      <c r="D4" s="143" t="s">
        <v>123</v>
      </c>
      <c r="E4" s="144" t="s">
        <v>124</v>
      </c>
      <c r="F4" s="144" t="s">
        <v>125</v>
      </c>
      <c r="G4" s="144" t="s">
        <v>124</v>
      </c>
      <c r="H4" s="144" t="s">
        <v>126</v>
      </c>
      <c r="I4" s="145" t="s">
        <v>124</v>
      </c>
      <c r="J4" s="144" t="s">
        <v>127</v>
      </c>
      <c r="K4" s="144" t="s">
        <v>124</v>
      </c>
      <c r="L4" s="146" t="s">
        <v>128</v>
      </c>
      <c r="M4" s="144" t="s">
        <v>124</v>
      </c>
      <c r="N4" s="144" t="s">
        <v>129</v>
      </c>
      <c r="O4" s="147" t="s">
        <v>124</v>
      </c>
      <c r="P4" s="148" t="s">
        <v>130</v>
      </c>
      <c r="Q4" s="149" t="s">
        <v>124</v>
      </c>
      <c r="R4" s="149" t="s">
        <v>131</v>
      </c>
      <c r="S4" s="149" t="s">
        <v>124</v>
      </c>
      <c r="T4" s="148" t="s">
        <v>132</v>
      </c>
      <c r="U4" s="147" t="s">
        <v>124</v>
      </c>
      <c r="V4" s="150" t="s">
        <v>133</v>
      </c>
      <c r="W4" s="150" t="s">
        <v>124</v>
      </c>
      <c r="X4" s="151" t="s">
        <v>134</v>
      </c>
      <c r="Y4" s="150" t="s">
        <v>124</v>
      </c>
      <c r="Z4" s="151" t="s">
        <v>135</v>
      </c>
      <c r="AA4" s="152" t="s">
        <v>124</v>
      </c>
      <c r="AB4" s="151" t="s">
        <v>136</v>
      </c>
      <c r="AC4" s="150" t="s">
        <v>124</v>
      </c>
      <c r="AD4" s="151" t="s">
        <v>137</v>
      </c>
      <c r="AE4" s="150" t="s">
        <v>124</v>
      </c>
      <c r="AF4" s="151" t="s">
        <v>138</v>
      </c>
      <c r="AG4" s="152" t="s">
        <v>124</v>
      </c>
      <c r="AH4" s="151" t="s">
        <v>166</v>
      </c>
      <c r="AI4" s="150" t="s">
        <v>124</v>
      </c>
      <c r="AJ4" s="151" t="s">
        <v>167</v>
      </c>
      <c r="AK4" s="150" t="s">
        <v>124</v>
      </c>
      <c r="AL4" s="151" t="s">
        <v>168</v>
      </c>
      <c r="AM4" s="152" t="s">
        <v>124</v>
      </c>
    </row>
    <row r="5" spans="1:39">
      <c r="A5" s="32"/>
      <c r="B5" s="154" t="s">
        <v>142</v>
      </c>
      <c r="C5" s="155">
        <v>0.70833333333333337</v>
      </c>
      <c r="D5" s="156">
        <v>0.1</v>
      </c>
      <c r="E5" s="157">
        <v>0.95833333333333337</v>
      </c>
      <c r="F5" s="156">
        <v>0.3</v>
      </c>
      <c r="G5" s="157">
        <v>0.95833333333333337</v>
      </c>
      <c r="H5" s="156">
        <v>0.6</v>
      </c>
      <c r="I5" s="155">
        <v>0.95833333333333337</v>
      </c>
      <c r="J5" s="158"/>
      <c r="K5" s="159"/>
      <c r="L5" s="156">
        <v>0.1</v>
      </c>
      <c r="M5" s="157">
        <v>0.95833333333333337</v>
      </c>
      <c r="N5" s="156">
        <v>0.4</v>
      </c>
      <c r="O5" s="155">
        <v>0.95833333333333337</v>
      </c>
      <c r="P5" s="158"/>
      <c r="Q5" s="159"/>
      <c r="R5" s="158"/>
      <c r="S5" s="159"/>
      <c r="T5" s="158"/>
      <c r="U5" s="155">
        <v>0.95833333333333337</v>
      </c>
      <c r="V5" s="158"/>
      <c r="W5" s="159"/>
      <c r="X5" s="158"/>
      <c r="Y5" s="159"/>
      <c r="Z5" s="158"/>
      <c r="AA5" s="160"/>
      <c r="AB5" s="161"/>
      <c r="AC5" s="161"/>
      <c r="AD5" s="161"/>
      <c r="AE5" s="161"/>
      <c r="AF5" s="161"/>
      <c r="AG5" s="162"/>
      <c r="AH5" s="18"/>
      <c r="AI5" s="65">
        <v>0.95833333333333337</v>
      </c>
      <c r="AJ5" s="123">
        <v>0.1</v>
      </c>
      <c r="AK5" s="65">
        <v>0.95833333333333337</v>
      </c>
      <c r="AL5" s="123">
        <v>0.25</v>
      </c>
      <c r="AM5" s="67">
        <v>0.95833333333333337</v>
      </c>
    </row>
    <row r="6" spans="1:39">
      <c r="A6" s="32"/>
      <c r="B6" s="164"/>
      <c r="C6" s="165">
        <v>0.75</v>
      </c>
      <c r="D6" s="168">
        <v>0.1</v>
      </c>
      <c r="E6" s="167">
        <v>0</v>
      </c>
      <c r="F6" s="168">
        <v>0.5</v>
      </c>
      <c r="G6" s="167">
        <v>0</v>
      </c>
      <c r="H6" s="168">
        <v>0.8</v>
      </c>
      <c r="I6" s="165">
        <v>0</v>
      </c>
      <c r="J6" s="168">
        <v>0.1</v>
      </c>
      <c r="K6" s="167">
        <v>0</v>
      </c>
      <c r="L6" s="168">
        <v>0.4</v>
      </c>
      <c r="M6" s="167">
        <v>0</v>
      </c>
      <c r="N6" s="168">
        <v>0.6</v>
      </c>
      <c r="O6" s="165">
        <v>0</v>
      </c>
      <c r="P6" s="166"/>
      <c r="Q6" s="169"/>
      <c r="R6" s="168">
        <v>0.1</v>
      </c>
      <c r="S6" s="167">
        <v>0</v>
      </c>
      <c r="T6" s="168">
        <v>0.3</v>
      </c>
      <c r="U6" s="165">
        <v>0</v>
      </c>
      <c r="V6" s="171"/>
      <c r="W6" s="171"/>
      <c r="X6" s="166"/>
      <c r="Y6" s="169"/>
      <c r="Z6" s="166"/>
      <c r="AA6" s="170"/>
      <c r="AB6" s="171"/>
      <c r="AC6" s="171"/>
      <c r="AD6" s="171"/>
      <c r="AE6" s="171"/>
      <c r="AF6" s="171"/>
      <c r="AG6" s="172"/>
      <c r="AH6" s="173">
        <v>0.1</v>
      </c>
      <c r="AI6" s="174">
        <v>0</v>
      </c>
      <c r="AJ6" s="173">
        <v>0.25</v>
      </c>
      <c r="AK6" s="174">
        <v>0</v>
      </c>
      <c r="AL6" s="173">
        <v>0.25</v>
      </c>
      <c r="AM6" s="175">
        <v>0</v>
      </c>
    </row>
    <row r="7" spans="1:39">
      <c r="A7" s="32"/>
      <c r="B7" s="176"/>
      <c r="C7" s="177" t="s">
        <v>122</v>
      </c>
      <c r="D7" s="178" t="s">
        <v>123</v>
      </c>
      <c r="E7" s="179" t="s">
        <v>124</v>
      </c>
      <c r="F7" s="179" t="s">
        <v>125</v>
      </c>
      <c r="G7" s="179" t="s">
        <v>124</v>
      </c>
      <c r="H7" s="179" t="s">
        <v>126</v>
      </c>
      <c r="I7" s="180" t="s">
        <v>124</v>
      </c>
      <c r="J7" s="179" t="s">
        <v>127</v>
      </c>
      <c r="K7" s="179" t="s">
        <v>124</v>
      </c>
      <c r="L7" s="181" t="s">
        <v>128</v>
      </c>
      <c r="M7" s="179" t="s">
        <v>124</v>
      </c>
      <c r="N7" s="179" t="s">
        <v>129</v>
      </c>
      <c r="O7" s="180" t="s">
        <v>124</v>
      </c>
      <c r="P7" s="182" t="s">
        <v>130</v>
      </c>
      <c r="Q7" s="183" t="s">
        <v>124</v>
      </c>
      <c r="R7" s="183" t="s">
        <v>131</v>
      </c>
      <c r="S7" s="183" t="s">
        <v>124</v>
      </c>
      <c r="T7" s="182" t="s">
        <v>132</v>
      </c>
      <c r="U7" s="184" t="s">
        <v>124</v>
      </c>
      <c r="V7" s="185" t="s">
        <v>139</v>
      </c>
      <c r="W7" s="183" t="s">
        <v>124</v>
      </c>
      <c r="X7" s="185" t="s">
        <v>140</v>
      </c>
      <c r="Y7" s="183" t="s">
        <v>124</v>
      </c>
      <c r="Z7" s="185" t="s">
        <v>143</v>
      </c>
      <c r="AA7" s="184" t="s">
        <v>124</v>
      </c>
      <c r="AB7" s="314"/>
      <c r="AC7" s="309"/>
      <c r="AD7" s="309"/>
      <c r="AE7" s="309"/>
      <c r="AF7" s="309"/>
      <c r="AG7" s="309"/>
      <c r="AH7" s="309"/>
      <c r="AI7" s="309"/>
      <c r="AJ7" s="309"/>
      <c r="AK7" s="309"/>
      <c r="AL7" s="309"/>
      <c r="AM7" s="309"/>
    </row>
    <row r="8" spans="1:39">
      <c r="A8" s="32"/>
      <c r="B8" s="186" t="s">
        <v>144</v>
      </c>
      <c r="C8" s="187" t="s">
        <v>176</v>
      </c>
      <c r="D8" s="158"/>
      <c r="E8" s="159"/>
      <c r="F8" s="156">
        <v>0.2</v>
      </c>
      <c r="G8" s="157">
        <v>0.95833333333333337</v>
      </c>
      <c r="H8" s="156">
        <v>0.6</v>
      </c>
      <c r="I8" s="155">
        <v>0.95833333333333337</v>
      </c>
      <c r="J8" s="159"/>
      <c r="K8" s="159"/>
      <c r="L8" s="158"/>
      <c r="M8" s="159"/>
      <c r="N8" s="156">
        <v>0.3</v>
      </c>
      <c r="O8" s="155">
        <v>0.95833333333333337</v>
      </c>
      <c r="P8" s="161"/>
      <c r="Q8" s="159"/>
      <c r="R8" s="159"/>
      <c r="S8" s="161"/>
      <c r="T8" s="161"/>
      <c r="U8" s="162"/>
      <c r="V8" s="123">
        <v>0.1</v>
      </c>
      <c r="W8" s="65">
        <v>0.95833333333333337</v>
      </c>
      <c r="X8" s="123">
        <v>0.25</v>
      </c>
      <c r="Y8" s="65">
        <v>0.95833333333333337</v>
      </c>
      <c r="Z8" s="123">
        <v>0.5</v>
      </c>
      <c r="AA8" s="67">
        <v>0.95833333333333337</v>
      </c>
      <c r="AB8" s="309"/>
      <c r="AC8" s="309"/>
      <c r="AD8" s="309"/>
      <c r="AE8" s="309"/>
      <c r="AF8" s="309"/>
      <c r="AG8" s="309"/>
      <c r="AH8" s="309"/>
      <c r="AI8" s="309"/>
      <c r="AJ8" s="309"/>
      <c r="AK8" s="309"/>
      <c r="AL8" s="309"/>
      <c r="AM8" s="309"/>
    </row>
    <row r="9" spans="1:39">
      <c r="A9" s="32"/>
      <c r="B9" s="164"/>
      <c r="C9" s="187" t="s">
        <v>177</v>
      </c>
      <c r="D9" s="168">
        <v>0.1</v>
      </c>
      <c r="E9" s="167">
        <v>0.83333333333333337</v>
      </c>
      <c r="F9" s="168">
        <v>0.5</v>
      </c>
      <c r="G9" s="167">
        <v>0.83333333333333337</v>
      </c>
      <c r="H9" s="168">
        <v>0.7</v>
      </c>
      <c r="I9" s="165">
        <v>0.83333333333333337</v>
      </c>
      <c r="J9" s="169"/>
      <c r="K9" s="169"/>
      <c r="L9" s="168">
        <v>0.2</v>
      </c>
      <c r="M9" s="167">
        <v>0.83333333333333337</v>
      </c>
      <c r="N9" s="168">
        <v>0.5</v>
      </c>
      <c r="O9" s="165">
        <v>0.83333333333333337</v>
      </c>
      <c r="P9" s="171"/>
      <c r="Q9" s="169"/>
      <c r="R9" s="169"/>
      <c r="S9" s="171"/>
      <c r="T9" s="171"/>
      <c r="U9" s="172"/>
      <c r="V9" s="173">
        <v>0.1</v>
      </c>
      <c r="W9" s="174">
        <v>0.83333333333333337</v>
      </c>
      <c r="X9" s="173">
        <v>0.25</v>
      </c>
      <c r="Y9" s="174">
        <v>0.83333333333333337</v>
      </c>
      <c r="Z9" s="173">
        <v>0.5</v>
      </c>
      <c r="AA9" s="175">
        <v>0.83333333333333337</v>
      </c>
      <c r="AB9" s="309"/>
      <c r="AC9" s="309"/>
      <c r="AD9" s="309"/>
      <c r="AE9" s="309"/>
      <c r="AF9" s="309"/>
      <c r="AG9" s="309"/>
      <c r="AH9" s="309"/>
      <c r="AI9" s="309"/>
      <c r="AJ9" s="309"/>
      <c r="AK9" s="309"/>
      <c r="AL9" s="309"/>
      <c r="AM9" s="309"/>
    </row>
    <row r="10" spans="1:39">
      <c r="A10" s="32"/>
      <c r="B10" s="191"/>
      <c r="C10" s="177" t="s">
        <v>122</v>
      </c>
      <c r="D10" s="179" t="s">
        <v>127</v>
      </c>
      <c r="E10" s="179" t="s">
        <v>124</v>
      </c>
      <c r="F10" s="181" t="s">
        <v>128</v>
      </c>
      <c r="G10" s="179" t="s">
        <v>124</v>
      </c>
      <c r="H10" s="179" t="s">
        <v>129</v>
      </c>
      <c r="I10" s="180" t="s">
        <v>124</v>
      </c>
      <c r="J10" s="178" t="s">
        <v>130</v>
      </c>
      <c r="K10" s="179" t="s">
        <v>124</v>
      </c>
      <c r="L10" s="179" t="s">
        <v>131</v>
      </c>
      <c r="M10" s="183" t="s">
        <v>124</v>
      </c>
      <c r="N10" s="182" t="s">
        <v>132</v>
      </c>
      <c r="O10" s="184" t="s">
        <v>124</v>
      </c>
      <c r="P10" s="183" t="s">
        <v>133</v>
      </c>
      <c r="Q10" s="183" t="s">
        <v>124</v>
      </c>
      <c r="R10" s="192" t="s">
        <v>134</v>
      </c>
      <c r="S10" s="183" t="s">
        <v>124</v>
      </c>
      <c r="T10" s="192" t="s">
        <v>135</v>
      </c>
      <c r="U10" s="184" t="s">
        <v>124</v>
      </c>
      <c r="V10" s="314"/>
      <c r="W10" s="309"/>
      <c r="X10" s="309"/>
      <c r="Y10" s="309"/>
      <c r="Z10" s="309"/>
      <c r="AA10" s="309"/>
      <c r="AB10" s="309"/>
      <c r="AC10" s="309"/>
      <c r="AD10" s="309"/>
      <c r="AE10" s="309"/>
      <c r="AF10" s="309"/>
      <c r="AG10" s="309"/>
      <c r="AH10" s="309"/>
      <c r="AI10" s="309"/>
      <c r="AJ10" s="309"/>
      <c r="AK10" s="309"/>
      <c r="AL10" s="309"/>
      <c r="AM10" s="309"/>
    </row>
    <row r="11" spans="1:39">
      <c r="A11" s="32"/>
      <c r="B11" s="154" t="s">
        <v>148</v>
      </c>
      <c r="C11" s="155">
        <v>0.70833333333333337</v>
      </c>
      <c r="D11" s="319" t="s">
        <v>348</v>
      </c>
      <c r="E11" s="320"/>
      <c r="F11" s="320"/>
      <c r="G11" s="320"/>
      <c r="H11" s="320"/>
      <c r="I11" s="320"/>
      <c r="J11" s="320"/>
      <c r="K11" s="320"/>
      <c r="L11" s="320"/>
      <c r="M11" s="320"/>
      <c r="N11" s="320"/>
      <c r="O11" s="320"/>
      <c r="P11" s="320"/>
      <c r="Q11" s="320"/>
      <c r="R11" s="320"/>
      <c r="S11" s="320"/>
      <c r="T11" s="320"/>
      <c r="U11" s="321"/>
      <c r="V11" s="309"/>
      <c r="W11" s="309"/>
      <c r="X11" s="309"/>
      <c r="Y11" s="309"/>
      <c r="Z11" s="309"/>
      <c r="AA11" s="309"/>
      <c r="AB11" s="309"/>
      <c r="AC11" s="309"/>
      <c r="AD11" s="309"/>
      <c r="AE11" s="309"/>
      <c r="AF11" s="309"/>
      <c r="AG11" s="309"/>
      <c r="AH11" s="309"/>
      <c r="AI11" s="309"/>
      <c r="AJ11" s="309"/>
      <c r="AK11" s="309"/>
      <c r="AL11" s="309"/>
      <c r="AM11" s="309"/>
    </row>
    <row r="12" spans="1:39">
      <c r="A12" s="32"/>
      <c r="B12" s="176"/>
      <c r="C12" s="177" t="s">
        <v>122</v>
      </c>
      <c r="D12" s="178" t="s">
        <v>130</v>
      </c>
      <c r="E12" s="179" t="s">
        <v>124</v>
      </c>
      <c r="F12" s="179" t="s">
        <v>131</v>
      </c>
      <c r="G12" s="179" t="s">
        <v>124</v>
      </c>
      <c r="H12" s="178" t="s">
        <v>132</v>
      </c>
      <c r="I12" s="180" t="s">
        <v>124</v>
      </c>
      <c r="J12" s="179" t="s">
        <v>133</v>
      </c>
      <c r="K12" s="179" t="s">
        <v>124</v>
      </c>
      <c r="L12" s="194" t="s">
        <v>134</v>
      </c>
      <c r="M12" s="183" t="s">
        <v>124</v>
      </c>
      <c r="N12" s="192" t="s">
        <v>135</v>
      </c>
      <c r="O12" s="184" t="s">
        <v>124</v>
      </c>
      <c r="P12" s="192" t="s">
        <v>136</v>
      </c>
      <c r="Q12" s="183" t="s">
        <v>124</v>
      </c>
      <c r="R12" s="192" t="s">
        <v>137</v>
      </c>
      <c r="S12" s="183" t="s">
        <v>124</v>
      </c>
      <c r="T12" s="192" t="s">
        <v>138</v>
      </c>
      <c r="U12" s="184" t="s">
        <v>124</v>
      </c>
      <c r="V12" s="309"/>
      <c r="W12" s="309"/>
      <c r="X12" s="309"/>
      <c r="Y12" s="309"/>
      <c r="Z12" s="309"/>
      <c r="AA12" s="309"/>
      <c r="AB12" s="309"/>
      <c r="AC12" s="309"/>
      <c r="AD12" s="309"/>
      <c r="AE12" s="309"/>
      <c r="AF12" s="309"/>
      <c r="AG12" s="309"/>
      <c r="AH12" s="309"/>
      <c r="AI12" s="309"/>
      <c r="AJ12" s="309"/>
      <c r="AK12" s="309"/>
      <c r="AL12" s="309"/>
      <c r="AM12" s="309"/>
    </row>
    <row r="13" spans="1:39">
      <c r="A13" s="32"/>
      <c r="B13" s="195" t="s">
        <v>150</v>
      </c>
      <c r="C13" s="167">
        <v>0.70833333333333337</v>
      </c>
      <c r="D13" s="319" t="s">
        <v>348</v>
      </c>
      <c r="E13" s="320"/>
      <c r="F13" s="320"/>
      <c r="G13" s="320"/>
      <c r="H13" s="320"/>
      <c r="I13" s="320"/>
      <c r="J13" s="320"/>
      <c r="K13" s="320"/>
      <c r="L13" s="320"/>
      <c r="M13" s="320"/>
      <c r="N13" s="320"/>
      <c r="O13" s="320"/>
      <c r="P13" s="320"/>
      <c r="Q13" s="320"/>
      <c r="R13" s="320"/>
      <c r="S13" s="320"/>
      <c r="T13" s="320"/>
      <c r="U13" s="321"/>
      <c r="V13" s="309"/>
      <c r="W13" s="309"/>
      <c r="X13" s="309"/>
      <c r="Y13" s="309"/>
      <c r="Z13" s="309"/>
      <c r="AA13" s="309"/>
      <c r="AB13" s="309"/>
      <c r="AC13" s="309"/>
      <c r="AD13" s="309"/>
      <c r="AE13" s="309"/>
      <c r="AF13" s="309"/>
      <c r="AG13" s="309"/>
      <c r="AH13" s="309"/>
      <c r="AI13" s="309"/>
      <c r="AJ13" s="309"/>
      <c r="AK13" s="309"/>
      <c r="AL13" s="309"/>
      <c r="AM13" s="309"/>
    </row>
    <row r="14" spans="1:39">
      <c r="A14" s="32"/>
      <c r="B14" s="202"/>
      <c r="C14" s="196"/>
      <c r="D14" s="138"/>
      <c r="E14" s="139"/>
      <c r="F14" s="139"/>
      <c r="G14" s="139"/>
      <c r="H14" s="139"/>
      <c r="I14" s="139"/>
    </row>
    <row r="15" spans="1:39">
      <c r="A15" s="28"/>
      <c r="B15" s="119">
        <v>0.82986111111111116</v>
      </c>
      <c r="C15" s="140" t="s">
        <v>349</v>
      </c>
      <c r="D15" s="241" t="s">
        <v>350</v>
      </c>
      <c r="E15" s="318" t="s">
        <v>351</v>
      </c>
      <c r="F15" s="311"/>
      <c r="G15" s="311"/>
      <c r="H15" s="311"/>
      <c r="I15" s="311"/>
    </row>
    <row r="16" spans="1:39">
      <c r="A16" s="32"/>
      <c r="B16" s="33"/>
      <c r="C16" s="142" t="s">
        <v>122</v>
      </c>
      <c r="D16" s="143" t="s">
        <v>123</v>
      </c>
      <c r="E16" s="144" t="s">
        <v>124</v>
      </c>
      <c r="F16" s="144" t="s">
        <v>125</v>
      </c>
      <c r="G16" s="144" t="s">
        <v>124</v>
      </c>
      <c r="H16" s="144" t="s">
        <v>126</v>
      </c>
      <c r="I16" s="145" t="s">
        <v>124</v>
      </c>
      <c r="J16" s="144" t="s">
        <v>127</v>
      </c>
      <c r="K16" s="144" t="s">
        <v>124</v>
      </c>
      <c r="L16" s="146" t="s">
        <v>128</v>
      </c>
      <c r="M16" s="144" t="s">
        <v>124</v>
      </c>
      <c r="N16" s="144" t="s">
        <v>129</v>
      </c>
      <c r="O16" s="147" t="s">
        <v>124</v>
      </c>
      <c r="P16" s="148" t="s">
        <v>130</v>
      </c>
      <c r="Q16" s="149" t="s">
        <v>124</v>
      </c>
      <c r="R16" s="149" t="s">
        <v>131</v>
      </c>
      <c r="S16" s="149" t="s">
        <v>124</v>
      </c>
      <c r="T16" s="148" t="s">
        <v>132</v>
      </c>
      <c r="U16" s="147" t="s">
        <v>124</v>
      </c>
      <c r="V16" s="150" t="s">
        <v>133</v>
      </c>
      <c r="W16" s="150" t="s">
        <v>124</v>
      </c>
      <c r="X16" s="151" t="s">
        <v>134</v>
      </c>
      <c r="Y16" s="150" t="s">
        <v>124</v>
      </c>
      <c r="Z16" s="151" t="s">
        <v>135</v>
      </c>
      <c r="AA16" s="152" t="s">
        <v>124</v>
      </c>
      <c r="AB16" s="151" t="s">
        <v>136</v>
      </c>
      <c r="AC16" s="150" t="s">
        <v>124</v>
      </c>
      <c r="AD16" s="151" t="s">
        <v>137</v>
      </c>
      <c r="AE16" s="150" t="s">
        <v>124</v>
      </c>
      <c r="AF16" s="151" t="s">
        <v>138</v>
      </c>
      <c r="AG16" s="152" t="s">
        <v>124</v>
      </c>
      <c r="AH16" s="151" t="s">
        <v>166</v>
      </c>
      <c r="AI16" s="150" t="s">
        <v>124</v>
      </c>
      <c r="AJ16" s="151" t="s">
        <v>167</v>
      </c>
      <c r="AK16" s="150" t="s">
        <v>124</v>
      </c>
      <c r="AL16" s="151" t="s">
        <v>168</v>
      </c>
      <c r="AM16" s="152" t="s">
        <v>124</v>
      </c>
    </row>
    <row r="17" spans="1:39">
      <c r="A17" s="32"/>
      <c r="B17" s="154" t="s">
        <v>142</v>
      </c>
      <c r="C17" s="155">
        <v>0.70833333333333337</v>
      </c>
      <c r="D17" s="156">
        <v>0.1</v>
      </c>
      <c r="E17" s="157">
        <v>0.95833333333333337</v>
      </c>
      <c r="F17" s="156">
        <v>0.3</v>
      </c>
      <c r="G17" s="157">
        <v>0.95833333333333337</v>
      </c>
      <c r="H17" s="156">
        <v>0.6</v>
      </c>
      <c r="I17" s="155">
        <v>0.95833333333333337</v>
      </c>
      <c r="J17" s="158"/>
      <c r="K17" s="159"/>
      <c r="L17" s="156">
        <v>0.1</v>
      </c>
      <c r="M17" s="157">
        <v>0.95833333333333337</v>
      </c>
      <c r="N17" s="156">
        <v>0.4</v>
      </c>
      <c r="O17" s="155">
        <v>0.95833333333333337</v>
      </c>
      <c r="P17" s="158"/>
      <c r="Q17" s="159"/>
      <c r="R17" s="158"/>
      <c r="S17" s="159"/>
      <c r="T17" s="158"/>
      <c r="U17" s="155">
        <v>0.95833333333333337</v>
      </c>
      <c r="V17" s="158"/>
      <c r="W17" s="159"/>
      <c r="X17" s="158"/>
      <c r="Y17" s="159"/>
      <c r="Z17" s="158"/>
      <c r="AA17" s="160"/>
      <c r="AB17" s="161"/>
      <c r="AC17" s="161"/>
      <c r="AD17" s="161"/>
      <c r="AE17" s="161"/>
      <c r="AF17" s="161"/>
      <c r="AG17" s="162"/>
      <c r="AH17" s="18"/>
      <c r="AI17" s="65">
        <v>0.95833333333333337</v>
      </c>
      <c r="AJ17" s="123">
        <v>0.1</v>
      </c>
      <c r="AK17" s="65">
        <v>0.95833333333333337</v>
      </c>
      <c r="AL17" s="123">
        <v>0.25</v>
      </c>
      <c r="AM17" s="67">
        <v>0.95833333333333337</v>
      </c>
    </row>
    <row r="18" spans="1:39">
      <c r="A18" s="32"/>
      <c r="B18" s="164"/>
      <c r="C18" s="165">
        <v>0.75</v>
      </c>
      <c r="D18" s="168">
        <v>0.1</v>
      </c>
      <c r="E18" s="167">
        <v>0</v>
      </c>
      <c r="F18" s="168">
        <v>0.5</v>
      </c>
      <c r="G18" s="167">
        <v>0</v>
      </c>
      <c r="H18" s="168">
        <v>0.8</v>
      </c>
      <c r="I18" s="165">
        <v>0</v>
      </c>
      <c r="J18" s="168">
        <v>0.1</v>
      </c>
      <c r="K18" s="167">
        <v>0</v>
      </c>
      <c r="L18" s="168">
        <v>0.4</v>
      </c>
      <c r="M18" s="167">
        <v>0</v>
      </c>
      <c r="N18" s="168">
        <v>0.6</v>
      </c>
      <c r="O18" s="165">
        <v>0</v>
      </c>
      <c r="P18" s="166"/>
      <c r="Q18" s="169"/>
      <c r="R18" s="168">
        <v>0.1</v>
      </c>
      <c r="S18" s="167">
        <v>0</v>
      </c>
      <c r="T18" s="168">
        <v>0.3</v>
      </c>
      <c r="U18" s="165">
        <v>0</v>
      </c>
      <c r="V18" s="171"/>
      <c r="W18" s="171"/>
      <c r="X18" s="166"/>
      <c r="Y18" s="169"/>
      <c r="Z18" s="166"/>
      <c r="AA18" s="170"/>
      <c r="AB18" s="171"/>
      <c r="AC18" s="171"/>
      <c r="AD18" s="171"/>
      <c r="AE18" s="171"/>
      <c r="AF18" s="171"/>
      <c r="AG18" s="172"/>
      <c r="AH18" s="173">
        <v>0.1</v>
      </c>
      <c r="AI18" s="174">
        <v>0</v>
      </c>
      <c r="AJ18" s="173">
        <v>0.25</v>
      </c>
      <c r="AK18" s="174">
        <v>0</v>
      </c>
      <c r="AL18" s="173">
        <v>0.25</v>
      </c>
      <c r="AM18" s="175">
        <v>0</v>
      </c>
    </row>
    <row r="19" spans="1:39">
      <c r="A19" s="32"/>
      <c r="B19" s="176"/>
      <c r="C19" s="177" t="s">
        <v>122</v>
      </c>
      <c r="D19" s="178" t="s">
        <v>123</v>
      </c>
      <c r="E19" s="179" t="s">
        <v>124</v>
      </c>
      <c r="F19" s="179" t="s">
        <v>125</v>
      </c>
      <c r="G19" s="179" t="s">
        <v>124</v>
      </c>
      <c r="H19" s="179" t="s">
        <v>126</v>
      </c>
      <c r="I19" s="180" t="s">
        <v>124</v>
      </c>
      <c r="J19" s="179" t="s">
        <v>127</v>
      </c>
      <c r="K19" s="179" t="s">
        <v>124</v>
      </c>
      <c r="L19" s="181" t="s">
        <v>128</v>
      </c>
      <c r="M19" s="179" t="s">
        <v>124</v>
      </c>
      <c r="N19" s="179" t="s">
        <v>129</v>
      </c>
      <c r="O19" s="180" t="s">
        <v>124</v>
      </c>
      <c r="P19" s="182" t="s">
        <v>130</v>
      </c>
      <c r="Q19" s="183" t="s">
        <v>124</v>
      </c>
      <c r="R19" s="183" t="s">
        <v>131</v>
      </c>
      <c r="S19" s="183" t="s">
        <v>124</v>
      </c>
      <c r="T19" s="182" t="s">
        <v>132</v>
      </c>
      <c r="U19" s="184" t="s">
        <v>124</v>
      </c>
      <c r="V19" s="185" t="s">
        <v>139</v>
      </c>
      <c r="W19" s="183" t="s">
        <v>124</v>
      </c>
      <c r="X19" s="185" t="s">
        <v>140</v>
      </c>
      <c r="Y19" s="183" t="s">
        <v>124</v>
      </c>
      <c r="Z19" s="185" t="s">
        <v>143</v>
      </c>
      <c r="AA19" s="184" t="s">
        <v>124</v>
      </c>
      <c r="AB19" s="314"/>
      <c r="AC19" s="309"/>
      <c r="AD19" s="309"/>
      <c r="AE19" s="309"/>
      <c r="AF19" s="309"/>
      <c r="AG19" s="309"/>
      <c r="AH19" s="309"/>
      <c r="AI19" s="309"/>
      <c r="AJ19" s="309"/>
      <c r="AK19" s="309"/>
      <c r="AL19" s="309"/>
      <c r="AM19" s="309"/>
    </row>
    <row r="20" spans="1:39">
      <c r="A20" s="32"/>
      <c r="B20" s="186" t="s">
        <v>144</v>
      </c>
      <c r="C20" s="187" t="s">
        <v>176</v>
      </c>
      <c r="D20" s="158"/>
      <c r="E20" s="159"/>
      <c r="F20" s="156">
        <v>0.2</v>
      </c>
      <c r="G20" s="157">
        <v>0.95833333333333337</v>
      </c>
      <c r="H20" s="156">
        <v>0.6</v>
      </c>
      <c r="I20" s="155">
        <v>0.95833333333333337</v>
      </c>
      <c r="J20" s="159"/>
      <c r="K20" s="159"/>
      <c r="L20" s="158"/>
      <c r="M20" s="159"/>
      <c r="N20" s="156">
        <v>0.3</v>
      </c>
      <c r="O20" s="155">
        <v>0.95833333333333337</v>
      </c>
      <c r="P20" s="161"/>
      <c r="Q20" s="159"/>
      <c r="R20" s="159"/>
      <c r="S20" s="161"/>
      <c r="T20" s="161"/>
      <c r="U20" s="162"/>
      <c r="V20" s="123">
        <v>0.1</v>
      </c>
      <c r="W20" s="65">
        <v>0.95833333333333337</v>
      </c>
      <c r="X20" s="123">
        <v>0.25</v>
      </c>
      <c r="Y20" s="65">
        <v>0.95833333333333337</v>
      </c>
      <c r="Z20" s="123">
        <v>0.5</v>
      </c>
      <c r="AA20" s="67">
        <v>0.95833333333333337</v>
      </c>
      <c r="AB20" s="309"/>
      <c r="AC20" s="309"/>
      <c r="AD20" s="309"/>
      <c r="AE20" s="309"/>
      <c r="AF20" s="309"/>
      <c r="AG20" s="309"/>
      <c r="AH20" s="309"/>
      <c r="AI20" s="309"/>
      <c r="AJ20" s="309"/>
      <c r="AK20" s="309"/>
      <c r="AL20" s="309"/>
      <c r="AM20" s="309"/>
    </row>
    <row r="21" spans="1:39">
      <c r="A21" s="32"/>
      <c r="B21" s="164"/>
      <c r="C21" s="187" t="s">
        <v>177</v>
      </c>
      <c r="D21" s="168">
        <v>0.1</v>
      </c>
      <c r="E21" s="167">
        <v>0.83333333333333337</v>
      </c>
      <c r="F21" s="168">
        <v>0.5</v>
      </c>
      <c r="G21" s="167">
        <v>0.83333333333333337</v>
      </c>
      <c r="H21" s="168">
        <v>0.7</v>
      </c>
      <c r="I21" s="165">
        <v>0.83333333333333337</v>
      </c>
      <c r="J21" s="169"/>
      <c r="K21" s="169"/>
      <c r="L21" s="168">
        <v>0.2</v>
      </c>
      <c r="M21" s="167">
        <v>0.83333333333333337</v>
      </c>
      <c r="N21" s="168">
        <v>0.5</v>
      </c>
      <c r="O21" s="165">
        <v>0.83333333333333337</v>
      </c>
      <c r="P21" s="171"/>
      <c r="Q21" s="169"/>
      <c r="R21" s="169"/>
      <c r="S21" s="171"/>
      <c r="T21" s="171"/>
      <c r="U21" s="172"/>
      <c r="V21" s="173">
        <v>0.1</v>
      </c>
      <c r="W21" s="174">
        <v>0.83333333333333337</v>
      </c>
      <c r="X21" s="173">
        <v>0.25</v>
      </c>
      <c r="Y21" s="174">
        <v>0.83333333333333337</v>
      </c>
      <c r="Z21" s="173">
        <v>0.5</v>
      </c>
      <c r="AA21" s="175">
        <v>0.83333333333333337</v>
      </c>
      <c r="AB21" s="309"/>
      <c r="AC21" s="309"/>
      <c r="AD21" s="309"/>
      <c r="AE21" s="309"/>
      <c r="AF21" s="309"/>
      <c r="AG21" s="309"/>
      <c r="AH21" s="309"/>
      <c r="AI21" s="309"/>
      <c r="AJ21" s="309"/>
      <c r="AK21" s="309"/>
      <c r="AL21" s="309"/>
      <c r="AM21" s="309"/>
    </row>
    <row r="22" spans="1:39">
      <c r="A22" s="32"/>
      <c r="B22" s="191"/>
      <c r="C22" s="177" t="s">
        <v>122</v>
      </c>
      <c r="D22" s="179" t="s">
        <v>127</v>
      </c>
      <c r="E22" s="179" t="s">
        <v>124</v>
      </c>
      <c r="F22" s="181" t="s">
        <v>128</v>
      </c>
      <c r="G22" s="179" t="s">
        <v>124</v>
      </c>
      <c r="H22" s="179" t="s">
        <v>129</v>
      </c>
      <c r="I22" s="180" t="s">
        <v>124</v>
      </c>
      <c r="J22" s="178" t="s">
        <v>130</v>
      </c>
      <c r="K22" s="179" t="s">
        <v>124</v>
      </c>
      <c r="L22" s="179" t="s">
        <v>131</v>
      </c>
      <c r="M22" s="183" t="s">
        <v>124</v>
      </c>
      <c r="N22" s="182" t="s">
        <v>132</v>
      </c>
      <c r="O22" s="184" t="s">
        <v>124</v>
      </c>
      <c r="P22" s="183" t="s">
        <v>133</v>
      </c>
      <c r="Q22" s="183" t="s">
        <v>124</v>
      </c>
      <c r="R22" s="192" t="s">
        <v>134</v>
      </c>
      <c r="S22" s="183" t="s">
        <v>124</v>
      </c>
      <c r="T22" s="192" t="s">
        <v>135</v>
      </c>
      <c r="U22" s="184" t="s">
        <v>124</v>
      </c>
      <c r="V22" s="314"/>
      <c r="W22" s="309"/>
      <c r="X22" s="309"/>
      <c r="Y22" s="309"/>
      <c r="Z22" s="309"/>
      <c r="AA22" s="309"/>
      <c r="AB22" s="309"/>
      <c r="AC22" s="309"/>
      <c r="AD22" s="309"/>
      <c r="AE22" s="309"/>
      <c r="AF22" s="309"/>
      <c r="AG22" s="309"/>
      <c r="AH22" s="309"/>
      <c r="AI22" s="309"/>
      <c r="AJ22" s="309"/>
      <c r="AK22" s="309"/>
      <c r="AL22" s="309"/>
      <c r="AM22" s="309"/>
    </row>
    <row r="23" spans="1:39">
      <c r="A23" s="32"/>
      <c r="B23" s="154" t="s">
        <v>148</v>
      </c>
      <c r="C23" s="155">
        <v>0.70833333333333337</v>
      </c>
      <c r="D23" s="319" t="s">
        <v>348</v>
      </c>
      <c r="E23" s="320"/>
      <c r="F23" s="320"/>
      <c r="G23" s="320"/>
      <c r="H23" s="320"/>
      <c r="I23" s="320"/>
      <c r="J23" s="320"/>
      <c r="K23" s="320"/>
      <c r="L23" s="320"/>
      <c r="M23" s="320"/>
      <c r="N23" s="320"/>
      <c r="O23" s="320"/>
      <c r="P23" s="320"/>
      <c r="Q23" s="320"/>
      <c r="R23" s="320"/>
      <c r="S23" s="320"/>
      <c r="T23" s="320"/>
      <c r="U23" s="321"/>
      <c r="V23" s="309"/>
      <c r="W23" s="309"/>
      <c r="X23" s="309"/>
      <c r="Y23" s="309"/>
      <c r="Z23" s="309"/>
      <c r="AA23" s="309"/>
      <c r="AB23" s="309"/>
      <c r="AC23" s="309"/>
      <c r="AD23" s="309"/>
      <c r="AE23" s="309"/>
      <c r="AF23" s="309"/>
      <c r="AG23" s="309"/>
      <c r="AH23" s="309"/>
      <c r="AI23" s="309"/>
      <c r="AJ23" s="309"/>
      <c r="AK23" s="309"/>
      <c r="AL23" s="309"/>
      <c r="AM23" s="309"/>
    </row>
    <row r="24" spans="1:39">
      <c r="A24" s="32"/>
      <c r="B24" s="176"/>
      <c r="C24" s="177" t="s">
        <v>122</v>
      </c>
      <c r="D24" s="178" t="s">
        <v>130</v>
      </c>
      <c r="E24" s="179" t="s">
        <v>124</v>
      </c>
      <c r="F24" s="179" t="s">
        <v>131</v>
      </c>
      <c r="G24" s="179" t="s">
        <v>124</v>
      </c>
      <c r="H24" s="178" t="s">
        <v>132</v>
      </c>
      <c r="I24" s="180" t="s">
        <v>124</v>
      </c>
      <c r="J24" s="179" t="s">
        <v>133</v>
      </c>
      <c r="K24" s="179" t="s">
        <v>124</v>
      </c>
      <c r="L24" s="194" t="s">
        <v>134</v>
      </c>
      <c r="M24" s="183" t="s">
        <v>124</v>
      </c>
      <c r="N24" s="192" t="s">
        <v>135</v>
      </c>
      <c r="O24" s="184" t="s">
        <v>124</v>
      </c>
      <c r="P24" s="192" t="s">
        <v>136</v>
      </c>
      <c r="Q24" s="183" t="s">
        <v>124</v>
      </c>
      <c r="R24" s="192" t="s">
        <v>137</v>
      </c>
      <c r="S24" s="183" t="s">
        <v>124</v>
      </c>
      <c r="T24" s="192" t="s">
        <v>138</v>
      </c>
      <c r="U24" s="184" t="s">
        <v>124</v>
      </c>
      <c r="V24" s="309"/>
      <c r="W24" s="309"/>
      <c r="X24" s="309"/>
      <c r="Y24" s="309"/>
      <c r="Z24" s="309"/>
      <c r="AA24" s="309"/>
      <c r="AB24" s="309"/>
      <c r="AC24" s="309"/>
      <c r="AD24" s="309"/>
      <c r="AE24" s="309"/>
      <c r="AF24" s="309"/>
      <c r="AG24" s="309"/>
      <c r="AH24" s="309"/>
      <c r="AI24" s="309"/>
      <c r="AJ24" s="309"/>
      <c r="AK24" s="309"/>
      <c r="AL24" s="309"/>
      <c r="AM24" s="309"/>
    </row>
    <row r="25" spans="1:39">
      <c r="A25" s="32"/>
      <c r="B25" s="195" t="s">
        <v>150</v>
      </c>
      <c r="C25" s="167">
        <v>0.70833333333333337</v>
      </c>
      <c r="D25" s="319" t="s">
        <v>348</v>
      </c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1"/>
      <c r="V25" s="309"/>
      <c r="W25" s="309"/>
      <c r="X25" s="309"/>
      <c r="Y25" s="309"/>
      <c r="Z25" s="309"/>
      <c r="AA25" s="309"/>
      <c r="AB25" s="309"/>
      <c r="AC25" s="309"/>
      <c r="AD25" s="309"/>
      <c r="AE25" s="309"/>
      <c r="AF25" s="309"/>
      <c r="AG25" s="309"/>
      <c r="AH25" s="309"/>
      <c r="AI25" s="309"/>
      <c r="AJ25" s="309"/>
      <c r="AK25" s="309"/>
      <c r="AL25" s="309"/>
      <c r="AM25" s="309"/>
    </row>
    <row r="26" spans="1:39">
      <c r="A26" s="32"/>
      <c r="B26" s="202"/>
      <c r="C26" s="196"/>
      <c r="D26" s="138"/>
      <c r="E26" s="139"/>
      <c r="F26" s="139"/>
      <c r="G26" s="139"/>
      <c r="H26" s="139"/>
      <c r="I26" s="139"/>
    </row>
    <row r="27" spans="1:39">
      <c r="A27" s="28"/>
      <c r="B27" s="119">
        <v>0.92708333333333337</v>
      </c>
      <c r="C27" s="140" t="s">
        <v>352</v>
      </c>
      <c r="D27" s="121" t="s">
        <v>353</v>
      </c>
      <c r="E27" s="310" t="s">
        <v>354</v>
      </c>
      <c r="F27" s="311"/>
      <c r="G27" s="311"/>
      <c r="H27" s="311"/>
      <c r="I27" s="311"/>
    </row>
    <row r="28" spans="1:39">
      <c r="A28" s="32"/>
      <c r="B28" s="33"/>
      <c r="C28" s="142" t="s">
        <v>122</v>
      </c>
      <c r="D28" s="143" t="s">
        <v>123</v>
      </c>
      <c r="E28" s="144" t="s">
        <v>124</v>
      </c>
      <c r="F28" s="144" t="s">
        <v>125</v>
      </c>
      <c r="G28" s="144" t="s">
        <v>124</v>
      </c>
      <c r="H28" s="144" t="s">
        <v>126</v>
      </c>
      <c r="I28" s="145" t="s">
        <v>124</v>
      </c>
      <c r="J28" s="144" t="s">
        <v>127</v>
      </c>
      <c r="K28" s="144" t="s">
        <v>124</v>
      </c>
      <c r="L28" s="146" t="s">
        <v>128</v>
      </c>
      <c r="M28" s="144" t="s">
        <v>124</v>
      </c>
      <c r="N28" s="144" t="s">
        <v>129</v>
      </c>
      <c r="O28" s="147" t="s">
        <v>124</v>
      </c>
      <c r="P28" s="148" t="s">
        <v>130</v>
      </c>
      <c r="Q28" s="149" t="s">
        <v>124</v>
      </c>
      <c r="R28" s="149" t="s">
        <v>131</v>
      </c>
      <c r="S28" s="149" t="s">
        <v>124</v>
      </c>
      <c r="T28" s="148" t="s">
        <v>132</v>
      </c>
      <c r="U28" s="147" t="s">
        <v>124</v>
      </c>
      <c r="V28" s="150" t="s">
        <v>133</v>
      </c>
      <c r="W28" s="150" t="s">
        <v>124</v>
      </c>
      <c r="X28" s="151" t="s">
        <v>134</v>
      </c>
      <c r="Y28" s="150" t="s">
        <v>124</v>
      </c>
      <c r="Z28" s="151" t="s">
        <v>135</v>
      </c>
      <c r="AA28" s="152" t="s">
        <v>124</v>
      </c>
      <c r="AB28" s="151" t="s">
        <v>136</v>
      </c>
      <c r="AC28" s="150" t="s">
        <v>124</v>
      </c>
      <c r="AD28" s="151" t="s">
        <v>137</v>
      </c>
      <c r="AE28" s="150" t="s">
        <v>124</v>
      </c>
      <c r="AF28" s="151" t="s">
        <v>138</v>
      </c>
      <c r="AG28" s="152" t="s">
        <v>124</v>
      </c>
      <c r="AH28" s="151" t="s">
        <v>166</v>
      </c>
      <c r="AI28" s="150" t="s">
        <v>124</v>
      </c>
      <c r="AJ28" s="151" t="s">
        <v>167</v>
      </c>
      <c r="AK28" s="150" t="s">
        <v>124</v>
      </c>
      <c r="AL28" s="151" t="s">
        <v>168</v>
      </c>
      <c r="AM28" s="152" t="s">
        <v>124</v>
      </c>
    </row>
    <row r="29" spans="1:39">
      <c r="A29" s="32"/>
      <c r="B29" s="154" t="s">
        <v>142</v>
      </c>
      <c r="C29" s="155">
        <v>0.70833333333333337</v>
      </c>
      <c r="D29" s="158"/>
      <c r="E29" s="159"/>
      <c r="F29" s="156">
        <v>0.2</v>
      </c>
      <c r="G29" s="157">
        <v>0.95833333333333337</v>
      </c>
      <c r="H29" s="156">
        <v>0.3</v>
      </c>
      <c r="I29" s="155">
        <v>0.95833333333333337</v>
      </c>
      <c r="J29" s="158"/>
      <c r="K29" s="159"/>
      <c r="L29" s="158"/>
      <c r="M29" s="159"/>
      <c r="N29" s="156">
        <v>0.1</v>
      </c>
      <c r="O29" s="155">
        <v>0.95833333333333337</v>
      </c>
      <c r="P29" s="158"/>
      <c r="Q29" s="159"/>
      <c r="R29" s="158"/>
      <c r="S29" s="159"/>
      <c r="T29" s="158"/>
      <c r="U29" s="160"/>
      <c r="V29" s="158"/>
      <c r="W29" s="159"/>
      <c r="X29" s="158"/>
      <c r="Y29" s="159"/>
      <c r="Z29" s="158"/>
      <c r="AA29" s="160"/>
      <c r="AB29" s="161"/>
      <c r="AC29" s="161"/>
      <c r="AD29" s="161"/>
      <c r="AE29" s="161"/>
      <c r="AF29" s="161"/>
      <c r="AG29" s="162"/>
      <c r="AH29" s="18"/>
      <c r="AI29" s="116"/>
      <c r="AJ29" s="123">
        <v>0.1</v>
      </c>
      <c r="AK29" s="65">
        <v>0.95833333333333337</v>
      </c>
      <c r="AL29" s="123">
        <v>0.5</v>
      </c>
      <c r="AM29" s="67">
        <v>0.95833333333333337</v>
      </c>
    </row>
    <row r="30" spans="1:39">
      <c r="A30" s="32"/>
      <c r="B30" s="163"/>
      <c r="C30" s="155">
        <v>0.75</v>
      </c>
      <c r="D30" s="158"/>
      <c r="E30" s="159"/>
      <c r="F30" s="158"/>
      <c r="G30" s="159"/>
      <c r="H30" s="156">
        <v>0.2</v>
      </c>
      <c r="I30" s="155">
        <v>0</v>
      </c>
      <c r="J30" s="158"/>
      <c r="K30" s="159"/>
      <c r="L30" s="158"/>
      <c r="M30" s="159"/>
      <c r="N30" s="156">
        <v>0.1</v>
      </c>
      <c r="O30" s="155">
        <v>0</v>
      </c>
      <c r="P30" s="158"/>
      <c r="Q30" s="159"/>
      <c r="R30" s="158"/>
      <c r="S30" s="159"/>
      <c r="T30" s="158"/>
      <c r="U30" s="160"/>
      <c r="V30" s="159"/>
      <c r="W30" s="161"/>
      <c r="X30" s="158"/>
      <c r="Y30" s="159"/>
      <c r="Z30" s="158"/>
      <c r="AA30" s="160"/>
      <c r="AB30" s="161"/>
      <c r="AC30" s="161"/>
      <c r="AD30" s="161"/>
      <c r="AE30" s="161"/>
      <c r="AF30" s="161"/>
      <c r="AG30" s="162"/>
      <c r="AH30" s="18"/>
      <c r="AI30" s="116"/>
      <c r="AJ30" s="123">
        <v>0.01</v>
      </c>
      <c r="AK30" s="65">
        <v>0</v>
      </c>
      <c r="AL30" s="123">
        <v>0.25</v>
      </c>
      <c r="AM30" s="67">
        <v>0</v>
      </c>
    </row>
    <row r="31" spans="1:39">
      <c r="A31" s="32"/>
      <c r="B31" s="163"/>
      <c r="C31" s="155">
        <v>0.79166666666666663</v>
      </c>
      <c r="D31" s="158"/>
      <c r="E31" s="159"/>
      <c r="F31" s="158"/>
      <c r="G31" s="159"/>
      <c r="H31" s="158"/>
      <c r="I31" s="160"/>
      <c r="J31" s="158"/>
      <c r="K31" s="159"/>
      <c r="L31" s="158"/>
      <c r="M31" s="159"/>
      <c r="N31" s="158"/>
      <c r="O31" s="160"/>
      <c r="P31" s="158"/>
      <c r="Q31" s="159"/>
      <c r="R31" s="158"/>
      <c r="S31" s="159"/>
      <c r="T31" s="158"/>
      <c r="U31" s="160"/>
      <c r="V31" s="159"/>
      <c r="W31" s="161"/>
      <c r="X31" s="158"/>
      <c r="Y31" s="159"/>
      <c r="Z31" s="158"/>
      <c r="AA31" s="160"/>
      <c r="AB31" s="161"/>
      <c r="AC31" s="161"/>
      <c r="AD31" s="161"/>
      <c r="AE31" s="161"/>
      <c r="AF31" s="161"/>
      <c r="AG31" s="162"/>
      <c r="AH31" s="18"/>
      <c r="AI31" s="116"/>
      <c r="AJ31" s="123">
        <v>0.01</v>
      </c>
      <c r="AK31" s="65">
        <v>4.1666666666666664E-2</v>
      </c>
      <c r="AL31" s="123">
        <v>0.25</v>
      </c>
      <c r="AM31" s="67">
        <v>4.1666666666666664E-2</v>
      </c>
    </row>
    <row r="32" spans="1:39">
      <c r="A32" s="32"/>
      <c r="B32" s="163"/>
      <c r="C32" s="155">
        <v>0.83333333333333337</v>
      </c>
      <c r="D32" s="158"/>
      <c r="E32" s="159"/>
      <c r="F32" s="158"/>
      <c r="G32" s="159"/>
      <c r="H32" s="158"/>
      <c r="I32" s="155">
        <v>8.3333333333333329E-2</v>
      </c>
      <c r="J32" s="158"/>
      <c r="K32" s="159"/>
      <c r="L32" s="158"/>
      <c r="M32" s="159"/>
      <c r="N32" s="158"/>
      <c r="O32" s="160"/>
      <c r="P32" s="158"/>
      <c r="Q32" s="159"/>
      <c r="R32" s="158"/>
      <c r="S32" s="159"/>
      <c r="T32" s="158"/>
      <c r="U32" s="160"/>
      <c r="V32" s="159"/>
      <c r="W32" s="161"/>
      <c r="X32" s="158"/>
      <c r="Y32" s="159"/>
      <c r="Z32" s="158"/>
      <c r="AA32" s="160"/>
      <c r="AB32" s="161"/>
      <c r="AC32" s="161"/>
      <c r="AD32" s="161"/>
      <c r="AE32" s="161"/>
      <c r="AF32" s="161"/>
      <c r="AG32" s="162"/>
      <c r="AH32" s="18"/>
      <c r="AI32" s="116"/>
      <c r="AJ32" s="18"/>
      <c r="AK32" s="116"/>
      <c r="AL32" s="123">
        <v>0.01</v>
      </c>
      <c r="AM32" s="67">
        <v>8.3333333333333329E-2</v>
      </c>
    </row>
    <row r="33" spans="1:39">
      <c r="A33" s="32"/>
      <c r="B33" s="164"/>
      <c r="C33" s="165">
        <v>0.875</v>
      </c>
      <c r="D33" s="166"/>
      <c r="E33" s="169"/>
      <c r="F33" s="168">
        <v>0.1</v>
      </c>
      <c r="G33" s="167">
        <v>0.125</v>
      </c>
      <c r="H33" s="168">
        <v>0.5</v>
      </c>
      <c r="I33" s="165">
        <v>0.125</v>
      </c>
      <c r="J33" s="166"/>
      <c r="K33" s="169"/>
      <c r="L33" s="166"/>
      <c r="M33" s="169"/>
      <c r="N33" s="168">
        <v>0.3</v>
      </c>
      <c r="O33" s="165">
        <v>0.125</v>
      </c>
      <c r="P33" s="166"/>
      <c r="Q33" s="169"/>
      <c r="R33" s="166"/>
      <c r="S33" s="169"/>
      <c r="T33" s="168">
        <v>0.1</v>
      </c>
      <c r="U33" s="165">
        <v>0.125</v>
      </c>
      <c r="V33" s="171"/>
      <c r="W33" s="171"/>
      <c r="X33" s="166"/>
      <c r="Y33" s="169"/>
      <c r="Z33" s="166"/>
      <c r="AA33" s="165">
        <v>0.125</v>
      </c>
      <c r="AB33" s="171"/>
      <c r="AC33" s="171"/>
      <c r="AD33" s="171"/>
      <c r="AE33" s="171"/>
      <c r="AF33" s="171"/>
      <c r="AG33" s="172"/>
      <c r="AH33" s="248"/>
      <c r="AI33" s="105"/>
      <c r="AJ33" s="173">
        <v>0.01</v>
      </c>
      <c r="AK33" s="174">
        <v>0.125</v>
      </c>
      <c r="AL33" s="173">
        <v>0.25</v>
      </c>
      <c r="AM33" s="175">
        <v>0.125</v>
      </c>
    </row>
    <row r="34" spans="1:39">
      <c r="A34" s="32"/>
      <c r="B34" s="176"/>
      <c r="C34" s="177" t="s">
        <v>122</v>
      </c>
      <c r="D34" s="178" t="s">
        <v>123</v>
      </c>
      <c r="E34" s="179" t="s">
        <v>124</v>
      </c>
      <c r="F34" s="179" t="s">
        <v>125</v>
      </c>
      <c r="G34" s="179" t="s">
        <v>124</v>
      </c>
      <c r="H34" s="179" t="s">
        <v>126</v>
      </c>
      <c r="I34" s="180" t="s">
        <v>124</v>
      </c>
      <c r="J34" s="179" t="s">
        <v>127</v>
      </c>
      <c r="K34" s="179" t="s">
        <v>124</v>
      </c>
      <c r="L34" s="181" t="s">
        <v>128</v>
      </c>
      <c r="M34" s="179" t="s">
        <v>124</v>
      </c>
      <c r="N34" s="179" t="s">
        <v>129</v>
      </c>
      <c r="O34" s="180" t="s">
        <v>124</v>
      </c>
      <c r="P34" s="182" t="s">
        <v>130</v>
      </c>
      <c r="Q34" s="183" t="s">
        <v>124</v>
      </c>
      <c r="R34" s="183" t="s">
        <v>131</v>
      </c>
      <c r="S34" s="183" t="s">
        <v>124</v>
      </c>
      <c r="T34" s="182" t="s">
        <v>132</v>
      </c>
      <c r="U34" s="184" t="s">
        <v>124</v>
      </c>
      <c r="V34" s="185" t="s">
        <v>139</v>
      </c>
      <c r="W34" s="183" t="s">
        <v>124</v>
      </c>
      <c r="X34" s="185" t="s">
        <v>140</v>
      </c>
      <c r="Y34" s="183" t="s">
        <v>124</v>
      </c>
      <c r="Z34" s="185" t="s">
        <v>143</v>
      </c>
      <c r="AA34" s="184" t="s">
        <v>124</v>
      </c>
      <c r="AB34" s="314"/>
      <c r="AC34" s="309"/>
      <c r="AD34" s="309"/>
      <c r="AE34" s="309"/>
      <c r="AF34" s="309"/>
      <c r="AG34" s="309"/>
      <c r="AH34" s="309"/>
      <c r="AI34" s="309"/>
      <c r="AJ34" s="309"/>
      <c r="AK34" s="309"/>
      <c r="AL34" s="309"/>
      <c r="AM34" s="309"/>
    </row>
    <row r="35" spans="1:39">
      <c r="A35" s="32"/>
      <c r="B35" s="186" t="s">
        <v>144</v>
      </c>
      <c r="C35" s="187" t="s">
        <v>176</v>
      </c>
      <c r="D35" s="158"/>
      <c r="E35" s="159"/>
      <c r="F35" s="156">
        <v>0.1</v>
      </c>
      <c r="G35" s="157">
        <v>0.95833333333333337</v>
      </c>
      <c r="H35" s="156">
        <v>0.2</v>
      </c>
      <c r="I35" s="155">
        <v>0.95833333333333337</v>
      </c>
      <c r="J35" s="159"/>
      <c r="K35" s="159"/>
      <c r="L35" s="158"/>
      <c r="M35" s="159"/>
      <c r="N35" s="156">
        <v>0.1</v>
      </c>
      <c r="O35" s="155">
        <v>0.95833333333333337</v>
      </c>
      <c r="P35" s="161"/>
      <c r="Q35" s="159"/>
      <c r="R35" s="159"/>
      <c r="S35" s="161"/>
      <c r="T35" s="161"/>
      <c r="U35" s="155">
        <v>0.95833333333333337</v>
      </c>
      <c r="V35" s="161"/>
      <c r="W35" s="65">
        <v>0.95833333333333337</v>
      </c>
      <c r="X35" s="123">
        <v>0.01</v>
      </c>
      <c r="Y35" s="65">
        <v>0.95833333333333337</v>
      </c>
      <c r="Z35" s="123">
        <v>0.25</v>
      </c>
      <c r="AA35" s="67">
        <v>0.95833333333333337</v>
      </c>
      <c r="AB35" s="309"/>
      <c r="AC35" s="309"/>
      <c r="AD35" s="309"/>
      <c r="AE35" s="309"/>
      <c r="AF35" s="309"/>
      <c r="AG35" s="309"/>
      <c r="AH35" s="309"/>
      <c r="AI35" s="309"/>
      <c r="AJ35" s="309"/>
      <c r="AK35" s="309"/>
      <c r="AL35" s="309"/>
      <c r="AM35" s="309"/>
    </row>
    <row r="36" spans="1:39">
      <c r="A36" s="32"/>
      <c r="B36" s="188"/>
      <c r="C36" s="187" t="s">
        <v>177</v>
      </c>
      <c r="D36" s="158"/>
      <c r="E36" s="159"/>
      <c r="F36" s="158"/>
      <c r="G36" s="157">
        <v>0</v>
      </c>
      <c r="H36" s="156">
        <v>0.1</v>
      </c>
      <c r="I36" s="155">
        <v>0</v>
      </c>
      <c r="J36" s="159"/>
      <c r="K36" s="159"/>
      <c r="L36" s="158"/>
      <c r="M36" s="159"/>
      <c r="N36" s="158"/>
      <c r="O36" s="155">
        <v>0</v>
      </c>
      <c r="P36" s="161"/>
      <c r="Q36" s="159"/>
      <c r="R36" s="159"/>
      <c r="S36" s="161"/>
      <c r="T36" s="161"/>
      <c r="U36" s="155">
        <v>0.95833333333333337</v>
      </c>
      <c r="V36" s="161"/>
      <c r="W36" s="65">
        <v>0.95833333333333337</v>
      </c>
      <c r="X36" s="123">
        <v>0.01</v>
      </c>
      <c r="Y36" s="65">
        <v>0.95833333333333337</v>
      </c>
      <c r="Z36" s="123">
        <v>0.1</v>
      </c>
      <c r="AA36" s="67">
        <v>0</v>
      </c>
      <c r="AB36" s="309"/>
      <c r="AC36" s="309"/>
      <c r="AD36" s="309"/>
      <c r="AE36" s="309"/>
      <c r="AF36" s="309"/>
      <c r="AG36" s="309"/>
      <c r="AH36" s="309"/>
      <c r="AI36" s="309"/>
      <c r="AJ36" s="309"/>
      <c r="AK36" s="309"/>
      <c r="AL36" s="309"/>
      <c r="AM36" s="309"/>
    </row>
    <row r="37" spans="1:39">
      <c r="A37" s="32"/>
      <c r="B37" s="188"/>
      <c r="C37" s="187" t="s">
        <v>178</v>
      </c>
      <c r="D37" s="158"/>
      <c r="E37" s="159"/>
      <c r="F37" s="158"/>
      <c r="G37" s="157">
        <v>0</v>
      </c>
      <c r="H37" s="158"/>
      <c r="I37" s="155">
        <v>0</v>
      </c>
      <c r="J37" s="159"/>
      <c r="K37" s="159"/>
      <c r="L37" s="158"/>
      <c r="M37" s="159"/>
      <c r="N37" s="158"/>
      <c r="O37" s="155">
        <v>0</v>
      </c>
      <c r="P37" s="161"/>
      <c r="Q37" s="159"/>
      <c r="R37" s="159"/>
      <c r="S37" s="161"/>
      <c r="T37" s="161"/>
      <c r="U37" s="155">
        <v>0</v>
      </c>
      <c r="V37" s="161"/>
      <c r="W37" s="65">
        <v>0</v>
      </c>
      <c r="X37" s="18"/>
      <c r="Y37" s="65">
        <v>0</v>
      </c>
      <c r="Z37" s="123">
        <v>0.01</v>
      </c>
      <c r="AA37" s="67">
        <v>0</v>
      </c>
      <c r="AB37" s="309"/>
      <c r="AC37" s="309"/>
      <c r="AD37" s="309"/>
      <c r="AE37" s="309"/>
      <c r="AF37" s="309"/>
      <c r="AG37" s="309"/>
      <c r="AH37" s="309"/>
      <c r="AI37" s="309"/>
      <c r="AJ37" s="309"/>
      <c r="AK37" s="309"/>
      <c r="AL37" s="309"/>
      <c r="AM37" s="309"/>
    </row>
    <row r="38" spans="1:39">
      <c r="A38" s="32"/>
      <c r="B38" s="188"/>
      <c r="C38" s="187" t="s">
        <v>179</v>
      </c>
      <c r="D38" s="158"/>
      <c r="E38" s="159"/>
      <c r="F38" s="158"/>
      <c r="G38" s="157">
        <v>0</v>
      </c>
      <c r="H38" s="158"/>
      <c r="I38" s="155">
        <v>0</v>
      </c>
      <c r="J38" s="159"/>
      <c r="K38" s="159"/>
      <c r="L38" s="158"/>
      <c r="M38" s="159"/>
      <c r="N38" s="158"/>
      <c r="O38" s="155">
        <v>0</v>
      </c>
      <c r="P38" s="161"/>
      <c r="Q38" s="159"/>
      <c r="R38" s="159"/>
      <c r="S38" s="161"/>
      <c r="T38" s="161"/>
      <c r="U38" s="155">
        <v>0</v>
      </c>
      <c r="V38" s="161"/>
      <c r="W38" s="65">
        <v>0</v>
      </c>
      <c r="X38" s="18"/>
      <c r="Y38" s="65">
        <v>0</v>
      </c>
      <c r="Z38" s="18"/>
      <c r="AA38" s="67">
        <v>0</v>
      </c>
      <c r="AB38" s="309"/>
      <c r="AC38" s="309"/>
      <c r="AD38" s="309"/>
      <c r="AE38" s="309"/>
      <c r="AF38" s="309"/>
      <c r="AG38" s="309"/>
      <c r="AH38" s="309"/>
      <c r="AI38" s="309"/>
      <c r="AJ38" s="309"/>
      <c r="AK38" s="309"/>
      <c r="AL38" s="309"/>
      <c r="AM38" s="309"/>
    </row>
    <row r="39" spans="1:39">
      <c r="A39" s="32"/>
      <c r="B39" s="164"/>
      <c r="C39" s="189" t="s">
        <v>180</v>
      </c>
      <c r="D39" s="166"/>
      <c r="E39" s="169"/>
      <c r="F39" s="166"/>
      <c r="G39" s="167">
        <v>0.95833333333333337</v>
      </c>
      <c r="H39" s="168">
        <v>0.3</v>
      </c>
      <c r="I39" s="165">
        <v>0.95833333333333337</v>
      </c>
      <c r="J39" s="169"/>
      <c r="K39" s="169"/>
      <c r="L39" s="190"/>
      <c r="M39" s="169"/>
      <c r="N39" s="168">
        <v>0.1</v>
      </c>
      <c r="O39" s="165">
        <v>0.95833333333333337</v>
      </c>
      <c r="P39" s="171"/>
      <c r="Q39" s="169"/>
      <c r="R39" s="169"/>
      <c r="S39" s="171"/>
      <c r="T39" s="171"/>
      <c r="U39" s="172"/>
      <c r="V39" s="171"/>
      <c r="W39" s="105"/>
      <c r="X39" s="173">
        <v>0.01</v>
      </c>
      <c r="Y39" s="174">
        <v>0.95833333333333337</v>
      </c>
      <c r="Z39" s="173">
        <v>0.1</v>
      </c>
      <c r="AA39" s="175">
        <v>0.95833333333333337</v>
      </c>
      <c r="AB39" s="309"/>
      <c r="AC39" s="309"/>
      <c r="AD39" s="309"/>
      <c r="AE39" s="309"/>
      <c r="AF39" s="309"/>
      <c r="AG39" s="309"/>
      <c r="AH39" s="309"/>
      <c r="AI39" s="309"/>
      <c r="AJ39" s="309"/>
      <c r="AK39" s="309"/>
      <c r="AL39" s="309"/>
      <c r="AM39" s="309"/>
    </row>
    <row r="40" spans="1:39">
      <c r="A40" s="32"/>
      <c r="B40" s="191"/>
      <c r="C40" s="177" t="s">
        <v>122</v>
      </c>
      <c r="D40" s="179" t="s">
        <v>127</v>
      </c>
      <c r="E40" s="179" t="s">
        <v>124</v>
      </c>
      <c r="F40" s="181" t="s">
        <v>128</v>
      </c>
      <c r="G40" s="179" t="s">
        <v>124</v>
      </c>
      <c r="H40" s="179" t="s">
        <v>129</v>
      </c>
      <c r="I40" s="180" t="s">
        <v>124</v>
      </c>
      <c r="J40" s="178" t="s">
        <v>130</v>
      </c>
      <c r="K40" s="179" t="s">
        <v>124</v>
      </c>
      <c r="L40" s="179" t="s">
        <v>131</v>
      </c>
      <c r="M40" s="183" t="s">
        <v>124</v>
      </c>
      <c r="N40" s="182" t="s">
        <v>132</v>
      </c>
      <c r="O40" s="184" t="s">
        <v>124</v>
      </c>
      <c r="P40" s="183" t="s">
        <v>133</v>
      </c>
      <c r="Q40" s="183" t="s">
        <v>124</v>
      </c>
      <c r="R40" s="192" t="s">
        <v>134</v>
      </c>
      <c r="S40" s="183" t="s">
        <v>124</v>
      </c>
      <c r="T40" s="192" t="s">
        <v>135</v>
      </c>
      <c r="U40" s="184" t="s">
        <v>124</v>
      </c>
      <c r="V40" s="314"/>
      <c r="W40" s="309"/>
      <c r="X40" s="309"/>
      <c r="Y40" s="309"/>
      <c r="Z40" s="309"/>
      <c r="AA40" s="309"/>
      <c r="AB40" s="309"/>
      <c r="AC40" s="309"/>
      <c r="AD40" s="309"/>
      <c r="AE40" s="309"/>
      <c r="AF40" s="309"/>
      <c r="AG40" s="309"/>
      <c r="AH40" s="309"/>
      <c r="AI40" s="309"/>
      <c r="AJ40" s="309"/>
      <c r="AK40" s="309"/>
      <c r="AL40" s="309"/>
      <c r="AM40" s="309"/>
    </row>
    <row r="41" spans="1:39">
      <c r="A41" s="32"/>
      <c r="B41" s="154" t="s">
        <v>148</v>
      </c>
      <c r="C41" s="155">
        <v>0.70833333333333337</v>
      </c>
      <c r="D41" s="319" t="s">
        <v>348</v>
      </c>
      <c r="E41" s="320"/>
      <c r="F41" s="320"/>
      <c r="G41" s="320"/>
      <c r="H41" s="320"/>
      <c r="I41" s="320"/>
      <c r="J41" s="320"/>
      <c r="K41" s="320"/>
      <c r="L41" s="320"/>
      <c r="M41" s="320"/>
      <c r="N41" s="320"/>
      <c r="O41" s="320"/>
      <c r="P41" s="320"/>
      <c r="Q41" s="320"/>
      <c r="R41" s="320"/>
      <c r="S41" s="320"/>
      <c r="T41" s="320"/>
      <c r="U41" s="321"/>
      <c r="V41" s="309"/>
      <c r="W41" s="309"/>
      <c r="X41" s="309"/>
      <c r="Y41" s="309"/>
      <c r="Z41" s="309"/>
      <c r="AA41" s="309"/>
      <c r="AB41" s="309"/>
      <c r="AC41" s="309"/>
      <c r="AD41" s="309"/>
      <c r="AE41" s="309"/>
      <c r="AF41" s="309"/>
      <c r="AG41" s="309"/>
      <c r="AH41" s="309"/>
      <c r="AI41" s="309"/>
      <c r="AJ41" s="309"/>
      <c r="AK41" s="309"/>
      <c r="AL41" s="309"/>
      <c r="AM41" s="309"/>
    </row>
    <row r="42" spans="1:39">
      <c r="A42" s="32"/>
      <c r="B42" s="176"/>
      <c r="C42" s="177" t="s">
        <v>122</v>
      </c>
      <c r="D42" s="178" t="s">
        <v>130</v>
      </c>
      <c r="E42" s="179" t="s">
        <v>124</v>
      </c>
      <c r="F42" s="179" t="s">
        <v>131</v>
      </c>
      <c r="G42" s="179" t="s">
        <v>124</v>
      </c>
      <c r="H42" s="178" t="s">
        <v>132</v>
      </c>
      <c r="I42" s="180" t="s">
        <v>124</v>
      </c>
      <c r="J42" s="179" t="s">
        <v>133</v>
      </c>
      <c r="K42" s="179" t="s">
        <v>124</v>
      </c>
      <c r="L42" s="194" t="s">
        <v>134</v>
      </c>
      <c r="M42" s="183" t="s">
        <v>124</v>
      </c>
      <c r="N42" s="192" t="s">
        <v>135</v>
      </c>
      <c r="O42" s="184" t="s">
        <v>124</v>
      </c>
      <c r="P42" s="192" t="s">
        <v>136</v>
      </c>
      <c r="Q42" s="183" t="s">
        <v>124</v>
      </c>
      <c r="R42" s="192" t="s">
        <v>137</v>
      </c>
      <c r="S42" s="183" t="s">
        <v>124</v>
      </c>
      <c r="T42" s="192" t="s">
        <v>138</v>
      </c>
      <c r="U42" s="184" t="s">
        <v>124</v>
      </c>
      <c r="V42" s="309"/>
      <c r="W42" s="309"/>
      <c r="X42" s="309"/>
      <c r="Y42" s="309"/>
      <c r="Z42" s="309"/>
      <c r="AA42" s="309"/>
      <c r="AB42" s="309"/>
      <c r="AC42" s="309"/>
      <c r="AD42" s="309"/>
      <c r="AE42" s="309"/>
      <c r="AF42" s="309"/>
      <c r="AG42" s="309"/>
      <c r="AH42" s="309"/>
      <c r="AI42" s="309"/>
      <c r="AJ42" s="309"/>
      <c r="AK42" s="309"/>
      <c r="AL42" s="309"/>
      <c r="AM42" s="309"/>
    </row>
    <row r="43" spans="1:39">
      <c r="A43" s="32"/>
      <c r="B43" s="195" t="s">
        <v>150</v>
      </c>
      <c r="C43" s="167">
        <v>0.70833333333333337</v>
      </c>
      <c r="D43" s="319" t="s">
        <v>348</v>
      </c>
      <c r="E43" s="320"/>
      <c r="F43" s="320"/>
      <c r="G43" s="320"/>
      <c r="H43" s="320"/>
      <c r="I43" s="320"/>
      <c r="J43" s="320"/>
      <c r="K43" s="320"/>
      <c r="L43" s="320"/>
      <c r="M43" s="320"/>
      <c r="N43" s="320"/>
      <c r="O43" s="320"/>
      <c r="P43" s="320"/>
      <c r="Q43" s="320"/>
      <c r="R43" s="320"/>
      <c r="S43" s="320"/>
      <c r="T43" s="320"/>
      <c r="U43" s="321"/>
      <c r="V43" s="309"/>
      <c r="W43" s="309"/>
      <c r="X43" s="309"/>
      <c r="Y43" s="309"/>
      <c r="Z43" s="309"/>
      <c r="AA43" s="309"/>
      <c r="AB43" s="309"/>
      <c r="AC43" s="309"/>
      <c r="AD43" s="309"/>
      <c r="AE43" s="309"/>
      <c r="AF43" s="309"/>
      <c r="AG43" s="309"/>
      <c r="AH43" s="309"/>
      <c r="AI43" s="309"/>
      <c r="AJ43" s="309"/>
      <c r="AK43" s="309"/>
      <c r="AL43" s="309"/>
      <c r="AM43" s="309"/>
    </row>
    <row r="44" spans="1:39">
      <c r="A44" s="32"/>
      <c r="B44" s="202"/>
      <c r="C44" s="196"/>
      <c r="D44" s="138"/>
      <c r="E44" s="139"/>
      <c r="F44" s="139"/>
      <c r="G44" s="139"/>
      <c r="H44" s="139"/>
      <c r="I44" s="139"/>
    </row>
    <row r="45" spans="1:39">
      <c r="A45" s="28"/>
      <c r="B45" s="119">
        <v>0.94791666666666663</v>
      </c>
      <c r="C45" s="140" t="s">
        <v>352</v>
      </c>
      <c r="D45" s="241" t="s">
        <v>355</v>
      </c>
      <c r="E45" s="318" t="s">
        <v>356</v>
      </c>
      <c r="F45" s="311"/>
      <c r="G45" s="311"/>
      <c r="H45" s="311"/>
      <c r="I45" s="311"/>
    </row>
    <row r="46" spans="1:39">
      <c r="B46" s="33"/>
      <c r="C46" s="142" t="s">
        <v>122</v>
      </c>
      <c r="D46" s="143" t="s">
        <v>123</v>
      </c>
      <c r="E46" s="144" t="s">
        <v>124</v>
      </c>
      <c r="F46" s="144" t="s">
        <v>125</v>
      </c>
      <c r="G46" s="144" t="s">
        <v>124</v>
      </c>
      <c r="H46" s="144" t="s">
        <v>126</v>
      </c>
      <c r="I46" s="145" t="s">
        <v>124</v>
      </c>
      <c r="J46" s="144" t="s">
        <v>127</v>
      </c>
      <c r="K46" s="144" t="s">
        <v>124</v>
      </c>
      <c r="L46" s="146" t="s">
        <v>128</v>
      </c>
      <c r="M46" s="144" t="s">
        <v>124</v>
      </c>
      <c r="N46" s="144" t="s">
        <v>129</v>
      </c>
      <c r="O46" s="147" t="s">
        <v>124</v>
      </c>
      <c r="P46" s="148" t="s">
        <v>130</v>
      </c>
      <c r="Q46" s="149" t="s">
        <v>124</v>
      </c>
      <c r="R46" s="149" t="s">
        <v>131</v>
      </c>
      <c r="S46" s="149" t="s">
        <v>124</v>
      </c>
      <c r="T46" s="148" t="s">
        <v>132</v>
      </c>
      <c r="U46" s="147" t="s">
        <v>124</v>
      </c>
      <c r="V46" s="150" t="s">
        <v>133</v>
      </c>
      <c r="W46" s="150" t="s">
        <v>124</v>
      </c>
      <c r="X46" s="151" t="s">
        <v>134</v>
      </c>
      <c r="Y46" s="150" t="s">
        <v>124</v>
      </c>
      <c r="Z46" s="151" t="s">
        <v>135</v>
      </c>
      <c r="AA46" s="152" t="s">
        <v>124</v>
      </c>
      <c r="AB46" s="151" t="s">
        <v>136</v>
      </c>
      <c r="AC46" s="150" t="s">
        <v>124</v>
      </c>
      <c r="AD46" s="151" t="s">
        <v>137</v>
      </c>
      <c r="AE46" s="150" t="s">
        <v>124</v>
      </c>
      <c r="AF46" s="151" t="s">
        <v>138</v>
      </c>
      <c r="AG46" s="152" t="s">
        <v>124</v>
      </c>
      <c r="AH46" s="151" t="s">
        <v>166</v>
      </c>
      <c r="AI46" s="150" t="s">
        <v>124</v>
      </c>
      <c r="AJ46" s="151" t="s">
        <v>167</v>
      </c>
      <c r="AK46" s="150" t="s">
        <v>124</v>
      </c>
      <c r="AL46" s="151" t="s">
        <v>168</v>
      </c>
      <c r="AM46" s="152" t="s">
        <v>124</v>
      </c>
    </row>
    <row r="47" spans="1:39">
      <c r="B47" s="154" t="s">
        <v>142</v>
      </c>
      <c r="C47" s="155">
        <v>0.70833333333333337</v>
      </c>
      <c r="D47" s="158"/>
      <c r="E47" s="159"/>
      <c r="F47" s="156">
        <v>0.2</v>
      </c>
      <c r="G47" s="157">
        <v>0.95833333333333337</v>
      </c>
      <c r="H47" s="156">
        <v>0.3</v>
      </c>
      <c r="I47" s="155">
        <v>0.95833333333333337</v>
      </c>
      <c r="J47" s="158"/>
      <c r="K47" s="159"/>
      <c r="L47" s="158"/>
      <c r="M47" s="159"/>
      <c r="N47" s="156">
        <v>0.1</v>
      </c>
      <c r="O47" s="155">
        <v>0.95833333333333337</v>
      </c>
      <c r="P47" s="158"/>
      <c r="Q47" s="159"/>
      <c r="R47" s="158"/>
      <c r="S47" s="159"/>
      <c r="T47" s="158"/>
      <c r="U47" s="160"/>
      <c r="V47" s="158"/>
      <c r="W47" s="159"/>
      <c r="X47" s="158"/>
      <c r="Y47" s="159"/>
      <c r="Z47" s="158"/>
      <c r="AA47" s="160"/>
      <c r="AB47" s="161"/>
      <c r="AC47" s="161"/>
      <c r="AD47" s="161"/>
      <c r="AE47" s="161"/>
      <c r="AF47" s="161"/>
      <c r="AG47" s="162"/>
      <c r="AH47" s="18"/>
      <c r="AI47" s="116"/>
      <c r="AJ47" s="123">
        <v>0.1</v>
      </c>
      <c r="AK47" s="65">
        <v>0.95833333333333337</v>
      </c>
      <c r="AL47" s="123">
        <v>0.5</v>
      </c>
      <c r="AM47" s="67">
        <v>0.95833333333333337</v>
      </c>
    </row>
    <row r="48" spans="1:39">
      <c r="B48" s="163"/>
      <c r="C48" s="155">
        <v>0.75</v>
      </c>
      <c r="D48" s="158"/>
      <c r="E48" s="159"/>
      <c r="F48" s="158"/>
      <c r="G48" s="159"/>
      <c r="H48" s="156">
        <v>0.2</v>
      </c>
      <c r="I48" s="155">
        <v>0</v>
      </c>
      <c r="J48" s="158"/>
      <c r="K48" s="159"/>
      <c r="L48" s="158"/>
      <c r="M48" s="159"/>
      <c r="N48" s="156">
        <v>0.1</v>
      </c>
      <c r="O48" s="155">
        <v>0</v>
      </c>
      <c r="P48" s="158"/>
      <c r="Q48" s="159"/>
      <c r="R48" s="158"/>
      <c r="S48" s="159"/>
      <c r="T48" s="158"/>
      <c r="U48" s="160"/>
      <c r="V48" s="159"/>
      <c r="W48" s="161"/>
      <c r="X48" s="158"/>
      <c r="Y48" s="159"/>
      <c r="Z48" s="158"/>
      <c r="AA48" s="160"/>
      <c r="AB48" s="161"/>
      <c r="AC48" s="161"/>
      <c r="AD48" s="161"/>
      <c r="AE48" s="161"/>
      <c r="AF48" s="161"/>
      <c r="AG48" s="162"/>
      <c r="AH48" s="18"/>
      <c r="AI48" s="116"/>
      <c r="AJ48" s="123">
        <v>0.01</v>
      </c>
      <c r="AK48" s="65">
        <v>0</v>
      </c>
      <c r="AL48" s="123">
        <v>0.25</v>
      </c>
      <c r="AM48" s="67">
        <v>0</v>
      </c>
    </row>
    <row r="49" spans="2:39">
      <c r="B49" s="163"/>
      <c r="C49" s="155">
        <v>0.79166666666666663</v>
      </c>
      <c r="D49" s="158"/>
      <c r="E49" s="159"/>
      <c r="F49" s="158"/>
      <c r="G49" s="159"/>
      <c r="H49" s="158"/>
      <c r="I49" s="160"/>
      <c r="J49" s="158"/>
      <c r="K49" s="159"/>
      <c r="L49" s="158"/>
      <c r="M49" s="159"/>
      <c r="N49" s="158"/>
      <c r="O49" s="160"/>
      <c r="P49" s="158"/>
      <c r="Q49" s="159"/>
      <c r="R49" s="158"/>
      <c r="S49" s="159"/>
      <c r="T49" s="158"/>
      <c r="U49" s="160"/>
      <c r="V49" s="159"/>
      <c r="W49" s="161"/>
      <c r="X49" s="158"/>
      <c r="Y49" s="159"/>
      <c r="Z49" s="158"/>
      <c r="AA49" s="160"/>
      <c r="AB49" s="161"/>
      <c r="AC49" s="161"/>
      <c r="AD49" s="161"/>
      <c r="AE49" s="161"/>
      <c r="AF49" s="161"/>
      <c r="AG49" s="162"/>
      <c r="AH49" s="18"/>
      <c r="AI49" s="116"/>
      <c r="AJ49" s="123">
        <v>0.01</v>
      </c>
      <c r="AK49" s="65">
        <v>4.1666666666666664E-2</v>
      </c>
      <c r="AL49" s="123">
        <v>0.25</v>
      </c>
      <c r="AM49" s="67">
        <v>4.1666666666666664E-2</v>
      </c>
    </row>
    <row r="50" spans="2:39">
      <c r="B50" s="163"/>
      <c r="C50" s="155">
        <v>0.83333333333333337</v>
      </c>
      <c r="D50" s="158"/>
      <c r="E50" s="159"/>
      <c r="F50" s="158"/>
      <c r="G50" s="159"/>
      <c r="H50" s="158"/>
      <c r="I50" s="155">
        <v>8.3333333333333329E-2</v>
      </c>
      <c r="J50" s="158"/>
      <c r="K50" s="159"/>
      <c r="L50" s="158"/>
      <c r="M50" s="159"/>
      <c r="N50" s="158"/>
      <c r="O50" s="160"/>
      <c r="P50" s="158"/>
      <c r="Q50" s="159"/>
      <c r="R50" s="158"/>
      <c r="S50" s="159"/>
      <c r="T50" s="158"/>
      <c r="U50" s="160"/>
      <c r="V50" s="159"/>
      <c r="W50" s="161"/>
      <c r="X50" s="158"/>
      <c r="Y50" s="159"/>
      <c r="Z50" s="158"/>
      <c r="AA50" s="160"/>
      <c r="AB50" s="161"/>
      <c r="AC50" s="161"/>
      <c r="AD50" s="161"/>
      <c r="AE50" s="161"/>
      <c r="AF50" s="161"/>
      <c r="AG50" s="162"/>
      <c r="AH50" s="18"/>
      <c r="AI50" s="116"/>
      <c r="AJ50" s="18"/>
      <c r="AK50" s="116"/>
      <c r="AL50" s="123">
        <v>0.01</v>
      </c>
      <c r="AM50" s="67">
        <v>8.3333333333333329E-2</v>
      </c>
    </row>
    <row r="51" spans="2:39">
      <c r="B51" s="164"/>
      <c r="C51" s="165">
        <v>0.875</v>
      </c>
      <c r="D51" s="166"/>
      <c r="E51" s="169"/>
      <c r="F51" s="168">
        <v>0.1</v>
      </c>
      <c r="G51" s="167">
        <v>0.125</v>
      </c>
      <c r="H51" s="168">
        <v>0.5</v>
      </c>
      <c r="I51" s="165">
        <v>0.125</v>
      </c>
      <c r="J51" s="166"/>
      <c r="K51" s="169"/>
      <c r="L51" s="166"/>
      <c r="M51" s="169"/>
      <c r="N51" s="168">
        <v>0.3</v>
      </c>
      <c r="O51" s="165">
        <v>0.125</v>
      </c>
      <c r="P51" s="166"/>
      <c r="Q51" s="169"/>
      <c r="R51" s="166"/>
      <c r="S51" s="169"/>
      <c r="T51" s="168">
        <v>0.1</v>
      </c>
      <c r="U51" s="165">
        <v>0.125</v>
      </c>
      <c r="V51" s="171"/>
      <c r="W51" s="171"/>
      <c r="X51" s="166"/>
      <c r="Y51" s="169"/>
      <c r="Z51" s="166"/>
      <c r="AA51" s="165">
        <v>0.125</v>
      </c>
      <c r="AB51" s="171"/>
      <c r="AC51" s="171"/>
      <c r="AD51" s="171"/>
      <c r="AE51" s="171"/>
      <c r="AF51" s="171"/>
      <c r="AG51" s="172"/>
      <c r="AH51" s="248"/>
      <c r="AI51" s="105"/>
      <c r="AJ51" s="173">
        <v>0.01</v>
      </c>
      <c r="AK51" s="174">
        <v>0.125</v>
      </c>
      <c r="AL51" s="173">
        <v>0.25</v>
      </c>
      <c r="AM51" s="175">
        <v>0.125</v>
      </c>
    </row>
    <row r="52" spans="2:39">
      <c r="B52" s="176"/>
      <c r="C52" s="177" t="s">
        <v>122</v>
      </c>
      <c r="D52" s="178" t="s">
        <v>123</v>
      </c>
      <c r="E52" s="179" t="s">
        <v>124</v>
      </c>
      <c r="F52" s="179" t="s">
        <v>125</v>
      </c>
      <c r="G52" s="179" t="s">
        <v>124</v>
      </c>
      <c r="H52" s="179" t="s">
        <v>126</v>
      </c>
      <c r="I52" s="180" t="s">
        <v>124</v>
      </c>
      <c r="J52" s="179" t="s">
        <v>127</v>
      </c>
      <c r="K52" s="179" t="s">
        <v>124</v>
      </c>
      <c r="L52" s="181" t="s">
        <v>128</v>
      </c>
      <c r="M52" s="179" t="s">
        <v>124</v>
      </c>
      <c r="N52" s="179" t="s">
        <v>129</v>
      </c>
      <c r="O52" s="180" t="s">
        <v>124</v>
      </c>
      <c r="P52" s="182" t="s">
        <v>130</v>
      </c>
      <c r="Q52" s="183" t="s">
        <v>124</v>
      </c>
      <c r="R52" s="183" t="s">
        <v>131</v>
      </c>
      <c r="S52" s="183" t="s">
        <v>124</v>
      </c>
      <c r="T52" s="182" t="s">
        <v>132</v>
      </c>
      <c r="U52" s="184" t="s">
        <v>124</v>
      </c>
      <c r="V52" s="185" t="s">
        <v>139</v>
      </c>
      <c r="W52" s="183" t="s">
        <v>124</v>
      </c>
      <c r="X52" s="185" t="s">
        <v>140</v>
      </c>
      <c r="Y52" s="183" t="s">
        <v>124</v>
      </c>
      <c r="Z52" s="185" t="s">
        <v>143</v>
      </c>
      <c r="AA52" s="184" t="s">
        <v>124</v>
      </c>
      <c r="AB52" s="314"/>
      <c r="AC52" s="309"/>
      <c r="AD52" s="309"/>
      <c r="AE52" s="309"/>
      <c r="AF52" s="309"/>
      <c r="AG52" s="309"/>
      <c r="AH52" s="309"/>
      <c r="AI52" s="309"/>
      <c r="AJ52" s="309"/>
      <c r="AK52" s="309"/>
      <c r="AL52" s="309"/>
      <c r="AM52" s="309"/>
    </row>
    <row r="53" spans="2:39">
      <c r="B53" s="186" t="s">
        <v>144</v>
      </c>
      <c r="C53" s="187" t="s">
        <v>176</v>
      </c>
      <c r="D53" s="158"/>
      <c r="E53" s="159"/>
      <c r="F53" s="156">
        <v>0.1</v>
      </c>
      <c r="G53" s="157">
        <v>0.95833333333333337</v>
      </c>
      <c r="H53" s="156">
        <v>0.2</v>
      </c>
      <c r="I53" s="155">
        <v>0.95833333333333337</v>
      </c>
      <c r="J53" s="159"/>
      <c r="K53" s="159"/>
      <c r="L53" s="158"/>
      <c r="M53" s="159"/>
      <c r="N53" s="156">
        <v>0.1</v>
      </c>
      <c r="O53" s="155">
        <v>0.95833333333333337</v>
      </c>
      <c r="P53" s="161"/>
      <c r="Q53" s="159"/>
      <c r="R53" s="159"/>
      <c r="S53" s="161"/>
      <c r="T53" s="161"/>
      <c r="U53" s="155">
        <v>0.95833333333333337</v>
      </c>
      <c r="V53" s="161"/>
      <c r="W53" s="65">
        <v>0.95833333333333337</v>
      </c>
      <c r="X53" s="123">
        <v>0.01</v>
      </c>
      <c r="Y53" s="65">
        <v>0.95833333333333337</v>
      </c>
      <c r="Z53" s="123">
        <v>0.25</v>
      </c>
      <c r="AA53" s="67">
        <v>0.95833333333333337</v>
      </c>
      <c r="AB53" s="309"/>
      <c r="AC53" s="309"/>
      <c r="AD53" s="309"/>
      <c r="AE53" s="309"/>
      <c r="AF53" s="309"/>
      <c r="AG53" s="309"/>
      <c r="AH53" s="309"/>
      <c r="AI53" s="309"/>
      <c r="AJ53" s="309"/>
      <c r="AK53" s="309"/>
      <c r="AL53" s="309"/>
      <c r="AM53" s="309"/>
    </row>
    <row r="54" spans="2:39">
      <c r="B54" s="188"/>
      <c r="C54" s="187" t="s">
        <v>177</v>
      </c>
      <c r="D54" s="158"/>
      <c r="E54" s="159"/>
      <c r="F54" s="158"/>
      <c r="G54" s="157">
        <v>0</v>
      </c>
      <c r="H54" s="156">
        <v>0.1</v>
      </c>
      <c r="I54" s="155">
        <v>0</v>
      </c>
      <c r="J54" s="159"/>
      <c r="K54" s="159"/>
      <c r="L54" s="158"/>
      <c r="M54" s="159"/>
      <c r="N54" s="158"/>
      <c r="O54" s="155">
        <v>0</v>
      </c>
      <c r="P54" s="161"/>
      <c r="Q54" s="159"/>
      <c r="R54" s="159"/>
      <c r="S54" s="161"/>
      <c r="T54" s="161"/>
      <c r="U54" s="155">
        <v>0.95833333333333337</v>
      </c>
      <c r="V54" s="161"/>
      <c r="W54" s="65">
        <v>0.95833333333333337</v>
      </c>
      <c r="X54" s="123">
        <v>0.01</v>
      </c>
      <c r="Y54" s="65">
        <v>0.95833333333333337</v>
      </c>
      <c r="Z54" s="123">
        <v>0.1</v>
      </c>
      <c r="AA54" s="67">
        <v>0</v>
      </c>
      <c r="AB54" s="309"/>
      <c r="AC54" s="309"/>
      <c r="AD54" s="309"/>
      <c r="AE54" s="309"/>
      <c r="AF54" s="309"/>
      <c r="AG54" s="309"/>
      <c r="AH54" s="309"/>
      <c r="AI54" s="309"/>
      <c r="AJ54" s="309"/>
      <c r="AK54" s="309"/>
      <c r="AL54" s="309"/>
      <c r="AM54" s="309"/>
    </row>
    <row r="55" spans="2:39">
      <c r="B55" s="188"/>
      <c r="C55" s="187" t="s">
        <v>178</v>
      </c>
      <c r="D55" s="158"/>
      <c r="E55" s="159"/>
      <c r="F55" s="158"/>
      <c r="G55" s="157">
        <v>0</v>
      </c>
      <c r="H55" s="158"/>
      <c r="I55" s="155">
        <v>0</v>
      </c>
      <c r="J55" s="159"/>
      <c r="K55" s="159"/>
      <c r="L55" s="158"/>
      <c r="M55" s="159"/>
      <c r="N55" s="158"/>
      <c r="O55" s="155">
        <v>0</v>
      </c>
      <c r="P55" s="161"/>
      <c r="Q55" s="159"/>
      <c r="R55" s="159"/>
      <c r="S55" s="161"/>
      <c r="T55" s="161"/>
      <c r="U55" s="155">
        <v>0</v>
      </c>
      <c r="V55" s="161"/>
      <c r="W55" s="65">
        <v>0</v>
      </c>
      <c r="X55" s="18"/>
      <c r="Y55" s="65">
        <v>0</v>
      </c>
      <c r="Z55" s="123">
        <v>0.01</v>
      </c>
      <c r="AA55" s="67">
        <v>0</v>
      </c>
      <c r="AB55" s="309"/>
      <c r="AC55" s="309"/>
      <c r="AD55" s="309"/>
      <c r="AE55" s="309"/>
      <c r="AF55" s="309"/>
      <c r="AG55" s="309"/>
      <c r="AH55" s="309"/>
      <c r="AI55" s="309"/>
      <c r="AJ55" s="309"/>
      <c r="AK55" s="309"/>
      <c r="AL55" s="309"/>
      <c r="AM55" s="309"/>
    </row>
    <row r="56" spans="2:39">
      <c r="B56" s="188"/>
      <c r="C56" s="187" t="s">
        <v>179</v>
      </c>
      <c r="D56" s="158"/>
      <c r="E56" s="159"/>
      <c r="F56" s="158"/>
      <c r="G56" s="157">
        <v>0</v>
      </c>
      <c r="H56" s="158"/>
      <c r="I56" s="155">
        <v>0</v>
      </c>
      <c r="J56" s="159"/>
      <c r="K56" s="159"/>
      <c r="L56" s="158"/>
      <c r="M56" s="159"/>
      <c r="N56" s="158"/>
      <c r="O56" s="155">
        <v>0</v>
      </c>
      <c r="P56" s="161"/>
      <c r="Q56" s="159"/>
      <c r="R56" s="159"/>
      <c r="S56" s="161"/>
      <c r="T56" s="161"/>
      <c r="U56" s="155">
        <v>0</v>
      </c>
      <c r="V56" s="161"/>
      <c r="W56" s="65">
        <v>0</v>
      </c>
      <c r="X56" s="18"/>
      <c r="Y56" s="65">
        <v>0</v>
      </c>
      <c r="Z56" s="18"/>
      <c r="AA56" s="67">
        <v>0</v>
      </c>
      <c r="AB56" s="309"/>
      <c r="AC56" s="309"/>
      <c r="AD56" s="309"/>
      <c r="AE56" s="309"/>
      <c r="AF56" s="309"/>
      <c r="AG56" s="309"/>
      <c r="AH56" s="309"/>
      <c r="AI56" s="309"/>
      <c r="AJ56" s="309"/>
      <c r="AK56" s="309"/>
      <c r="AL56" s="309"/>
      <c r="AM56" s="309"/>
    </row>
    <row r="57" spans="2:39">
      <c r="B57" s="164"/>
      <c r="C57" s="189" t="s">
        <v>180</v>
      </c>
      <c r="D57" s="166"/>
      <c r="E57" s="169"/>
      <c r="F57" s="166"/>
      <c r="G57" s="167">
        <v>0.95833333333333337</v>
      </c>
      <c r="H57" s="168">
        <v>0.3</v>
      </c>
      <c r="I57" s="165">
        <v>0.95833333333333337</v>
      </c>
      <c r="J57" s="169"/>
      <c r="K57" s="169"/>
      <c r="L57" s="190"/>
      <c r="M57" s="169"/>
      <c r="N57" s="168">
        <v>0.1</v>
      </c>
      <c r="O57" s="165">
        <v>0.95833333333333337</v>
      </c>
      <c r="P57" s="171"/>
      <c r="Q57" s="169"/>
      <c r="R57" s="169"/>
      <c r="S57" s="171"/>
      <c r="T57" s="171"/>
      <c r="U57" s="172"/>
      <c r="V57" s="171"/>
      <c r="W57" s="105"/>
      <c r="X57" s="173">
        <v>0.01</v>
      </c>
      <c r="Y57" s="174">
        <v>0.95833333333333337</v>
      </c>
      <c r="Z57" s="173">
        <v>0.1</v>
      </c>
      <c r="AA57" s="175">
        <v>0.95833333333333337</v>
      </c>
      <c r="AB57" s="309"/>
      <c r="AC57" s="309"/>
      <c r="AD57" s="309"/>
      <c r="AE57" s="309"/>
      <c r="AF57" s="309"/>
      <c r="AG57" s="309"/>
      <c r="AH57" s="309"/>
      <c r="AI57" s="309"/>
      <c r="AJ57" s="309"/>
      <c r="AK57" s="309"/>
      <c r="AL57" s="309"/>
      <c r="AM57" s="309"/>
    </row>
    <row r="58" spans="2:39">
      <c r="B58" s="191"/>
      <c r="C58" s="177" t="s">
        <v>122</v>
      </c>
      <c r="D58" s="179" t="s">
        <v>127</v>
      </c>
      <c r="E58" s="179" t="s">
        <v>124</v>
      </c>
      <c r="F58" s="181" t="s">
        <v>128</v>
      </c>
      <c r="G58" s="179" t="s">
        <v>124</v>
      </c>
      <c r="H58" s="179" t="s">
        <v>129</v>
      </c>
      <c r="I58" s="180" t="s">
        <v>124</v>
      </c>
      <c r="J58" s="178" t="s">
        <v>130</v>
      </c>
      <c r="K58" s="179" t="s">
        <v>124</v>
      </c>
      <c r="L58" s="179" t="s">
        <v>131</v>
      </c>
      <c r="M58" s="183" t="s">
        <v>124</v>
      </c>
      <c r="N58" s="182" t="s">
        <v>132</v>
      </c>
      <c r="O58" s="184" t="s">
        <v>124</v>
      </c>
      <c r="P58" s="183" t="s">
        <v>133</v>
      </c>
      <c r="Q58" s="183" t="s">
        <v>124</v>
      </c>
      <c r="R58" s="192" t="s">
        <v>134</v>
      </c>
      <c r="S58" s="183" t="s">
        <v>124</v>
      </c>
      <c r="T58" s="192" t="s">
        <v>135</v>
      </c>
      <c r="U58" s="184" t="s">
        <v>124</v>
      </c>
      <c r="V58" s="314"/>
      <c r="W58" s="309"/>
      <c r="X58" s="309"/>
      <c r="Y58" s="309"/>
      <c r="Z58" s="309"/>
      <c r="AA58" s="309"/>
      <c r="AB58" s="309"/>
      <c r="AC58" s="309"/>
      <c r="AD58" s="309"/>
      <c r="AE58" s="309"/>
      <c r="AF58" s="309"/>
      <c r="AG58" s="309"/>
      <c r="AH58" s="309"/>
      <c r="AI58" s="309"/>
      <c r="AJ58" s="309"/>
      <c r="AK58" s="309"/>
      <c r="AL58" s="309"/>
      <c r="AM58" s="309"/>
    </row>
    <row r="59" spans="2:39">
      <c r="B59" s="154" t="s">
        <v>148</v>
      </c>
      <c r="C59" s="155">
        <v>0.70833333333333337</v>
      </c>
      <c r="D59" s="319" t="s">
        <v>348</v>
      </c>
      <c r="E59" s="320"/>
      <c r="F59" s="320"/>
      <c r="G59" s="320"/>
      <c r="H59" s="320"/>
      <c r="I59" s="320"/>
      <c r="J59" s="320"/>
      <c r="K59" s="320"/>
      <c r="L59" s="320"/>
      <c r="M59" s="320"/>
      <c r="N59" s="320"/>
      <c r="O59" s="320"/>
      <c r="P59" s="320"/>
      <c r="Q59" s="320"/>
      <c r="R59" s="320"/>
      <c r="S59" s="320"/>
      <c r="T59" s="320"/>
      <c r="U59" s="321"/>
      <c r="V59" s="309"/>
      <c r="W59" s="309"/>
      <c r="X59" s="309"/>
      <c r="Y59" s="309"/>
      <c r="Z59" s="309"/>
      <c r="AA59" s="309"/>
      <c r="AB59" s="309"/>
      <c r="AC59" s="309"/>
      <c r="AD59" s="309"/>
      <c r="AE59" s="309"/>
      <c r="AF59" s="309"/>
      <c r="AG59" s="309"/>
      <c r="AH59" s="309"/>
      <c r="AI59" s="309"/>
      <c r="AJ59" s="309"/>
      <c r="AK59" s="309"/>
      <c r="AL59" s="309"/>
      <c r="AM59" s="309"/>
    </row>
    <row r="60" spans="2:39">
      <c r="B60" s="176"/>
      <c r="C60" s="177" t="s">
        <v>122</v>
      </c>
      <c r="D60" s="178" t="s">
        <v>130</v>
      </c>
      <c r="E60" s="179" t="s">
        <v>124</v>
      </c>
      <c r="F60" s="179" t="s">
        <v>131</v>
      </c>
      <c r="G60" s="179" t="s">
        <v>124</v>
      </c>
      <c r="H60" s="178" t="s">
        <v>132</v>
      </c>
      <c r="I60" s="180" t="s">
        <v>124</v>
      </c>
      <c r="J60" s="179" t="s">
        <v>133</v>
      </c>
      <c r="K60" s="179" t="s">
        <v>124</v>
      </c>
      <c r="L60" s="194" t="s">
        <v>134</v>
      </c>
      <c r="M60" s="183" t="s">
        <v>124</v>
      </c>
      <c r="N60" s="192" t="s">
        <v>135</v>
      </c>
      <c r="O60" s="184" t="s">
        <v>124</v>
      </c>
      <c r="P60" s="192" t="s">
        <v>136</v>
      </c>
      <c r="Q60" s="183" t="s">
        <v>124</v>
      </c>
      <c r="R60" s="192" t="s">
        <v>137</v>
      </c>
      <c r="S60" s="183" t="s">
        <v>124</v>
      </c>
      <c r="T60" s="192" t="s">
        <v>138</v>
      </c>
      <c r="U60" s="184" t="s">
        <v>124</v>
      </c>
      <c r="V60" s="309"/>
      <c r="W60" s="309"/>
      <c r="X60" s="309"/>
      <c r="Y60" s="309"/>
      <c r="Z60" s="309"/>
      <c r="AA60" s="309"/>
      <c r="AB60" s="309"/>
      <c r="AC60" s="309"/>
      <c r="AD60" s="309"/>
      <c r="AE60" s="309"/>
      <c r="AF60" s="309"/>
      <c r="AG60" s="309"/>
      <c r="AH60" s="309"/>
      <c r="AI60" s="309"/>
      <c r="AJ60" s="309"/>
      <c r="AK60" s="309"/>
      <c r="AL60" s="309"/>
      <c r="AM60" s="309"/>
    </row>
    <row r="61" spans="2:39">
      <c r="B61" s="195" t="s">
        <v>150</v>
      </c>
      <c r="C61" s="167">
        <v>0.70833333333333337</v>
      </c>
      <c r="D61" s="319" t="s">
        <v>348</v>
      </c>
      <c r="E61" s="320"/>
      <c r="F61" s="320"/>
      <c r="G61" s="320"/>
      <c r="H61" s="320"/>
      <c r="I61" s="320"/>
      <c r="J61" s="320"/>
      <c r="K61" s="320"/>
      <c r="L61" s="320"/>
      <c r="M61" s="320"/>
      <c r="N61" s="320"/>
      <c r="O61" s="320"/>
      <c r="P61" s="320"/>
      <c r="Q61" s="320"/>
      <c r="R61" s="320"/>
      <c r="S61" s="320"/>
      <c r="T61" s="320"/>
      <c r="U61" s="321"/>
      <c r="V61" s="309"/>
      <c r="W61" s="309"/>
      <c r="X61" s="309"/>
      <c r="Y61" s="309"/>
      <c r="Z61" s="309"/>
      <c r="AA61" s="309"/>
      <c r="AB61" s="309"/>
      <c r="AC61" s="309"/>
      <c r="AD61" s="309"/>
      <c r="AE61" s="309"/>
      <c r="AF61" s="309"/>
      <c r="AG61" s="309"/>
      <c r="AH61" s="309"/>
      <c r="AI61" s="309"/>
      <c r="AJ61" s="309"/>
      <c r="AK61" s="309"/>
      <c r="AL61" s="309"/>
      <c r="AM61" s="309"/>
    </row>
    <row r="62" spans="2:39">
      <c r="D62" s="26"/>
    </row>
    <row r="63" spans="2:39">
      <c r="D63" s="26"/>
    </row>
    <row r="64" spans="2:39">
      <c r="D64" s="26"/>
    </row>
    <row r="65" spans="4:4">
      <c r="D65" s="26"/>
    </row>
    <row r="66" spans="4:4">
      <c r="D66" s="26"/>
    </row>
    <row r="67" spans="4:4">
      <c r="D67" s="26"/>
    </row>
    <row r="68" spans="4:4">
      <c r="D68" s="26"/>
    </row>
    <row r="69" spans="4:4">
      <c r="D69" s="26"/>
    </row>
    <row r="70" spans="4:4">
      <c r="D70" s="26"/>
    </row>
    <row r="71" spans="4:4">
      <c r="D71" s="26"/>
    </row>
    <row r="72" spans="4:4">
      <c r="D72" s="26"/>
    </row>
    <row r="73" spans="4:4">
      <c r="D73" s="26"/>
    </row>
    <row r="74" spans="4:4">
      <c r="D74" s="26"/>
    </row>
    <row r="75" spans="4:4">
      <c r="D75" s="26"/>
    </row>
    <row r="76" spans="4:4">
      <c r="D76" s="26"/>
    </row>
    <row r="77" spans="4:4">
      <c r="D77" s="26"/>
    </row>
    <row r="78" spans="4:4">
      <c r="D78" s="26"/>
    </row>
    <row r="79" spans="4:4">
      <c r="D79" s="26"/>
    </row>
    <row r="80" spans="4:4">
      <c r="D80" s="26"/>
    </row>
    <row r="81" spans="4:4">
      <c r="D81" s="26"/>
    </row>
    <row r="82" spans="4:4">
      <c r="D82" s="26"/>
    </row>
    <row r="83" spans="4:4">
      <c r="D83" s="26"/>
    </row>
    <row r="84" spans="4:4">
      <c r="D84" s="26"/>
    </row>
    <row r="85" spans="4:4">
      <c r="D85" s="26"/>
    </row>
    <row r="86" spans="4:4">
      <c r="D86" s="26"/>
    </row>
    <row r="87" spans="4:4">
      <c r="D87" s="26"/>
    </row>
    <row r="88" spans="4:4">
      <c r="D88" s="26"/>
    </row>
    <row r="89" spans="4:4">
      <c r="D89" s="26"/>
    </row>
    <row r="90" spans="4:4">
      <c r="D90" s="26"/>
    </row>
    <row r="91" spans="4:4">
      <c r="D91" s="26"/>
    </row>
    <row r="92" spans="4:4">
      <c r="D92" s="26"/>
    </row>
    <row r="93" spans="4:4">
      <c r="D93" s="26"/>
    </row>
    <row r="94" spans="4:4">
      <c r="D94" s="26"/>
    </row>
    <row r="95" spans="4:4">
      <c r="D95" s="26"/>
    </row>
    <row r="96" spans="4:4">
      <c r="D96" s="26"/>
    </row>
    <row r="97" spans="4:4">
      <c r="D97" s="26"/>
    </row>
    <row r="98" spans="4:4">
      <c r="D98" s="26"/>
    </row>
    <row r="99" spans="4:4">
      <c r="D99" s="26"/>
    </row>
    <row r="100" spans="4:4">
      <c r="D100" s="26"/>
    </row>
    <row r="101" spans="4:4">
      <c r="D101" s="26"/>
    </row>
    <row r="102" spans="4:4">
      <c r="D102" s="26"/>
    </row>
    <row r="103" spans="4:4">
      <c r="D103" s="26"/>
    </row>
    <row r="104" spans="4:4">
      <c r="D104" s="26"/>
    </row>
    <row r="105" spans="4:4">
      <c r="D105" s="26"/>
    </row>
    <row r="106" spans="4:4">
      <c r="D106" s="26"/>
    </row>
    <row r="107" spans="4:4">
      <c r="D107" s="26"/>
    </row>
    <row r="108" spans="4:4">
      <c r="D108" s="26"/>
    </row>
    <row r="109" spans="4:4">
      <c r="D109" s="26"/>
    </row>
    <row r="110" spans="4:4">
      <c r="D110" s="26"/>
    </row>
    <row r="111" spans="4:4">
      <c r="D111" s="26"/>
    </row>
    <row r="112" spans="4:4">
      <c r="D112" s="26"/>
    </row>
    <row r="113" spans="4:4">
      <c r="D113" s="26"/>
    </row>
    <row r="114" spans="4:4">
      <c r="D114" s="26"/>
    </row>
    <row r="115" spans="4:4">
      <c r="D115" s="26"/>
    </row>
    <row r="116" spans="4:4">
      <c r="D116" s="26"/>
    </row>
    <row r="117" spans="4:4">
      <c r="D117" s="26"/>
    </row>
    <row r="118" spans="4:4">
      <c r="D118" s="26"/>
    </row>
    <row r="119" spans="4:4">
      <c r="D119" s="26"/>
    </row>
    <row r="120" spans="4:4">
      <c r="D120" s="26"/>
    </row>
    <row r="121" spans="4:4">
      <c r="D121" s="26"/>
    </row>
    <row r="122" spans="4:4">
      <c r="D122" s="26"/>
    </row>
    <row r="123" spans="4:4">
      <c r="D123" s="26"/>
    </row>
    <row r="124" spans="4:4">
      <c r="D124" s="26"/>
    </row>
    <row r="125" spans="4:4">
      <c r="D125" s="26"/>
    </row>
    <row r="126" spans="4:4">
      <c r="D126" s="26"/>
    </row>
    <row r="127" spans="4:4">
      <c r="D127" s="26"/>
    </row>
    <row r="128" spans="4:4">
      <c r="D128" s="26"/>
    </row>
    <row r="129" spans="4:4">
      <c r="D129" s="26"/>
    </row>
    <row r="130" spans="4:4">
      <c r="D130" s="26"/>
    </row>
    <row r="131" spans="4:4">
      <c r="D131" s="26"/>
    </row>
    <row r="132" spans="4:4">
      <c r="D132" s="26"/>
    </row>
    <row r="133" spans="4:4">
      <c r="D133" s="26"/>
    </row>
    <row r="134" spans="4:4">
      <c r="D134" s="26"/>
    </row>
    <row r="135" spans="4:4">
      <c r="D135" s="26"/>
    </row>
    <row r="136" spans="4:4">
      <c r="D136" s="26"/>
    </row>
    <row r="137" spans="4:4">
      <c r="D137" s="26"/>
    </row>
    <row r="138" spans="4:4">
      <c r="D138" s="26"/>
    </row>
    <row r="139" spans="4:4">
      <c r="D139" s="26"/>
    </row>
    <row r="140" spans="4:4">
      <c r="D140" s="26"/>
    </row>
    <row r="141" spans="4:4">
      <c r="D141" s="26"/>
    </row>
    <row r="142" spans="4:4">
      <c r="D142" s="26"/>
    </row>
    <row r="143" spans="4:4">
      <c r="D143" s="26"/>
    </row>
    <row r="144" spans="4:4">
      <c r="D144" s="26"/>
    </row>
    <row r="145" spans="4:4">
      <c r="D145" s="26"/>
    </row>
    <row r="146" spans="4:4">
      <c r="D146" s="26"/>
    </row>
    <row r="147" spans="4:4">
      <c r="D147" s="26"/>
    </row>
    <row r="148" spans="4:4">
      <c r="D148" s="26"/>
    </row>
    <row r="149" spans="4:4">
      <c r="D149" s="26"/>
    </row>
    <row r="150" spans="4:4">
      <c r="D150" s="26"/>
    </row>
    <row r="151" spans="4:4">
      <c r="D151" s="26"/>
    </row>
    <row r="152" spans="4:4">
      <c r="D152" s="26"/>
    </row>
    <row r="153" spans="4:4">
      <c r="D153" s="26"/>
    </row>
    <row r="154" spans="4:4">
      <c r="D154" s="26"/>
    </row>
    <row r="155" spans="4:4">
      <c r="D155" s="26"/>
    </row>
    <row r="156" spans="4:4">
      <c r="D156" s="26"/>
    </row>
    <row r="157" spans="4:4">
      <c r="D157" s="26"/>
    </row>
    <row r="158" spans="4:4">
      <c r="D158" s="26"/>
    </row>
    <row r="159" spans="4:4">
      <c r="D159" s="26"/>
    </row>
    <row r="160" spans="4:4">
      <c r="D160" s="26"/>
    </row>
    <row r="161" spans="4:4">
      <c r="D161" s="26"/>
    </row>
    <row r="162" spans="4:4">
      <c r="D162" s="26"/>
    </row>
    <row r="163" spans="4:4">
      <c r="D163" s="26"/>
    </row>
    <row r="164" spans="4:4">
      <c r="D164" s="26"/>
    </row>
    <row r="165" spans="4:4">
      <c r="D165" s="26"/>
    </row>
    <row r="166" spans="4:4">
      <c r="D166" s="26"/>
    </row>
    <row r="167" spans="4:4">
      <c r="D167" s="26"/>
    </row>
    <row r="168" spans="4:4">
      <c r="D168" s="26"/>
    </row>
    <row r="169" spans="4:4">
      <c r="D169" s="26"/>
    </row>
    <row r="170" spans="4:4">
      <c r="D170" s="26"/>
    </row>
    <row r="171" spans="4:4">
      <c r="D171" s="26"/>
    </row>
    <row r="172" spans="4:4">
      <c r="D172" s="26"/>
    </row>
    <row r="173" spans="4:4">
      <c r="D173" s="26"/>
    </row>
    <row r="174" spans="4:4">
      <c r="D174" s="26"/>
    </row>
    <row r="175" spans="4:4">
      <c r="D175" s="26"/>
    </row>
    <row r="176" spans="4:4">
      <c r="D176" s="26"/>
    </row>
    <row r="177" spans="4:4">
      <c r="D177" s="26"/>
    </row>
    <row r="178" spans="4:4">
      <c r="D178" s="26"/>
    </row>
    <row r="179" spans="4:4">
      <c r="D179" s="26"/>
    </row>
    <row r="180" spans="4:4">
      <c r="D180" s="26"/>
    </row>
    <row r="181" spans="4:4">
      <c r="D181" s="26"/>
    </row>
    <row r="182" spans="4:4">
      <c r="D182" s="26"/>
    </row>
    <row r="183" spans="4:4">
      <c r="D183" s="26"/>
    </row>
    <row r="184" spans="4:4">
      <c r="D184" s="26"/>
    </row>
    <row r="185" spans="4:4">
      <c r="D185" s="26"/>
    </row>
    <row r="186" spans="4:4">
      <c r="D186" s="26"/>
    </row>
    <row r="187" spans="4:4">
      <c r="D187" s="26"/>
    </row>
    <row r="188" spans="4:4">
      <c r="D188" s="26"/>
    </row>
    <row r="189" spans="4:4">
      <c r="D189" s="26"/>
    </row>
    <row r="190" spans="4:4">
      <c r="D190" s="26"/>
    </row>
    <row r="191" spans="4:4">
      <c r="D191" s="26"/>
    </row>
    <row r="192" spans="4:4">
      <c r="D192" s="26"/>
    </row>
    <row r="193" spans="4:4">
      <c r="D193" s="26"/>
    </row>
    <row r="194" spans="4:4">
      <c r="D194" s="26"/>
    </row>
    <row r="195" spans="4:4">
      <c r="D195" s="26"/>
    </row>
    <row r="196" spans="4:4">
      <c r="D196" s="26"/>
    </row>
    <row r="197" spans="4:4">
      <c r="D197" s="26"/>
    </row>
    <row r="198" spans="4:4">
      <c r="D198" s="26"/>
    </row>
    <row r="199" spans="4:4">
      <c r="D199" s="26"/>
    </row>
    <row r="200" spans="4:4">
      <c r="D200" s="26"/>
    </row>
    <row r="201" spans="4:4">
      <c r="D201" s="26"/>
    </row>
    <row r="202" spans="4:4">
      <c r="D202" s="26"/>
    </row>
    <row r="203" spans="4:4">
      <c r="D203" s="26"/>
    </row>
    <row r="204" spans="4:4">
      <c r="D204" s="26"/>
    </row>
    <row r="205" spans="4:4">
      <c r="D205" s="26"/>
    </row>
    <row r="206" spans="4:4">
      <c r="D206" s="26"/>
    </row>
    <row r="207" spans="4:4">
      <c r="D207" s="26"/>
    </row>
    <row r="208" spans="4:4">
      <c r="D208" s="26"/>
    </row>
    <row r="209" spans="4:4">
      <c r="D209" s="26"/>
    </row>
    <row r="210" spans="4:4">
      <c r="D210" s="26"/>
    </row>
    <row r="211" spans="4:4">
      <c r="D211" s="26"/>
    </row>
    <row r="212" spans="4:4">
      <c r="D212" s="26"/>
    </row>
    <row r="213" spans="4:4">
      <c r="D213" s="26"/>
    </row>
    <row r="214" spans="4:4">
      <c r="D214" s="26"/>
    </row>
    <row r="215" spans="4:4">
      <c r="D215" s="26"/>
    </row>
    <row r="216" spans="4:4">
      <c r="D216" s="26"/>
    </row>
    <row r="217" spans="4:4">
      <c r="D217" s="26"/>
    </row>
    <row r="218" spans="4:4">
      <c r="D218" s="26"/>
    </row>
    <row r="219" spans="4:4">
      <c r="D219" s="26"/>
    </row>
    <row r="220" spans="4:4">
      <c r="D220" s="26"/>
    </row>
    <row r="221" spans="4:4">
      <c r="D221" s="26"/>
    </row>
    <row r="222" spans="4:4">
      <c r="D222" s="26"/>
    </row>
    <row r="223" spans="4:4">
      <c r="D223" s="26"/>
    </row>
    <row r="224" spans="4:4">
      <c r="D224" s="26"/>
    </row>
    <row r="225" spans="4:4">
      <c r="D225" s="26"/>
    </row>
    <row r="226" spans="4:4">
      <c r="D226" s="26"/>
    </row>
    <row r="227" spans="4:4">
      <c r="D227" s="26"/>
    </row>
    <row r="228" spans="4:4">
      <c r="D228" s="26"/>
    </row>
    <row r="229" spans="4:4">
      <c r="D229" s="26"/>
    </row>
    <row r="230" spans="4:4">
      <c r="D230" s="26"/>
    </row>
    <row r="231" spans="4:4">
      <c r="D231" s="26"/>
    </row>
    <row r="232" spans="4:4">
      <c r="D232" s="26"/>
    </row>
    <row r="233" spans="4:4">
      <c r="D233" s="26"/>
    </row>
    <row r="234" spans="4:4">
      <c r="D234" s="26"/>
    </row>
    <row r="235" spans="4:4">
      <c r="D235" s="26"/>
    </row>
    <row r="236" spans="4:4">
      <c r="D236" s="26"/>
    </row>
    <row r="237" spans="4:4">
      <c r="D237" s="26"/>
    </row>
    <row r="238" spans="4:4">
      <c r="D238" s="26"/>
    </row>
    <row r="239" spans="4:4">
      <c r="D239" s="26"/>
    </row>
    <row r="240" spans="4:4">
      <c r="D240" s="26"/>
    </row>
    <row r="241" spans="4:4">
      <c r="D241" s="26"/>
    </row>
    <row r="242" spans="4:4">
      <c r="D242" s="26"/>
    </row>
    <row r="243" spans="4:4">
      <c r="D243" s="26"/>
    </row>
    <row r="244" spans="4:4">
      <c r="D244" s="26"/>
    </row>
    <row r="245" spans="4:4">
      <c r="D245" s="26"/>
    </row>
    <row r="246" spans="4:4">
      <c r="D246" s="26"/>
    </row>
    <row r="247" spans="4:4">
      <c r="D247" s="26"/>
    </row>
    <row r="248" spans="4:4">
      <c r="D248" s="26"/>
    </row>
    <row r="249" spans="4:4">
      <c r="D249" s="26"/>
    </row>
    <row r="250" spans="4:4">
      <c r="D250" s="26"/>
    </row>
    <row r="251" spans="4:4">
      <c r="D251" s="26"/>
    </row>
    <row r="252" spans="4:4">
      <c r="D252" s="26"/>
    </row>
    <row r="253" spans="4:4">
      <c r="D253" s="26"/>
    </row>
    <row r="254" spans="4:4">
      <c r="D254" s="26"/>
    </row>
    <row r="255" spans="4:4">
      <c r="D255" s="26"/>
    </row>
    <row r="256" spans="4:4">
      <c r="D256" s="26"/>
    </row>
    <row r="257" spans="4:4">
      <c r="D257" s="26"/>
    </row>
    <row r="258" spans="4:4">
      <c r="D258" s="26"/>
    </row>
    <row r="259" spans="4:4">
      <c r="D259" s="26"/>
    </row>
    <row r="260" spans="4:4">
      <c r="D260" s="26"/>
    </row>
    <row r="261" spans="4:4">
      <c r="D261" s="26"/>
    </row>
    <row r="262" spans="4:4">
      <c r="D262" s="26"/>
    </row>
    <row r="263" spans="4:4">
      <c r="D263" s="26"/>
    </row>
    <row r="264" spans="4:4">
      <c r="D264" s="26"/>
    </row>
    <row r="265" spans="4:4">
      <c r="D265" s="26"/>
    </row>
    <row r="266" spans="4:4">
      <c r="D266" s="26"/>
    </row>
    <row r="267" spans="4:4">
      <c r="D267" s="26"/>
    </row>
    <row r="268" spans="4:4">
      <c r="D268" s="26"/>
    </row>
    <row r="269" spans="4:4">
      <c r="D269" s="26"/>
    </row>
    <row r="270" spans="4:4">
      <c r="D270" s="26"/>
    </row>
    <row r="271" spans="4:4">
      <c r="D271" s="26"/>
    </row>
    <row r="272" spans="4:4">
      <c r="D272" s="26"/>
    </row>
    <row r="273" spans="4:4">
      <c r="D273" s="26"/>
    </row>
    <row r="274" spans="4:4">
      <c r="D274" s="26"/>
    </row>
    <row r="275" spans="4:4">
      <c r="D275" s="26"/>
    </row>
    <row r="276" spans="4:4">
      <c r="D276" s="26"/>
    </row>
    <row r="277" spans="4:4">
      <c r="D277" s="26"/>
    </row>
    <row r="278" spans="4:4">
      <c r="D278" s="26"/>
    </row>
    <row r="279" spans="4:4">
      <c r="D279" s="26"/>
    </row>
    <row r="280" spans="4:4">
      <c r="D280" s="26"/>
    </row>
    <row r="281" spans="4:4">
      <c r="D281" s="26"/>
    </row>
    <row r="282" spans="4:4">
      <c r="D282" s="26"/>
    </row>
    <row r="283" spans="4:4">
      <c r="D283" s="26"/>
    </row>
    <row r="284" spans="4:4">
      <c r="D284" s="26"/>
    </row>
    <row r="285" spans="4:4">
      <c r="D285" s="26"/>
    </row>
    <row r="286" spans="4:4">
      <c r="D286" s="26"/>
    </row>
    <row r="287" spans="4:4">
      <c r="D287" s="26"/>
    </row>
    <row r="288" spans="4:4">
      <c r="D288" s="26"/>
    </row>
    <row r="289" spans="4:4">
      <c r="D289" s="26"/>
    </row>
    <row r="290" spans="4:4">
      <c r="D290" s="26"/>
    </row>
    <row r="291" spans="4:4">
      <c r="D291" s="26"/>
    </row>
    <row r="292" spans="4:4">
      <c r="D292" s="26"/>
    </row>
    <row r="293" spans="4:4">
      <c r="D293" s="26"/>
    </row>
    <row r="294" spans="4:4">
      <c r="D294" s="26"/>
    </row>
    <row r="295" spans="4:4">
      <c r="D295" s="26"/>
    </row>
    <row r="296" spans="4:4">
      <c r="D296" s="26"/>
    </row>
    <row r="297" spans="4:4">
      <c r="D297" s="26"/>
    </row>
    <row r="298" spans="4:4">
      <c r="D298" s="26"/>
    </row>
    <row r="299" spans="4:4">
      <c r="D299" s="26"/>
    </row>
    <row r="300" spans="4:4">
      <c r="D300" s="26"/>
    </row>
    <row r="301" spans="4:4">
      <c r="D301" s="26"/>
    </row>
    <row r="302" spans="4:4">
      <c r="D302" s="26"/>
    </row>
    <row r="303" spans="4:4">
      <c r="D303" s="26"/>
    </row>
    <row r="304" spans="4:4">
      <c r="D304" s="26"/>
    </row>
    <row r="305" spans="4:4">
      <c r="D305" s="26"/>
    </row>
    <row r="306" spans="4:4">
      <c r="D306" s="26"/>
    </row>
    <row r="307" spans="4:4">
      <c r="D307" s="26"/>
    </row>
    <row r="308" spans="4:4">
      <c r="D308" s="26"/>
    </row>
    <row r="309" spans="4:4">
      <c r="D309" s="26"/>
    </row>
    <row r="310" spans="4:4">
      <c r="D310" s="26"/>
    </row>
    <row r="311" spans="4:4">
      <c r="D311" s="26"/>
    </row>
    <row r="312" spans="4:4">
      <c r="D312" s="26"/>
    </row>
    <row r="313" spans="4:4">
      <c r="D313" s="26"/>
    </row>
    <row r="314" spans="4:4">
      <c r="D314" s="26"/>
    </row>
    <row r="315" spans="4:4">
      <c r="D315" s="26"/>
    </row>
    <row r="316" spans="4:4">
      <c r="D316" s="26"/>
    </row>
    <row r="317" spans="4:4">
      <c r="D317" s="26"/>
    </row>
    <row r="318" spans="4:4">
      <c r="D318" s="26"/>
    </row>
    <row r="319" spans="4:4">
      <c r="D319" s="26"/>
    </row>
    <row r="320" spans="4:4">
      <c r="D320" s="26"/>
    </row>
    <row r="321" spans="4:4">
      <c r="D321" s="26"/>
    </row>
    <row r="322" spans="4:4">
      <c r="D322" s="26"/>
    </row>
    <row r="323" spans="4:4">
      <c r="D323" s="26"/>
    </row>
    <row r="324" spans="4:4">
      <c r="D324" s="26"/>
    </row>
    <row r="325" spans="4:4">
      <c r="D325" s="26"/>
    </row>
    <row r="326" spans="4:4">
      <c r="D326" s="26"/>
    </row>
    <row r="327" spans="4:4">
      <c r="D327" s="26"/>
    </row>
    <row r="328" spans="4:4">
      <c r="D328" s="26"/>
    </row>
    <row r="329" spans="4:4">
      <c r="D329" s="26"/>
    </row>
    <row r="330" spans="4:4">
      <c r="D330" s="26"/>
    </row>
    <row r="331" spans="4:4">
      <c r="D331" s="26"/>
    </row>
    <row r="332" spans="4:4">
      <c r="D332" s="26"/>
    </row>
    <row r="333" spans="4:4">
      <c r="D333" s="26"/>
    </row>
    <row r="334" spans="4:4">
      <c r="D334" s="26"/>
    </row>
    <row r="335" spans="4:4">
      <c r="D335" s="26"/>
    </row>
    <row r="336" spans="4:4">
      <c r="D336" s="26"/>
    </row>
    <row r="337" spans="4:4">
      <c r="D337" s="26"/>
    </row>
    <row r="338" spans="4:4">
      <c r="D338" s="26"/>
    </row>
    <row r="339" spans="4:4">
      <c r="D339" s="26"/>
    </row>
    <row r="340" spans="4:4">
      <c r="D340" s="26"/>
    </row>
    <row r="341" spans="4:4">
      <c r="D341" s="26"/>
    </row>
    <row r="342" spans="4:4">
      <c r="D342" s="26"/>
    </row>
    <row r="343" spans="4:4">
      <c r="D343" s="26"/>
    </row>
    <row r="344" spans="4:4">
      <c r="D344" s="26"/>
    </row>
    <row r="345" spans="4:4">
      <c r="D345" s="26"/>
    </row>
    <row r="346" spans="4:4">
      <c r="D346" s="26"/>
    </row>
    <row r="347" spans="4:4">
      <c r="D347" s="26"/>
    </row>
    <row r="348" spans="4:4">
      <c r="D348" s="26"/>
    </row>
    <row r="349" spans="4:4">
      <c r="D349" s="26"/>
    </row>
    <row r="350" spans="4:4">
      <c r="D350" s="26"/>
    </row>
    <row r="351" spans="4:4">
      <c r="D351" s="26"/>
    </row>
    <row r="352" spans="4:4">
      <c r="D352" s="26"/>
    </row>
    <row r="353" spans="4:4">
      <c r="D353" s="26"/>
    </row>
    <row r="354" spans="4:4">
      <c r="D354" s="26"/>
    </row>
    <row r="355" spans="4:4">
      <c r="D355" s="26"/>
    </row>
    <row r="356" spans="4:4">
      <c r="D356" s="26"/>
    </row>
    <row r="357" spans="4:4">
      <c r="D357" s="26"/>
    </row>
    <row r="358" spans="4:4">
      <c r="D358" s="26"/>
    </row>
    <row r="359" spans="4:4">
      <c r="D359" s="26"/>
    </row>
    <row r="360" spans="4:4">
      <c r="D360" s="26"/>
    </row>
    <row r="361" spans="4:4">
      <c r="D361" s="26"/>
    </row>
    <row r="362" spans="4:4">
      <c r="D362" s="26"/>
    </row>
    <row r="363" spans="4:4">
      <c r="D363" s="26"/>
    </row>
    <row r="364" spans="4:4">
      <c r="D364" s="26"/>
    </row>
    <row r="365" spans="4:4">
      <c r="D365" s="26"/>
    </row>
    <row r="366" spans="4:4">
      <c r="D366" s="26"/>
    </row>
    <row r="367" spans="4:4">
      <c r="D367" s="26"/>
    </row>
    <row r="368" spans="4:4">
      <c r="D368" s="26"/>
    </row>
    <row r="369" spans="4:4">
      <c r="D369" s="26"/>
    </row>
    <row r="370" spans="4:4">
      <c r="D370" s="26"/>
    </row>
    <row r="371" spans="4:4">
      <c r="D371" s="26"/>
    </row>
    <row r="372" spans="4:4">
      <c r="D372" s="26"/>
    </row>
    <row r="373" spans="4:4">
      <c r="D373" s="26"/>
    </row>
    <row r="374" spans="4:4">
      <c r="D374" s="26"/>
    </row>
    <row r="375" spans="4:4">
      <c r="D375" s="26"/>
    </row>
    <row r="376" spans="4:4">
      <c r="D376" s="26"/>
    </row>
    <row r="377" spans="4:4">
      <c r="D377" s="26"/>
    </row>
    <row r="378" spans="4:4">
      <c r="D378" s="26"/>
    </row>
    <row r="379" spans="4:4">
      <c r="D379" s="26"/>
    </row>
    <row r="380" spans="4:4">
      <c r="D380" s="26"/>
    </row>
    <row r="381" spans="4:4">
      <c r="D381" s="26"/>
    </row>
    <row r="382" spans="4:4">
      <c r="D382" s="26"/>
    </row>
    <row r="383" spans="4:4">
      <c r="D383" s="26"/>
    </row>
    <row r="384" spans="4:4">
      <c r="D384" s="26"/>
    </row>
    <row r="385" spans="4:4">
      <c r="D385" s="26"/>
    </row>
    <row r="386" spans="4:4">
      <c r="D386" s="26"/>
    </row>
    <row r="387" spans="4:4">
      <c r="D387" s="26"/>
    </row>
    <row r="388" spans="4:4">
      <c r="D388" s="26"/>
    </row>
    <row r="389" spans="4:4">
      <c r="D389" s="26"/>
    </row>
    <row r="390" spans="4:4">
      <c r="D390" s="26"/>
    </row>
    <row r="391" spans="4:4">
      <c r="D391" s="26"/>
    </row>
    <row r="392" spans="4:4">
      <c r="D392" s="26"/>
    </row>
    <row r="393" spans="4:4">
      <c r="D393" s="26"/>
    </row>
    <row r="394" spans="4:4">
      <c r="D394" s="26"/>
    </row>
    <row r="395" spans="4:4">
      <c r="D395" s="26"/>
    </row>
    <row r="396" spans="4:4">
      <c r="D396" s="26"/>
    </row>
    <row r="397" spans="4:4">
      <c r="D397" s="26"/>
    </row>
    <row r="398" spans="4:4">
      <c r="D398" s="26"/>
    </row>
    <row r="399" spans="4:4">
      <c r="D399" s="26"/>
    </row>
    <row r="400" spans="4:4">
      <c r="D400" s="26"/>
    </row>
    <row r="401" spans="4:4">
      <c r="D401" s="26"/>
    </row>
    <row r="402" spans="4:4">
      <c r="D402" s="26"/>
    </row>
    <row r="403" spans="4:4">
      <c r="D403" s="26"/>
    </row>
    <row r="404" spans="4:4">
      <c r="D404" s="26"/>
    </row>
    <row r="405" spans="4:4">
      <c r="D405" s="26"/>
    </row>
    <row r="406" spans="4:4">
      <c r="D406" s="26"/>
    </row>
    <row r="407" spans="4:4">
      <c r="D407" s="26"/>
    </row>
    <row r="408" spans="4:4">
      <c r="D408" s="26"/>
    </row>
    <row r="409" spans="4:4">
      <c r="D409" s="26"/>
    </row>
    <row r="410" spans="4:4">
      <c r="D410" s="26"/>
    </row>
    <row r="411" spans="4:4">
      <c r="D411" s="26"/>
    </row>
    <row r="412" spans="4:4">
      <c r="D412" s="26"/>
    </row>
    <row r="413" spans="4:4">
      <c r="D413" s="26"/>
    </row>
    <row r="414" spans="4:4">
      <c r="D414" s="26"/>
    </row>
    <row r="415" spans="4:4">
      <c r="D415" s="26"/>
    </row>
    <row r="416" spans="4:4">
      <c r="D416" s="26"/>
    </row>
    <row r="417" spans="4:4">
      <c r="D417" s="26"/>
    </row>
    <row r="418" spans="4:4">
      <c r="D418" s="26"/>
    </row>
    <row r="419" spans="4:4">
      <c r="D419" s="26"/>
    </row>
    <row r="420" spans="4:4">
      <c r="D420" s="26"/>
    </row>
    <row r="421" spans="4:4">
      <c r="D421" s="26"/>
    </row>
    <row r="422" spans="4:4">
      <c r="D422" s="26"/>
    </row>
    <row r="423" spans="4:4">
      <c r="D423" s="26"/>
    </row>
    <row r="424" spans="4:4">
      <c r="D424" s="26"/>
    </row>
    <row r="425" spans="4:4">
      <c r="D425" s="26"/>
    </row>
    <row r="426" spans="4:4">
      <c r="D426" s="26"/>
    </row>
    <row r="427" spans="4:4">
      <c r="D427" s="26"/>
    </row>
    <row r="428" spans="4:4">
      <c r="D428" s="26"/>
    </row>
    <row r="429" spans="4:4">
      <c r="D429" s="26"/>
    </row>
    <row r="430" spans="4:4">
      <c r="D430" s="26"/>
    </row>
    <row r="431" spans="4:4">
      <c r="D431" s="26"/>
    </row>
    <row r="432" spans="4:4">
      <c r="D432" s="26"/>
    </row>
    <row r="433" spans="4:4">
      <c r="D433" s="26"/>
    </row>
    <row r="434" spans="4:4">
      <c r="D434" s="26"/>
    </row>
    <row r="435" spans="4:4">
      <c r="D435" s="26"/>
    </row>
    <row r="436" spans="4:4">
      <c r="D436" s="26"/>
    </row>
    <row r="437" spans="4:4">
      <c r="D437" s="26"/>
    </row>
    <row r="438" spans="4:4">
      <c r="D438" s="26"/>
    </row>
    <row r="439" spans="4:4">
      <c r="D439" s="26"/>
    </row>
    <row r="440" spans="4:4">
      <c r="D440" s="26"/>
    </row>
    <row r="441" spans="4:4">
      <c r="D441" s="26"/>
    </row>
    <row r="442" spans="4:4">
      <c r="D442" s="26"/>
    </row>
    <row r="443" spans="4:4">
      <c r="D443" s="26"/>
    </row>
    <row r="444" spans="4:4">
      <c r="D444" s="26"/>
    </row>
    <row r="445" spans="4:4">
      <c r="D445" s="26"/>
    </row>
    <row r="446" spans="4:4">
      <c r="D446" s="26"/>
    </row>
    <row r="447" spans="4:4">
      <c r="D447" s="26"/>
    </row>
    <row r="448" spans="4:4">
      <c r="D448" s="26"/>
    </row>
    <row r="449" spans="4:4">
      <c r="D449" s="26"/>
    </row>
    <row r="450" spans="4:4">
      <c r="D450" s="26"/>
    </row>
    <row r="451" spans="4:4">
      <c r="D451" s="26"/>
    </row>
    <row r="452" spans="4:4">
      <c r="D452" s="26"/>
    </row>
    <row r="453" spans="4:4">
      <c r="D453" s="26"/>
    </row>
    <row r="454" spans="4:4">
      <c r="D454" s="26"/>
    </row>
    <row r="455" spans="4:4">
      <c r="D455" s="26"/>
    </row>
    <row r="456" spans="4:4">
      <c r="D456" s="26"/>
    </row>
    <row r="457" spans="4:4">
      <c r="D457" s="26"/>
    </row>
    <row r="458" spans="4:4">
      <c r="D458" s="26"/>
    </row>
    <row r="459" spans="4:4">
      <c r="D459" s="26"/>
    </row>
    <row r="460" spans="4:4">
      <c r="D460" s="26"/>
    </row>
    <row r="461" spans="4:4">
      <c r="D461" s="26"/>
    </row>
    <row r="462" spans="4:4">
      <c r="D462" s="26"/>
    </row>
    <row r="463" spans="4:4">
      <c r="D463" s="26"/>
    </row>
    <row r="464" spans="4:4">
      <c r="D464" s="26"/>
    </row>
    <row r="465" spans="4:4">
      <c r="D465" s="26"/>
    </row>
    <row r="466" spans="4:4">
      <c r="D466" s="26"/>
    </row>
    <row r="467" spans="4:4">
      <c r="D467" s="26"/>
    </row>
    <row r="468" spans="4:4">
      <c r="D468" s="26"/>
    </row>
    <row r="469" spans="4:4">
      <c r="D469" s="26"/>
    </row>
    <row r="470" spans="4:4">
      <c r="D470" s="26"/>
    </row>
    <row r="471" spans="4:4">
      <c r="D471" s="26"/>
    </row>
    <row r="472" spans="4:4">
      <c r="D472" s="26"/>
    </row>
    <row r="473" spans="4:4">
      <c r="D473" s="26"/>
    </row>
    <row r="474" spans="4:4">
      <c r="D474" s="26"/>
    </row>
    <row r="475" spans="4:4">
      <c r="D475" s="26"/>
    </row>
    <row r="476" spans="4:4">
      <c r="D476" s="26"/>
    </row>
    <row r="477" spans="4:4">
      <c r="D477" s="26"/>
    </row>
    <row r="478" spans="4:4">
      <c r="D478" s="26"/>
    </row>
    <row r="479" spans="4:4">
      <c r="D479" s="26"/>
    </row>
    <row r="480" spans="4:4">
      <c r="D480" s="26"/>
    </row>
    <row r="481" spans="4:4">
      <c r="D481" s="26"/>
    </row>
    <row r="482" spans="4:4">
      <c r="D482" s="26"/>
    </row>
    <row r="483" spans="4:4">
      <c r="D483" s="26"/>
    </row>
    <row r="484" spans="4:4">
      <c r="D484" s="26"/>
    </row>
    <row r="485" spans="4:4">
      <c r="D485" s="26"/>
    </row>
    <row r="486" spans="4:4">
      <c r="D486" s="26"/>
    </row>
    <row r="487" spans="4:4">
      <c r="D487" s="26"/>
    </row>
    <row r="488" spans="4:4">
      <c r="D488" s="26"/>
    </row>
    <row r="489" spans="4:4">
      <c r="D489" s="26"/>
    </row>
    <row r="490" spans="4:4">
      <c r="D490" s="26"/>
    </row>
    <row r="491" spans="4:4">
      <c r="D491" s="26"/>
    </row>
    <row r="492" spans="4:4">
      <c r="D492" s="26"/>
    </row>
    <row r="493" spans="4:4">
      <c r="D493" s="26"/>
    </row>
    <row r="494" spans="4:4">
      <c r="D494" s="26"/>
    </row>
    <row r="495" spans="4:4">
      <c r="D495" s="26"/>
    </row>
    <row r="496" spans="4:4">
      <c r="D496" s="26"/>
    </row>
    <row r="497" spans="4:4">
      <c r="D497" s="26"/>
    </row>
    <row r="498" spans="4:4">
      <c r="D498" s="26"/>
    </row>
    <row r="499" spans="4:4">
      <c r="D499" s="26"/>
    </row>
    <row r="500" spans="4:4">
      <c r="D500" s="26"/>
    </row>
    <row r="501" spans="4:4">
      <c r="D501" s="26"/>
    </row>
    <row r="502" spans="4:4">
      <c r="D502" s="26"/>
    </row>
    <row r="503" spans="4:4">
      <c r="D503" s="26"/>
    </row>
    <row r="504" spans="4:4">
      <c r="D504" s="26"/>
    </row>
    <row r="505" spans="4:4">
      <c r="D505" s="26"/>
    </row>
    <row r="506" spans="4:4">
      <c r="D506" s="26"/>
    </row>
    <row r="507" spans="4:4">
      <c r="D507" s="26"/>
    </row>
    <row r="508" spans="4:4">
      <c r="D508" s="26"/>
    </row>
    <row r="509" spans="4:4">
      <c r="D509" s="26"/>
    </row>
    <row r="510" spans="4:4">
      <c r="D510" s="26"/>
    </row>
    <row r="511" spans="4:4">
      <c r="D511" s="26"/>
    </row>
    <row r="512" spans="4:4">
      <c r="D512" s="26"/>
    </row>
    <row r="513" spans="4:4">
      <c r="D513" s="26"/>
    </row>
    <row r="514" spans="4:4">
      <c r="D514" s="26"/>
    </row>
    <row r="515" spans="4:4">
      <c r="D515" s="26"/>
    </row>
    <row r="516" spans="4:4">
      <c r="D516" s="26"/>
    </row>
    <row r="517" spans="4:4">
      <c r="D517" s="26"/>
    </row>
    <row r="518" spans="4:4">
      <c r="D518" s="26"/>
    </row>
    <row r="519" spans="4:4">
      <c r="D519" s="26"/>
    </row>
    <row r="520" spans="4:4">
      <c r="D520" s="26"/>
    </row>
    <row r="521" spans="4:4">
      <c r="D521" s="26"/>
    </row>
    <row r="522" spans="4:4">
      <c r="D522" s="26"/>
    </row>
    <row r="523" spans="4:4">
      <c r="D523" s="26"/>
    </row>
    <row r="524" spans="4:4">
      <c r="D524" s="26"/>
    </row>
    <row r="525" spans="4:4">
      <c r="D525" s="26"/>
    </row>
    <row r="526" spans="4:4">
      <c r="D526" s="26"/>
    </row>
    <row r="527" spans="4:4">
      <c r="D527" s="26"/>
    </row>
    <row r="528" spans="4:4">
      <c r="D528" s="26"/>
    </row>
    <row r="529" spans="4:4">
      <c r="D529" s="26"/>
    </row>
    <row r="530" spans="4:4">
      <c r="D530" s="26"/>
    </row>
    <row r="531" spans="4:4">
      <c r="D531" s="26"/>
    </row>
    <row r="532" spans="4:4">
      <c r="D532" s="26"/>
    </row>
    <row r="533" spans="4:4">
      <c r="D533" s="26"/>
    </row>
    <row r="534" spans="4:4">
      <c r="D534" s="26"/>
    </row>
    <row r="535" spans="4:4">
      <c r="D535" s="26"/>
    </row>
    <row r="536" spans="4:4">
      <c r="D536" s="26"/>
    </row>
    <row r="537" spans="4:4">
      <c r="D537" s="26"/>
    </row>
    <row r="538" spans="4:4">
      <c r="D538" s="26"/>
    </row>
    <row r="539" spans="4:4">
      <c r="D539" s="26"/>
    </row>
    <row r="540" spans="4:4">
      <c r="D540" s="26"/>
    </row>
    <row r="541" spans="4:4">
      <c r="D541" s="26"/>
    </row>
    <row r="542" spans="4:4">
      <c r="D542" s="26"/>
    </row>
    <row r="543" spans="4:4">
      <c r="D543" s="26"/>
    </row>
    <row r="544" spans="4:4">
      <c r="D544" s="26"/>
    </row>
    <row r="545" spans="4:4">
      <c r="D545" s="26"/>
    </row>
    <row r="546" spans="4:4">
      <c r="D546" s="26"/>
    </row>
    <row r="547" spans="4:4">
      <c r="D547" s="26"/>
    </row>
    <row r="548" spans="4:4">
      <c r="D548" s="26"/>
    </row>
    <row r="549" spans="4:4">
      <c r="D549" s="26"/>
    </row>
    <row r="550" spans="4:4">
      <c r="D550" s="26"/>
    </row>
    <row r="551" spans="4:4">
      <c r="D551" s="26"/>
    </row>
    <row r="552" spans="4:4">
      <c r="D552" s="26"/>
    </row>
    <row r="553" spans="4:4">
      <c r="D553" s="26"/>
    </row>
    <row r="554" spans="4:4">
      <c r="D554" s="26"/>
    </row>
    <row r="555" spans="4:4">
      <c r="D555" s="26"/>
    </row>
    <row r="556" spans="4:4">
      <c r="D556" s="26"/>
    </row>
    <row r="557" spans="4:4">
      <c r="D557" s="26"/>
    </row>
    <row r="558" spans="4:4">
      <c r="D558" s="26"/>
    </row>
    <row r="559" spans="4:4">
      <c r="D559" s="26"/>
    </row>
    <row r="560" spans="4:4">
      <c r="D560" s="26"/>
    </row>
    <row r="561" spans="4:4">
      <c r="D561" s="26"/>
    </row>
    <row r="562" spans="4:4">
      <c r="D562" s="26"/>
    </row>
    <row r="563" spans="4:4">
      <c r="D563" s="26"/>
    </row>
    <row r="564" spans="4:4">
      <c r="D564" s="26"/>
    </row>
    <row r="565" spans="4:4">
      <c r="D565" s="26"/>
    </row>
    <row r="566" spans="4:4">
      <c r="D566" s="26"/>
    </row>
    <row r="567" spans="4:4">
      <c r="D567" s="26"/>
    </row>
    <row r="568" spans="4:4">
      <c r="D568" s="26"/>
    </row>
    <row r="569" spans="4:4">
      <c r="D569" s="26"/>
    </row>
    <row r="570" spans="4:4">
      <c r="D570" s="26"/>
    </row>
    <row r="571" spans="4:4">
      <c r="D571" s="26"/>
    </row>
    <row r="572" spans="4:4">
      <c r="D572" s="26"/>
    </row>
    <row r="573" spans="4:4">
      <c r="D573" s="26"/>
    </row>
    <row r="574" spans="4:4">
      <c r="D574" s="26"/>
    </row>
    <row r="575" spans="4:4">
      <c r="D575" s="26"/>
    </row>
    <row r="576" spans="4:4">
      <c r="D576" s="26"/>
    </row>
    <row r="577" spans="4:4">
      <c r="D577" s="26"/>
    </row>
    <row r="578" spans="4:4">
      <c r="D578" s="26"/>
    </row>
    <row r="579" spans="4:4">
      <c r="D579" s="26"/>
    </row>
    <row r="580" spans="4:4">
      <c r="D580" s="26"/>
    </row>
    <row r="581" spans="4:4">
      <c r="D581" s="26"/>
    </row>
    <row r="582" spans="4:4">
      <c r="D582" s="26"/>
    </row>
    <row r="583" spans="4:4">
      <c r="D583" s="26"/>
    </row>
    <row r="584" spans="4:4">
      <c r="D584" s="26"/>
    </row>
    <row r="585" spans="4:4">
      <c r="D585" s="26"/>
    </row>
    <row r="586" spans="4:4">
      <c r="D586" s="26"/>
    </row>
    <row r="587" spans="4:4">
      <c r="D587" s="26"/>
    </row>
    <row r="588" spans="4:4">
      <c r="D588" s="26"/>
    </row>
    <row r="589" spans="4:4">
      <c r="D589" s="26"/>
    </row>
    <row r="590" spans="4:4">
      <c r="D590" s="26"/>
    </row>
    <row r="591" spans="4:4">
      <c r="D591" s="26"/>
    </row>
    <row r="592" spans="4:4">
      <c r="D592" s="26"/>
    </row>
    <row r="593" spans="4:4">
      <c r="D593" s="26"/>
    </row>
    <row r="594" spans="4:4">
      <c r="D594" s="26"/>
    </row>
    <row r="595" spans="4:4">
      <c r="D595" s="26"/>
    </row>
    <row r="596" spans="4:4">
      <c r="D596" s="26"/>
    </row>
    <row r="597" spans="4:4">
      <c r="D597" s="26"/>
    </row>
    <row r="598" spans="4:4">
      <c r="D598" s="26"/>
    </row>
    <row r="599" spans="4:4">
      <c r="D599" s="26"/>
    </row>
    <row r="600" spans="4:4">
      <c r="D600" s="26"/>
    </row>
    <row r="601" spans="4:4">
      <c r="D601" s="26"/>
    </row>
    <row r="602" spans="4:4">
      <c r="D602" s="26"/>
    </row>
    <row r="603" spans="4:4">
      <c r="D603" s="26"/>
    </row>
    <row r="604" spans="4:4">
      <c r="D604" s="26"/>
    </row>
    <row r="605" spans="4:4">
      <c r="D605" s="26"/>
    </row>
    <row r="606" spans="4:4">
      <c r="D606" s="26"/>
    </row>
    <row r="607" spans="4:4">
      <c r="D607" s="26"/>
    </row>
    <row r="608" spans="4:4">
      <c r="D608" s="26"/>
    </row>
    <row r="609" spans="4:4">
      <c r="D609" s="26"/>
    </row>
    <row r="610" spans="4:4">
      <c r="D610" s="26"/>
    </row>
    <row r="611" spans="4:4">
      <c r="D611" s="26"/>
    </row>
    <row r="612" spans="4:4">
      <c r="D612" s="26"/>
    </row>
    <row r="613" spans="4:4">
      <c r="D613" s="26"/>
    </row>
    <row r="614" spans="4:4">
      <c r="D614" s="26"/>
    </row>
    <row r="615" spans="4:4">
      <c r="D615" s="26"/>
    </row>
    <row r="616" spans="4:4">
      <c r="D616" s="26"/>
    </row>
    <row r="617" spans="4:4">
      <c r="D617" s="26"/>
    </row>
    <row r="618" spans="4:4">
      <c r="D618" s="26"/>
    </row>
    <row r="619" spans="4:4">
      <c r="D619" s="26"/>
    </row>
    <row r="620" spans="4:4">
      <c r="D620" s="26"/>
    </row>
    <row r="621" spans="4:4">
      <c r="D621" s="26"/>
    </row>
    <row r="622" spans="4:4">
      <c r="D622" s="26"/>
    </row>
    <row r="623" spans="4:4">
      <c r="D623" s="26"/>
    </row>
    <row r="624" spans="4:4">
      <c r="D624" s="26"/>
    </row>
    <row r="625" spans="4:4">
      <c r="D625" s="26"/>
    </row>
    <row r="626" spans="4:4">
      <c r="D626" s="26"/>
    </row>
    <row r="627" spans="4:4">
      <c r="D627" s="26"/>
    </row>
    <row r="628" spans="4:4">
      <c r="D628" s="26"/>
    </row>
    <row r="629" spans="4:4">
      <c r="D629" s="26"/>
    </row>
    <row r="630" spans="4:4">
      <c r="D630" s="26"/>
    </row>
    <row r="631" spans="4:4">
      <c r="D631" s="26"/>
    </row>
    <row r="632" spans="4:4">
      <c r="D632" s="26"/>
    </row>
    <row r="633" spans="4:4">
      <c r="D633" s="26"/>
    </row>
    <row r="634" spans="4:4">
      <c r="D634" s="26"/>
    </row>
    <row r="635" spans="4:4">
      <c r="D635" s="26"/>
    </row>
    <row r="636" spans="4:4">
      <c r="D636" s="26"/>
    </row>
    <row r="637" spans="4:4">
      <c r="D637" s="26"/>
    </row>
    <row r="638" spans="4:4">
      <c r="D638" s="26"/>
    </row>
    <row r="639" spans="4:4">
      <c r="D639" s="26"/>
    </row>
    <row r="640" spans="4:4">
      <c r="D640" s="26"/>
    </row>
    <row r="641" spans="4:4">
      <c r="D641" s="26"/>
    </row>
    <row r="642" spans="4:4">
      <c r="D642" s="26"/>
    </row>
    <row r="643" spans="4:4">
      <c r="D643" s="26"/>
    </row>
    <row r="644" spans="4:4">
      <c r="D644" s="26"/>
    </row>
    <row r="645" spans="4:4">
      <c r="D645" s="26"/>
    </row>
    <row r="646" spans="4:4">
      <c r="D646" s="26"/>
    </row>
    <row r="647" spans="4:4">
      <c r="D647" s="26"/>
    </row>
    <row r="648" spans="4:4">
      <c r="D648" s="26"/>
    </row>
    <row r="649" spans="4:4">
      <c r="D649" s="26"/>
    </row>
    <row r="650" spans="4:4">
      <c r="D650" s="26"/>
    </row>
    <row r="651" spans="4:4">
      <c r="D651" s="26"/>
    </row>
    <row r="652" spans="4:4">
      <c r="D652" s="26"/>
    </row>
    <row r="653" spans="4:4">
      <c r="D653" s="26"/>
    </row>
    <row r="654" spans="4:4">
      <c r="D654" s="26"/>
    </row>
    <row r="655" spans="4:4">
      <c r="D655" s="26"/>
    </row>
    <row r="656" spans="4:4">
      <c r="D656" s="26"/>
    </row>
    <row r="657" spans="4:4">
      <c r="D657" s="26"/>
    </row>
    <row r="658" spans="4:4">
      <c r="D658" s="26"/>
    </row>
    <row r="659" spans="4:4">
      <c r="D659" s="26"/>
    </row>
    <row r="660" spans="4:4">
      <c r="D660" s="26"/>
    </row>
    <row r="661" spans="4:4">
      <c r="D661" s="26"/>
    </row>
    <row r="662" spans="4:4">
      <c r="D662" s="26"/>
    </row>
    <row r="663" spans="4:4">
      <c r="D663" s="26"/>
    </row>
    <row r="664" spans="4:4">
      <c r="D664" s="26"/>
    </row>
    <row r="665" spans="4:4">
      <c r="D665" s="26"/>
    </row>
    <row r="666" spans="4:4">
      <c r="D666" s="26"/>
    </row>
    <row r="667" spans="4:4">
      <c r="D667" s="26"/>
    </row>
    <row r="668" spans="4:4">
      <c r="D668" s="26"/>
    </row>
    <row r="669" spans="4:4">
      <c r="D669" s="26"/>
    </row>
    <row r="670" spans="4:4">
      <c r="D670" s="26"/>
    </row>
    <row r="671" spans="4:4">
      <c r="D671" s="26"/>
    </row>
    <row r="672" spans="4:4">
      <c r="D672" s="26"/>
    </row>
    <row r="673" spans="4:4">
      <c r="D673" s="26"/>
    </row>
    <row r="674" spans="4:4">
      <c r="D674" s="26"/>
    </row>
    <row r="675" spans="4:4">
      <c r="D675" s="26"/>
    </row>
    <row r="676" spans="4:4">
      <c r="D676" s="26"/>
    </row>
    <row r="677" spans="4:4">
      <c r="D677" s="26"/>
    </row>
    <row r="678" spans="4:4">
      <c r="D678" s="26"/>
    </row>
    <row r="679" spans="4:4">
      <c r="D679" s="26"/>
    </row>
    <row r="680" spans="4:4">
      <c r="D680" s="26"/>
    </row>
    <row r="681" spans="4:4">
      <c r="D681" s="26"/>
    </row>
    <row r="682" spans="4:4">
      <c r="D682" s="26"/>
    </row>
    <row r="683" spans="4:4">
      <c r="D683" s="26"/>
    </row>
    <row r="684" spans="4:4">
      <c r="D684" s="26"/>
    </row>
    <row r="685" spans="4:4">
      <c r="D685" s="26"/>
    </row>
    <row r="686" spans="4:4">
      <c r="D686" s="26"/>
    </row>
    <row r="687" spans="4:4">
      <c r="D687" s="26"/>
    </row>
    <row r="688" spans="4:4">
      <c r="D688" s="26"/>
    </row>
    <row r="689" spans="4:4">
      <c r="D689" s="26"/>
    </row>
    <row r="690" spans="4:4">
      <c r="D690" s="26"/>
    </row>
    <row r="691" spans="4:4">
      <c r="D691" s="26"/>
    </row>
    <row r="692" spans="4:4">
      <c r="D692" s="26"/>
    </row>
    <row r="693" spans="4:4">
      <c r="D693" s="26"/>
    </row>
    <row r="694" spans="4:4">
      <c r="D694" s="26"/>
    </row>
    <row r="695" spans="4:4">
      <c r="D695" s="26"/>
    </row>
    <row r="696" spans="4:4">
      <c r="D696" s="26"/>
    </row>
    <row r="697" spans="4:4">
      <c r="D697" s="26"/>
    </row>
    <row r="698" spans="4:4">
      <c r="D698" s="26"/>
    </row>
    <row r="699" spans="4:4">
      <c r="D699" s="26"/>
    </row>
    <row r="700" spans="4:4">
      <c r="D700" s="26"/>
    </row>
    <row r="701" spans="4:4">
      <c r="D701" s="26"/>
    </row>
    <row r="702" spans="4:4">
      <c r="D702" s="26"/>
    </row>
    <row r="703" spans="4:4">
      <c r="D703" s="26"/>
    </row>
    <row r="704" spans="4:4">
      <c r="D704" s="26"/>
    </row>
    <row r="705" spans="4:4">
      <c r="D705" s="26"/>
    </row>
    <row r="706" spans="4:4">
      <c r="D706" s="26"/>
    </row>
    <row r="707" spans="4:4">
      <c r="D707" s="26"/>
    </row>
    <row r="708" spans="4:4">
      <c r="D708" s="26"/>
    </row>
    <row r="709" spans="4:4">
      <c r="D709" s="26"/>
    </row>
    <row r="710" spans="4:4">
      <c r="D710" s="26"/>
    </row>
    <row r="711" spans="4:4">
      <c r="D711" s="26"/>
    </row>
    <row r="712" spans="4:4">
      <c r="D712" s="26"/>
    </row>
    <row r="713" spans="4:4">
      <c r="D713" s="26"/>
    </row>
    <row r="714" spans="4:4">
      <c r="D714" s="26"/>
    </row>
    <row r="715" spans="4:4">
      <c r="D715" s="26"/>
    </row>
    <row r="716" spans="4:4">
      <c r="D716" s="26"/>
    </row>
    <row r="717" spans="4:4">
      <c r="D717" s="26"/>
    </row>
    <row r="718" spans="4:4">
      <c r="D718" s="26"/>
    </row>
    <row r="719" spans="4:4">
      <c r="D719" s="26"/>
    </row>
    <row r="720" spans="4:4">
      <c r="D720" s="26"/>
    </row>
    <row r="721" spans="4:4">
      <c r="D721" s="26"/>
    </row>
    <row r="722" spans="4:4">
      <c r="D722" s="26"/>
    </row>
    <row r="723" spans="4:4">
      <c r="D723" s="26"/>
    </row>
    <row r="724" spans="4:4">
      <c r="D724" s="26"/>
    </row>
    <row r="725" spans="4:4">
      <c r="D725" s="26"/>
    </row>
    <row r="726" spans="4:4">
      <c r="D726" s="26"/>
    </row>
    <row r="727" spans="4:4">
      <c r="D727" s="26"/>
    </row>
    <row r="728" spans="4:4">
      <c r="D728" s="26"/>
    </row>
    <row r="729" spans="4:4">
      <c r="D729" s="26"/>
    </row>
    <row r="730" spans="4:4">
      <c r="D730" s="26"/>
    </row>
    <row r="731" spans="4:4">
      <c r="D731" s="26"/>
    </row>
    <row r="732" spans="4:4">
      <c r="D732" s="26"/>
    </row>
    <row r="733" spans="4:4">
      <c r="D733" s="26"/>
    </row>
    <row r="734" spans="4:4">
      <c r="D734" s="26"/>
    </row>
    <row r="735" spans="4:4">
      <c r="D735" s="26"/>
    </row>
    <row r="736" spans="4:4">
      <c r="D736" s="26"/>
    </row>
    <row r="737" spans="4:4">
      <c r="D737" s="26"/>
    </row>
    <row r="738" spans="4:4">
      <c r="D738" s="26"/>
    </row>
    <row r="739" spans="4:4">
      <c r="D739" s="26"/>
    </row>
    <row r="740" spans="4:4">
      <c r="D740" s="26"/>
    </row>
    <row r="741" spans="4:4">
      <c r="D741" s="26"/>
    </row>
    <row r="742" spans="4:4">
      <c r="D742" s="26"/>
    </row>
    <row r="743" spans="4:4">
      <c r="D743" s="26"/>
    </row>
    <row r="744" spans="4:4">
      <c r="D744" s="26"/>
    </row>
    <row r="745" spans="4:4">
      <c r="D745" s="26"/>
    </row>
    <row r="746" spans="4:4">
      <c r="D746" s="26"/>
    </row>
    <row r="747" spans="4:4">
      <c r="D747" s="26"/>
    </row>
    <row r="748" spans="4:4">
      <c r="D748" s="26"/>
    </row>
    <row r="749" spans="4:4">
      <c r="D749" s="26"/>
    </row>
    <row r="750" spans="4:4">
      <c r="D750" s="26"/>
    </row>
    <row r="751" spans="4:4">
      <c r="D751" s="26"/>
    </row>
    <row r="752" spans="4:4">
      <c r="D752" s="26"/>
    </row>
    <row r="753" spans="4:4">
      <c r="D753" s="26"/>
    </row>
    <row r="754" spans="4:4">
      <c r="D754" s="26"/>
    </row>
    <row r="755" spans="4:4">
      <c r="D755" s="26"/>
    </row>
    <row r="756" spans="4:4">
      <c r="D756" s="26"/>
    </row>
    <row r="757" spans="4:4">
      <c r="D757" s="26"/>
    </row>
    <row r="758" spans="4:4">
      <c r="D758" s="26"/>
    </row>
    <row r="759" spans="4:4">
      <c r="D759" s="26"/>
    </row>
    <row r="760" spans="4:4">
      <c r="D760" s="26"/>
    </row>
    <row r="761" spans="4:4">
      <c r="D761" s="26"/>
    </row>
    <row r="762" spans="4:4">
      <c r="D762" s="26"/>
    </row>
    <row r="763" spans="4:4">
      <c r="D763" s="26"/>
    </row>
    <row r="764" spans="4:4">
      <c r="D764" s="26"/>
    </row>
    <row r="765" spans="4:4">
      <c r="D765" s="26"/>
    </row>
    <row r="766" spans="4:4">
      <c r="D766" s="26"/>
    </row>
    <row r="767" spans="4:4">
      <c r="D767" s="26"/>
    </row>
    <row r="768" spans="4:4">
      <c r="D768" s="26"/>
    </row>
    <row r="769" spans="4:4">
      <c r="D769" s="26"/>
    </row>
    <row r="770" spans="4:4">
      <c r="D770" s="26"/>
    </row>
    <row r="771" spans="4:4">
      <c r="D771" s="26"/>
    </row>
    <row r="772" spans="4:4">
      <c r="D772" s="26"/>
    </row>
    <row r="773" spans="4:4">
      <c r="D773" s="26"/>
    </row>
    <row r="774" spans="4:4">
      <c r="D774" s="26"/>
    </row>
    <row r="775" spans="4:4">
      <c r="D775" s="26"/>
    </row>
    <row r="776" spans="4:4">
      <c r="D776" s="26"/>
    </row>
    <row r="777" spans="4:4">
      <c r="D777" s="26"/>
    </row>
    <row r="778" spans="4:4">
      <c r="D778" s="26"/>
    </row>
    <row r="779" spans="4:4">
      <c r="D779" s="26"/>
    </row>
    <row r="780" spans="4:4">
      <c r="D780" s="26"/>
    </row>
    <row r="781" spans="4:4">
      <c r="D781" s="26"/>
    </row>
    <row r="782" spans="4:4">
      <c r="D782" s="26"/>
    </row>
    <row r="783" spans="4:4">
      <c r="D783" s="26"/>
    </row>
    <row r="784" spans="4:4">
      <c r="D784" s="26"/>
    </row>
    <row r="785" spans="4:4">
      <c r="D785" s="26"/>
    </row>
    <row r="786" spans="4:4">
      <c r="D786" s="26"/>
    </row>
    <row r="787" spans="4:4">
      <c r="D787" s="26"/>
    </row>
    <row r="788" spans="4:4">
      <c r="D788" s="26"/>
    </row>
    <row r="789" spans="4:4">
      <c r="D789" s="26"/>
    </row>
    <row r="790" spans="4:4">
      <c r="D790" s="26"/>
    </row>
    <row r="791" spans="4:4">
      <c r="D791" s="26"/>
    </row>
    <row r="792" spans="4:4">
      <c r="D792" s="26"/>
    </row>
    <row r="793" spans="4:4">
      <c r="D793" s="26"/>
    </row>
    <row r="794" spans="4:4">
      <c r="D794" s="26"/>
    </row>
    <row r="795" spans="4:4">
      <c r="D795" s="26"/>
    </row>
    <row r="796" spans="4:4">
      <c r="D796" s="26"/>
    </row>
    <row r="797" spans="4:4">
      <c r="D797" s="26"/>
    </row>
    <row r="798" spans="4:4">
      <c r="D798" s="26"/>
    </row>
    <row r="799" spans="4:4">
      <c r="D799" s="26"/>
    </row>
    <row r="800" spans="4:4">
      <c r="D800" s="26"/>
    </row>
    <row r="801" spans="4:4">
      <c r="D801" s="26"/>
    </row>
    <row r="802" spans="4:4">
      <c r="D802" s="26"/>
    </row>
    <row r="803" spans="4:4">
      <c r="D803" s="26"/>
    </row>
    <row r="804" spans="4:4">
      <c r="D804" s="26"/>
    </row>
    <row r="805" spans="4:4">
      <c r="D805" s="26"/>
    </row>
    <row r="806" spans="4:4">
      <c r="D806" s="26"/>
    </row>
    <row r="807" spans="4:4">
      <c r="D807" s="26"/>
    </row>
    <row r="808" spans="4:4">
      <c r="D808" s="26"/>
    </row>
    <row r="809" spans="4:4">
      <c r="D809" s="26"/>
    </row>
    <row r="810" spans="4:4">
      <c r="D810" s="26"/>
    </row>
    <row r="811" spans="4:4">
      <c r="D811" s="26"/>
    </row>
    <row r="812" spans="4:4">
      <c r="D812" s="26"/>
    </row>
    <row r="813" spans="4:4">
      <c r="D813" s="26"/>
    </row>
    <row r="814" spans="4:4">
      <c r="D814" s="26"/>
    </row>
    <row r="815" spans="4:4">
      <c r="D815" s="26"/>
    </row>
    <row r="816" spans="4:4">
      <c r="D816" s="26"/>
    </row>
    <row r="817" spans="4:4">
      <c r="D817" s="26"/>
    </row>
    <row r="818" spans="4:4">
      <c r="D818" s="26"/>
    </row>
    <row r="819" spans="4:4">
      <c r="D819" s="26"/>
    </row>
    <row r="820" spans="4:4">
      <c r="D820" s="26"/>
    </row>
    <row r="821" spans="4:4">
      <c r="D821" s="26"/>
    </row>
    <row r="822" spans="4:4">
      <c r="D822" s="26"/>
    </row>
    <row r="823" spans="4:4">
      <c r="D823" s="26"/>
    </row>
    <row r="824" spans="4:4">
      <c r="D824" s="26"/>
    </row>
    <row r="825" spans="4:4">
      <c r="D825" s="26"/>
    </row>
    <row r="826" spans="4:4">
      <c r="D826" s="26"/>
    </row>
    <row r="827" spans="4:4">
      <c r="D827" s="26"/>
    </row>
    <row r="828" spans="4:4">
      <c r="D828" s="26"/>
    </row>
    <row r="829" spans="4:4">
      <c r="D829" s="26"/>
    </row>
    <row r="830" spans="4:4">
      <c r="D830" s="26"/>
    </row>
    <row r="831" spans="4:4">
      <c r="D831" s="26"/>
    </row>
    <row r="832" spans="4:4">
      <c r="D832" s="26"/>
    </row>
    <row r="833" spans="4:4">
      <c r="D833" s="26"/>
    </row>
    <row r="834" spans="4:4">
      <c r="D834" s="26"/>
    </row>
    <row r="835" spans="4:4">
      <c r="D835" s="26"/>
    </row>
    <row r="836" spans="4:4">
      <c r="D836" s="26"/>
    </row>
    <row r="837" spans="4:4">
      <c r="D837" s="26"/>
    </row>
    <row r="838" spans="4:4">
      <c r="D838" s="26"/>
    </row>
    <row r="839" spans="4:4">
      <c r="D839" s="26"/>
    </row>
    <row r="840" spans="4:4">
      <c r="D840" s="26"/>
    </row>
    <row r="841" spans="4:4">
      <c r="D841" s="26"/>
    </row>
    <row r="842" spans="4:4">
      <c r="D842" s="26"/>
    </row>
    <row r="843" spans="4:4">
      <c r="D843" s="26"/>
    </row>
    <row r="844" spans="4:4">
      <c r="D844" s="26"/>
    </row>
    <row r="845" spans="4:4">
      <c r="D845" s="26"/>
    </row>
    <row r="846" spans="4:4">
      <c r="D846" s="26"/>
    </row>
    <row r="847" spans="4:4">
      <c r="D847" s="26"/>
    </row>
    <row r="848" spans="4:4">
      <c r="D848" s="26"/>
    </row>
    <row r="849" spans="4:4">
      <c r="D849" s="26"/>
    </row>
    <row r="850" spans="4:4">
      <c r="D850" s="26"/>
    </row>
    <row r="851" spans="4:4">
      <c r="D851" s="26"/>
    </row>
    <row r="852" spans="4:4">
      <c r="D852" s="26"/>
    </row>
    <row r="853" spans="4:4">
      <c r="D853" s="26"/>
    </row>
    <row r="854" spans="4:4">
      <c r="D854" s="26"/>
    </row>
    <row r="855" spans="4:4">
      <c r="D855" s="26"/>
    </row>
    <row r="856" spans="4:4">
      <c r="D856" s="26"/>
    </row>
    <row r="857" spans="4:4">
      <c r="D857" s="26"/>
    </row>
    <row r="858" spans="4:4">
      <c r="D858" s="26"/>
    </row>
    <row r="859" spans="4:4">
      <c r="D859" s="26"/>
    </row>
    <row r="860" spans="4:4">
      <c r="D860" s="26"/>
    </row>
    <row r="861" spans="4:4">
      <c r="D861" s="26"/>
    </row>
    <row r="862" spans="4:4">
      <c r="D862" s="26"/>
    </row>
    <row r="863" spans="4:4">
      <c r="D863" s="26"/>
    </row>
    <row r="864" spans="4:4">
      <c r="D864" s="26"/>
    </row>
    <row r="865" spans="4:4">
      <c r="D865" s="26"/>
    </row>
    <row r="866" spans="4:4">
      <c r="D866" s="26"/>
    </row>
    <row r="867" spans="4:4">
      <c r="D867" s="26"/>
    </row>
    <row r="868" spans="4:4">
      <c r="D868" s="26"/>
    </row>
    <row r="869" spans="4:4">
      <c r="D869" s="26"/>
    </row>
    <row r="870" spans="4:4">
      <c r="D870" s="26"/>
    </row>
    <row r="871" spans="4:4">
      <c r="D871" s="26"/>
    </row>
    <row r="872" spans="4:4">
      <c r="D872" s="26"/>
    </row>
    <row r="873" spans="4:4">
      <c r="D873" s="26"/>
    </row>
    <row r="874" spans="4:4">
      <c r="D874" s="26"/>
    </row>
    <row r="875" spans="4:4">
      <c r="D875" s="26"/>
    </row>
    <row r="876" spans="4:4">
      <c r="D876" s="26"/>
    </row>
    <row r="877" spans="4:4">
      <c r="D877" s="26"/>
    </row>
    <row r="878" spans="4:4">
      <c r="D878" s="26"/>
    </row>
    <row r="879" spans="4:4">
      <c r="D879" s="26"/>
    </row>
    <row r="880" spans="4:4">
      <c r="D880" s="26"/>
    </row>
    <row r="881" spans="4:4">
      <c r="D881" s="26"/>
    </row>
    <row r="882" spans="4:4">
      <c r="D882" s="26"/>
    </row>
    <row r="883" spans="4:4">
      <c r="D883" s="26"/>
    </row>
    <row r="884" spans="4:4">
      <c r="D884" s="26"/>
    </row>
    <row r="885" spans="4:4">
      <c r="D885" s="26"/>
    </row>
    <row r="886" spans="4:4">
      <c r="D886" s="26"/>
    </row>
    <row r="887" spans="4:4">
      <c r="D887" s="26"/>
    </row>
    <row r="888" spans="4:4">
      <c r="D888" s="26"/>
    </row>
    <row r="889" spans="4:4">
      <c r="D889" s="26"/>
    </row>
    <row r="890" spans="4:4">
      <c r="D890" s="26"/>
    </row>
    <row r="891" spans="4:4">
      <c r="D891" s="26"/>
    </row>
    <row r="892" spans="4:4">
      <c r="D892" s="26"/>
    </row>
    <row r="893" spans="4:4">
      <c r="D893" s="26"/>
    </row>
    <row r="894" spans="4:4">
      <c r="D894" s="26"/>
    </row>
    <row r="895" spans="4:4">
      <c r="D895" s="26"/>
    </row>
    <row r="896" spans="4:4">
      <c r="D896" s="26"/>
    </row>
    <row r="897" spans="4:4">
      <c r="D897" s="26"/>
    </row>
    <row r="898" spans="4:4">
      <c r="D898" s="26"/>
    </row>
    <row r="899" spans="4:4">
      <c r="D899" s="26"/>
    </row>
    <row r="900" spans="4:4">
      <c r="D900" s="26"/>
    </row>
    <row r="901" spans="4:4">
      <c r="D901" s="26"/>
    </row>
    <row r="902" spans="4:4">
      <c r="D902" s="26"/>
    </row>
    <row r="903" spans="4:4">
      <c r="D903" s="26"/>
    </row>
    <row r="904" spans="4:4">
      <c r="D904" s="26"/>
    </row>
    <row r="905" spans="4:4">
      <c r="D905" s="26"/>
    </row>
    <row r="906" spans="4:4">
      <c r="D906" s="26"/>
    </row>
    <row r="907" spans="4:4">
      <c r="D907" s="26"/>
    </row>
    <row r="908" spans="4:4">
      <c r="D908" s="26"/>
    </row>
    <row r="909" spans="4:4">
      <c r="D909" s="26"/>
    </row>
    <row r="910" spans="4:4">
      <c r="D910" s="26"/>
    </row>
    <row r="911" spans="4:4">
      <c r="D911" s="26"/>
    </row>
    <row r="912" spans="4:4">
      <c r="D912" s="26"/>
    </row>
    <row r="913" spans="4:4">
      <c r="D913" s="26"/>
    </row>
    <row r="914" spans="4:4">
      <c r="D914" s="26"/>
    </row>
    <row r="915" spans="4:4">
      <c r="D915" s="26"/>
    </row>
    <row r="916" spans="4:4">
      <c r="D916" s="26"/>
    </row>
    <row r="917" spans="4:4">
      <c r="D917" s="26"/>
    </row>
    <row r="918" spans="4:4">
      <c r="D918" s="26"/>
    </row>
    <row r="919" spans="4:4">
      <c r="D919" s="26"/>
    </row>
    <row r="920" spans="4:4">
      <c r="D920" s="26"/>
    </row>
    <row r="921" spans="4:4">
      <c r="D921" s="26"/>
    </row>
    <row r="922" spans="4:4">
      <c r="D922" s="26"/>
    </row>
    <row r="923" spans="4:4">
      <c r="D923" s="26"/>
    </row>
    <row r="924" spans="4:4">
      <c r="D924" s="26"/>
    </row>
    <row r="925" spans="4:4">
      <c r="D925" s="26"/>
    </row>
    <row r="926" spans="4:4">
      <c r="D926" s="26"/>
    </row>
    <row r="927" spans="4:4">
      <c r="D927" s="26"/>
    </row>
    <row r="928" spans="4:4">
      <c r="D928" s="26"/>
    </row>
    <row r="929" spans="4:4">
      <c r="D929" s="26"/>
    </row>
    <row r="930" spans="4:4">
      <c r="D930" s="26"/>
    </row>
    <row r="931" spans="4:4">
      <c r="D931" s="26"/>
    </row>
    <row r="932" spans="4:4">
      <c r="D932" s="26"/>
    </row>
    <row r="933" spans="4:4">
      <c r="D933" s="26"/>
    </row>
    <row r="934" spans="4:4">
      <c r="D934" s="26"/>
    </row>
    <row r="935" spans="4:4">
      <c r="D935" s="26"/>
    </row>
    <row r="936" spans="4:4">
      <c r="D936" s="26"/>
    </row>
    <row r="937" spans="4:4">
      <c r="D937" s="26"/>
    </row>
    <row r="938" spans="4:4">
      <c r="D938" s="26"/>
    </row>
    <row r="939" spans="4:4">
      <c r="D939" s="26"/>
    </row>
    <row r="940" spans="4:4">
      <c r="D940" s="26"/>
    </row>
    <row r="941" spans="4:4">
      <c r="D941" s="26"/>
    </row>
    <row r="942" spans="4:4">
      <c r="D942" s="26"/>
    </row>
    <row r="943" spans="4:4">
      <c r="D943" s="26"/>
    </row>
    <row r="944" spans="4:4">
      <c r="D944" s="26"/>
    </row>
    <row r="945" spans="4:4">
      <c r="D945" s="26"/>
    </row>
    <row r="946" spans="4:4">
      <c r="D946" s="26"/>
    </row>
    <row r="947" spans="4:4">
      <c r="D947" s="26"/>
    </row>
    <row r="948" spans="4:4">
      <c r="D948" s="26"/>
    </row>
    <row r="949" spans="4:4">
      <c r="D949" s="26"/>
    </row>
    <row r="950" spans="4:4">
      <c r="D950" s="26"/>
    </row>
    <row r="951" spans="4:4">
      <c r="D951" s="26"/>
    </row>
    <row r="952" spans="4:4">
      <c r="D952" s="26"/>
    </row>
    <row r="953" spans="4:4">
      <c r="D953" s="26"/>
    </row>
    <row r="954" spans="4:4">
      <c r="D954" s="26"/>
    </row>
    <row r="955" spans="4:4">
      <c r="D955" s="26"/>
    </row>
    <row r="956" spans="4:4">
      <c r="D956" s="26"/>
    </row>
    <row r="957" spans="4:4">
      <c r="D957" s="26"/>
    </row>
    <row r="958" spans="4:4">
      <c r="D958" s="26"/>
    </row>
    <row r="959" spans="4:4">
      <c r="D959" s="26"/>
    </row>
    <row r="960" spans="4:4">
      <c r="D960" s="26"/>
    </row>
    <row r="961" spans="4:4">
      <c r="D961" s="26"/>
    </row>
    <row r="962" spans="4:4">
      <c r="D962" s="26"/>
    </row>
    <row r="963" spans="4:4">
      <c r="D963" s="26"/>
    </row>
    <row r="964" spans="4:4">
      <c r="D964" s="26"/>
    </row>
    <row r="965" spans="4:4">
      <c r="D965" s="26"/>
    </row>
    <row r="966" spans="4:4">
      <c r="D966" s="26"/>
    </row>
    <row r="967" spans="4:4">
      <c r="D967" s="26"/>
    </row>
    <row r="968" spans="4:4">
      <c r="D968" s="26"/>
    </row>
    <row r="969" spans="4:4">
      <c r="D969" s="26"/>
    </row>
    <row r="970" spans="4:4">
      <c r="D970" s="26"/>
    </row>
    <row r="971" spans="4:4">
      <c r="D971" s="26"/>
    </row>
    <row r="972" spans="4:4">
      <c r="D972" s="26"/>
    </row>
    <row r="973" spans="4:4">
      <c r="D973" s="26"/>
    </row>
    <row r="974" spans="4:4">
      <c r="D974" s="26"/>
    </row>
    <row r="975" spans="4:4">
      <c r="D975" s="26"/>
    </row>
    <row r="976" spans="4:4">
      <c r="D976" s="26"/>
    </row>
    <row r="977" spans="4:4">
      <c r="D977" s="26"/>
    </row>
    <row r="978" spans="4:4">
      <c r="D978" s="26"/>
    </row>
    <row r="979" spans="4:4">
      <c r="D979" s="26"/>
    </row>
    <row r="980" spans="4:4">
      <c r="D980" s="26"/>
    </row>
    <row r="981" spans="4:4">
      <c r="D981" s="26"/>
    </row>
    <row r="982" spans="4:4">
      <c r="D982" s="26"/>
    </row>
    <row r="983" spans="4:4">
      <c r="D983" s="26"/>
    </row>
    <row r="984" spans="4:4">
      <c r="D984" s="26"/>
    </row>
    <row r="985" spans="4:4">
      <c r="D985" s="26"/>
    </row>
    <row r="986" spans="4:4">
      <c r="D986" s="26"/>
    </row>
    <row r="987" spans="4:4">
      <c r="D987" s="26"/>
    </row>
    <row r="988" spans="4:4">
      <c r="D988" s="26"/>
    </row>
    <row r="989" spans="4:4">
      <c r="D989" s="26"/>
    </row>
    <row r="990" spans="4:4">
      <c r="D990" s="26"/>
    </row>
    <row r="991" spans="4:4">
      <c r="D991" s="26"/>
    </row>
    <row r="992" spans="4:4">
      <c r="D992" s="26"/>
    </row>
    <row r="993" spans="4:4">
      <c r="D993" s="26"/>
    </row>
    <row r="994" spans="4:4">
      <c r="D994" s="26"/>
    </row>
    <row r="995" spans="4:4">
      <c r="D995" s="26"/>
    </row>
    <row r="996" spans="4:4">
      <c r="D996" s="26"/>
    </row>
    <row r="997" spans="4:4">
      <c r="D997" s="26"/>
    </row>
    <row r="998" spans="4:4">
      <c r="D998" s="26"/>
    </row>
    <row r="999" spans="4:4">
      <c r="D999" s="26"/>
    </row>
    <row r="1000" spans="4:4">
      <c r="D1000" s="26"/>
    </row>
    <row r="1001" spans="4:4">
      <c r="D1001" s="26"/>
    </row>
    <row r="1002" spans="4:4">
      <c r="D1002" s="26"/>
    </row>
    <row r="1003" spans="4:4">
      <c r="D1003" s="26"/>
    </row>
    <row r="1004" spans="4:4">
      <c r="D1004" s="26"/>
    </row>
    <row r="1005" spans="4:4">
      <c r="D1005" s="26"/>
    </row>
    <row r="1006" spans="4:4">
      <c r="D1006" s="26"/>
    </row>
    <row r="1007" spans="4:4">
      <c r="D1007" s="26"/>
    </row>
    <row r="1008" spans="4:4">
      <c r="D1008" s="26"/>
    </row>
    <row r="1009" spans="4:4">
      <c r="D1009" s="26"/>
    </row>
    <row r="1010" spans="4:4">
      <c r="D1010" s="26"/>
    </row>
    <row r="1011" spans="4:4">
      <c r="D1011" s="26"/>
    </row>
    <row r="1012" spans="4:4">
      <c r="D1012" s="26"/>
    </row>
    <row r="1013" spans="4:4">
      <c r="D1013" s="26"/>
    </row>
    <row r="1014" spans="4:4">
      <c r="D1014" s="26"/>
    </row>
    <row r="1015" spans="4:4">
      <c r="D1015" s="26"/>
    </row>
    <row r="1016" spans="4:4">
      <c r="D1016" s="26"/>
    </row>
    <row r="1017" spans="4:4">
      <c r="D1017" s="26"/>
    </row>
    <row r="1018" spans="4:4">
      <c r="D1018" s="26"/>
    </row>
    <row r="1019" spans="4:4">
      <c r="D1019" s="26"/>
    </row>
    <row r="1020" spans="4:4">
      <c r="D1020" s="26"/>
    </row>
    <row r="1021" spans="4:4">
      <c r="D1021" s="26"/>
    </row>
    <row r="1022" spans="4:4">
      <c r="D1022" s="26"/>
    </row>
    <row r="1023" spans="4:4">
      <c r="D1023" s="26"/>
    </row>
    <row r="1024" spans="4:4">
      <c r="D1024" s="26"/>
    </row>
    <row r="1025" spans="4:4">
      <c r="D1025" s="26"/>
    </row>
    <row r="1026" spans="4:4">
      <c r="D1026" s="26"/>
    </row>
    <row r="1027" spans="4:4">
      <c r="D1027" s="26"/>
    </row>
    <row r="1028" spans="4:4">
      <c r="D1028" s="26"/>
    </row>
    <row r="1029" spans="4:4">
      <c r="D1029" s="26"/>
    </row>
    <row r="1030" spans="4:4">
      <c r="D1030" s="26"/>
    </row>
    <row r="1031" spans="4:4">
      <c r="D1031" s="26"/>
    </row>
    <row r="1032" spans="4:4">
      <c r="D1032" s="26"/>
    </row>
    <row r="1033" spans="4:4">
      <c r="D1033" s="26"/>
    </row>
    <row r="1034" spans="4:4">
      <c r="D1034" s="26"/>
    </row>
    <row r="1035" spans="4:4">
      <c r="D1035" s="26"/>
    </row>
    <row r="1036" spans="4:4">
      <c r="D1036" s="26"/>
    </row>
    <row r="1037" spans="4:4">
      <c r="D1037" s="26"/>
    </row>
    <row r="1038" spans="4:4">
      <c r="D1038" s="26"/>
    </row>
    <row r="1039" spans="4:4">
      <c r="D1039" s="26"/>
    </row>
    <row r="1040" spans="4:4">
      <c r="D1040" s="26"/>
    </row>
    <row r="1041" spans="4:4">
      <c r="D1041" s="26"/>
    </row>
    <row r="1042" spans="4:4">
      <c r="D1042" s="26"/>
    </row>
    <row r="1043" spans="4:4">
      <c r="D1043" s="26"/>
    </row>
  </sheetData>
  <mergeCells count="20">
    <mergeCell ref="E3:I3"/>
    <mergeCell ref="AB7:AM13"/>
    <mergeCell ref="V10:AA13"/>
    <mergeCell ref="D11:U11"/>
    <mergeCell ref="D13:U13"/>
    <mergeCell ref="E15:I15"/>
    <mergeCell ref="AB19:AM25"/>
    <mergeCell ref="D59:U59"/>
    <mergeCell ref="D61:U61"/>
    <mergeCell ref="AB34:AM43"/>
    <mergeCell ref="V40:AA43"/>
    <mergeCell ref="D41:U41"/>
    <mergeCell ref="D43:U43"/>
    <mergeCell ref="E45:I45"/>
    <mergeCell ref="AB52:AM61"/>
    <mergeCell ref="V58:AA61"/>
    <mergeCell ref="V22:AA25"/>
    <mergeCell ref="D23:U23"/>
    <mergeCell ref="D25:U25"/>
    <mergeCell ref="E27:I27"/>
  </mergeCells>
  <hyperlinks>
    <hyperlink ref="B3" r:id="rId1" location="RNK/202008061910/202008061910" display="https://mesonet.agron.iastate.edu/lsr/ - RNK/202008061910/202008061910" xr:uid="{00000000-0004-0000-1D00-000000000000}"/>
    <hyperlink ref="D3" r:id="rId2" location="RNK/202008061910/202008061910" xr:uid="{00000000-0004-0000-1D00-000001000000}"/>
    <hyperlink ref="B15" r:id="rId3" location="RNK/202008061955/202008061955" display="https://mesonet.agron.iastate.edu/lsr/ - RNK/202008061955/202008061955" xr:uid="{00000000-0004-0000-1D00-000002000000}"/>
    <hyperlink ref="D15" r:id="rId4" location="RNK/202008061955/202008061955" xr:uid="{00000000-0004-0000-1D00-000003000000}"/>
    <hyperlink ref="B27" r:id="rId5" location="RNK/202008062215/202008062215" display="https://mesonet.agron.iastate.edu/lsr/ - RNK/202008062215/202008062215" xr:uid="{00000000-0004-0000-1D00-000004000000}"/>
    <hyperlink ref="D27" r:id="rId6" location="RNK/202008062215/202008062215" xr:uid="{00000000-0004-0000-1D00-000005000000}"/>
    <hyperlink ref="B45" r:id="rId7" location="RNK/202008062245/202008062245" display="https://mesonet.agron.iastate.edu/lsr/ - RNK/202008062245/202008062245" xr:uid="{00000000-0004-0000-1D00-000006000000}"/>
    <hyperlink ref="D45" r:id="rId8" location="RNK/202008062245/202008062245" xr:uid="{00000000-0004-0000-1D00-000007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outlinePr summaryBelow="0" summaryRight="0"/>
  </sheetPr>
  <dimension ref="A1:AI47"/>
  <sheetViews>
    <sheetView topLeftCell="A15" workbookViewId="0">
      <selection activeCell="A45" sqref="A45:E47"/>
    </sheetView>
  </sheetViews>
  <sheetFormatPr defaultColWidth="14.42578125" defaultRowHeight="15.75" customHeight="1"/>
  <sheetData>
    <row r="1" spans="1: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1" t="s">
        <v>5</v>
      </c>
      <c r="H1" s="2" t="s">
        <v>1</v>
      </c>
      <c r="I1" s="2" t="s">
        <v>2</v>
      </c>
      <c r="J1" s="2" t="s">
        <v>3</v>
      </c>
      <c r="K1" s="2" t="s">
        <v>4</v>
      </c>
      <c r="M1" s="1" t="s">
        <v>6</v>
      </c>
      <c r="N1" s="2" t="s">
        <v>1</v>
      </c>
      <c r="O1" s="2" t="s">
        <v>2</v>
      </c>
      <c r="P1" s="2" t="s">
        <v>3</v>
      </c>
      <c r="Q1" s="2" t="s">
        <v>4</v>
      </c>
      <c r="S1" s="1" t="s">
        <v>7</v>
      </c>
      <c r="T1" s="2" t="s">
        <v>1</v>
      </c>
      <c r="U1" s="2" t="s">
        <v>2</v>
      </c>
      <c r="V1" s="2" t="s">
        <v>3</v>
      </c>
      <c r="W1" s="2" t="s">
        <v>4</v>
      </c>
      <c r="Y1" s="1" t="s">
        <v>8</v>
      </c>
      <c r="Z1" s="2" t="s">
        <v>1</v>
      </c>
      <c r="AA1" s="2" t="s">
        <v>2</v>
      </c>
      <c r="AB1" s="2" t="s">
        <v>3</v>
      </c>
      <c r="AC1" s="2" t="s">
        <v>4</v>
      </c>
      <c r="AD1" s="3"/>
      <c r="AE1" s="1" t="s">
        <v>9</v>
      </c>
      <c r="AF1" s="2" t="s">
        <v>1</v>
      </c>
      <c r="AG1" s="2" t="s">
        <v>2</v>
      </c>
      <c r="AH1" s="2" t="s">
        <v>3</v>
      </c>
      <c r="AI1" s="2" t="s">
        <v>4</v>
      </c>
    </row>
    <row r="2" spans="1:35">
      <c r="A2" s="4" t="s">
        <v>50</v>
      </c>
      <c r="B2" s="7"/>
      <c r="C2" s="7"/>
      <c r="D2" s="8">
        <v>0.1</v>
      </c>
      <c r="E2" s="8">
        <v>0.1</v>
      </c>
      <c r="G2" s="4" t="s">
        <v>50</v>
      </c>
      <c r="H2" s="7"/>
      <c r="I2" s="7"/>
      <c r="J2" s="8">
        <v>0.3</v>
      </c>
      <c r="K2" s="8">
        <v>0.5</v>
      </c>
      <c r="M2" s="4" t="s">
        <v>50</v>
      </c>
      <c r="N2" s="7"/>
      <c r="O2" s="7"/>
      <c r="P2" s="8">
        <v>0.6</v>
      </c>
      <c r="Q2" s="8">
        <v>0.8</v>
      </c>
      <c r="S2" s="4" t="s">
        <v>50</v>
      </c>
      <c r="T2" s="7"/>
      <c r="U2" s="7"/>
      <c r="V2" s="8">
        <v>0</v>
      </c>
      <c r="W2" s="8">
        <v>0.1</v>
      </c>
      <c r="Y2" s="4" t="s">
        <v>50</v>
      </c>
      <c r="Z2" s="7"/>
      <c r="AA2" s="7"/>
      <c r="AB2" s="8">
        <v>0.1</v>
      </c>
      <c r="AC2" s="8">
        <v>0.4</v>
      </c>
      <c r="AE2" s="4" t="s">
        <v>50</v>
      </c>
      <c r="AF2" s="7"/>
      <c r="AG2" s="7"/>
      <c r="AH2" s="8">
        <v>0.4</v>
      </c>
      <c r="AI2" s="8">
        <v>0.6</v>
      </c>
    </row>
    <row r="3" spans="1:35">
      <c r="A3" s="4" t="s">
        <v>51</v>
      </c>
      <c r="B3" s="7"/>
      <c r="C3" s="7"/>
      <c r="D3" s="8">
        <v>0.1</v>
      </c>
      <c r="E3" s="8">
        <v>0.1</v>
      </c>
      <c r="G3" s="4" t="s">
        <v>51</v>
      </c>
      <c r="H3" s="7"/>
      <c r="I3" s="7"/>
      <c r="J3" s="8">
        <v>0.3</v>
      </c>
      <c r="K3" s="8">
        <v>0.5</v>
      </c>
      <c r="M3" s="4" t="s">
        <v>51</v>
      </c>
      <c r="N3" s="7"/>
      <c r="O3" s="7"/>
      <c r="P3" s="8">
        <v>0.6</v>
      </c>
      <c r="Q3" s="8">
        <v>0.8</v>
      </c>
      <c r="S3" s="4" t="s">
        <v>51</v>
      </c>
      <c r="T3" s="7"/>
      <c r="U3" s="7"/>
      <c r="V3" s="8">
        <v>0</v>
      </c>
      <c r="W3" s="8">
        <v>0.1</v>
      </c>
      <c r="Y3" s="4" t="s">
        <v>51</v>
      </c>
      <c r="Z3" s="7"/>
      <c r="AA3" s="7"/>
      <c r="AB3" s="8">
        <v>0.1</v>
      </c>
      <c r="AC3" s="8">
        <v>0.4</v>
      </c>
      <c r="AE3" s="4" t="s">
        <v>51</v>
      </c>
      <c r="AF3" s="7"/>
      <c r="AG3" s="7"/>
      <c r="AH3" s="8">
        <v>0.4</v>
      </c>
      <c r="AI3" s="8">
        <v>0.6</v>
      </c>
    </row>
    <row r="4" spans="1:35">
      <c r="A4" s="6" t="s">
        <v>52</v>
      </c>
      <c r="B4" s="8">
        <v>0</v>
      </c>
      <c r="C4" s="8">
        <v>0</v>
      </c>
      <c r="D4" s="8">
        <v>0</v>
      </c>
      <c r="E4" s="8">
        <v>0</v>
      </c>
      <c r="G4" s="6" t="s">
        <v>52</v>
      </c>
      <c r="H4" s="8">
        <v>0</v>
      </c>
      <c r="I4" s="8">
        <v>0</v>
      </c>
      <c r="J4" s="8">
        <v>0</v>
      </c>
      <c r="K4" s="8">
        <v>0.1</v>
      </c>
      <c r="M4" s="6" t="s">
        <v>52</v>
      </c>
      <c r="N4" s="8">
        <v>0.2</v>
      </c>
      <c r="O4" s="8">
        <v>0</v>
      </c>
      <c r="P4" s="8">
        <v>0</v>
      </c>
      <c r="Q4" s="8">
        <v>0.5</v>
      </c>
      <c r="S4" s="6" t="s">
        <v>52</v>
      </c>
      <c r="T4" s="8">
        <v>0</v>
      </c>
      <c r="U4" s="8">
        <v>0</v>
      </c>
      <c r="V4" s="8">
        <v>0</v>
      </c>
      <c r="W4" s="8">
        <v>0</v>
      </c>
      <c r="Y4" s="6" t="s">
        <v>52</v>
      </c>
      <c r="Z4" s="8">
        <v>0</v>
      </c>
      <c r="AA4" s="8">
        <v>0</v>
      </c>
      <c r="AB4" s="8">
        <v>0</v>
      </c>
      <c r="AC4" s="8">
        <v>0</v>
      </c>
      <c r="AE4" s="6" t="s">
        <v>52</v>
      </c>
      <c r="AF4" s="8">
        <v>0.1</v>
      </c>
      <c r="AG4" s="8">
        <v>0</v>
      </c>
      <c r="AH4" s="8">
        <v>0</v>
      </c>
      <c r="AI4" s="8">
        <v>0.3</v>
      </c>
    </row>
    <row r="5" spans="1:35">
      <c r="A5" s="4" t="s">
        <v>53</v>
      </c>
      <c r="B5" s="8">
        <v>0</v>
      </c>
      <c r="C5" s="8">
        <v>0</v>
      </c>
      <c r="D5" s="8">
        <v>0</v>
      </c>
      <c r="E5" s="8">
        <v>0</v>
      </c>
      <c r="G5" s="4" t="s">
        <v>53</v>
      </c>
      <c r="H5" s="8">
        <v>0</v>
      </c>
      <c r="I5" s="8">
        <v>0</v>
      </c>
      <c r="J5" s="8">
        <v>0</v>
      </c>
      <c r="K5" s="8">
        <v>0.1</v>
      </c>
      <c r="M5" s="4" t="s">
        <v>53</v>
      </c>
      <c r="N5" s="8">
        <v>0.2</v>
      </c>
      <c r="O5" s="8">
        <v>0</v>
      </c>
      <c r="P5" s="8">
        <v>0</v>
      </c>
      <c r="Q5" s="8">
        <v>0.5</v>
      </c>
      <c r="S5" s="4" t="s">
        <v>53</v>
      </c>
      <c r="T5" s="8">
        <v>0</v>
      </c>
      <c r="U5" s="8">
        <v>0</v>
      </c>
      <c r="V5" s="8">
        <v>0</v>
      </c>
      <c r="W5" s="8">
        <v>0</v>
      </c>
      <c r="Y5" s="4" t="s">
        <v>53</v>
      </c>
      <c r="Z5" s="8">
        <v>0</v>
      </c>
      <c r="AA5" s="8">
        <v>0</v>
      </c>
      <c r="AB5" s="8">
        <v>0</v>
      </c>
      <c r="AC5" s="8">
        <v>0</v>
      </c>
      <c r="AE5" s="4" t="s">
        <v>53</v>
      </c>
      <c r="AF5" s="8">
        <v>0.1</v>
      </c>
      <c r="AG5" s="8">
        <v>0</v>
      </c>
      <c r="AH5" s="8">
        <v>0</v>
      </c>
      <c r="AI5" s="8">
        <v>0.3</v>
      </c>
    </row>
    <row r="6" spans="1:35">
      <c r="A6" s="9" t="s">
        <v>81</v>
      </c>
      <c r="B6" s="11">
        <f>AVERAGE(B2:B5)</f>
        <v>0</v>
      </c>
      <c r="C6" s="11">
        <f>AVERAGE(C2:C5)</f>
        <v>0</v>
      </c>
      <c r="D6" s="11">
        <f>AVERAGE(D2:D5)</f>
        <v>0.05</v>
      </c>
      <c r="E6" s="11">
        <f>AVERAGE(E2:E5)</f>
        <v>0.05</v>
      </c>
      <c r="G6" s="9" t="s">
        <v>81</v>
      </c>
      <c r="H6" s="11">
        <f>AVERAGE(H2:H5)</f>
        <v>0</v>
      </c>
      <c r="I6" s="11">
        <f>AVERAGE(I2:I5)</f>
        <v>0</v>
      </c>
      <c r="J6" s="11">
        <f>AVERAGE(J2:J5)</f>
        <v>0.15</v>
      </c>
      <c r="K6" s="11">
        <f>AVERAGE(K2:K5)</f>
        <v>0.30000000000000004</v>
      </c>
      <c r="M6" s="9" t="s">
        <v>81</v>
      </c>
      <c r="N6" s="11">
        <f>AVERAGE(N2:N5)</f>
        <v>0.2</v>
      </c>
      <c r="O6" s="11">
        <f>AVERAGE(O2:O5)</f>
        <v>0</v>
      </c>
      <c r="P6" s="11">
        <f>AVERAGE(P2:P5)</f>
        <v>0.3</v>
      </c>
      <c r="Q6" s="11">
        <f>AVERAGE(Q2:Q5)</f>
        <v>0.65</v>
      </c>
      <c r="S6" s="9" t="s">
        <v>81</v>
      </c>
      <c r="T6" s="11">
        <f>AVERAGE(T2:T5)</f>
        <v>0</v>
      </c>
      <c r="U6" s="11">
        <f>AVERAGE(U2:U5)</f>
        <v>0</v>
      </c>
      <c r="V6" s="11">
        <f>AVERAGE(V2:V5)</f>
        <v>0</v>
      </c>
      <c r="W6" s="11">
        <f>AVERAGE(W2:W5)</f>
        <v>0.05</v>
      </c>
      <c r="Y6" s="9" t="s">
        <v>81</v>
      </c>
      <c r="Z6" s="11">
        <f>AVERAGE(Z2:Z5)</f>
        <v>0</v>
      </c>
      <c r="AA6" s="11">
        <f>AVERAGE(AA2:AA5)</f>
        <v>0</v>
      </c>
      <c r="AB6" s="11">
        <f>AVERAGE(AB2:AB5)</f>
        <v>0.05</v>
      </c>
      <c r="AC6" s="11">
        <f>AVERAGE(AC2:AC5)</f>
        <v>0.2</v>
      </c>
      <c r="AE6" s="9" t="s">
        <v>81</v>
      </c>
      <c r="AF6" s="11">
        <f>AVERAGE(AF2:AF5)</f>
        <v>0.1</v>
      </c>
      <c r="AG6" s="11">
        <f>AVERAGE(AG2:AG5)</f>
        <v>0</v>
      </c>
      <c r="AH6" s="11">
        <f>AVERAGE(AH2:AH5)</f>
        <v>0.2</v>
      </c>
      <c r="AI6" s="11">
        <f>AVERAGE(AI2:AI5)</f>
        <v>0.45</v>
      </c>
    </row>
    <row r="7" spans="1:35">
      <c r="A7" s="4" t="s">
        <v>159</v>
      </c>
      <c r="B7" s="7">
        <f>MIN(B2:B5)</f>
        <v>0</v>
      </c>
      <c r="C7" s="7">
        <f>MIN(C2:C5)</f>
        <v>0</v>
      </c>
      <c r="D7" s="7">
        <f>MIN(D2:D5)</f>
        <v>0</v>
      </c>
      <c r="E7" s="7">
        <f>MIN(E2:E5)</f>
        <v>0</v>
      </c>
      <c r="G7" s="4" t="s">
        <v>159</v>
      </c>
      <c r="H7" s="7">
        <f>MIN(H2:H5)</f>
        <v>0</v>
      </c>
      <c r="I7" s="7">
        <f>MIN(I2:I5)</f>
        <v>0</v>
      </c>
      <c r="J7" s="7">
        <f>MIN(J2:J5)</f>
        <v>0</v>
      </c>
      <c r="K7" s="7">
        <f>MIN(K2:K5)</f>
        <v>0.1</v>
      </c>
      <c r="M7" s="4" t="s">
        <v>159</v>
      </c>
      <c r="N7" s="7">
        <f>MIN(N2:N5)</f>
        <v>0.2</v>
      </c>
      <c r="O7" s="7">
        <f>MIN(O2:O5)</f>
        <v>0</v>
      </c>
      <c r="P7" s="7">
        <f>MIN(P2:P5)</f>
        <v>0</v>
      </c>
      <c r="Q7" s="7">
        <f>MIN(Q2:Q5)</f>
        <v>0.5</v>
      </c>
      <c r="S7" s="4" t="s">
        <v>159</v>
      </c>
      <c r="T7" s="7">
        <f>MIN(T2:T5)</f>
        <v>0</v>
      </c>
      <c r="U7" s="7">
        <f>MIN(U2:U5)</f>
        <v>0</v>
      </c>
      <c r="V7" s="7">
        <f>MIN(V2:V5)</f>
        <v>0</v>
      </c>
      <c r="W7" s="7">
        <f>MIN(W2:W5)</f>
        <v>0</v>
      </c>
      <c r="Y7" s="4" t="s">
        <v>159</v>
      </c>
      <c r="Z7" s="7">
        <f>MIN(Z2:Z5)</f>
        <v>0</v>
      </c>
      <c r="AA7" s="7">
        <f>MIN(AA2:AA5)</f>
        <v>0</v>
      </c>
      <c r="AB7" s="7">
        <f>MIN(AB2:AB5)</f>
        <v>0</v>
      </c>
      <c r="AC7" s="7">
        <f>MIN(AC2:AC5)</f>
        <v>0</v>
      </c>
      <c r="AE7" s="4" t="s">
        <v>159</v>
      </c>
      <c r="AF7" s="7">
        <f>MIN(AF2:AF5)</f>
        <v>0.1</v>
      </c>
      <c r="AG7" s="7">
        <f>MIN(AG2:AG5)</f>
        <v>0</v>
      </c>
      <c r="AH7" s="7">
        <f>MIN(AH2:AH5)</f>
        <v>0</v>
      </c>
      <c r="AI7" s="7">
        <f>MIN(AI2:AI5)</f>
        <v>0.3</v>
      </c>
    </row>
    <row r="8" spans="1:35">
      <c r="A8" s="4" t="s">
        <v>83</v>
      </c>
      <c r="B8" s="7">
        <f>MAX(B2:B5)</f>
        <v>0</v>
      </c>
      <c r="C8" s="7">
        <f>MAX(C2:C5)</f>
        <v>0</v>
      </c>
      <c r="D8" s="7">
        <f>MAX(D2:D5)</f>
        <v>0.1</v>
      </c>
      <c r="E8" s="7">
        <f>MAX(E2:E5)</f>
        <v>0.1</v>
      </c>
      <c r="G8" s="4" t="s">
        <v>83</v>
      </c>
      <c r="H8" s="7">
        <f>MAX(H2:H5)</f>
        <v>0</v>
      </c>
      <c r="I8" s="7">
        <f>MAX(I2:I5)</f>
        <v>0</v>
      </c>
      <c r="J8" s="7">
        <f>MAX(J2:J5)</f>
        <v>0.3</v>
      </c>
      <c r="K8" s="7">
        <f>MAX(K2:K5)</f>
        <v>0.5</v>
      </c>
      <c r="M8" s="4" t="s">
        <v>83</v>
      </c>
      <c r="N8" s="7">
        <f>MAX(N2:N5)</f>
        <v>0.2</v>
      </c>
      <c r="O8" s="7">
        <f>MAX(O2:O5)</f>
        <v>0</v>
      </c>
      <c r="P8" s="7">
        <f>MAX(P2:P5)</f>
        <v>0.6</v>
      </c>
      <c r="Q8" s="7">
        <f>MAX(Q2:Q5)</f>
        <v>0.8</v>
      </c>
      <c r="S8" s="4" t="s">
        <v>83</v>
      </c>
      <c r="T8" s="7">
        <f>MAX(T2:T5)</f>
        <v>0</v>
      </c>
      <c r="U8" s="7">
        <f>MAX(U2:U5)</f>
        <v>0</v>
      </c>
      <c r="V8" s="7">
        <f>MAX(V2:V5)</f>
        <v>0</v>
      </c>
      <c r="W8" s="7">
        <f>MAX(W2:W5)</f>
        <v>0.1</v>
      </c>
      <c r="Y8" s="4" t="s">
        <v>83</v>
      </c>
      <c r="Z8" s="7">
        <f>MAX(Z2:Z5)</f>
        <v>0</v>
      </c>
      <c r="AA8" s="7">
        <f>MAX(AA2:AA5)</f>
        <v>0</v>
      </c>
      <c r="AB8" s="7">
        <f>MAX(AB2:AB5)</f>
        <v>0.1</v>
      </c>
      <c r="AC8" s="7">
        <f>MAX(AC2:AC5)</f>
        <v>0.4</v>
      </c>
      <c r="AE8" s="4" t="s">
        <v>83</v>
      </c>
      <c r="AF8" s="7">
        <f>MAX(AF2:AF5)</f>
        <v>0.1</v>
      </c>
      <c r="AG8" s="7">
        <f>MAX(AG2:AG5)</f>
        <v>0</v>
      </c>
      <c r="AH8" s="7">
        <f>MAX(AH2:AH5)</f>
        <v>0.4</v>
      </c>
      <c r="AI8" s="7">
        <f>MAX(AI2:AI5)</f>
        <v>0.6</v>
      </c>
    </row>
    <row r="11" spans="1:35">
      <c r="A11" s="1" t="s">
        <v>84</v>
      </c>
      <c r="B11" s="2" t="s">
        <v>1</v>
      </c>
      <c r="C11" s="2" t="s">
        <v>2</v>
      </c>
      <c r="D11" s="2" t="s">
        <v>3</v>
      </c>
      <c r="E11" s="2" t="s">
        <v>4</v>
      </c>
      <c r="G11" s="1" t="s">
        <v>85</v>
      </c>
      <c r="H11" s="2" t="s">
        <v>1</v>
      </c>
      <c r="I11" s="2" t="s">
        <v>2</v>
      </c>
      <c r="J11" s="2" t="s">
        <v>3</v>
      </c>
      <c r="K11" s="2" t="s">
        <v>4</v>
      </c>
      <c r="M11" s="1" t="s">
        <v>86</v>
      </c>
      <c r="N11" s="2" t="s">
        <v>1</v>
      </c>
      <c r="O11" s="2" t="s">
        <v>2</v>
      </c>
      <c r="P11" s="2" t="s">
        <v>3</v>
      </c>
      <c r="Q11" s="2" t="s">
        <v>4</v>
      </c>
      <c r="S11" s="1" t="s">
        <v>87</v>
      </c>
      <c r="T11" s="2" t="s">
        <v>1</v>
      </c>
      <c r="U11" s="2" t="s">
        <v>2</v>
      </c>
      <c r="V11" s="2" t="s">
        <v>3</v>
      </c>
      <c r="W11" s="2" t="s">
        <v>4</v>
      </c>
      <c r="Y11" s="1" t="s">
        <v>88</v>
      </c>
      <c r="Z11" s="2" t="s">
        <v>1</v>
      </c>
      <c r="AA11" s="2" t="s">
        <v>2</v>
      </c>
      <c r="AB11" s="2" t="s">
        <v>3</v>
      </c>
      <c r="AC11" s="2" t="s">
        <v>4</v>
      </c>
      <c r="AE11" s="1" t="s">
        <v>89</v>
      </c>
      <c r="AF11" s="2" t="s">
        <v>1</v>
      </c>
      <c r="AG11" s="2" t="s">
        <v>2</v>
      </c>
      <c r="AH11" s="2" t="s">
        <v>3</v>
      </c>
      <c r="AI11" s="2" t="s">
        <v>4</v>
      </c>
    </row>
    <row r="12" spans="1:35">
      <c r="A12" s="4" t="s">
        <v>50</v>
      </c>
      <c r="B12" s="7"/>
      <c r="C12" s="7"/>
      <c r="D12" s="8">
        <v>0</v>
      </c>
      <c r="E12" s="8">
        <v>0</v>
      </c>
      <c r="G12" s="4" t="s">
        <v>50</v>
      </c>
      <c r="H12" s="7"/>
      <c r="I12" s="7"/>
      <c r="J12" s="8">
        <v>0</v>
      </c>
      <c r="K12" s="8">
        <v>0.1</v>
      </c>
      <c r="M12" s="4" t="s">
        <v>50</v>
      </c>
      <c r="N12" s="7"/>
      <c r="O12" s="7"/>
      <c r="P12" s="8">
        <v>0</v>
      </c>
      <c r="Q12" s="8">
        <v>0.3</v>
      </c>
      <c r="S12" s="4" t="s">
        <v>50</v>
      </c>
      <c r="T12" s="7"/>
      <c r="U12" s="7"/>
      <c r="V12" s="8">
        <v>0</v>
      </c>
      <c r="W12" s="8">
        <v>0</v>
      </c>
      <c r="Y12" s="4" t="s">
        <v>50</v>
      </c>
      <c r="Z12" s="7"/>
      <c r="AA12" s="7"/>
      <c r="AB12" s="8">
        <v>0</v>
      </c>
      <c r="AC12" s="8">
        <v>0</v>
      </c>
      <c r="AE12" s="4" t="s">
        <v>50</v>
      </c>
      <c r="AF12" s="7"/>
      <c r="AG12" s="7"/>
      <c r="AH12" s="8">
        <v>0</v>
      </c>
      <c r="AI12" s="8">
        <v>0</v>
      </c>
    </row>
    <row r="13" spans="1:35">
      <c r="A13" s="4" t="s">
        <v>51</v>
      </c>
      <c r="B13" s="7"/>
      <c r="C13" s="7"/>
      <c r="D13" s="8">
        <v>0</v>
      </c>
      <c r="E13" s="8">
        <v>0</v>
      </c>
      <c r="G13" s="4" t="s">
        <v>51</v>
      </c>
      <c r="H13" s="7"/>
      <c r="I13" s="7"/>
      <c r="J13" s="8">
        <v>0</v>
      </c>
      <c r="K13" s="8">
        <v>0.1</v>
      </c>
      <c r="M13" s="4" t="s">
        <v>51</v>
      </c>
      <c r="N13" s="7"/>
      <c r="O13" s="7"/>
      <c r="P13" s="8">
        <v>0</v>
      </c>
      <c r="Q13" s="8">
        <v>0.3</v>
      </c>
      <c r="S13" s="4" t="s">
        <v>51</v>
      </c>
      <c r="T13" s="7"/>
      <c r="U13" s="7"/>
      <c r="V13" s="8">
        <v>0</v>
      </c>
      <c r="W13" s="8">
        <v>0</v>
      </c>
      <c r="Y13" s="4" t="s">
        <v>51</v>
      </c>
      <c r="Z13" s="7"/>
      <c r="AA13" s="7"/>
      <c r="AB13" s="8">
        <v>0</v>
      </c>
      <c r="AC13" s="8">
        <v>0</v>
      </c>
      <c r="AE13" s="4" t="s">
        <v>51</v>
      </c>
      <c r="AF13" s="7"/>
      <c r="AG13" s="7"/>
      <c r="AH13" s="8">
        <v>0</v>
      </c>
      <c r="AI13" s="8">
        <v>0</v>
      </c>
    </row>
    <row r="14" spans="1:35">
      <c r="A14" s="6" t="s">
        <v>52</v>
      </c>
      <c r="B14" s="8">
        <v>0</v>
      </c>
      <c r="C14" s="8">
        <v>0</v>
      </c>
      <c r="D14" s="8">
        <v>0</v>
      </c>
      <c r="E14" s="8">
        <v>0</v>
      </c>
      <c r="G14" s="6" t="s">
        <v>52</v>
      </c>
      <c r="H14" s="8">
        <v>0</v>
      </c>
      <c r="I14" s="8">
        <v>0</v>
      </c>
      <c r="J14" s="8">
        <v>0</v>
      </c>
      <c r="K14" s="8">
        <v>0</v>
      </c>
      <c r="M14" s="6" t="s">
        <v>52</v>
      </c>
      <c r="N14" s="8">
        <v>0</v>
      </c>
      <c r="O14" s="8">
        <v>0</v>
      </c>
      <c r="P14" s="8">
        <v>0</v>
      </c>
      <c r="Q14" s="8">
        <v>0.1</v>
      </c>
      <c r="S14" s="6" t="s">
        <v>52</v>
      </c>
      <c r="T14" s="8">
        <v>0</v>
      </c>
      <c r="U14" s="8">
        <v>0</v>
      </c>
      <c r="V14" s="8">
        <v>0</v>
      </c>
      <c r="W14" s="8">
        <v>0</v>
      </c>
      <c r="Y14" s="6" t="s">
        <v>52</v>
      </c>
      <c r="Z14" s="8">
        <v>0</v>
      </c>
      <c r="AA14" s="8">
        <v>0</v>
      </c>
      <c r="AB14" s="8">
        <v>0</v>
      </c>
      <c r="AC14" s="8">
        <v>0</v>
      </c>
      <c r="AE14" s="6" t="s">
        <v>52</v>
      </c>
      <c r="AF14" s="8">
        <v>0</v>
      </c>
      <c r="AG14" s="8">
        <v>0</v>
      </c>
      <c r="AH14" s="8">
        <v>0</v>
      </c>
      <c r="AI14" s="8">
        <v>0</v>
      </c>
    </row>
    <row r="15" spans="1:35">
      <c r="A15" s="4" t="s">
        <v>53</v>
      </c>
      <c r="B15" s="8">
        <v>0</v>
      </c>
      <c r="C15" s="8">
        <v>0</v>
      </c>
      <c r="D15" s="8">
        <v>0</v>
      </c>
      <c r="E15" s="8">
        <v>0</v>
      </c>
      <c r="G15" s="4" t="s">
        <v>53</v>
      </c>
      <c r="H15" s="8">
        <v>0</v>
      </c>
      <c r="I15" s="8">
        <v>0</v>
      </c>
      <c r="J15" s="8">
        <v>0</v>
      </c>
      <c r="K15" s="8">
        <v>0</v>
      </c>
      <c r="M15" s="4" t="s">
        <v>53</v>
      </c>
      <c r="N15" s="8">
        <v>0</v>
      </c>
      <c r="O15" s="8">
        <v>0</v>
      </c>
      <c r="P15" s="8">
        <v>0</v>
      </c>
      <c r="Q15" s="8">
        <v>0.1</v>
      </c>
      <c r="S15" s="4" t="s">
        <v>53</v>
      </c>
      <c r="T15" s="8">
        <v>0</v>
      </c>
      <c r="U15" s="8">
        <v>0</v>
      </c>
      <c r="V15" s="8">
        <v>0</v>
      </c>
      <c r="W15" s="8">
        <v>0</v>
      </c>
      <c r="Y15" s="4" t="s">
        <v>53</v>
      </c>
      <c r="Z15" s="8">
        <v>0</v>
      </c>
      <c r="AA15" s="8">
        <v>0</v>
      </c>
      <c r="AB15" s="8">
        <v>0</v>
      </c>
      <c r="AC15" s="8">
        <v>0</v>
      </c>
      <c r="AE15" s="4" t="s">
        <v>53</v>
      </c>
      <c r="AF15" s="8">
        <v>0</v>
      </c>
      <c r="AG15" s="8">
        <v>0</v>
      </c>
      <c r="AH15" s="8">
        <v>0</v>
      </c>
      <c r="AI15" s="8">
        <v>0</v>
      </c>
    </row>
    <row r="16" spans="1:35">
      <c r="A16" s="9" t="s">
        <v>81</v>
      </c>
      <c r="B16" s="11">
        <f>AVERAGE(B12:B15)</f>
        <v>0</v>
      </c>
      <c r="C16" s="11">
        <f>AVERAGE(C12:C15)</f>
        <v>0</v>
      </c>
      <c r="D16" s="11">
        <f>AVERAGE(D12:D15)</f>
        <v>0</v>
      </c>
      <c r="E16" s="11">
        <f>AVERAGE(E12:E15)</f>
        <v>0</v>
      </c>
      <c r="G16" s="9" t="s">
        <v>81</v>
      </c>
      <c r="H16" s="11">
        <f>AVERAGE(H12:H15)</f>
        <v>0</v>
      </c>
      <c r="I16" s="11">
        <f>AVERAGE(I12:I15)</f>
        <v>0</v>
      </c>
      <c r="J16" s="11">
        <f>AVERAGE(J12:J15)</f>
        <v>0</v>
      </c>
      <c r="K16" s="11">
        <f>AVERAGE(K12:K15)</f>
        <v>0.05</v>
      </c>
      <c r="M16" s="9" t="s">
        <v>81</v>
      </c>
      <c r="N16" s="11">
        <f>AVERAGE(N12:N15)</f>
        <v>0</v>
      </c>
      <c r="O16" s="11">
        <f>AVERAGE(O12:O15)</f>
        <v>0</v>
      </c>
      <c r="P16" s="11">
        <f>AVERAGE(P12:P15)</f>
        <v>0</v>
      </c>
      <c r="Q16" s="11">
        <f>AVERAGE(Q12:Q15)</f>
        <v>0.19999999999999998</v>
      </c>
      <c r="S16" s="9" t="s">
        <v>81</v>
      </c>
      <c r="T16" s="11">
        <f>AVERAGE(T12:T15)</f>
        <v>0</v>
      </c>
      <c r="U16" s="11">
        <f>AVERAGE(U12:U15)</f>
        <v>0</v>
      </c>
      <c r="V16" s="11">
        <f>AVERAGE(V12:V15)</f>
        <v>0</v>
      </c>
      <c r="W16" s="11">
        <f>AVERAGE(W12:W15)</f>
        <v>0</v>
      </c>
      <c r="Y16" s="9" t="s">
        <v>81</v>
      </c>
      <c r="Z16" s="11">
        <f>AVERAGE(Z12:Z15)</f>
        <v>0</v>
      </c>
      <c r="AA16" s="11">
        <f>AVERAGE(AA12:AA15)</f>
        <v>0</v>
      </c>
      <c r="AB16" s="11">
        <f>AVERAGE(AB12:AB15)</f>
        <v>0</v>
      </c>
      <c r="AC16" s="11">
        <f>AVERAGE(AC12:AC15)</f>
        <v>0</v>
      </c>
      <c r="AE16" s="9" t="s">
        <v>81</v>
      </c>
      <c r="AF16" s="11">
        <f>AVERAGE(AF12:AF15)</f>
        <v>0</v>
      </c>
      <c r="AG16" s="11">
        <f>AVERAGE(AG12:AG15)</f>
        <v>0</v>
      </c>
      <c r="AH16" s="11">
        <f>AVERAGE(AH12:AH15)</f>
        <v>0</v>
      </c>
      <c r="AI16" s="11">
        <f>AVERAGE(AI12:AI15)</f>
        <v>0</v>
      </c>
    </row>
    <row r="17" spans="1:35">
      <c r="A17" s="4" t="s">
        <v>159</v>
      </c>
      <c r="B17" s="7">
        <f>MIN(B12:B15)</f>
        <v>0</v>
      </c>
      <c r="C17" s="7">
        <f>MIN(C12:C15)</f>
        <v>0</v>
      </c>
      <c r="D17" s="7">
        <f>MIN(D12:D15)</f>
        <v>0</v>
      </c>
      <c r="E17" s="7">
        <f>MIN(E12:E15)</f>
        <v>0</v>
      </c>
      <c r="G17" s="4" t="s">
        <v>159</v>
      </c>
      <c r="H17" s="7">
        <f>MIN(H12:H15)</f>
        <v>0</v>
      </c>
      <c r="I17" s="7">
        <f>MIN(I12:I15)</f>
        <v>0</v>
      </c>
      <c r="J17" s="7">
        <f>MIN(J12:J15)</f>
        <v>0</v>
      </c>
      <c r="K17" s="7">
        <f>MIN(K12:K15)</f>
        <v>0</v>
      </c>
      <c r="M17" s="4" t="s">
        <v>159</v>
      </c>
      <c r="N17" s="7">
        <f>MIN(N12:N15)</f>
        <v>0</v>
      </c>
      <c r="O17" s="7">
        <f>MIN(O12:O15)</f>
        <v>0</v>
      </c>
      <c r="P17" s="7">
        <f>MIN(P12:P15)</f>
        <v>0</v>
      </c>
      <c r="Q17" s="7">
        <f>MIN(Q12:Q15)</f>
        <v>0.1</v>
      </c>
      <c r="S17" s="4" t="s">
        <v>159</v>
      </c>
      <c r="T17" s="7">
        <f>MIN(T12:T15)</f>
        <v>0</v>
      </c>
      <c r="U17" s="7">
        <f>MIN(U12:U15)</f>
        <v>0</v>
      </c>
      <c r="V17" s="7">
        <f>MIN(V12:V15)</f>
        <v>0</v>
      </c>
      <c r="W17" s="7">
        <f>MIN(W12:W15)</f>
        <v>0</v>
      </c>
      <c r="Y17" s="4" t="s">
        <v>159</v>
      </c>
      <c r="Z17" s="7">
        <f>MIN(Z12:Z15)</f>
        <v>0</v>
      </c>
      <c r="AA17" s="7">
        <f>MIN(AA12:AA15)</f>
        <v>0</v>
      </c>
      <c r="AB17" s="7">
        <f>MIN(AB12:AB15)</f>
        <v>0</v>
      </c>
      <c r="AC17" s="7">
        <f>MIN(AC12:AC15)</f>
        <v>0</v>
      </c>
      <c r="AE17" s="4" t="s">
        <v>159</v>
      </c>
      <c r="AF17" s="7">
        <f>MIN(AF12:AF15)</f>
        <v>0</v>
      </c>
      <c r="AG17" s="7">
        <f>MIN(AG12:AG15)</f>
        <v>0</v>
      </c>
      <c r="AH17" s="7">
        <f>MIN(AH12:AH15)</f>
        <v>0</v>
      </c>
      <c r="AI17" s="7">
        <f>MIN(AI12:AI15)</f>
        <v>0</v>
      </c>
    </row>
    <row r="18" spans="1:35">
      <c r="A18" s="4" t="s">
        <v>83</v>
      </c>
      <c r="B18" s="7">
        <f>MAX(B12:B15)</f>
        <v>0</v>
      </c>
      <c r="C18" s="7">
        <f>MAX(C12:C15)</f>
        <v>0</v>
      </c>
      <c r="D18" s="7">
        <f>MAX(D12:D15)</f>
        <v>0</v>
      </c>
      <c r="E18" s="7">
        <f>MAX(E12:E15)</f>
        <v>0</v>
      </c>
      <c r="G18" s="4" t="s">
        <v>83</v>
      </c>
      <c r="H18" s="7">
        <f>MAX(H12:H15)</f>
        <v>0</v>
      </c>
      <c r="I18" s="7">
        <f>MAX(I12:I15)</f>
        <v>0</v>
      </c>
      <c r="J18" s="7">
        <f>MAX(J12:J15)</f>
        <v>0</v>
      </c>
      <c r="K18" s="7">
        <f>MAX(K12:K15)</f>
        <v>0.1</v>
      </c>
      <c r="M18" s="4" t="s">
        <v>83</v>
      </c>
      <c r="N18" s="7">
        <f>MAX(N12:N15)</f>
        <v>0</v>
      </c>
      <c r="O18" s="7">
        <f>MAX(O12:O15)</f>
        <v>0</v>
      </c>
      <c r="P18" s="7">
        <f>MAX(P12:P15)</f>
        <v>0</v>
      </c>
      <c r="Q18" s="7">
        <f>MAX(Q12:Q15)</f>
        <v>0.3</v>
      </c>
      <c r="S18" s="4" t="s">
        <v>83</v>
      </c>
      <c r="T18" s="7">
        <f>MAX(T12:T15)</f>
        <v>0</v>
      </c>
      <c r="U18" s="7">
        <f>MAX(U12:U15)</f>
        <v>0</v>
      </c>
      <c r="V18" s="7">
        <f>MAX(V12:V15)</f>
        <v>0</v>
      </c>
      <c r="W18" s="7">
        <f>MAX(W12:W15)</f>
        <v>0</v>
      </c>
      <c r="Y18" s="4" t="s">
        <v>83</v>
      </c>
      <c r="Z18" s="7">
        <f>MAX(Z12:Z15)</f>
        <v>0</v>
      </c>
      <c r="AA18" s="7">
        <f>MAX(AA12:AA15)</f>
        <v>0</v>
      </c>
      <c r="AB18" s="7">
        <f>MAX(AB12:AB15)</f>
        <v>0</v>
      </c>
      <c r="AC18" s="7">
        <f>MAX(AC12:AC15)</f>
        <v>0</v>
      </c>
      <c r="AE18" s="4" t="s">
        <v>83</v>
      </c>
      <c r="AF18" s="7">
        <f>MAX(AF12:AF15)</f>
        <v>0</v>
      </c>
      <c r="AG18" s="7">
        <f>MAX(AG12:AG15)</f>
        <v>0</v>
      </c>
      <c r="AH18" s="7">
        <f>MAX(AH12:AH15)</f>
        <v>0</v>
      </c>
      <c r="AI18" s="7">
        <f>MAX(AI12:AI15)</f>
        <v>0</v>
      </c>
    </row>
    <row r="20" spans="1:35">
      <c r="A20" s="1" t="s">
        <v>90</v>
      </c>
      <c r="B20" s="2" t="s">
        <v>1</v>
      </c>
      <c r="C20" s="2" t="s">
        <v>2</v>
      </c>
      <c r="D20" s="2" t="s">
        <v>3</v>
      </c>
      <c r="E20" s="2" t="s">
        <v>4</v>
      </c>
      <c r="G20" s="1" t="s">
        <v>91</v>
      </c>
      <c r="H20" s="2" t="s">
        <v>1</v>
      </c>
      <c r="I20" s="2" t="s">
        <v>2</v>
      </c>
      <c r="J20" s="2" t="s">
        <v>3</v>
      </c>
      <c r="K20" s="2" t="s">
        <v>4</v>
      </c>
      <c r="M20" s="1" t="s">
        <v>92</v>
      </c>
      <c r="N20" s="2" t="s">
        <v>1</v>
      </c>
      <c r="O20" s="2" t="s">
        <v>2</v>
      </c>
      <c r="P20" s="2" t="s">
        <v>3</v>
      </c>
      <c r="Q20" s="2" t="s">
        <v>4</v>
      </c>
      <c r="S20" s="1" t="s">
        <v>93</v>
      </c>
      <c r="T20" s="2" t="s">
        <v>1</v>
      </c>
      <c r="U20" s="2" t="s">
        <v>2</v>
      </c>
      <c r="V20" s="2" t="s">
        <v>3</v>
      </c>
      <c r="W20" s="2" t="s">
        <v>4</v>
      </c>
      <c r="Y20" s="1" t="s">
        <v>94</v>
      </c>
      <c r="Z20" s="2" t="s">
        <v>1</v>
      </c>
      <c r="AA20" s="2" t="s">
        <v>2</v>
      </c>
      <c r="AB20" s="2" t="s">
        <v>3</v>
      </c>
      <c r="AC20" s="2" t="s">
        <v>4</v>
      </c>
      <c r="AE20" s="1" t="s">
        <v>95</v>
      </c>
      <c r="AF20" s="2" t="s">
        <v>1</v>
      </c>
      <c r="AG20" s="2" t="s">
        <v>2</v>
      </c>
      <c r="AH20" s="2" t="s">
        <v>3</v>
      </c>
      <c r="AI20" s="2" t="s">
        <v>4</v>
      </c>
    </row>
    <row r="21" spans="1:35">
      <c r="A21" s="4" t="s">
        <v>50</v>
      </c>
      <c r="B21" s="7"/>
      <c r="C21" s="7"/>
      <c r="D21" s="8">
        <v>0</v>
      </c>
      <c r="E21" s="8">
        <v>0</v>
      </c>
      <c r="G21" s="4" t="s">
        <v>50</v>
      </c>
      <c r="H21" s="7"/>
      <c r="I21" s="7"/>
      <c r="J21" s="8">
        <v>0</v>
      </c>
      <c r="K21" s="8">
        <v>0</v>
      </c>
      <c r="M21" s="4" t="s">
        <v>50</v>
      </c>
      <c r="N21" s="7"/>
      <c r="O21" s="7"/>
      <c r="P21" s="8">
        <v>0</v>
      </c>
      <c r="Q21" s="8">
        <v>0</v>
      </c>
      <c r="S21" s="4" t="s">
        <v>50</v>
      </c>
      <c r="V21" s="3">
        <v>0</v>
      </c>
      <c r="W21" s="3">
        <v>0.1</v>
      </c>
      <c r="Y21" s="4" t="s">
        <v>50</v>
      </c>
      <c r="AB21" s="3">
        <v>0.1</v>
      </c>
      <c r="AC21" s="3">
        <v>0.25</v>
      </c>
      <c r="AE21" s="4" t="s">
        <v>50</v>
      </c>
      <c r="AH21" s="3">
        <v>0.25</v>
      </c>
      <c r="AI21" s="3">
        <v>0.25</v>
      </c>
    </row>
    <row r="22" spans="1:35">
      <c r="A22" s="4" t="s">
        <v>51</v>
      </c>
      <c r="B22" s="7"/>
      <c r="C22" s="7"/>
      <c r="D22" s="8">
        <v>0</v>
      </c>
      <c r="E22" s="8">
        <v>0</v>
      </c>
      <c r="G22" s="4" t="s">
        <v>51</v>
      </c>
      <c r="H22" s="7"/>
      <c r="I22" s="7"/>
      <c r="J22" s="8">
        <v>0</v>
      </c>
      <c r="K22" s="8">
        <v>0</v>
      </c>
      <c r="M22" s="4" t="s">
        <v>51</v>
      </c>
      <c r="N22" s="7"/>
      <c r="O22" s="7"/>
      <c r="P22" s="8">
        <v>0</v>
      </c>
      <c r="Q22" s="8">
        <v>0</v>
      </c>
      <c r="S22" s="4" t="s">
        <v>51</v>
      </c>
      <c r="V22" s="3">
        <v>0</v>
      </c>
      <c r="W22" s="3">
        <v>0.1</v>
      </c>
      <c r="Y22" s="4" t="s">
        <v>51</v>
      </c>
      <c r="AB22" s="3">
        <v>0.1</v>
      </c>
      <c r="AC22" s="3">
        <v>0.25</v>
      </c>
      <c r="AE22" s="4" t="s">
        <v>51</v>
      </c>
      <c r="AH22" s="3">
        <v>0.25</v>
      </c>
      <c r="AI22" s="3">
        <v>0.25</v>
      </c>
    </row>
    <row r="23" spans="1:35">
      <c r="A23" s="6" t="s">
        <v>52</v>
      </c>
      <c r="B23" s="8">
        <v>0</v>
      </c>
      <c r="C23" s="8">
        <v>0</v>
      </c>
      <c r="D23" s="8">
        <v>0</v>
      </c>
      <c r="E23" s="8">
        <v>0</v>
      </c>
      <c r="G23" s="6" t="s">
        <v>52</v>
      </c>
      <c r="H23" s="8">
        <v>0</v>
      </c>
      <c r="I23" s="8">
        <v>0</v>
      </c>
      <c r="J23" s="8">
        <v>0</v>
      </c>
      <c r="K23" s="8">
        <v>0</v>
      </c>
      <c r="M23" s="6" t="s">
        <v>52</v>
      </c>
      <c r="N23" s="8">
        <v>0</v>
      </c>
      <c r="O23" s="8">
        <v>0</v>
      </c>
      <c r="P23" s="8">
        <v>0</v>
      </c>
      <c r="Q23" s="8">
        <v>0</v>
      </c>
      <c r="S23" s="6" t="s">
        <v>52</v>
      </c>
      <c r="T23" s="3">
        <v>0</v>
      </c>
      <c r="U23" s="3">
        <v>0</v>
      </c>
      <c r="V23" s="3">
        <v>0</v>
      </c>
      <c r="W23" s="3">
        <v>0</v>
      </c>
      <c r="Y23" s="6" t="s">
        <v>52</v>
      </c>
      <c r="Z23" s="3">
        <v>0.01</v>
      </c>
      <c r="AA23" s="3">
        <v>0.01</v>
      </c>
      <c r="AB23" s="3">
        <v>0</v>
      </c>
      <c r="AC23" s="3">
        <v>0.01</v>
      </c>
      <c r="AE23" s="6" t="s">
        <v>52</v>
      </c>
      <c r="AF23" s="3">
        <v>0.25</v>
      </c>
      <c r="AG23" s="3">
        <v>0.25</v>
      </c>
      <c r="AH23" s="3">
        <v>0.01</v>
      </c>
      <c r="AI23" s="3">
        <v>0.25</v>
      </c>
    </row>
    <row r="24" spans="1:35">
      <c r="A24" s="4" t="s">
        <v>53</v>
      </c>
      <c r="B24" s="8">
        <v>0</v>
      </c>
      <c r="C24" s="8">
        <v>0</v>
      </c>
      <c r="D24" s="8">
        <v>0</v>
      </c>
      <c r="E24" s="8">
        <v>0</v>
      </c>
      <c r="G24" s="4" t="s">
        <v>53</v>
      </c>
      <c r="H24" s="8">
        <v>0</v>
      </c>
      <c r="I24" s="8">
        <v>0</v>
      </c>
      <c r="J24" s="8">
        <v>0</v>
      </c>
      <c r="K24" s="8">
        <v>0</v>
      </c>
      <c r="M24" s="4" t="s">
        <v>53</v>
      </c>
      <c r="N24" s="8">
        <v>0</v>
      </c>
      <c r="O24" s="8">
        <v>0</v>
      </c>
      <c r="P24" s="8">
        <v>0</v>
      </c>
      <c r="Q24" s="8">
        <v>0</v>
      </c>
      <c r="S24" s="4" t="s">
        <v>53</v>
      </c>
      <c r="T24" s="3">
        <v>0</v>
      </c>
      <c r="U24" s="3">
        <v>0</v>
      </c>
      <c r="V24" s="3">
        <v>0</v>
      </c>
      <c r="W24" s="3">
        <v>0</v>
      </c>
      <c r="Y24" s="4" t="s">
        <v>53</v>
      </c>
      <c r="Z24" s="3">
        <v>0.01</v>
      </c>
      <c r="AA24" s="3">
        <v>0.01</v>
      </c>
      <c r="AB24" s="3">
        <v>0</v>
      </c>
      <c r="AC24" s="3">
        <v>0.01</v>
      </c>
      <c r="AE24" s="4" t="s">
        <v>53</v>
      </c>
      <c r="AF24" s="3">
        <v>0.25</v>
      </c>
      <c r="AG24" s="3">
        <v>0.25</v>
      </c>
      <c r="AH24" s="3">
        <v>0.01</v>
      </c>
      <c r="AI24" s="3">
        <v>0.25</v>
      </c>
    </row>
    <row r="25" spans="1:35">
      <c r="A25" s="9" t="s">
        <v>81</v>
      </c>
      <c r="B25" s="11">
        <f>AVERAGE(B21:B24)</f>
        <v>0</v>
      </c>
      <c r="C25" s="11">
        <f>AVERAGE(C21:C24)</f>
        <v>0</v>
      </c>
      <c r="D25" s="11">
        <f>AVERAGE(D21:D24)</f>
        <v>0</v>
      </c>
      <c r="E25" s="11">
        <f>AVERAGE(E21:E24)</f>
        <v>0</v>
      </c>
      <c r="G25" s="9" t="s">
        <v>81</v>
      </c>
      <c r="H25" s="11">
        <f>AVERAGE(H21:H24)</f>
        <v>0</v>
      </c>
      <c r="I25" s="11">
        <f>AVERAGE(I21:I24)</f>
        <v>0</v>
      </c>
      <c r="J25" s="11">
        <f>AVERAGE(J21:J24)</f>
        <v>0</v>
      </c>
      <c r="K25" s="11">
        <f>AVERAGE(K21:K24)</f>
        <v>0</v>
      </c>
      <c r="M25" s="9" t="s">
        <v>81</v>
      </c>
      <c r="N25" s="11">
        <f>AVERAGE(N21:N24)</f>
        <v>0</v>
      </c>
      <c r="O25" s="11">
        <f>AVERAGE(O21:O24)</f>
        <v>0</v>
      </c>
      <c r="P25" s="11">
        <f>AVERAGE(P21:P24)</f>
        <v>0</v>
      </c>
      <c r="Q25" s="11">
        <f>AVERAGE(Q21:Q24)</f>
        <v>0</v>
      </c>
      <c r="S25" s="9" t="s">
        <v>81</v>
      </c>
      <c r="T25" s="22">
        <f>AVERAGE(T21:T24)</f>
        <v>0</v>
      </c>
      <c r="U25" s="22">
        <f>AVERAGE(U21:U24)</f>
        <v>0</v>
      </c>
      <c r="V25" s="22">
        <f>AVERAGE(V21:V24)</f>
        <v>0</v>
      </c>
      <c r="W25" s="22">
        <f>AVERAGE(W21:W24)</f>
        <v>0.05</v>
      </c>
      <c r="Y25" s="9" t="s">
        <v>81</v>
      </c>
      <c r="Z25" s="22">
        <f>AVERAGE(Z21:Z24)</f>
        <v>0.01</v>
      </c>
      <c r="AA25" s="22">
        <f>AVERAGE(AA21:AA24)</f>
        <v>0.01</v>
      </c>
      <c r="AB25" s="22">
        <f>AVERAGE(AB21:AB24)</f>
        <v>0.05</v>
      </c>
      <c r="AC25" s="22">
        <f>AVERAGE(AC21:AC24)</f>
        <v>0.13</v>
      </c>
      <c r="AE25" s="9" t="s">
        <v>81</v>
      </c>
      <c r="AF25" s="22">
        <f>AVERAGE(AF21:AF24)</f>
        <v>0.25</v>
      </c>
      <c r="AG25" s="22">
        <f>AVERAGE(AG21:AG24)</f>
        <v>0.25</v>
      </c>
      <c r="AH25" s="22">
        <f>AVERAGE(AH21:AH24)</f>
        <v>0.13</v>
      </c>
      <c r="AI25" s="22">
        <f>AVERAGE(AI21:AI24)</f>
        <v>0.25</v>
      </c>
    </row>
    <row r="26" spans="1:35">
      <c r="A26" s="4" t="s">
        <v>159</v>
      </c>
      <c r="B26" s="7">
        <f>MIN(B21:B24)</f>
        <v>0</v>
      </c>
      <c r="C26" s="7">
        <f>MIN(C21:C24)</f>
        <v>0</v>
      </c>
      <c r="D26" s="7">
        <f>MIN(D21:D24)</f>
        <v>0</v>
      </c>
      <c r="E26" s="7">
        <f>MIN(E21:E24)</f>
        <v>0</v>
      </c>
      <c r="G26" s="4" t="s">
        <v>159</v>
      </c>
      <c r="H26" s="7">
        <f>MIN(H21:H24)</f>
        <v>0</v>
      </c>
      <c r="I26" s="7">
        <f>MIN(I21:I24)</f>
        <v>0</v>
      </c>
      <c r="J26" s="7">
        <f>MIN(J21:J24)</f>
        <v>0</v>
      </c>
      <c r="K26" s="7">
        <f>MIN(K21:K24)</f>
        <v>0</v>
      </c>
      <c r="M26" s="4" t="s">
        <v>159</v>
      </c>
      <c r="N26" s="7">
        <f>MIN(N21:N24)</f>
        <v>0</v>
      </c>
      <c r="O26" s="7">
        <f>MIN(O21:O24)</f>
        <v>0</v>
      </c>
      <c r="P26" s="7">
        <f>MIN(P21:P24)</f>
        <v>0</v>
      </c>
      <c r="Q26" s="7">
        <f>MIN(Q21:Q24)</f>
        <v>0</v>
      </c>
      <c r="S26" s="4" t="s">
        <v>159</v>
      </c>
      <c r="T26" s="201">
        <f>MIN(T21:T24)</f>
        <v>0</v>
      </c>
      <c r="U26" s="201">
        <f>MIN(U21:U24)</f>
        <v>0</v>
      </c>
      <c r="V26" s="201">
        <f>MIN(V21:V24)</f>
        <v>0</v>
      </c>
      <c r="W26" s="201">
        <f>MIN(W21:W24)</f>
        <v>0</v>
      </c>
      <c r="Y26" s="4" t="s">
        <v>159</v>
      </c>
      <c r="Z26" s="201">
        <f>MIN(Z21:Z24)</f>
        <v>0.01</v>
      </c>
      <c r="AA26" s="201">
        <f>MIN(AA21:AA24)</f>
        <v>0.01</v>
      </c>
      <c r="AB26" s="201">
        <f>MIN(AB21:AB24)</f>
        <v>0</v>
      </c>
      <c r="AC26" s="201">
        <f>MIN(AC21:AC24)</f>
        <v>0.01</v>
      </c>
      <c r="AE26" s="4" t="s">
        <v>159</v>
      </c>
      <c r="AF26" s="201">
        <f>MIN(AF21:AF24)</f>
        <v>0.25</v>
      </c>
      <c r="AG26" s="201">
        <f>MIN(AG21:AG24)</f>
        <v>0.25</v>
      </c>
      <c r="AH26" s="201">
        <f>MIN(AH21:AH24)</f>
        <v>0.01</v>
      </c>
      <c r="AI26" s="201">
        <f>MIN(AI21:AI24)</f>
        <v>0.25</v>
      </c>
    </row>
    <row r="27" spans="1:35">
      <c r="A27" s="4" t="s">
        <v>83</v>
      </c>
      <c r="B27" s="7">
        <f>MAX(B21:B24)</f>
        <v>0</v>
      </c>
      <c r="C27" s="7">
        <f>MAX(C21:C24)</f>
        <v>0</v>
      </c>
      <c r="D27" s="7">
        <f>MAX(D21:D24)</f>
        <v>0</v>
      </c>
      <c r="E27" s="7">
        <f>MAX(E21:E24)</f>
        <v>0</v>
      </c>
      <c r="G27" s="4" t="s">
        <v>83</v>
      </c>
      <c r="H27" s="7">
        <f>MAX(H21:H24)</f>
        <v>0</v>
      </c>
      <c r="I27" s="7">
        <f>MAX(I21:I24)</f>
        <v>0</v>
      </c>
      <c r="J27" s="7">
        <f>MAX(J21:J24)</f>
        <v>0</v>
      </c>
      <c r="K27" s="7">
        <f>MAX(K21:K24)</f>
        <v>0</v>
      </c>
      <c r="M27" s="4" t="s">
        <v>83</v>
      </c>
      <c r="N27" s="7">
        <f>MAX(N21:N24)</f>
        <v>0</v>
      </c>
      <c r="O27" s="7">
        <f>MAX(O21:O24)</f>
        <v>0</v>
      </c>
      <c r="P27" s="7">
        <f>MAX(P21:P24)</f>
        <v>0</v>
      </c>
      <c r="Q27" s="7">
        <f>MAX(Q21:Q24)</f>
        <v>0</v>
      </c>
      <c r="S27" s="4" t="s">
        <v>83</v>
      </c>
      <c r="T27" s="201">
        <f>MAX(T21:T24)</f>
        <v>0</v>
      </c>
      <c r="U27" s="201">
        <f>MAX(U21:U24)</f>
        <v>0</v>
      </c>
      <c r="V27" s="201">
        <f>MAX(V21:V24)</f>
        <v>0</v>
      </c>
      <c r="W27" s="201">
        <f>MAX(W21:W24)</f>
        <v>0.1</v>
      </c>
      <c r="Y27" s="4" t="s">
        <v>83</v>
      </c>
      <c r="Z27" s="201">
        <f>MAX(Z21:Z24)</f>
        <v>0.01</v>
      </c>
      <c r="AA27" s="201">
        <f>MAX(AA21:AA24)</f>
        <v>0.01</v>
      </c>
      <c r="AB27" s="201">
        <f>MAX(AB21:AB24)</f>
        <v>0.1</v>
      </c>
      <c r="AC27" s="201">
        <f>MAX(AC21:AC24)</f>
        <v>0.25</v>
      </c>
      <c r="AE27" s="4" t="s">
        <v>83</v>
      </c>
      <c r="AF27" s="201">
        <f>MAX(AF21:AF24)</f>
        <v>0.25</v>
      </c>
      <c r="AG27" s="201">
        <f>MAX(AG21:AG24)</f>
        <v>0.25</v>
      </c>
      <c r="AH27" s="201">
        <f>MAX(AH21:AH24)</f>
        <v>0.25</v>
      </c>
      <c r="AI27" s="201">
        <f>MAX(AI21:AI24)</f>
        <v>0.25</v>
      </c>
    </row>
    <row r="29" spans="1:35">
      <c r="A29" s="128"/>
      <c r="B29" s="128"/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  <c r="AI29" s="128"/>
    </row>
    <row r="31" spans="1:35">
      <c r="A31" s="1" t="s">
        <v>102</v>
      </c>
      <c r="B31" s="2" t="s">
        <v>1</v>
      </c>
      <c r="C31" s="2" t="s">
        <v>2</v>
      </c>
      <c r="D31" s="2" t="s">
        <v>3</v>
      </c>
      <c r="E31" s="2" t="s">
        <v>4</v>
      </c>
      <c r="G31" s="1" t="s">
        <v>103</v>
      </c>
      <c r="H31" s="2" t="s">
        <v>1</v>
      </c>
      <c r="I31" s="2" t="s">
        <v>2</v>
      </c>
      <c r="J31" s="2" t="s">
        <v>3</v>
      </c>
      <c r="K31" s="2" t="s">
        <v>4</v>
      </c>
      <c r="M31" s="1" t="s">
        <v>104</v>
      </c>
      <c r="N31" s="2" t="s">
        <v>1</v>
      </c>
      <c r="O31" s="2" t="s">
        <v>2</v>
      </c>
      <c r="P31" s="2" t="s">
        <v>3</v>
      </c>
      <c r="Q31" s="2" t="s">
        <v>4</v>
      </c>
      <c r="S31" s="1" t="s">
        <v>105</v>
      </c>
      <c r="T31" s="2" t="s">
        <v>1</v>
      </c>
      <c r="U31" s="2" t="s">
        <v>2</v>
      </c>
      <c r="V31" s="2" t="s">
        <v>3</v>
      </c>
      <c r="W31" s="2" t="s">
        <v>4</v>
      </c>
      <c r="Y31" s="1" t="s">
        <v>106</v>
      </c>
      <c r="Z31" s="2" t="s">
        <v>1</v>
      </c>
      <c r="AA31" s="2" t="s">
        <v>2</v>
      </c>
      <c r="AB31" s="2" t="s">
        <v>3</v>
      </c>
      <c r="AC31" s="2" t="s">
        <v>4</v>
      </c>
      <c r="AE31" s="1" t="s">
        <v>107</v>
      </c>
      <c r="AF31" s="2" t="s">
        <v>1</v>
      </c>
      <c r="AG31" s="2" t="s">
        <v>2</v>
      </c>
      <c r="AH31" s="2" t="s">
        <v>3</v>
      </c>
      <c r="AI31" s="2" t="s">
        <v>4</v>
      </c>
    </row>
    <row r="32" spans="1:35">
      <c r="A32" s="4" t="s">
        <v>50</v>
      </c>
      <c r="B32" s="7"/>
      <c r="C32" s="7"/>
      <c r="D32" s="8">
        <v>0</v>
      </c>
      <c r="E32" s="8">
        <v>0.1</v>
      </c>
      <c r="G32" s="4" t="s">
        <v>50</v>
      </c>
      <c r="H32" s="7"/>
      <c r="I32" s="7"/>
      <c r="J32" s="8">
        <v>0.2</v>
      </c>
      <c r="K32" s="8">
        <v>0.5</v>
      </c>
      <c r="M32" s="4" t="s">
        <v>50</v>
      </c>
      <c r="N32" s="7"/>
      <c r="O32" s="7"/>
      <c r="P32" s="8">
        <v>0.6</v>
      </c>
      <c r="Q32" s="8">
        <v>0.7</v>
      </c>
      <c r="S32" s="4" t="s">
        <v>50</v>
      </c>
      <c r="T32" s="7"/>
      <c r="U32" s="7"/>
      <c r="V32" s="8">
        <v>0</v>
      </c>
      <c r="W32" s="8">
        <v>0</v>
      </c>
      <c r="Y32" s="4" t="s">
        <v>50</v>
      </c>
      <c r="Z32" s="7"/>
      <c r="AA32" s="7"/>
      <c r="AB32" s="8">
        <v>0</v>
      </c>
      <c r="AC32" s="8">
        <v>0.2</v>
      </c>
      <c r="AE32" s="4" t="s">
        <v>50</v>
      </c>
      <c r="AF32" s="7"/>
      <c r="AG32" s="7"/>
      <c r="AH32" s="8">
        <v>0.3</v>
      </c>
      <c r="AI32" s="8">
        <v>0.5</v>
      </c>
    </row>
    <row r="33" spans="1:35">
      <c r="A33" s="4" t="s">
        <v>51</v>
      </c>
      <c r="B33" s="7"/>
      <c r="C33" s="7"/>
      <c r="D33" s="8">
        <v>0</v>
      </c>
      <c r="E33" s="8">
        <v>0.1</v>
      </c>
      <c r="G33" s="4" t="s">
        <v>51</v>
      </c>
      <c r="H33" s="7"/>
      <c r="I33" s="7"/>
      <c r="J33" s="8">
        <v>0.2</v>
      </c>
      <c r="K33" s="8">
        <v>0.5</v>
      </c>
      <c r="M33" s="4" t="s">
        <v>51</v>
      </c>
      <c r="N33" s="7"/>
      <c r="O33" s="7"/>
      <c r="P33" s="8">
        <v>0.6</v>
      </c>
      <c r="Q33" s="8">
        <v>0.7</v>
      </c>
      <c r="S33" s="4" t="s">
        <v>51</v>
      </c>
      <c r="T33" s="7"/>
      <c r="U33" s="7"/>
      <c r="V33" s="8">
        <v>0</v>
      </c>
      <c r="W33" s="8">
        <v>0</v>
      </c>
      <c r="Y33" s="4" t="s">
        <v>51</v>
      </c>
      <c r="Z33" s="7"/>
      <c r="AA33" s="7"/>
      <c r="AB33" s="8">
        <v>0</v>
      </c>
      <c r="AC33" s="8">
        <v>0.2</v>
      </c>
      <c r="AE33" s="4" t="s">
        <v>51</v>
      </c>
      <c r="AF33" s="7"/>
      <c r="AG33" s="7"/>
      <c r="AH33" s="8">
        <v>0.3</v>
      </c>
      <c r="AI33" s="8">
        <v>0.5</v>
      </c>
    </row>
    <row r="34" spans="1:35">
      <c r="A34" s="6" t="s">
        <v>52</v>
      </c>
      <c r="B34" s="8">
        <v>0</v>
      </c>
      <c r="C34" s="8">
        <v>0</v>
      </c>
      <c r="D34" s="8">
        <v>0</v>
      </c>
      <c r="E34" s="8">
        <v>0</v>
      </c>
      <c r="G34" s="6" t="s">
        <v>52</v>
      </c>
      <c r="H34" s="8">
        <v>0</v>
      </c>
      <c r="I34" s="8">
        <v>0</v>
      </c>
      <c r="J34" s="8">
        <v>0</v>
      </c>
      <c r="K34" s="8">
        <v>0.1</v>
      </c>
      <c r="M34" s="6" t="s">
        <v>52</v>
      </c>
      <c r="N34" s="8">
        <v>0.2</v>
      </c>
      <c r="O34" s="8">
        <v>0</v>
      </c>
      <c r="P34" s="8">
        <v>0</v>
      </c>
      <c r="Q34" s="8">
        <v>0.5</v>
      </c>
      <c r="S34" s="6" t="s">
        <v>52</v>
      </c>
      <c r="T34" s="8">
        <v>0</v>
      </c>
      <c r="U34" s="8">
        <v>0</v>
      </c>
      <c r="V34" s="8">
        <v>0</v>
      </c>
      <c r="W34" s="8">
        <v>0</v>
      </c>
      <c r="Y34" s="6" t="s">
        <v>52</v>
      </c>
      <c r="Z34" s="8">
        <v>0</v>
      </c>
      <c r="AA34" s="8">
        <v>0</v>
      </c>
      <c r="AB34" s="8">
        <v>0</v>
      </c>
      <c r="AC34" s="8">
        <v>0</v>
      </c>
      <c r="AE34" s="6" t="s">
        <v>52</v>
      </c>
      <c r="AF34" s="8">
        <v>0.1</v>
      </c>
      <c r="AG34" s="8">
        <v>0</v>
      </c>
      <c r="AH34" s="8">
        <v>0</v>
      </c>
      <c r="AI34" s="8">
        <v>0.3</v>
      </c>
    </row>
    <row r="35" spans="1:35">
      <c r="A35" s="4" t="s">
        <v>53</v>
      </c>
      <c r="B35" s="8">
        <v>0</v>
      </c>
      <c r="C35" s="8">
        <v>0</v>
      </c>
      <c r="D35" s="8">
        <v>0</v>
      </c>
      <c r="E35" s="8">
        <v>0</v>
      </c>
      <c r="G35" s="4" t="s">
        <v>53</v>
      </c>
      <c r="H35" s="8">
        <v>0</v>
      </c>
      <c r="I35" s="8">
        <v>0</v>
      </c>
      <c r="J35" s="8">
        <v>0</v>
      </c>
      <c r="K35" s="8">
        <v>0.1</v>
      </c>
      <c r="M35" s="4" t="s">
        <v>53</v>
      </c>
      <c r="N35" s="8">
        <v>0.2</v>
      </c>
      <c r="O35" s="8">
        <v>0</v>
      </c>
      <c r="P35" s="8">
        <v>0</v>
      </c>
      <c r="Q35" s="8">
        <v>0.5</v>
      </c>
      <c r="S35" s="4" t="s">
        <v>53</v>
      </c>
      <c r="T35" s="8">
        <v>0</v>
      </c>
      <c r="U35" s="8">
        <v>0</v>
      </c>
      <c r="V35" s="8">
        <v>0</v>
      </c>
      <c r="W35" s="8">
        <v>0</v>
      </c>
      <c r="Y35" s="4" t="s">
        <v>53</v>
      </c>
      <c r="Z35" s="8">
        <v>0</v>
      </c>
      <c r="AA35" s="8">
        <v>0</v>
      </c>
      <c r="AB35" s="8">
        <v>0</v>
      </c>
      <c r="AC35" s="8">
        <v>0</v>
      </c>
      <c r="AE35" s="4" t="s">
        <v>53</v>
      </c>
      <c r="AF35" s="8">
        <v>0.1</v>
      </c>
      <c r="AG35" s="8">
        <v>0</v>
      </c>
      <c r="AH35" s="8">
        <v>0</v>
      </c>
      <c r="AI35" s="8">
        <v>0.3</v>
      </c>
    </row>
    <row r="36" spans="1:35">
      <c r="A36" s="9" t="s">
        <v>81</v>
      </c>
      <c r="B36" s="11">
        <f>AVERAGE(B32:B35)</f>
        <v>0</v>
      </c>
      <c r="C36" s="11">
        <f>AVERAGE(C32:C35)</f>
        <v>0</v>
      </c>
      <c r="D36" s="11">
        <f>AVERAGE(D32:D35)</f>
        <v>0</v>
      </c>
      <c r="E36" s="11">
        <f>AVERAGE(E32:E35)</f>
        <v>0.05</v>
      </c>
      <c r="G36" s="9" t="s">
        <v>81</v>
      </c>
      <c r="H36" s="11">
        <f>AVERAGE(H32:H35)</f>
        <v>0</v>
      </c>
      <c r="I36" s="11">
        <f>AVERAGE(I32:I35)</f>
        <v>0</v>
      </c>
      <c r="J36" s="11">
        <f>AVERAGE(J32:J35)</f>
        <v>0.1</v>
      </c>
      <c r="K36" s="11">
        <f>AVERAGE(K32:K35)</f>
        <v>0.30000000000000004</v>
      </c>
      <c r="M36" s="9" t="s">
        <v>81</v>
      </c>
      <c r="N36" s="11">
        <f>AVERAGE(N32:N35)</f>
        <v>0.2</v>
      </c>
      <c r="O36" s="11">
        <f>AVERAGE(O32:O35)</f>
        <v>0</v>
      </c>
      <c r="P36" s="11">
        <f>AVERAGE(P32:P35)</f>
        <v>0.3</v>
      </c>
      <c r="Q36" s="11">
        <f>AVERAGE(Q32:Q35)</f>
        <v>0.6</v>
      </c>
      <c r="S36" s="9" t="s">
        <v>81</v>
      </c>
      <c r="T36" s="11">
        <f>AVERAGE(T32:T35)</f>
        <v>0</v>
      </c>
      <c r="U36" s="11">
        <f>AVERAGE(U32:U35)</f>
        <v>0</v>
      </c>
      <c r="V36" s="11">
        <f>AVERAGE(V32:V35)</f>
        <v>0</v>
      </c>
      <c r="W36" s="11">
        <f>AVERAGE(W32:W35)</f>
        <v>0</v>
      </c>
      <c r="Y36" s="9" t="s">
        <v>81</v>
      </c>
      <c r="Z36" s="11">
        <f>AVERAGE(Z32:Z35)</f>
        <v>0</v>
      </c>
      <c r="AA36" s="11">
        <f>AVERAGE(AA32:AA35)</f>
        <v>0</v>
      </c>
      <c r="AB36" s="11">
        <f>AVERAGE(AB32:AB35)</f>
        <v>0</v>
      </c>
      <c r="AC36" s="11">
        <f>AVERAGE(AC32:AC35)</f>
        <v>0.1</v>
      </c>
      <c r="AE36" s="9" t="s">
        <v>81</v>
      </c>
      <c r="AF36" s="11">
        <f>AVERAGE(AF32:AF35)</f>
        <v>0.1</v>
      </c>
      <c r="AG36" s="11">
        <f>AVERAGE(AG32:AG35)</f>
        <v>0</v>
      </c>
      <c r="AH36" s="11">
        <f>AVERAGE(AH32:AH35)</f>
        <v>0.15</v>
      </c>
      <c r="AI36" s="11">
        <f>AVERAGE(AI32:AI35)</f>
        <v>0.4</v>
      </c>
    </row>
    <row r="37" spans="1:35">
      <c r="A37" s="4" t="s">
        <v>159</v>
      </c>
      <c r="B37" s="7">
        <f>MIN(B32:B35)</f>
        <v>0</v>
      </c>
      <c r="C37" s="7">
        <f>MIN(C32:C35)</f>
        <v>0</v>
      </c>
      <c r="D37" s="7">
        <f>MIN(D32:D35)</f>
        <v>0</v>
      </c>
      <c r="E37" s="7">
        <f>MIN(E32:E35)</f>
        <v>0</v>
      </c>
      <c r="G37" s="4" t="s">
        <v>159</v>
      </c>
      <c r="H37" s="7">
        <f>MIN(H32:H35)</f>
        <v>0</v>
      </c>
      <c r="I37" s="7">
        <f>MIN(I32:I35)</f>
        <v>0</v>
      </c>
      <c r="J37" s="7">
        <f>MIN(J32:J35)</f>
        <v>0</v>
      </c>
      <c r="K37" s="7">
        <f>MIN(K32:K35)</f>
        <v>0.1</v>
      </c>
      <c r="M37" s="4" t="s">
        <v>159</v>
      </c>
      <c r="N37" s="7">
        <f>MIN(N32:N35)</f>
        <v>0.2</v>
      </c>
      <c r="O37" s="7">
        <f>MIN(O32:O35)</f>
        <v>0</v>
      </c>
      <c r="P37" s="7">
        <f>MIN(P32:P35)</f>
        <v>0</v>
      </c>
      <c r="Q37" s="7">
        <f>MIN(Q32:Q35)</f>
        <v>0.5</v>
      </c>
      <c r="S37" s="4" t="s">
        <v>159</v>
      </c>
      <c r="T37" s="7">
        <f>MIN(T32:T35)</f>
        <v>0</v>
      </c>
      <c r="U37" s="7">
        <f>MIN(U32:U35)</f>
        <v>0</v>
      </c>
      <c r="V37" s="7">
        <f>MIN(V32:V35)</f>
        <v>0</v>
      </c>
      <c r="W37" s="7">
        <f>MIN(W32:W35)</f>
        <v>0</v>
      </c>
      <c r="Y37" s="4" t="s">
        <v>159</v>
      </c>
      <c r="Z37" s="7">
        <f>MIN(Z32:Z35)</f>
        <v>0</v>
      </c>
      <c r="AA37" s="7">
        <f>MIN(AA32:AA35)</f>
        <v>0</v>
      </c>
      <c r="AB37" s="7">
        <f>MIN(AB32:AB35)</f>
        <v>0</v>
      </c>
      <c r="AC37" s="7">
        <f>MIN(AC32:AC35)</f>
        <v>0</v>
      </c>
      <c r="AE37" s="4" t="s">
        <v>159</v>
      </c>
      <c r="AF37" s="7">
        <f>MIN(AF32:AF35)</f>
        <v>0.1</v>
      </c>
      <c r="AG37" s="7">
        <f>MIN(AG32:AG35)</f>
        <v>0</v>
      </c>
      <c r="AH37" s="7">
        <f>MIN(AH32:AH35)</f>
        <v>0</v>
      </c>
      <c r="AI37" s="7">
        <f>MIN(AI32:AI35)</f>
        <v>0.3</v>
      </c>
    </row>
    <row r="38" spans="1:35">
      <c r="A38" s="4" t="s">
        <v>83</v>
      </c>
      <c r="B38" s="7">
        <f>MAX(B32:B35)</f>
        <v>0</v>
      </c>
      <c r="C38" s="7">
        <f>MAX(C32:C35)</f>
        <v>0</v>
      </c>
      <c r="D38" s="7">
        <f>MAX(D32:D35)</f>
        <v>0</v>
      </c>
      <c r="E38" s="7">
        <f>MAX(E32:E35)</f>
        <v>0.1</v>
      </c>
      <c r="G38" s="4" t="s">
        <v>83</v>
      </c>
      <c r="H38" s="7">
        <f>MAX(H32:H35)</f>
        <v>0</v>
      </c>
      <c r="I38" s="7">
        <f>MAX(I32:I35)</f>
        <v>0</v>
      </c>
      <c r="J38" s="7">
        <f>MAX(J32:J35)</f>
        <v>0.2</v>
      </c>
      <c r="K38" s="7">
        <f>MAX(K32:K35)</f>
        <v>0.5</v>
      </c>
      <c r="M38" s="4" t="s">
        <v>83</v>
      </c>
      <c r="N38" s="7">
        <f>MAX(N32:N35)</f>
        <v>0.2</v>
      </c>
      <c r="O38" s="7">
        <f>MAX(O32:O35)</f>
        <v>0</v>
      </c>
      <c r="P38" s="7">
        <f>MAX(P32:P35)</f>
        <v>0.6</v>
      </c>
      <c r="Q38" s="7">
        <f>MAX(Q32:Q35)</f>
        <v>0.7</v>
      </c>
      <c r="S38" s="4" t="s">
        <v>83</v>
      </c>
      <c r="T38" s="7">
        <f>MAX(T32:T35)</f>
        <v>0</v>
      </c>
      <c r="U38" s="7">
        <f>MAX(U32:U35)</f>
        <v>0</v>
      </c>
      <c r="V38" s="7">
        <f>MAX(V32:V35)</f>
        <v>0</v>
      </c>
      <c r="W38" s="7">
        <f>MAX(W32:W35)</f>
        <v>0</v>
      </c>
      <c r="Y38" s="4" t="s">
        <v>83</v>
      </c>
      <c r="Z38" s="7">
        <f>MAX(Z32:Z35)</f>
        <v>0</v>
      </c>
      <c r="AA38" s="7">
        <f>MAX(AA32:AA35)</f>
        <v>0</v>
      </c>
      <c r="AB38" s="7">
        <f>MAX(AB32:AB35)</f>
        <v>0</v>
      </c>
      <c r="AC38" s="7">
        <f>MAX(AC32:AC35)</f>
        <v>0.2</v>
      </c>
      <c r="AE38" s="4" t="s">
        <v>83</v>
      </c>
      <c r="AF38" s="7">
        <f>MAX(AF32:AF35)</f>
        <v>0.1</v>
      </c>
      <c r="AG38" s="7">
        <f>MAX(AG32:AG35)</f>
        <v>0</v>
      </c>
      <c r="AH38" s="7">
        <f>MAX(AH32:AH35)</f>
        <v>0.3</v>
      </c>
      <c r="AI38" s="7">
        <f>MAX(AI32:AI35)</f>
        <v>0.5</v>
      </c>
    </row>
    <row r="40" spans="1:35">
      <c r="A40" s="1" t="s">
        <v>108</v>
      </c>
      <c r="B40" s="2" t="s">
        <v>1</v>
      </c>
      <c r="C40" s="2" t="s">
        <v>2</v>
      </c>
      <c r="D40" s="2" t="s">
        <v>3</v>
      </c>
      <c r="E40" s="2" t="s">
        <v>4</v>
      </c>
      <c r="G40" s="1" t="s">
        <v>109</v>
      </c>
      <c r="H40" s="2" t="s">
        <v>1</v>
      </c>
      <c r="I40" s="2" t="s">
        <v>2</v>
      </c>
      <c r="J40" s="2" t="s">
        <v>3</v>
      </c>
      <c r="K40" s="2" t="s">
        <v>4</v>
      </c>
      <c r="M40" s="1" t="s">
        <v>110</v>
      </c>
      <c r="N40" s="2" t="s">
        <v>1</v>
      </c>
      <c r="O40" s="2" t="s">
        <v>2</v>
      </c>
      <c r="P40" s="2" t="s">
        <v>3</v>
      </c>
      <c r="Q40" s="2" t="s">
        <v>4</v>
      </c>
      <c r="S40" s="1" t="s">
        <v>111</v>
      </c>
      <c r="T40" s="2" t="s">
        <v>1</v>
      </c>
      <c r="U40" s="2" t="s">
        <v>2</v>
      </c>
      <c r="V40" s="2" t="s">
        <v>3</v>
      </c>
      <c r="W40" s="2" t="s">
        <v>4</v>
      </c>
      <c r="Y40" s="1" t="s">
        <v>112</v>
      </c>
      <c r="Z40" s="2" t="s">
        <v>1</v>
      </c>
      <c r="AA40" s="2" t="s">
        <v>2</v>
      </c>
      <c r="AB40" s="2" t="s">
        <v>3</v>
      </c>
      <c r="AC40" s="2" t="s">
        <v>4</v>
      </c>
      <c r="AE40" s="1" t="s">
        <v>113</v>
      </c>
      <c r="AF40" s="2" t="s">
        <v>1</v>
      </c>
      <c r="AG40" s="2" t="s">
        <v>2</v>
      </c>
      <c r="AH40" s="2" t="s">
        <v>3</v>
      </c>
      <c r="AI40" s="2" t="s">
        <v>4</v>
      </c>
    </row>
    <row r="41" spans="1:35">
      <c r="A41" s="4" t="s">
        <v>50</v>
      </c>
      <c r="B41" s="7"/>
      <c r="C41" s="7"/>
      <c r="D41" s="8">
        <v>0</v>
      </c>
      <c r="E41" s="8">
        <v>0</v>
      </c>
      <c r="G41" s="4" t="s">
        <v>50</v>
      </c>
      <c r="H41" s="7"/>
      <c r="I41" s="7"/>
      <c r="J41" s="8">
        <v>0</v>
      </c>
      <c r="K41" s="8">
        <v>0</v>
      </c>
      <c r="M41" s="4" t="s">
        <v>50</v>
      </c>
      <c r="N41" s="7"/>
      <c r="O41" s="7"/>
      <c r="P41" s="8">
        <v>0</v>
      </c>
      <c r="Q41" s="8">
        <v>0</v>
      </c>
      <c r="S41" s="4" t="s">
        <v>50</v>
      </c>
      <c r="V41" s="3">
        <v>0.1</v>
      </c>
      <c r="W41" s="3">
        <v>0.1</v>
      </c>
      <c r="Y41" s="4" t="s">
        <v>50</v>
      </c>
      <c r="AB41" s="3">
        <v>0.25</v>
      </c>
      <c r="AC41" s="3">
        <v>0.25</v>
      </c>
      <c r="AE41" s="4" t="s">
        <v>50</v>
      </c>
      <c r="AH41" s="3">
        <v>0.5</v>
      </c>
      <c r="AI41" s="3">
        <v>0.5</v>
      </c>
    </row>
    <row r="42" spans="1:35">
      <c r="A42" s="4" t="s">
        <v>51</v>
      </c>
      <c r="B42" s="7"/>
      <c r="C42" s="7"/>
      <c r="D42" s="8">
        <v>0</v>
      </c>
      <c r="E42" s="8">
        <v>0</v>
      </c>
      <c r="G42" s="4" t="s">
        <v>51</v>
      </c>
      <c r="H42" s="7"/>
      <c r="I42" s="7"/>
      <c r="J42" s="8">
        <v>0</v>
      </c>
      <c r="K42" s="8">
        <v>0</v>
      </c>
      <c r="M42" s="4" t="s">
        <v>51</v>
      </c>
      <c r="N42" s="7"/>
      <c r="O42" s="7"/>
      <c r="P42" s="8">
        <v>0</v>
      </c>
      <c r="Q42" s="8">
        <v>0</v>
      </c>
      <c r="S42" s="4" t="s">
        <v>51</v>
      </c>
      <c r="V42" s="3">
        <v>0.1</v>
      </c>
      <c r="W42" s="3">
        <v>0.1</v>
      </c>
      <c r="Y42" s="4" t="s">
        <v>51</v>
      </c>
      <c r="AB42" s="3">
        <v>0.25</v>
      </c>
      <c r="AC42" s="3">
        <v>0.25</v>
      </c>
      <c r="AE42" s="4" t="s">
        <v>51</v>
      </c>
      <c r="AH42" s="3">
        <v>0.5</v>
      </c>
      <c r="AI42" s="3">
        <v>0.5</v>
      </c>
    </row>
    <row r="43" spans="1:35">
      <c r="A43" s="6" t="s">
        <v>52</v>
      </c>
      <c r="B43" s="8">
        <v>0</v>
      </c>
      <c r="C43" s="8">
        <v>0</v>
      </c>
      <c r="D43" s="8">
        <v>0</v>
      </c>
      <c r="E43" s="8">
        <v>0</v>
      </c>
      <c r="G43" s="6" t="s">
        <v>52</v>
      </c>
      <c r="H43" s="8">
        <v>0</v>
      </c>
      <c r="I43" s="8">
        <v>0</v>
      </c>
      <c r="J43" s="8">
        <v>0</v>
      </c>
      <c r="K43" s="8">
        <v>0</v>
      </c>
      <c r="M43" s="6" t="s">
        <v>52</v>
      </c>
      <c r="N43" s="8">
        <v>0</v>
      </c>
      <c r="O43" s="8">
        <v>0</v>
      </c>
      <c r="P43" s="8">
        <v>0</v>
      </c>
      <c r="Q43" s="8">
        <v>0</v>
      </c>
      <c r="S43" s="6" t="s">
        <v>52</v>
      </c>
      <c r="T43" s="3">
        <v>0</v>
      </c>
      <c r="U43" s="3">
        <v>0</v>
      </c>
      <c r="V43" s="3">
        <v>0</v>
      </c>
      <c r="W43" s="3">
        <v>0</v>
      </c>
      <c r="Y43" s="6" t="s">
        <v>52</v>
      </c>
      <c r="Z43" s="3">
        <v>0.01</v>
      </c>
      <c r="AA43" s="3">
        <v>0</v>
      </c>
      <c r="AB43" s="3">
        <v>0</v>
      </c>
      <c r="AC43" s="3">
        <v>0.01</v>
      </c>
      <c r="AE43" s="6" t="s">
        <v>52</v>
      </c>
      <c r="AF43" s="3">
        <v>0.1</v>
      </c>
      <c r="AG43" s="3">
        <v>0.01</v>
      </c>
      <c r="AH43" s="3">
        <v>0</v>
      </c>
      <c r="AI43" s="3">
        <v>0.1</v>
      </c>
    </row>
    <row r="44" spans="1:35">
      <c r="A44" s="4" t="s">
        <v>53</v>
      </c>
      <c r="B44" s="8">
        <v>0</v>
      </c>
      <c r="C44" s="8">
        <v>0</v>
      </c>
      <c r="D44" s="8">
        <v>0</v>
      </c>
      <c r="E44" s="8">
        <v>0</v>
      </c>
      <c r="G44" s="4" t="s">
        <v>53</v>
      </c>
      <c r="H44" s="8">
        <v>0</v>
      </c>
      <c r="I44" s="8">
        <v>0</v>
      </c>
      <c r="J44" s="8">
        <v>0</v>
      </c>
      <c r="K44" s="8">
        <v>0</v>
      </c>
      <c r="M44" s="4" t="s">
        <v>53</v>
      </c>
      <c r="N44" s="8">
        <v>0</v>
      </c>
      <c r="O44" s="8">
        <v>0</v>
      </c>
      <c r="P44" s="8">
        <v>0</v>
      </c>
      <c r="Q44" s="8">
        <v>0</v>
      </c>
      <c r="S44" s="4" t="s">
        <v>53</v>
      </c>
      <c r="T44" s="3">
        <v>0</v>
      </c>
      <c r="U44" s="3">
        <v>0</v>
      </c>
      <c r="V44" s="3">
        <v>0</v>
      </c>
      <c r="W44" s="3">
        <v>0</v>
      </c>
      <c r="Y44" s="4" t="s">
        <v>53</v>
      </c>
      <c r="Z44" s="3">
        <v>0.01</v>
      </c>
      <c r="AA44" s="3">
        <v>0</v>
      </c>
      <c r="AB44" s="3">
        <v>0</v>
      </c>
      <c r="AC44" s="3">
        <v>0.01</v>
      </c>
      <c r="AE44" s="4" t="s">
        <v>53</v>
      </c>
      <c r="AF44" s="3">
        <v>0.1</v>
      </c>
      <c r="AG44" s="3">
        <v>0.01</v>
      </c>
      <c r="AH44" s="3">
        <v>0</v>
      </c>
      <c r="AI44" s="3">
        <v>0.1</v>
      </c>
    </row>
    <row r="45" spans="1:35">
      <c r="A45" s="9" t="s">
        <v>81</v>
      </c>
      <c r="B45" s="11">
        <f>AVERAGE(B41:B44)</f>
        <v>0</v>
      </c>
      <c r="C45" s="11">
        <f>AVERAGE(C41:C44)</f>
        <v>0</v>
      </c>
      <c r="D45" s="11">
        <f>AVERAGE(D41:D44)</f>
        <v>0</v>
      </c>
      <c r="E45" s="11">
        <f>AVERAGE(E41:E44)</f>
        <v>0</v>
      </c>
      <c r="G45" s="9" t="s">
        <v>81</v>
      </c>
      <c r="H45" s="11">
        <f>AVERAGE(H41:H44)</f>
        <v>0</v>
      </c>
      <c r="I45" s="11">
        <f>AVERAGE(I41:I44)</f>
        <v>0</v>
      </c>
      <c r="J45" s="11">
        <f>AVERAGE(J41:J44)</f>
        <v>0</v>
      </c>
      <c r="K45" s="11">
        <f>AVERAGE(K41:K44)</f>
        <v>0</v>
      </c>
      <c r="M45" s="9" t="s">
        <v>81</v>
      </c>
      <c r="N45" s="11">
        <f>AVERAGE(N41:N44)</f>
        <v>0</v>
      </c>
      <c r="O45" s="11">
        <f>AVERAGE(O41:O44)</f>
        <v>0</v>
      </c>
      <c r="P45" s="11">
        <f>AVERAGE(P41:P44)</f>
        <v>0</v>
      </c>
      <c r="Q45" s="11">
        <f>AVERAGE(Q41:Q44)</f>
        <v>0</v>
      </c>
      <c r="S45" s="9" t="s">
        <v>81</v>
      </c>
      <c r="T45" s="22">
        <f>AVERAGE(T41:T44)</f>
        <v>0</v>
      </c>
      <c r="U45" s="22">
        <f>AVERAGE(U41:U44)</f>
        <v>0</v>
      </c>
      <c r="V45" s="22">
        <f>AVERAGE(V41:V44)</f>
        <v>0.05</v>
      </c>
      <c r="W45" s="22">
        <f>AVERAGE(W41:W44)</f>
        <v>0.05</v>
      </c>
      <c r="Y45" s="9" t="s">
        <v>81</v>
      </c>
      <c r="Z45" s="22">
        <f>AVERAGE(Z41:Z44)</f>
        <v>0.01</v>
      </c>
      <c r="AA45" s="22">
        <f>AVERAGE(AA41:AA44)</f>
        <v>0</v>
      </c>
      <c r="AB45" s="22">
        <f>AVERAGE(AB41:AB44)</f>
        <v>0.125</v>
      </c>
      <c r="AC45" s="22">
        <f>AVERAGE(AC41:AC44)</f>
        <v>0.13</v>
      </c>
      <c r="AE45" s="9" t="s">
        <v>81</v>
      </c>
      <c r="AF45" s="22">
        <f>AVERAGE(AF41:AF44)</f>
        <v>0.1</v>
      </c>
      <c r="AG45" s="22">
        <f>AVERAGE(AG41:AG44)</f>
        <v>0.01</v>
      </c>
      <c r="AH45" s="22">
        <f>AVERAGE(AH41:AH44)</f>
        <v>0.25</v>
      </c>
      <c r="AI45" s="22">
        <f>AVERAGE(AI41:AI44)</f>
        <v>0.30000000000000004</v>
      </c>
    </row>
    <row r="46" spans="1:35">
      <c r="A46" s="4" t="s">
        <v>159</v>
      </c>
      <c r="B46" s="7">
        <f>MIN(B41:B44)</f>
        <v>0</v>
      </c>
      <c r="C46" s="7">
        <f>MIN(C41:C44)</f>
        <v>0</v>
      </c>
      <c r="D46" s="7">
        <f>MIN(D41:D44)</f>
        <v>0</v>
      </c>
      <c r="E46" s="7">
        <f>MIN(E41:E44)</f>
        <v>0</v>
      </c>
      <c r="G46" s="4" t="s">
        <v>159</v>
      </c>
      <c r="H46" s="7">
        <f>MIN(H41:H44)</f>
        <v>0</v>
      </c>
      <c r="I46" s="7">
        <f>MIN(I41:I44)</f>
        <v>0</v>
      </c>
      <c r="J46" s="7">
        <f>MIN(J41:J44)</f>
        <v>0</v>
      </c>
      <c r="K46" s="7">
        <f>MIN(K41:K44)</f>
        <v>0</v>
      </c>
      <c r="M46" s="4" t="s">
        <v>159</v>
      </c>
      <c r="N46" s="7">
        <f>MIN(N41:N44)</f>
        <v>0</v>
      </c>
      <c r="O46" s="7">
        <f>MIN(O41:O44)</f>
        <v>0</v>
      </c>
      <c r="P46" s="7">
        <f>MIN(P41:P44)</f>
        <v>0</v>
      </c>
      <c r="Q46" s="7">
        <f>MIN(Q41:Q44)</f>
        <v>0</v>
      </c>
      <c r="S46" s="4" t="s">
        <v>159</v>
      </c>
      <c r="T46" s="201">
        <f>MIN(T41:T44)</f>
        <v>0</v>
      </c>
      <c r="U46" s="201">
        <f>MIN(U41:U44)</f>
        <v>0</v>
      </c>
      <c r="V46" s="201">
        <f>MIN(V41:V44)</f>
        <v>0</v>
      </c>
      <c r="W46" s="201">
        <f>MIN(W41:W44)</f>
        <v>0</v>
      </c>
      <c r="Y46" s="4" t="s">
        <v>159</v>
      </c>
      <c r="Z46" s="201">
        <f>MIN(Z41:Z44)</f>
        <v>0.01</v>
      </c>
      <c r="AA46" s="201">
        <f>MIN(AA41:AA44)</f>
        <v>0</v>
      </c>
      <c r="AB46" s="201">
        <f>MIN(AB41:AB44)</f>
        <v>0</v>
      </c>
      <c r="AC46" s="201">
        <f>MIN(AC41:AC44)</f>
        <v>0.01</v>
      </c>
      <c r="AE46" s="4" t="s">
        <v>159</v>
      </c>
      <c r="AF46" s="201">
        <f>MIN(AF41:AF44)</f>
        <v>0.1</v>
      </c>
      <c r="AG46" s="201">
        <f>MIN(AG41:AG44)</f>
        <v>0.01</v>
      </c>
      <c r="AH46" s="201">
        <f>MIN(AH41:AH44)</f>
        <v>0</v>
      </c>
      <c r="AI46" s="201">
        <f>MIN(AI41:AI44)</f>
        <v>0.1</v>
      </c>
    </row>
    <row r="47" spans="1:35">
      <c r="A47" s="4" t="s">
        <v>83</v>
      </c>
      <c r="B47" s="7">
        <f>MAX(B41:B44)</f>
        <v>0</v>
      </c>
      <c r="C47" s="7">
        <f>MAX(C41:C44)</f>
        <v>0</v>
      </c>
      <c r="D47" s="7">
        <f>MAX(D41:D44)</f>
        <v>0</v>
      </c>
      <c r="E47" s="7">
        <f>MAX(E41:E44)</f>
        <v>0</v>
      </c>
      <c r="G47" s="4" t="s">
        <v>83</v>
      </c>
      <c r="H47" s="7">
        <f>MAX(H41:H44)</f>
        <v>0</v>
      </c>
      <c r="I47" s="7">
        <f>MAX(I41:I44)</f>
        <v>0</v>
      </c>
      <c r="J47" s="7">
        <f>MAX(J41:J44)</f>
        <v>0</v>
      </c>
      <c r="K47" s="7">
        <f>MAX(K41:K44)</f>
        <v>0</v>
      </c>
      <c r="M47" s="4" t="s">
        <v>83</v>
      </c>
      <c r="N47" s="7">
        <f>MAX(N41:N44)</f>
        <v>0</v>
      </c>
      <c r="O47" s="7">
        <f>MAX(O41:O44)</f>
        <v>0</v>
      </c>
      <c r="P47" s="7">
        <f>MAX(P41:P44)</f>
        <v>0</v>
      </c>
      <c r="Q47" s="7">
        <f>MAX(Q41:Q44)</f>
        <v>0</v>
      </c>
      <c r="S47" s="4" t="s">
        <v>83</v>
      </c>
      <c r="T47" s="201">
        <f>MAX(T41:T44)</f>
        <v>0</v>
      </c>
      <c r="U47" s="201">
        <f>MAX(U41:U44)</f>
        <v>0</v>
      </c>
      <c r="V47" s="201">
        <f>MAX(V41:V44)</f>
        <v>0.1</v>
      </c>
      <c r="W47" s="201">
        <f>MAX(W41:W44)</f>
        <v>0.1</v>
      </c>
      <c r="Y47" s="4" t="s">
        <v>83</v>
      </c>
      <c r="Z47" s="201">
        <f>MAX(Z41:Z44)</f>
        <v>0.01</v>
      </c>
      <c r="AA47" s="201">
        <f>MAX(AA41:AA44)</f>
        <v>0</v>
      </c>
      <c r="AB47" s="201">
        <f>MAX(AB41:AB44)</f>
        <v>0.25</v>
      </c>
      <c r="AC47" s="201">
        <f>MAX(AC41:AC44)</f>
        <v>0.25</v>
      </c>
      <c r="AE47" s="4" t="s">
        <v>83</v>
      </c>
      <c r="AF47" s="201">
        <f>MAX(AF41:AF44)</f>
        <v>0.1</v>
      </c>
      <c r="AG47" s="201">
        <f>MAX(AG41:AG44)</f>
        <v>0.01</v>
      </c>
      <c r="AH47" s="201">
        <f>MAX(AH41:AH44)</f>
        <v>0.5</v>
      </c>
      <c r="AI47" s="201">
        <f>MAX(AI41:AI44)</f>
        <v>0.5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outlinePr summaryBelow="0" summaryRight="0"/>
  </sheetPr>
  <dimension ref="A1:I61"/>
  <sheetViews>
    <sheetView workbookViewId="0"/>
  </sheetViews>
  <sheetFormatPr defaultColWidth="14.42578125" defaultRowHeight="15.75" customHeight="1"/>
  <sheetData>
    <row r="1" spans="1:9">
      <c r="A1" s="28"/>
      <c r="B1" s="119">
        <v>0.79861111111111116</v>
      </c>
      <c r="C1" s="140" t="s">
        <v>345</v>
      </c>
      <c r="D1" s="121" t="s">
        <v>346</v>
      </c>
      <c r="E1" s="310" t="s">
        <v>357</v>
      </c>
      <c r="F1" s="311"/>
      <c r="G1" s="311"/>
      <c r="H1" s="311"/>
      <c r="I1" s="311"/>
    </row>
    <row r="21" spans="1:9">
      <c r="A21" s="28"/>
      <c r="B21" s="119">
        <v>0.82986111111111116</v>
      </c>
      <c r="C21" s="140" t="s">
        <v>349</v>
      </c>
      <c r="D21" s="125" t="s">
        <v>358</v>
      </c>
      <c r="E21" s="310" t="s">
        <v>359</v>
      </c>
      <c r="F21" s="311"/>
      <c r="G21" s="311"/>
      <c r="H21" s="311"/>
      <c r="I21" s="311"/>
    </row>
    <row r="41" spans="1:9">
      <c r="A41" s="28"/>
      <c r="B41" s="119">
        <v>0.92708333333333337</v>
      </c>
      <c r="C41" s="140" t="s">
        <v>352</v>
      </c>
      <c r="D41" s="121" t="s">
        <v>353</v>
      </c>
      <c r="E41" s="310" t="s">
        <v>354</v>
      </c>
      <c r="F41" s="311"/>
      <c r="G41" s="311"/>
      <c r="H41" s="311"/>
      <c r="I41" s="311"/>
    </row>
    <row r="61" spans="1:9">
      <c r="A61" s="28"/>
      <c r="B61" s="119">
        <v>0.94791666666666663</v>
      </c>
      <c r="C61" s="140" t="s">
        <v>352</v>
      </c>
      <c r="D61" s="241" t="s">
        <v>355</v>
      </c>
      <c r="E61" s="310" t="s">
        <v>360</v>
      </c>
      <c r="F61" s="311"/>
      <c r="G61" s="311"/>
      <c r="H61" s="311"/>
      <c r="I61" s="311"/>
    </row>
  </sheetData>
  <mergeCells count="4">
    <mergeCell ref="E1:I1"/>
    <mergeCell ref="E21:I21"/>
    <mergeCell ref="E41:I41"/>
    <mergeCell ref="E61:I61"/>
  </mergeCells>
  <hyperlinks>
    <hyperlink ref="B1" r:id="rId1" location="RNK/202008061910/202008061910" display="https://mesonet.agron.iastate.edu/lsr/ - RNK/202008061910/202008061910" xr:uid="{00000000-0004-0000-1F00-000000000000}"/>
    <hyperlink ref="D1" r:id="rId2" location="RNK/202008061910/202008061910" xr:uid="{00000000-0004-0000-1F00-000001000000}"/>
    <hyperlink ref="B21" r:id="rId3" location="RNK/202008061955/202008061955" display="https://mesonet.agron.iastate.edu/lsr/ - RNK/202008061955/202008061955" xr:uid="{00000000-0004-0000-1F00-000002000000}"/>
    <hyperlink ref="D21" r:id="rId4" location="RNK/202008061955/202008061955" xr:uid="{00000000-0004-0000-1F00-000003000000}"/>
    <hyperlink ref="B41" r:id="rId5" location="RNK/202008062215/202008062215" display="https://mesonet.agron.iastate.edu/lsr/ - RNK/202008062215/202008062215" xr:uid="{00000000-0004-0000-1F00-000004000000}"/>
    <hyperlink ref="D41" r:id="rId6" location="RNK/202008062215/202008062215" xr:uid="{00000000-0004-0000-1F00-000005000000}"/>
    <hyperlink ref="B61" r:id="rId7" location="RNK/202008062245/202008062245" display="https://mesonet.agron.iastate.edu/lsr/ - RNK/202008062245/202008062245" xr:uid="{00000000-0004-0000-1F00-000006000000}"/>
    <hyperlink ref="D61" r:id="rId8" location="RNK/202008062245/202008062245" xr:uid="{00000000-0004-0000-1F00-000007000000}"/>
  </hyperlinks>
  <pageMargins left="0.7" right="0.7" top="0.75" bottom="0.75" header="0.3" footer="0.3"/>
  <drawing r:id="rId9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EB888-B719-4B1F-8C21-5F1DF4ADDDD6}">
  <dimension ref="A1:AJ173"/>
  <sheetViews>
    <sheetView topLeftCell="A134" workbookViewId="0">
      <selection activeCell="B141" sqref="B141:E170"/>
    </sheetView>
  </sheetViews>
  <sheetFormatPr defaultRowHeight="12.75"/>
  <cols>
    <col min="1" max="1" width="20" customWidth="1"/>
    <col min="7" max="7" width="20" customWidth="1"/>
    <col min="13" max="13" width="20" customWidth="1"/>
    <col min="19" max="19" width="19.7109375" customWidth="1"/>
    <col min="25" max="25" width="19.85546875" customWidth="1"/>
    <col min="31" max="31" width="19.85546875" customWidth="1"/>
  </cols>
  <sheetData>
    <row r="1" spans="1:35" s="305" customFormat="1" ht="13.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1" t="s">
        <v>5</v>
      </c>
      <c r="H1" s="2" t="s">
        <v>1</v>
      </c>
      <c r="I1" s="2" t="s">
        <v>2</v>
      </c>
      <c r="J1" s="2" t="s">
        <v>3</v>
      </c>
      <c r="K1" s="2" t="s">
        <v>4</v>
      </c>
      <c r="M1" s="1" t="s">
        <v>6</v>
      </c>
      <c r="N1" s="2" t="s">
        <v>1</v>
      </c>
      <c r="O1" s="2" t="s">
        <v>2</v>
      </c>
      <c r="P1" s="2" t="s">
        <v>3</v>
      </c>
      <c r="Q1" s="2" t="s">
        <v>4</v>
      </c>
      <c r="S1" s="1" t="s">
        <v>7</v>
      </c>
      <c r="T1" s="2" t="s">
        <v>1</v>
      </c>
      <c r="U1" s="2" t="s">
        <v>2</v>
      </c>
      <c r="V1" s="2" t="s">
        <v>3</v>
      </c>
      <c r="W1" s="2" t="s">
        <v>4</v>
      </c>
      <c r="Y1" s="1" t="s">
        <v>8</v>
      </c>
      <c r="Z1" s="2" t="s">
        <v>1</v>
      </c>
      <c r="AA1" s="2" t="s">
        <v>2</v>
      </c>
      <c r="AB1" s="2" t="s">
        <v>3</v>
      </c>
      <c r="AC1" s="2" t="s">
        <v>4</v>
      </c>
      <c r="AD1" s="304"/>
      <c r="AE1" s="1" t="s">
        <v>9</v>
      </c>
      <c r="AF1" s="2" t="s">
        <v>1</v>
      </c>
      <c r="AG1" s="2" t="s">
        <v>2</v>
      </c>
      <c r="AH1" s="2" t="s">
        <v>3</v>
      </c>
      <c r="AI1" s="2" t="s">
        <v>4</v>
      </c>
    </row>
    <row r="2" spans="1:35" s="305" customFormat="1">
      <c r="A2" s="4" t="s">
        <v>26</v>
      </c>
      <c r="B2" s="158">
        <v>0</v>
      </c>
      <c r="C2" s="158">
        <v>0</v>
      </c>
      <c r="D2" s="158">
        <v>0</v>
      </c>
      <c r="E2" s="158">
        <v>0</v>
      </c>
      <c r="G2" s="4" t="s">
        <v>26</v>
      </c>
      <c r="H2" s="158">
        <v>0</v>
      </c>
      <c r="I2" s="158">
        <v>0</v>
      </c>
      <c r="J2" s="158">
        <v>0.1</v>
      </c>
      <c r="K2" s="158">
        <v>0.3</v>
      </c>
      <c r="M2" s="4" t="s">
        <v>26</v>
      </c>
      <c r="N2" s="158">
        <v>0.1</v>
      </c>
      <c r="O2" s="158">
        <v>0.1</v>
      </c>
      <c r="P2" s="158">
        <v>0.3</v>
      </c>
      <c r="Q2" s="158">
        <v>0.7</v>
      </c>
      <c r="S2" s="4" t="s">
        <v>26</v>
      </c>
      <c r="T2" s="158">
        <v>0</v>
      </c>
      <c r="U2" s="158">
        <v>0</v>
      </c>
      <c r="V2" s="158">
        <v>0</v>
      </c>
      <c r="W2" s="158">
        <v>0</v>
      </c>
      <c r="Y2" s="4" t="s">
        <v>26</v>
      </c>
      <c r="Z2" s="158">
        <v>0.1</v>
      </c>
      <c r="AA2" s="158">
        <v>0</v>
      </c>
      <c r="AB2" s="158">
        <v>0</v>
      </c>
      <c r="AC2" s="158">
        <v>0.1</v>
      </c>
      <c r="AE2" s="4" t="s">
        <v>26</v>
      </c>
      <c r="AF2" s="158">
        <v>0.1</v>
      </c>
      <c r="AG2" s="158">
        <v>0</v>
      </c>
      <c r="AH2" s="158">
        <v>0.1</v>
      </c>
      <c r="AI2" s="158">
        <v>0.4</v>
      </c>
    </row>
    <row r="3" spans="1:35" s="305" customFormat="1">
      <c r="A3" s="4" t="s">
        <v>27</v>
      </c>
      <c r="B3" s="158">
        <v>0</v>
      </c>
      <c r="C3" s="158">
        <v>0</v>
      </c>
      <c r="D3" s="158">
        <v>0</v>
      </c>
      <c r="E3" s="158">
        <v>0</v>
      </c>
      <c r="G3" s="4" t="s">
        <v>27</v>
      </c>
      <c r="H3" s="158">
        <v>0</v>
      </c>
      <c r="I3" s="158">
        <v>0</v>
      </c>
      <c r="J3" s="158">
        <v>0.1</v>
      </c>
      <c r="K3" s="158">
        <v>0.3</v>
      </c>
      <c r="M3" s="4" t="s">
        <v>27</v>
      </c>
      <c r="N3" s="158">
        <v>0.1</v>
      </c>
      <c r="O3" s="158">
        <v>0.1</v>
      </c>
      <c r="P3" s="158">
        <v>0.3</v>
      </c>
      <c r="Q3" s="158">
        <v>0.7</v>
      </c>
      <c r="S3" s="4" t="s">
        <v>27</v>
      </c>
      <c r="T3" s="158">
        <v>0</v>
      </c>
      <c r="U3" s="158">
        <v>0</v>
      </c>
      <c r="V3" s="158">
        <v>0</v>
      </c>
      <c r="W3" s="158">
        <v>0</v>
      </c>
      <c r="Y3" s="4" t="s">
        <v>27</v>
      </c>
      <c r="Z3" s="158">
        <v>0.1</v>
      </c>
      <c r="AA3" s="158">
        <v>0</v>
      </c>
      <c r="AB3" s="158">
        <v>0</v>
      </c>
      <c r="AC3" s="158">
        <v>0.1</v>
      </c>
      <c r="AE3" s="4" t="s">
        <v>27</v>
      </c>
      <c r="AF3" s="158">
        <v>0.1</v>
      </c>
      <c r="AG3" s="158">
        <v>0</v>
      </c>
      <c r="AH3" s="158">
        <v>0.1</v>
      </c>
      <c r="AI3" s="158">
        <v>0.4</v>
      </c>
    </row>
    <row r="4" spans="1:35" s="305" customFormat="1">
      <c r="A4" s="4" t="s">
        <v>28</v>
      </c>
      <c r="B4" s="158">
        <v>0</v>
      </c>
      <c r="C4" s="158">
        <v>0</v>
      </c>
      <c r="D4" s="158">
        <v>0</v>
      </c>
      <c r="E4" s="158">
        <v>0</v>
      </c>
      <c r="G4" s="4" t="s">
        <v>28</v>
      </c>
      <c r="H4" s="158">
        <v>0</v>
      </c>
      <c r="I4" s="158">
        <v>0</v>
      </c>
      <c r="J4" s="158">
        <v>0.1</v>
      </c>
      <c r="K4" s="158">
        <v>0.3</v>
      </c>
      <c r="M4" s="4" t="s">
        <v>28</v>
      </c>
      <c r="N4" s="158">
        <v>0.1</v>
      </c>
      <c r="O4" s="158">
        <v>0.1</v>
      </c>
      <c r="P4" s="158">
        <v>0.3</v>
      </c>
      <c r="Q4" s="158">
        <v>0.7</v>
      </c>
      <c r="S4" s="4" t="s">
        <v>28</v>
      </c>
      <c r="T4" s="158">
        <v>0</v>
      </c>
      <c r="U4" s="158">
        <v>0</v>
      </c>
      <c r="V4" s="158">
        <v>0</v>
      </c>
      <c r="W4" s="158">
        <v>0</v>
      </c>
      <c r="Y4" s="4" t="s">
        <v>28</v>
      </c>
      <c r="Z4" s="158">
        <v>0.1</v>
      </c>
      <c r="AA4" s="158">
        <v>0</v>
      </c>
      <c r="AB4" s="158">
        <v>0</v>
      </c>
      <c r="AC4" s="158">
        <v>0.1</v>
      </c>
      <c r="AE4" s="4" t="s">
        <v>28</v>
      </c>
      <c r="AF4" s="158">
        <v>0.1</v>
      </c>
      <c r="AG4" s="158">
        <v>0</v>
      </c>
      <c r="AH4" s="158">
        <v>0.1</v>
      </c>
      <c r="AI4" s="158">
        <v>0.4</v>
      </c>
    </row>
    <row r="5" spans="1:35" s="305" customFormat="1">
      <c r="A5" s="4" t="s">
        <v>27</v>
      </c>
      <c r="B5" s="158">
        <v>0</v>
      </c>
      <c r="C5" s="158">
        <v>0</v>
      </c>
      <c r="D5" s="158">
        <v>0</v>
      </c>
      <c r="E5" s="158">
        <v>0</v>
      </c>
      <c r="G5" s="4" t="s">
        <v>27</v>
      </c>
      <c r="H5" s="158">
        <v>0</v>
      </c>
      <c r="I5" s="158">
        <v>0</v>
      </c>
      <c r="J5" s="158">
        <v>0.1</v>
      </c>
      <c r="K5" s="158">
        <v>0.3</v>
      </c>
      <c r="M5" s="4" t="s">
        <v>27</v>
      </c>
      <c r="N5" s="158">
        <v>0.1</v>
      </c>
      <c r="O5" s="158">
        <v>0.1</v>
      </c>
      <c r="P5" s="158">
        <v>0.3</v>
      </c>
      <c r="Q5" s="158">
        <v>0.7</v>
      </c>
      <c r="S5" s="4" t="s">
        <v>27</v>
      </c>
      <c r="T5" s="158">
        <v>0</v>
      </c>
      <c r="U5" s="158">
        <v>0</v>
      </c>
      <c r="V5" s="158">
        <v>0</v>
      </c>
      <c r="W5" s="158">
        <v>0</v>
      </c>
      <c r="Y5" s="4" t="s">
        <v>27</v>
      </c>
      <c r="Z5" s="158">
        <v>0.1</v>
      </c>
      <c r="AA5" s="158">
        <v>0</v>
      </c>
      <c r="AB5" s="158">
        <v>0</v>
      </c>
      <c r="AC5" s="158">
        <v>0.1</v>
      </c>
      <c r="AE5" s="4" t="s">
        <v>27</v>
      </c>
      <c r="AF5" s="158">
        <v>0.1</v>
      </c>
      <c r="AG5" s="158">
        <v>0</v>
      </c>
      <c r="AH5" s="158">
        <v>0.1</v>
      </c>
      <c r="AI5" s="158">
        <v>0.4</v>
      </c>
    </row>
    <row r="6" spans="1:35" s="305" customFormat="1">
      <c r="A6" s="4" t="s">
        <v>29</v>
      </c>
      <c r="B6" s="158">
        <v>0</v>
      </c>
      <c r="C6" s="158">
        <v>0</v>
      </c>
      <c r="D6" s="158">
        <v>0</v>
      </c>
      <c r="E6" s="158">
        <v>0</v>
      </c>
      <c r="G6" s="4" t="s">
        <v>29</v>
      </c>
      <c r="H6" s="158">
        <v>0</v>
      </c>
      <c r="I6" s="158">
        <v>0</v>
      </c>
      <c r="J6" s="158">
        <v>0.1</v>
      </c>
      <c r="K6" s="158">
        <v>0.3</v>
      </c>
      <c r="M6" s="4" t="s">
        <v>29</v>
      </c>
      <c r="N6" s="158">
        <v>0.1</v>
      </c>
      <c r="O6" s="158">
        <v>0.1</v>
      </c>
      <c r="P6" s="158">
        <v>0.3</v>
      </c>
      <c r="Q6" s="158">
        <v>0.7</v>
      </c>
      <c r="S6" s="4" t="s">
        <v>29</v>
      </c>
      <c r="T6" s="158">
        <v>0</v>
      </c>
      <c r="U6" s="158">
        <v>0</v>
      </c>
      <c r="V6" s="158">
        <v>0</v>
      </c>
      <c r="W6" s="158">
        <v>0</v>
      </c>
      <c r="Y6" s="4" t="s">
        <v>29</v>
      </c>
      <c r="Z6" s="158">
        <v>0.1</v>
      </c>
      <c r="AA6" s="158">
        <v>0</v>
      </c>
      <c r="AB6" s="158">
        <v>0</v>
      </c>
      <c r="AC6" s="158">
        <v>0.1</v>
      </c>
      <c r="AE6" s="4" t="s">
        <v>29</v>
      </c>
      <c r="AF6" s="158">
        <v>0.1</v>
      </c>
      <c r="AG6" s="158">
        <v>0</v>
      </c>
      <c r="AH6" s="158">
        <v>0.1</v>
      </c>
      <c r="AI6" s="158">
        <v>0.4</v>
      </c>
    </row>
    <row r="7" spans="1:35" s="305" customFormat="1">
      <c r="A7" s="4" t="s">
        <v>30</v>
      </c>
      <c r="B7" s="158">
        <v>0</v>
      </c>
      <c r="C7" s="158">
        <v>0.1</v>
      </c>
      <c r="D7" s="158">
        <v>0.1</v>
      </c>
      <c r="E7" s="158">
        <v>0</v>
      </c>
      <c r="G7" s="4" t="s">
        <v>30</v>
      </c>
      <c r="H7" s="158">
        <v>0.1</v>
      </c>
      <c r="I7" s="158">
        <v>0.3</v>
      </c>
      <c r="J7" s="158">
        <v>0.3</v>
      </c>
      <c r="K7" s="158">
        <v>0.1</v>
      </c>
      <c r="M7" s="4" t="s">
        <v>30</v>
      </c>
      <c r="N7" s="158">
        <v>0.3</v>
      </c>
      <c r="O7" s="158">
        <v>0.6</v>
      </c>
      <c r="P7" s="158">
        <v>0.8</v>
      </c>
      <c r="Q7" s="158">
        <v>0.3</v>
      </c>
      <c r="S7" s="4" t="s">
        <v>30</v>
      </c>
      <c r="T7" s="158">
        <v>0</v>
      </c>
      <c r="U7" s="158">
        <v>0</v>
      </c>
      <c r="V7" s="158">
        <v>0</v>
      </c>
      <c r="W7" s="158">
        <v>0</v>
      </c>
      <c r="Y7" s="4" t="s">
        <v>30</v>
      </c>
      <c r="Z7" s="158">
        <v>0</v>
      </c>
      <c r="AA7" s="158">
        <v>0.2</v>
      </c>
      <c r="AB7" s="158">
        <v>0.3</v>
      </c>
      <c r="AC7" s="158">
        <v>0</v>
      </c>
      <c r="AE7" s="4" t="s">
        <v>30</v>
      </c>
      <c r="AF7" s="158">
        <v>0.2</v>
      </c>
      <c r="AG7" s="158">
        <v>0.4</v>
      </c>
      <c r="AH7" s="158">
        <v>0.5</v>
      </c>
      <c r="AI7" s="158">
        <v>0.1</v>
      </c>
    </row>
    <row r="8" spans="1:35" s="305" customFormat="1">
      <c r="A8" s="4" t="s">
        <v>31</v>
      </c>
      <c r="B8" s="158">
        <v>0</v>
      </c>
      <c r="C8" s="158">
        <v>0.1</v>
      </c>
      <c r="D8" s="158">
        <v>0.1</v>
      </c>
      <c r="E8" s="158">
        <v>0</v>
      </c>
      <c r="G8" s="4" t="s">
        <v>31</v>
      </c>
      <c r="H8" s="158">
        <v>0.1</v>
      </c>
      <c r="I8" s="158">
        <v>0.3</v>
      </c>
      <c r="J8" s="158">
        <v>0.3</v>
      </c>
      <c r="K8" s="158">
        <v>0.1</v>
      </c>
      <c r="M8" s="4" t="s">
        <v>31</v>
      </c>
      <c r="N8" s="158">
        <v>0.3</v>
      </c>
      <c r="O8" s="158">
        <v>0.6</v>
      </c>
      <c r="P8" s="158">
        <v>0.8</v>
      </c>
      <c r="Q8" s="158">
        <v>0.3</v>
      </c>
      <c r="S8" s="4" t="s">
        <v>31</v>
      </c>
      <c r="T8" s="158">
        <v>0</v>
      </c>
      <c r="U8" s="158">
        <v>0</v>
      </c>
      <c r="V8" s="158">
        <v>0</v>
      </c>
      <c r="W8" s="158">
        <v>0</v>
      </c>
      <c r="Y8" s="4" t="s">
        <v>31</v>
      </c>
      <c r="Z8" s="158">
        <v>0</v>
      </c>
      <c r="AA8" s="158">
        <v>0.2</v>
      </c>
      <c r="AB8" s="158">
        <v>0.3</v>
      </c>
      <c r="AC8" s="158">
        <v>0</v>
      </c>
      <c r="AE8" s="4" t="s">
        <v>31</v>
      </c>
      <c r="AF8" s="158">
        <v>0.2</v>
      </c>
      <c r="AG8" s="158">
        <v>0.4</v>
      </c>
      <c r="AH8" s="158">
        <v>0.5</v>
      </c>
      <c r="AI8" s="158">
        <v>0.1</v>
      </c>
    </row>
    <row r="9" spans="1:35" s="305" customFormat="1">
      <c r="A9" s="4" t="s">
        <v>32</v>
      </c>
      <c r="B9" s="7"/>
      <c r="C9" s="7"/>
      <c r="D9" s="7"/>
      <c r="E9" s="8">
        <v>0.4</v>
      </c>
      <c r="G9" s="4" t="s">
        <v>32</v>
      </c>
      <c r="H9" s="7"/>
      <c r="I9" s="7"/>
      <c r="J9" s="7"/>
      <c r="K9" s="8">
        <v>0.7</v>
      </c>
      <c r="M9" s="4" t="s">
        <v>32</v>
      </c>
      <c r="N9" s="7"/>
      <c r="O9" s="7"/>
      <c r="P9" s="7"/>
      <c r="Q9" s="8">
        <v>0.9</v>
      </c>
      <c r="S9" s="4" t="s">
        <v>32</v>
      </c>
      <c r="T9" s="7"/>
      <c r="U9" s="7"/>
      <c r="V9" s="7"/>
      <c r="W9" s="8">
        <v>0</v>
      </c>
      <c r="Y9" s="4" t="s">
        <v>32</v>
      </c>
      <c r="Z9" s="7"/>
      <c r="AA9" s="7"/>
      <c r="AB9" s="7"/>
      <c r="AC9" s="8">
        <v>0.3</v>
      </c>
      <c r="AE9" s="4" t="s">
        <v>32</v>
      </c>
      <c r="AF9" s="7"/>
      <c r="AG9" s="7"/>
      <c r="AH9" s="7"/>
      <c r="AI9" s="8">
        <v>0.7</v>
      </c>
    </row>
    <row r="10" spans="1:35" s="305" customFormat="1">
      <c r="A10" s="4" t="s">
        <v>33</v>
      </c>
      <c r="B10" s="7"/>
      <c r="C10" s="7"/>
      <c r="D10" s="7"/>
      <c r="E10" s="8">
        <v>0.9</v>
      </c>
      <c r="G10" s="4" t="s">
        <v>33</v>
      </c>
      <c r="H10" s="7"/>
      <c r="I10" s="7"/>
      <c r="J10" s="7"/>
      <c r="K10" s="8">
        <v>1</v>
      </c>
      <c r="M10" s="4" t="s">
        <v>33</v>
      </c>
      <c r="N10" s="7"/>
      <c r="O10" s="7"/>
      <c r="P10" s="7"/>
      <c r="Q10" s="8">
        <v>1</v>
      </c>
      <c r="S10" s="4" t="s">
        <v>33</v>
      </c>
      <c r="T10" s="7"/>
      <c r="U10" s="7"/>
      <c r="V10" s="7"/>
      <c r="W10" s="8">
        <v>0.5</v>
      </c>
      <c r="Y10" s="4" t="s">
        <v>33</v>
      </c>
      <c r="Z10" s="7"/>
      <c r="AA10" s="7"/>
      <c r="AB10" s="7"/>
      <c r="AC10" s="8">
        <v>0.9</v>
      </c>
      <c r="AE10" s="4" t="s">
        <v>33</v>
      </c>
      <c r="AF10" s="7"/>
      <c r="AG10" s="7"/>
      <c r="AH10" s="7"/>
      <c r="AI10" s="8">
        <v>0.9</v>
      </c>
    </row>
    <row r="11" spans="1:35" s="305" customFormat="1">
      <c r="A11" s="4" t="s">
        <v>34</v>
      </c>
      <c r="B11" s="8">
        <v>0</v>
      </c>
      <c r="C11" s="8">
        <v>0</v>
      </c>
      <c r="D11" s="8">
        <v>0</v>
      </c>
      <c r="E11" s="8">
        <v>0.4</v>
      </c>
      <c r="G11" s="4" t="s">
        <v>34</v>
      </c>
      <c r="H11" s="8">
        <v>0.1</v>
      </c>
      <c r="I11" s="8">
        <v>0.1</v>
      </c>
      <c r="J11" s="8">
        <v>0</v>
      </c>
      <c r="K11" s="8">
        <v>0.9</v>
      </c>
      <c r="M11" s="4" t="s">
        <v>34</v>
      </c>
      <c r="N11" s="8">
        <v>0.4</v>
      </c>
      <c r="O11" s="8">
        <v>0.3</v>
      </c>
      <c r="P11" s="8">
        <v>0.2</v>
      </c>
      <c r="Q11" s="8">
        <v>1</v>
      </c>
      <c r="S11" s="4" t="s">
        <v>34</v>
      </c>
      <c r="T11" s="8">
        <v>0</v>
      </c>
      <c r="U11" s="8">
        <v>0</v>
      </c>
      <c r="V11" s="8">
        <v>0</v>
      </c>
      <c r="W11" s="8">
        <v>0.3</v>
      </c>
      <c r="Y11" s="4" t="s">
        <v>34</v>
      </c>
      <c r="Z11" s="8">
        <v>0</v>
      </c>
      <c r="AA11" s="8">
        <v>0</v>
      </c>
      <c r="AB11" s="8">
        <v>0</v>
      </c>
      <c r="AC11" s="8">
        <v>0.5</v>
      </c>
      <c r="AE11" s="4" t="s">
        <v>34</v>
      </c>
      <c r="AF11" s="8">
        <v>0.1</v>
      </c>
      <c r="AG11" s="8">
        <v>0.1</v>
      </c>
      <c r="AH11" s="8">
        <v>0</v>
      </c>
      <c r="AI11" s="8">
        <v>0.7</v>
      </c>
    </row>
    <row r="12" spans="1:35" s="305" customFormat="1">
      <c r="A12" s="4" t="s">
        <v>35</v>
      </c>
      <c r="B12" s="8">
        <v>0</v>
      </c>
      <c r="C12" s="8">
        <v>0</v>
      </c>
      <c r="D12" s="8">
        <v>0.1</v>
      </c>
      <c r="E12" s="8">
        <v>0.4</v>
      </c>
      <c r="G12" s="4" t="s">
        <v>35</v>
      </c>
      <c r="H12" s="8">
        <v>0.1</v>
      </c>
      <c r="I12" s="8">
        <v>0.1</v>
      </c>
      <c r="J12" s="8">
        <v>0.4</v>
      </c>
      <c r="K12" s="8">
        <v>0.9</v>
      </c>
      <c r="M12" s="4" t="s">
        <v>35</v>
      </c>
      <c r="N12" s="8">
        <v>0.2</v>
      </c>
      <c r="O12" s="8">
        <v>0.3</v>
      </c>
      <c r="P12" s="8">
        <v>0.5</v>
      </c>
      <c r="Q12" s="8">
        <v>1</v>
      </c>
      <c r="S12" s="4" t="s">
        <v>35</v>
      </c>
      <c r="T12" s="8">
        <v>0</v>
      </c>
      <c r="U12" s="8">
        <v>0</v>
      </c>
      <c r="V12" s="8">
        <v>0</v>
      </c>
      <c r="W12" s="8">
        <v>0.2</v>
      </c>
      <c r="Y12" s="4" t="s">
        <v>35</v>
      </c>
      <c r="Z12" s="8">
        <v>0</v>
      </c>
      <c r="AA12" s="8">
        <v>0</v>
      </c>
      <c r="AB12" s="8">
        <v>0.1</v>
      </c>
      <c r="AC12" s="8">
        <v>0.5</v>
      </c>
      <c r="AE12" s="4" t="s">
        <v>35</v>
      </c>
      <c r="AF12" s="8">
        <v>0.1</v>
      </c>
      <c r="AG12" s="8">
        <v>0.1</v>
      </c>
      <c r="AH12" s="8">
        <v>0.3</v>
      </c>
      <c r="AI12" s="8">
        <v>0.9</v>
      </c>
    </row>
    <row r="13" spans="1:35" s="305" customFormat="1" ht="25.5">
      <c r="A13" s="6" t="s">
        <v>36</v>
      </c>
      <c r="B13" s="8">
        <v>0</v>
      </c>
      <c r="C13" s="8">
        <v>0</v>
      </c>
      <c r="D13" s="8">
        <v>0.1</v>
      </c>
      <c r="E13" s="8">
        <v>0.4</v>
      </c>
      <c r="G13" s="6" t="s">
        <v>36</v>
      </c>
      <c r="H13" s="8">
        <v>0.1</v>
      </c>
      <c r="I13" s="8">
        <v>0.1</v>
      </c>
      <c r="J13" s="8">
        <v>0.4</v>
      </c>
      <c r="K13" s="8">
        <v>0.9</v>
      </c>
      <c r="M13" s="6" t="s">
        <v>36</v>
      </c>
      <c r="N13" s="8">
        <v>0.2</v>
      </c>
      <c r="O13" s="8">
        <v>0.3</v>
      </c>
      <c r="P13" s="8">
        <v>0.5</v>
      </c>
      <c r="Q13" s="8">
        <v>1</v>
      </c>
      <c r="S13" s="6" t="s">
        <v>36</v>
      </c>
      <c r="T13" s="8">
        <v>0</v>
      </c>
      <c r="U13" s="8">
        <v>0</v>
      </c>
      <c r="V13" s="8">
        <v>0</v>
      </c>
      <c r="W13" s="8">
        <v>0.2</v>
      </c>
      <c r="Y13" s="6" t="s">
        <v>36</v>
      </c>
      <c r="Z13" s="8">
        <v>0</v>
      </c>
      <c r="AA13" s="8">
        <v>0</v>
      </c>
      <c r="AB13" s="8">
        <v>0.1</v>
      </c>
      <c r="AC13" s="8">
        <v>0.5</v>
      </c>
      <c r="AE13" s="6" t="s">
        <v>36</v>
      </c>
      <c r="AF13" s="8">
        <v>0.1</v>
      </c>
      <c r="AG13" s="8">
        <v>0.1</v>
      </c>
      <c r="AH13" s="8">
        <v>0.3</v>
      </c>
      <c r="AI13" s="8">
        <v>0.9</v>
      </c>
    </row>
    <row r="14" spans="1:35" s="305" customFormat="1" ht="25.5">
      <c r="A14" s="6" t="s">
        <v>37</v>
      </c>
      <c r="B14" s="8">
        <v>0</v>
      </c>
      <c r="C14" s="8">
        <v>0</v>
      </c>
      <c r="D14" s="8">
        <v>0.1</v>
      </c>
      <c r="E14" s="8">
        <v>0.4</v>
      </c>
      <c r="G14" s="6" t="s">
        <v>37</v>
      </c>
      <c r="H14" s="8">
        <v>0.1</v>
      </c>
      <c r="I14" s="8">
        <v>0.1</v>
      </c>
      <c r="J14" s="8">
        <v>0.4</v>
      </c>
      <c r="K14" s="8">
        <v>0.9</v>
      </c>
      <c r="M14" s="6" t="s">
        <v>37</v>
      </c>
      <c r="N14" s="8">
        <v>0.2</v>
      </c>
      <c r="O14" s="8">
        <v>0.3</v>
      </c>
      <c r="P14" s="8">
        <v>0.5</v>
      </c>
      <c r="Q14" s="8">
        <v>1</v>
      </c>
      <c r="S14" s="6" t="s">
        <v>37</v>
      </c>
      <c r="T14" s="8">
        <v>0</v>
      </c>
      <c r="U14" s="8">
        <v>0</v>
      </c>
      <c r="V14" s="8">
        <v>0</v>
      </c>
      <c r="W14" s="8">
        <v>0.2</v>
      </c>
      <c r="Y14" s="6" t="s">
        <v>37</v>
      </c>
      <c r="Z14" s="8">
        <v>0</v>
      </c>
      <c r="AA14" s="8">
        <v>0</v>
      </c>
      <c r="AB14" s="8">
        <v>0.1</v>
      </c>
      <c r="AC14" s="8">
        <v>0.5</v>
      </c>
      <c r="AE14" s="6" t="s">
        <v>37</v>
      </c>
      <c r="AF14" s="8">
        <v>0.1</v>
      </c>
      <c r="AG14" s="8">
        <v>0.1</v>
      </c>
      <c r="AH14" s="8">
        <v>0.3</v>
      </c>
      <c r="AI14" s="8">
        <v>0.9</v>
      </c>
    </row>
    <row r="15" spans="1:35" s="305" customFormat="1">
      <c r="A15" s="4" t="s">
        <v>38</v>
      </c>
      <c r="B15" s="8">
        <v>0.7</v>
      </c>
      <c r="C15" s="8">
        <v>0.8</v>
      </c>
      <c r="D15" s="8">
        <v>0.1</v>
      </c>
      <c r="E15" s="8">
        <v>0.1</v>
      </c>
      <c r="G15" s="4" t="s">
        <v>38</v>
      </c>
      <c r="H15" s="8">
        <v>1</v>
      </c>
      <c r="I15" s="8">
        <v>1</v>
      </c>
      <c r="J15" s="8">
        <v>0.5</v>
      </c>
      <c r="K15" s="8">
        <v>0.6</v>
      </c>
      <c r="M15" s="4" t="s">
        <v>38</v>
      </c>
      <c r="N15" s="8">
        <v>1</v>
      </c>
      <c r="O15" s="8">
        <v>1</v>
      </c>
      <c r="P15" s="8">
        <v>0.6</v>
      </c>
      <c r="Q15" s="8">
        <v>0.8</v>
      </c>
      <c r="S15" s="4" t="s">
        <v>38</v>
      </c>
      <c r="T15" s="8">
        <v>0.4</v>
      </c>
      <c r="U15" s="8">
        <v>0.7</v>
      </c>
      <c r="V15" s="8">
        <v>0</v>
      </c>
      <c r="W15" s="8">
        <v>0</v>
      </c>
      <c r="Y15" s="4" t="s">
        <v>38</v>
      </c>
      <c r="Z15" s="8">
        <v>0.9</v>
      </c>
      <c r="AA15" s="8">
        <v>1</v>
      </c>
      <c r="AB15" s="8">
        <v>0.2</v>
      </c>
      <c r="AC15" s="8">
        <v>0.1</v>
      </c>
      <c r="AE15" s="4" t="s">
        <v>38</v>
      </c>
      <c r="AF15" s="8">
        <v>1</v>
      </c>
      <c r="AG15" s="8">
        <v>1</v>
      </c>
      <c r="AH15" s="8">
        <v>0.5</v>
      </c>
      <c r="AI15" s="8">
        <v>0.2</v>
      </c>
    </row>
    <row r="16" spans="1:35" s="305" customFormat="1">
      <c r="A16" s="4" t="s">
        <v>39</v>
      </c>
      <c r="B16" s="8">
        <v>0.1</v>
      </c>
      <c r="C16" s="8">
        <v>0.2</v>
      </c>
      <c r="D16" s="8">
        <v>0.7</v>
      </c>
      <c r="E16" s="8">
        <v>0.2</v>
      </c>
      <c r="G16" s="4" t="s">
        <v>39</v>
      </c>
      <c r="H16" s="8">
        <v>0.3</v>
      </c>
      <c r="I16" s="8">
        <v>0.5</v>
      </c>
      <c r="J16" s="8">
        <v>0.9</v>
      </c>
      <c r="K16" s="8">
        <v>0.7</v>
      </c>
      <c r="M16" s="4" t="s">
        <v>39</v>
      </c>
      <c r="N16" s="8">
        <v>0.7</v>
      </c>
      <c r="O16" s="8">
        <v>0.7</v>
      </c>
      <c r="P16" s="8">
        <v>1</v>
      </c>
      <c r="Q16" s="8">
        <v>0.9</v>
      </c>
      <c r="S16" s="4" t="s">
        <v>39</v>
      </c>
      <c r="T16" s="8">
        <v>0</v>
      </c>
      <c r="U16" s="8">
        <v>0</v>
      </c>
      <c r="V16" s="8">
        <v>0.4</v>
      </c>
      <c r="W16" s="8">
        <v>0.1</v>
      </c>
      <c r="Y16" s="4" t="s">
        <v>39</v>
      </c>
      <c r="Z16" s="8">
        <v>0.3</v>
      </c>
      <c r="AA16" s="8">
        <v>0.3</v>
      </c>
      <c r="AB16" s="8">
        <v>0.9</v>
      </c>
      <c r="AC16" s="8">
        <v>0.3</v>
      </c>
      <c r="AE16" s="4" t="s">
        <v>39</v>
      </c>
      <c r="AF16" s="8">
        <v>0.5</v>
      </c>
      <c r="AG16" s="8">
        <v>0.5</v>
      </c>
      <c r="AH16" s="8">
        <v>0.9</v>
      </c>
      <c r="AI16" s="8">
        <v>0.7</v>
      </c>
    </row>
    <row r="17" spans="1:35" s="305" customFormat="1">
      <c r="A17" s="4" t="s">
        <v>40</v>
      </c>
      <c r="B17" s="8">
        <v>0.6</v>
      </c>
      <c r="C17" s="8">
        <v>0.5</v>
      </c>
      <c r="D17" s="8">
        <v>0.6</v>
      </c>
      <c r="E17" s="8">
        <v>0.3</v>
      </c>
      <c r="G17" s="4" t="s">
        <v>40</v>
      </c>
      <c r="H17" s="8">
        <v>0.9</v>
      </c>
      <c r="I17" s="8">
        <v>0.9</v>
      </c>
      <c r="J17" s="8">
        <v>0.9</v>
      </c>
      <c r="K17" s="8">
        <v>0.8</v>
      </c>
      <c r="M17" s="4" t="s">
        <v>40</v>
      </c>
      <c r="N17" s="8">
        <v>1</v>
      </c>
      <c r="O17" s="8">
        <v>1</v>
      </c>
      <c r="P17" s="8">
        <v>0.9</v>
      </c>
      <c r="Q17" s="8">
        <v>0.9</v>
      </c>
      <c r="S17" s="4" t="s">
        <v>40</v>
      </c>
      <c r="T17" s="8">
        <v>0.4</v>
      </c>
      <c r="U17" s="8">
        <v>0.2</v>
      </c>
      <c r="V17" s="8">
        <v>0.1</v>
      </c>
      <c r="W17" s="8">
        <v>0</v>
      </c>
      <c r="Y17" s="4" t="s">
        <v>40</v>
      </c>
      <c r="Z17" s="8">
        <v>0.9</v>
      </c>
      <c r="AA17" s="8">
        <v>0.6</v>
      </c>
      <c r="AB17" s="8">
        <v>0.4</v>
      </c>
      <c r="AC17" s="8">
        <v>0.1</v>
      </c>
      <c r="AE17" s="4" t="s">
        <v>40</v>
      </c>
      <c r="AF17" s="8">
        <v>1</v>
      </c>
      <c r="AG17" s="8">
        <v>0.7</v>
      </c>
      <c r="AH17" s="8">
        <v>0.7</v>
      </c>
      <c r="AI17" s="8">
        <v>0.1</v>
      </c>
    </row>
    <row r="18" spans="1:35" s="305" customFormat="1">
      <c r="A18" s="4" t="s">
        <v>41</v>
      </c>
      <c r="B18" s="8">
        <v>0.6</v>
      </c>
      <c r="C18" s="8">
        <v>0.8</v>
      </c>
      <c r="D18" s="8">
        <v>0.9</v>
      </c>
      <c r="E18" s="8">
        <v>0.5</v>
      </c>
      <c r="G18" s="4" t="s">
        <v>41</v>
      </c>
      <c r="H18" s="8">
        <v>1</v>
      </c>
      <c r="I18" s="8">
        <v>1</v>
      </c>
      <c r="J18" s="8">
        <v>1</v>
      </c>
      <c r="K18" s="8">
        <v>0.9</v>
      </c>
      <c r="M18" s="4" t="s">
        <v>41</v>
      </c>
      <c r="N18" s="8">
        <v>1</v>
      </c>
      <c r="O18" s="8">
        <v>1</v>
      </c>
      <c r="P18" s="8">
        <v>1</v>
      </c>
      <c r="Q18" s="8">
        <v>1</v>
      </c>
      <c r="S18" s="4" t="s">
        <v>41</v>
      </c>
      <c r="T18" s="8">
        <v>0.6</v>
      </c>
      <c r="U18" s="8">
        <v>0.5</v>
      </c>
      <c r="V18" s="8">
        <v>0.7</v>
      </c>
      <c r="W18" s="8">
        <v>0.3</v>
      </c>
      <c r="Y18" s="4" t="s">
        <v>41</v>
      </c>
      <c r="Z18" s="8">
        <v>0.9</v>
      </c>
      <c r="AA18" s="8">
        <v>0.9</v>
      </c>
      <c r="AB18" s="8">
        <v>1</v>
      </c>
      <c r="AC18" s="8">
        <v>0.7</v>
      </c>
      <c r="AE18" s="4" t="s">
        <v>41</v>
      </c>
      <c r="AF18" s="8">
        <v>1</v>
      </c>
      <c r="AG18" s="8">
        <v>1</v>
      </c>
      <c r="AH18" s="8">
        <v>1</v>
      </c>
      <c r="AI18" s="8">
        <v>0.9</v>
      </c>
    </row>
    <row r="19" spans="1:35" s="305" customFormat="1">
      <c r="A19" s="4" t="s">
        <v>42</v>
      </c>
      <c r="B19" s="8">
        <v>0.6</v>
      </c>
      <c r="C19" s="8">
        <v>0.8</v>
      </c>
      <c r="D19" s="8">
        <v>0.9</v>
      </c>
      <c r="E19" s="8">
        <v>0.5</v>
      </c>
      <c r="G19" s="4" t="s">
        <v>42</v>
      </c>
      <c r="H19" s="8">
        <v>1</v>
      </c>
      <c r="I19" s="8">
        <v>1</v>
      </c>
      <c r="J19" s="8">
        <v>1</v>
      </c>
      <c r="K19" s="8">
        <v>0.9</v>
      </c>
      <c r="M19" s="4" t="s">
        <v>42</v>
      </c>
      <c r="N19" s="8">
        <v>1</v>
      </c>
      <c r="O19" s="8">
        <v>1</v>
      </c>
      <c r="P19" s="8">
        <v>1</v>
      </c>
      <c r="Q19" s="8">
        <v>1</v>
      </c>
      <c r="S19" s="4" t="s">
        <v>42</v>
      </c>
      <c r="T19" s="8">
        <v>0.6</v>
      </c>
      <c r="U19" s="8">
        <v>0.5</v>
      </c>
      <c r="V19" s="8">
        <v>0.7</v>
      </c>
      <c r="W19" s="8">
        <v>0.3</v>
      </c>
      <c r="Y19" s="4" t="s">
        <v>42</v>
      </c>
      <c r="Z19" s="8">
        <v>0.9</v>
      </c>
      <c r="AA19" s="8">
        <v>0.9</v>
      </c>
      <c r="AB19" s="8">
        <v>1</v>
      </c>
      <c r="AC19" s="8">
        <v>0.7</v>
      </c>
      <c r="AE19" s="4" t="s">
        <v>42</v>
      </c>
      <c r="AF19" s="8">
        <v>1</v>
      </c>
      <c r="AG19" s="8">
        <v>1</v>
      </c>
      <c r="AH19" s="8">
        <v>1</v>
      </c>
      <c r="AI19" s="8">
        <v>0.9</v>
      </c>
    </row>
    <row r="20" spans="1:35" s="305" customFormat="1">
      <c r="A20" s="4" t="s">
        <v>43</v>
      </c>
      <c r="B20" s="8">
        <v>0.2</v>
      </c>
      <c r="C20" s="8">
        <v>0.1</v>
      </c>
      <c r="D20" s="8">
        <v>0.1</v>
      </c>
      <c r="E20" s="8">
        <v>0.1</v>
      </c>
      <c r="G20" s="4" t="s">
        <v>43</v>
      </c>
      <c r="H20" s="8">
        <v>0.4</v>
      </c>
      <c r="I20" s="8">
        <v>0.3</v>
      </c>
      <c r="J20" s="8">
        <v>0.5</v>
      </c>
      <c r="K20" s="8">
        <v>0.4</v>
      </c>
      <c r="M20" s="4" t="s">
        <v>43</v>
      </c>
      <c r="N20" s="8">
        <v>0.5</v>
      </c>
      <c r="O20" s="8">
        <v>0.5</v>
      </c>
      <c r="P20" s="8">
        <v>0.7</v>
      </c>
      <c r="Q20" s="8">
        <v>0.7</v>
      </c>
      <c r="S20" s="4" t="s">
        <v>43</v>
      </c>
      <c r="T20" s="8">
        <v>0.1</v>
      </c>
      <c r="U20" s="8">
        <v>0</v>
      </c>
      <c r="V20" s="8">
        <v>0</v>
      </c>
      <c r="W20" s="8">
        <v>0</v>
      </c>
      <c r="Y20" s="4" t="s">
        <v>43</v>
      </c>
      <c r="Z20" s="8">
        <v>0.2</v>
      </c>
      <c r="AA20" s="8">
        <v>0.1</v>
      </c>
      <c r="AB20" s="8">
        <v>0.3</v>
      </c>
      <c r="AC20" s="8">
        <v>0.2</v>
      </c>
      <c r="AE20" s="4" t="s">
        <v>43</v>
      </c>
      <c r="AF20" s="8">
        <v>0.4</v>
      </c>
      <c r="AG20" s="8">
        <v>0.2</v>
      </c>
      <c r="AH20" s="8">
        <v>0.5</v>
      </c>
      <c r="AI20" s="8">
        <v>0.5</v>
      </c>
    </row>
    <row r="21" spans="1:35" s="305" customFormat="1">
      <c r="A21" s="4" t="s">
        <v>44</v>
      </c>
      <c r="B21" s="8">
        <v>0.2</v>
      </c>
      <c r="C21" s="8">
        <v>0.1</v>
      </c>
      <c r="D21" s="8">
        <v>0.1</v>
      </c>
      <c r="E21" s="8">
        <v>0.1</v>
      </c>
      <c r="G21" s="4" t="s">
        <v>44</v>
      </c>
      <c r="H21" s="8">
        <v>0.4</v>
      </c>
      <c r="I21" s="8">
        <v>0.3</v>
      </c>
      <c r="J21" s="8">
        <v>0.5</v>
      </c>
      <c r="K21" s="8">
        <v>0.4</v>
      </c>
      <c r="M21" s="4" t="s">
        <v>44</v>
      </c>
      <c r="N21" s="8">
        <v>0.5</v>
      </c>
      <c r="O21" s="8">
        <v>0.5</v>
      </c>
      <c r="P21" s="8">
        <v>0.7</v>
      </c>
      <c r="Q21" s="8">
        <v>0.7</v>
      </c>
      <c r="S21" s="4" t="s">
        <v>44</v>
      </c>
      <c r="T21" s="8">
        <v>0.1</v>
      </c>
      <c r="U21" s="8">
        <v>0</v>
      </c>
      <c r="V21" s="8">
        <v>0</v>
      </c>
      <c r="W21" s="8">
        <v>0</v>
      </c>
      <c r="Y21" s="4" t="s">
        <v>44</v>
      </c>
      <c r="Z21" s="8">
        <v>0.2</v>
      </c>
      <c r="AA21" s="8">
        <v>0.1</v>
      </c>
      <c r="AB21" s="8">
        <v>0.3</v>
      </c>
      <c r="AC21" s="8">
        <v>0.2</v>
      </c>
      <c r="AE21" s="4" t="s">
        <v>44</v>
      </c>
      <c r="AF21" s="8">
        <v>0.4</v>
      </c>
      <c r="AG21" s="8">
        <v>0.2</v>
      </c>
      <c r="AH21" s="8">
        <v>0.5</v>
      </c>
      <c r="AI21" s="8">
        <v>0.5</v>
      </c>
    </row>
    <row r="22" spans="1:35" s="305" customFormat="1">
      <c r="A22" s="4" t="s">
        <v>45</v>
      </c>
      <c r="B22" s="8">
        <v>0.2</v>
      </c>
      <c r="C22" s="8">
        <v>0.1</v>
      </c>
      <c r="D22" s="8">
        <v>0.1</v>
      </c>
      <c r="E22" s="8">
        <v>0.1</v>
      </c>
      <c r="G22" s="4" t="s">
        <v>45</v>
      </c>
      <c r="H22" s="8">
        <v>0.4</v>
      </c>
      <c r="I22" s="8">
        <v>0.3</v>
      </c>
      <c r="J22" s="8">
        <v>0.5</v>
      </c>
      <c r="K22" s="8">
        <v>0.4</v>
      </c>
      <c r="M22" s="4" t="s">
        <v>45</v>
      </c>
      <c r="N22" s="8">
        <v>0.5</v>
      </c>
      <c r="O22" s="8">
        <v>0.5</v>
      </c>
      <c r="P22" s="8">
        <v>0.7</v>
      </c>
      <c r="Q22" s="8">
        <v>0.7</v>
      </c>
      <c r="S22" s="4" t="s">
        <v>45</v>
      </c>
      <c r="T22" s="8">
        <v>0.1</v>
      </c>
      <c r="U22" s="8">
        <v>0</v>
      </c>
      <c r="V22" s="8">
        <v>0</v>
      </c>
      <c r="W22" s="8">
        <v>0</v>
      </c>
      <c r="Y22" s="4" t="s">
        <v>45</v>
      </c>
      <c r="Z22" s="8">
        <v>0.2</v>
      </c>
      <c r="AA22" s="8">
        <v>0.1</v>
      </c>
      <c r="AB22" s="8">
        <v>0.3</v>
      </c>
      <c r="AC22" s="8">
        <v>0.2</v>
      </c>
      <c r="AE22" s="4" t="s">
        <v>45</v>
      </c>
      <c r="AF22" s="8">
        <v>0.4</v>
      </c>
      <c r="AG22" s="8">
        <v>0.2</v>
      </c>
      <c r="AH22" s="8">
        <v>0.5</v>
      </c>
      <c r="AI22" s="8">
        <v>0.5</v>
      </c>
    </row>
    <row r="23" spans="1:35" s="305" customFormat="1">
      <c r="A23" s="4" t="s">
        <v>46</v>
      </c>
      <c r="B23" s="8">
        <v>0.2</v>
      </c>
      <c r="C23" s="8">
        <v>0.1</v>
      </c>
      <c r="D23" s="8">
        <v>0.1</v>
      </c>
      <c r="E23" s="8">
        <v>0.1</v>
      </c>
      <c r="G23" s="4" t="s">
        <v>46</v>
      </c>
      <c r="H23" s="8">
        <v>0.4</v>
      </c>
      <c r="I23" s="8">
        <v>0.3</v>
      </c>
      <c r="J23" s="8">
        <v>0.5</v>
      </c>
      <c r="K23" s="8">
        <v>0.4</v>
      </c>
      <c r="M23" s="4" t="s">
        <v>46</v>
      </c>
      <c r="N23" s="8">
        <v>0.5</v>
      </c>
      <c r="O23" s="8">
        <v>0.5</v>
      </c>
      <c r="P23" s="8">
        <v>0.7</v>
      </c>
      <c r="Q23" s="8">
        <v>0.7</v>
      </c>
      <c r="S23" s="4" t="s">
        <v>46</v>
      </c>
      <c r="T23" s="8">
        <v>0.1</v>
      </c>
      <c r="U23" s="8">
        <v>0</v>
      </c>
      <c r="V23" s="8">
        <v>0</v>
      </c>
      <c r="W23" s="8">
        <v>0</v>
      </c>
      <c r="Y23" s="4" t="s">
        <v>46</v>
      </c>
      <c r="Z23" s="8">
        <v>0.2</v>
      </c>
      <c r="AA23" s="8">
        <v>0.1</v>
      </c>
      <c r="AB23" s="8">
        <v>0.3</v>
      </c>
      <c r="AC23" s="8">
        <v>0.2</v>
      </c>
      <c r="AE23" s="4" t="s">
        <v>46</v>
      </c>
      <c r="AF23" s="8">
        <v>0.4</v>
      </c>
      <c r="AG23" s="8">
        <v>0.2</v>
      </c>
      <c r="AH23" s="8">
        <v>0.5</v>
      </c>
      <c r="AI23" s="8">
        <v>0.5</v>
      </c>
    </row>
    <row r="24" spans="1:35" s="305" customFormat="1">
      <c r="A24" s="4" t="s">
        <v>47</v>
      </c>
      <c r="B24" s="8">
        <v>0</v>
      </c>
      <c r="C24" s="8">
        <v>0.1</v>
      </c>
      <c r="D24" s="8">
        <v>0.1</v>
      </c>
      <c r="E24" s="8">
        <v>0.3</v>
      </c>
      <c r="G24" s="4" t="s">
        <v>47</v>
      </c>
      <c r="H24" s="8">
        <v>0.2</v>
      </c>
      <c r="I24" s="8">
        <v>0.6</v>
      </c>
      <c r="J24" s="8">
        <v>0.6</v>
      </c>
      <c r="K24" s="8">
        <v>0.8</v>
      </c>
      <c r="M24" s="4" t="s">
        <v>47</v>
      </c>
      <c r="N24" s="8">
        <v>0.4</v>
      </c>
      <c r="O24" s="8">
        <v>0.8</v>
      </c>
      <c r="P24" s="8">
        <v>0.8</v>
      </c>
      <c r="Q24" s="8">
        <v>1</v>
      </c>
      <c r="S24" s="4" t="s">
        <v>47</v>
      </c>
      <c r="T24" s="8">
        <v>0</v>
      </c>
      <c r="U24" s="8">
        <v>0</v>
      </c>
      <c r="V24" s="8">
        <v>0.1</v>
      </c>
      <c r="W24" s="8">
        <v>0.1</v>
      </c>
      <c r="Y24" s="4" t="s">
        <v>47</v>
      </c>
      <c r="Z24" s="8">
        <v>0.1</v>
      </c>
      <c r="AA24" s="8">
        <v>0.3</v>
      </c>
      <c r="AB24" s="8">
        <v>0.3</v>
      </c>
      <c r="AC24" s="8">
        <v>0.5</v>
      </c>
      <c r="AE24" s="4" t="s">
        <v>47</v>
      </c>
      <c r="AF24" s="8">
        <v>0.3</v>
      </c>
      <c r="AG24" s="8">
        <v>0.5</v>
      </c>
      <c r="AH24" s="8">
        <v>0.5</v>
      </c>
      <c r="AI24" s="8">
        <v>0.8</v>
      </c>
    </row>
    <row r="25" spans="1:35" s="305" customFormat="1">
      <c r="A25" s="4" t="s">
        <v>48</v>
      </c>
      <c r="B25" s="8">
        <v>0</v>
      </c>
      <c r="C25" s="8">
        <v>0.1</v>
      </c>
      <c r="D25" s="8">
        <v>0.1</v>
      </c>
      <c r="E25" s="8">
        <v>0.3</v>
      </c>
      <c r="G25" s="4" t="s">
        <v>48</v>
      </c>
      <c r="H25" s="8">
        <v>0.2</v>
      </c>
      <c r="I25" s="8">
        <v>0.6</v>
      </c>
      <c r="J25" s="8">
        <v>0.6</v>
      </c>
      <c r="K25" s="8">
        <v>0.8</v>
      </c>
      <c r="M25" s="4" t="s">
        <v>48</v>
      </c>
      <c r="N25" s="8">
        <v>0.4</v>
      </c>
      <c r="O25" s="8">
        <v>0.8</v>
      </c>
      <c r="P25" s="8">
        <v>0.8</v>
      </c>
      <c r="Q25" s="8">
        <v>1</v>
      </c>
      <c r="S25" s="4" t="s">
        <v>48</v>
      </c>
      <c r="T25" s="8">
        <v>0</v>
      </c>
      <c r="U25" s="8">
        <v>0</v>
      </c>
      <c r="V25" s="8">
        <v>0.1</v>
      </c>
      <c r="W25" s="8">
        <v>0.1</v>
      </c>
      <c r="Y25" s="4" t="s">
        <v>48</v>
      </c>
      <c r="Z25" s="8">
        <v>0.1</v>
      </c>
      <c r="AA25" s="8">
        <v>0.3</v>
      </c>
      <c r="AB25" s="8">
        <v>0.3</v>
      </c>
      <c r="AC25" s="8">
        <v>0.5</v>
      </c>
      <c r="AE25" s="4" t="s">
        <v>48</v>
      </c>
      <c r="AF25" s="8">
        <v>0.3</v>
      </c>
      <c r="AG25" s="8">
        <v>0.5</v>
      </c>
      <c r="AH25" s="8">
        <v>0.5</v>
      </c>
      <c r="AI25" s="8">
        <v>0.8</v>
      </c>
    </row>
    <row r="26" spans="1:35" s="305" customFormat="1">
      <c r="A26" s="4" t="s">
        <v>49</v>
      </c>
      <c r="B26" s="8">
        <v>0.3</v>
      </c>
      <c r="C26" s="8">
        <v>0.8</v>
      </c>
      <c r="D26" s="8">
        <v>0</v>
      </c>
      <c r="E26" s="8">
        <v>0</v>
      </c>
      <c r="G26" s="4" t="s">
        <v>49</v>
      </c>
      <c r="H26" s="8">
        <v>0.6</v>
      </c>
      <c r="I26" s="8">
        <v>1</v>
      </c>
      <c r="J26" s="8">
        <v>0.3</v>
      </c>
      <c r="K26" s="8">
        <v>0</v>
      </c>
      <c r="M26" s="4" t="s">
        <v>49</v>
      </c>
      <c r="N26" s="8">
        <v>1</v>
      </c>
      <c r="O26" s="8">
        <v>1</v>
      </c>
      <c r="P26" s="8">
        <v>0.7</v>
      </c>
      <c r="Q26" s="8">
        <v>0.1</v>
      </c>
      <c r="S26" s="4" t="s">
        <v>49</v>
      </c>
      <c r="T26" s="8">
        <v>0</v>
      </c>
      <c r="U26" s="8">
        <v>0.2</v>
      </c>
      <c r="V26" s="8">
        <v>0</v>
      </c>
      <c r="W26" s="8">
        <v>0</v>
      </c>
      <c r="Y26" s="4" t="s">
        <v>49</v>
      </c>
      <c r="Z26" s="8">
        <v>0.3</v>
      </c>
      <c r="AA26" s="8">
        <v>0.7</v>
      </c>
      <c r="AB26" s="8">
        <v>0.1</v>
      </c>
      <c r="AC26" s="8">
        <v>0</v>
      </c>
      <c r="AE26" s="4" t="s">
        <v>49</v>
      </c>
      <c r="AF26" s="8">
        <v>0.5</v>
      </c>
      <c r="AG26" s="8">
        <v>1</v>
      </c>
      <c r="AH26" s="8">
        <v>0.3</v>
      </c>
      <c r="AI26" s="8">
        <v>0</v>
      </c>
    </row>
    <row r="27" spans="1:35" s="305" customFormat="1">
      <c r="A27" s="4" t="s">
        <v>50</v>
      </c>
      <c r="B27" s="7"/>
      <c r="C27" s="7"/>
      <c r="D27" s="8">
        <v>0.1</v>
      </c>
      <c r="E27" s="8">
        <v>0.1</v>
      </c>
      <c r="G27" s="4" t="s">
        <v>50</v>
      </c>
      <c r="H27" s="7"/>
      <c r="I27" s="7"/>
      <c r="J27" s="8">
        <v>0.3</v>
      </c>
      <c r="K27" s="8">
        <v>0.5</v>
      </c>
      <c r="M27" s="4" t="s">
        <v>50</v>
      </c>
      <c r="N27" s="7"/>
      <c r="O27" s="7"/>
      <c r="P27" s="8">
        <v>0.6</v>
      </c>
      <c r="Q27" s="8">
        <v>0.8</v>
      </c>
      <c r="S27" s="4" t="s">
        <v>50</v>
      </c>
      <c r="T27" s="7"/>
      <c r="U27" s="7"/>
      <c r="V27" s="8">
        <v>0</v>
      </c>
      <c r="W27" s="8">
        <v>0.1</v>
      </c>
      <c r="Y27" s="4" t="s">
        <v>50</v>
      </c>
      <c r="Z27" s="7"/>
      <c r="AA27" s="7"/>
      <c r="AB27" s="8">
        <v>0.1</v>
      </c>
      <c r="AC27" s="8">
        <v>0.4</v>
      </c>
      <c r="AE27" s="4" t="s">
        <v>50</v>
      </c>
      <c r="AF27" s="7"/>
      <c r="AG27" s="7"/>
      <c r="AH27" s="8">
        <v>0.4</v>
      </c>
      <c r="AI27" s="8">
        <v>0.6</v>
      </c>
    </row>
    <row r="28" spans="1:35" s="305" customFormat="1">
      <c r="A28" s="4" t="s">
        <v>51</v>
      </c>
      <c r="B28" s="7"/>
      <c r="C28" s="7"/>
      <c r="D28" s="8">
        <v>0.1</v>
      </c>
      <c r="E28" s="8">
        <v>0.1</v>
      </c>
      <c r="G28" s="4" t="s">
        <v>51</v>
      </c>
      <c r="H28" s="7"/>
      <c r="I28" s="7"/>
      <c r="J28" s="8">
        <v>0.3</v>
      </c>
      <c r="K28" s="8">
        <v>0.5</v>
      </c>
      <c r="M28" s="4" t="s">
        <v>51</v>
      </c>
      <c r="N28" s="7"/>
      <c r="O28" s="7"/>
      <c r="P28" s="8">
        <v>0.6</v>
      </c>
      <c r="Q28" s="8">
        <v>0.8</v>
      </c>
      <c r="S28" s="4" t="s">
        <v>51</v>
      </c>
      <c r="T28" s="7"/>
      <c r="U28" s="7"/>
      <c r="V28" s="8">
        <v>0</v>
      </c>
      <c r="W28" s="8">
        <v>0.1</v>
      </c>
      <c r="Y28" s="4" t="s">
        <v>51</v>
      </c>
      <c r="Z28" s="7"/>
      <c r="AA28" s="7"/>
      <c r="AB28" s="8">
        <v>0.1</v>
      </c>
      <c r="AC28" s="8">
        <v>0.4</v>
      </c>
      <c r="AE28" s="4" t="s">
        <v>51</v>
      </c>
      <c r="AF28" s="7"/>
      <c r="AG28" s="7"/>
      <c r="AH28" s="8">
        <v>0.4</v>
      </c>
      <c r="AI28" s="8">
        <v>0.6</v>
      </c>
    </row>
    <row r="29" spans="1:35" s="305" customFormat="1" ht="25.5">
      <c r="A29" s="6" t="s">
        <v>52</v>
      </c>
      <c r="B29" s="8">
        <v>0</v>
      </c>
      <c r="C29" s="8">
        <v>0</v>
      </c>
      <c r="D29" s="8">
        <v>0</v>
      </c>
      <c r="E29" s="8">
        <v>0</v>
      </c>
      <c r="G29" s="6" t="s">
        <v>52</v>
      </c>
      <c r="H29" s="8">
        <v>0</v>
      </c>
      <c r="I29" s="8">
        <v>0</v>
      </c>
      <c r="J29" s="8">
        <v>0</v>
      </c>
      <c r="K29" s="8">
        <v>0.1</v>
      </c>
      <c r="M29" s="6" t="s">
        <v>52</v>
      </c>
      <c r="N29" s="8">
        <v>0.2</v>
      </c>
      <c r="O29" s="8">
        <v>0</v>
      </c>
      <c r="P29" s="8">
        <v>0</v>
      </c>
      <c r="Q29" s="8">
        <v>0.5</v>
      </c>
      <c r="S29" s="6" t="s">
        <v>52</v>
      </c>
      <c r="T29" s="8">
        <v>0</v>
      </c>
      <c r="U29" s="8">
        <v>0</v>
      </c>
      <c r="V29" s="8">
        <v>0</v>
      </c>
      <c r="W29" s="8">
        <v>0</v>
      </c>
      <c r="Y29" s="6" t="s">
        <v>52</v>
      </c>
      <c r="Z29" s="8">
        <v>0</v>
      </c>
      <c r="AA29" s="8">
        <v>0</v>
      </c>
      <c r="AB29" s="8">
        <v>0</v>
      </c>
      <c r="AC29" s="8">
        <v>0</v>
      </c>
      <c r="AE29" s="6" t="s">
        <v>52</v>
      </c>
      <c r="AF29" s="8">
        <v>0.1</v>
      </c>
      <c r="AG29" s="8">
        <v>0</v>
      </c>
      <c r="AH29" s="8">
        <v>0</v>
      </c>
      <c r="AI29" s="8">
        <v>0.3</v>
      </c>
    </row>
    <row r="30" spans="1:35" s="305" customFormat="1">
      <c r="A30" s="4" t="s">
        <v>53</v>
      </c>
      <c r="B30" s="8">
        <v>0</v>
      </c>
      <c r="C30" s="8">
        <v>0</v>
      </c>
      <c r="D30" s="8">
        <v>0</v>
      </c>
      <c r="E30" s="8">
        <v>0</v>
      </c>
      <c r="G30" s="4" t="s">
        <v>53</v>
      </c>
      <c r="H30" s="8">
        <v>0</v>
      </c>
      <c r="I30" s="8">
        <v>0</v>
      </c>
      <c r="J30" s="8">
        <v>0</v>
      </c>
      <c r="K30" s="8">
        <v>0.1</v>
      </c>
      <c r="M30" s="4" t="s">
        <v>53</v>
      </c>
      <c r="N30" s="8">
        <v>0.2</v>
      </c>
      <c r="O30" s="8">
        <v>0</v>
      </c>
      <c r="P30" s="8">
        <v>0</v>
      </c>
      <c r="Q30" s="8">
        <v>0.5</v>
      </c>
      <c r="S30" s="4" t="s">
        <v>53</v>
      </c>
      <c r="T30" s="8">
        <v>0</v>
      </c>
      <c r="U30" s="8">
        <v>0</v>
      </c>
      <c r="V30" s="8">
        <v>0</v>
      </c>
      <c r="W30" s="8">
        <v>0</v>
      </c>
      <c r="Y30" s="4" t="s">
        <v>53</v>
      </c>
      <c r="Z30" s="8">
        <v>0</v>
      </c>
      <c r="AA30" s="8">
        <v>0</v>
      </c>
      <c r="AB30" s="8">
        <v>0</v>
      </c>
      <c r="AC30" s="8">
        <v>0</v>
      </c>
      <c r="AE30" s="4" t="s">
        <v>53</v>
      </c>
      <c r="AF30" s="8">
        <v>0.1</v>
      </c>
      <c r="AG30" s="8">
        <v>0</v>
      </c>
      <c r="AH30" s="8">
        <v>0</v>
      </c>
      <c r="AI30" s="8">
        <v>0.3</v>
      </c>
    </row>
    <row r="31" spans="1:35" s="305" customFormat="1">
      <c r="A31" s="9" t="s">
        <v>81</v>
      </c>
      <c r="B31" s="11">
        <f>AVERAGE(B2:B30)</f>
        <v>0.14800000000000002</v>
      </c>
      <c r="C31" s="11">
        <f>AVERAGE(C2:C30)</f>
        <v>0.188</v>
      </c>
      <c r="D31" s="11">
        <f>AVERAGE(D2:D30)</f>
        <v>0.1666666666666666</v>
      </c>
      <c r="E31" s="11">
        <f>AVERAGE(E2:E30)</f>
        <v>0.19655172413793096</v>
      </c>
      <c r="G31" s="9" t="s">
        <v>81</v>
      </c>
      <c r="H31" s="11">
        <f>AVERAGE(H2:H30)</f>
        <v>0.2960000000000001</v>
      </c>
      <c r="I31" s="11">
        <f>AVERAGE(I2:I30)</f>
        <v>0.35199999999999998</v>
      </c>
      <c r="J31" s="11">
        <f>AVERAGE(J2:J30)</f>
        <v>0.39629629629629631</v>
      </c>
      <c r="K31" s="11">
        <f>AVERAGE(K2:K30)</f>
        <v>0.52758620689655189</v>
      </c>
      <c r="M31" s="9" t="s">
        <v>81</v>
      </c>
      <c r="N31" s="11">
        <f>AVERAGE(N2:N30)</f>
        <v>0.44</v>
      </c>
      <c r="O31" s="11">
        <f>AVERAGE(O2:O30)</f>
        <v>0.48800000000000004</v>
      </c>
      <c r="P31" s="11">
        <f>AVERAGE(P2:P30)</f>
        <v>0.57777777777777772</v>
      </c>
      <c r="Q31" s="11">
        <f>AVERAGE(Q2:Q30)</f>
        <v>0.76206896551724146</v>
      </c>
      <c r="S31" s="9" t="s">
        <v>81</v>
      </c>
      <c r="T31" s="11">
        <f>AVERAGE(T2:T30)</f>
        <v>9.6000000000000016E-2</v>
      </c>
      <c r="U31" s="11">
        <f>AVERAGE(U2:U30)</f>
        <v>8.4000000000000005E-2</v>
      </c>
      <c r="V31" s="11">
        <f>AVERAGE(V2:V30)</f>
        <v>7.7777777777777779E-2</v>
      </c>
      <c r="W31" s="11">
        <f>AVERAGE(W2:W30)</f>
        <v>8.6206896551724158E-2</v>
      </c>
      <c r="Y31" s="9" t="s">
        <v>81</v>
      </c>
      <c r="Z31" s="11">
        <f>AVERAGE(Z2:Z30)</f>
        <v>0.22800000000000001</v>
      </c>
      <c r="AA31" s="11">
        <f>AVERAGE(AA2:AA30)</f>
        <v>0.23199999999999993</v>
      </c>
      <c r="AB31" s="11">
        <f>AVERAGE(AB2:AB30)</f>
        <v>0.24074074074074067</v>
      </c>
      <c r="AC31" s="11">
        <f>AVERAGE(AC2:AC30)</f>
        <v>0.28275862068965518</v>
      </c>
      <c r="AE31" s="9" t="s">
        <v>81</v>
      </c>
      <c r="AF31" s="11">
        <f>AVERAGE(AF2:AF30)</f>
        <v>0.34800000000000003</v>
      </c>
      <c r="AG31" s="11">
        <f>AVERAGE(AG2:AG30)</f>
        <v>0.32800000000000007</v>
      </c>
      <c r="AH31" s="11">
        <f>AVERAGE(AH2:AH30)</f>
        <v>0.39259259259259266</v>
      </c>
      <c r="AI31" s="11">
        <f>AVERAGE(AI2:AI30)</f>
        <v>0.53103448275862086</v>
      </c>
    </row>
    <row r="32" spans="1:35" s="305" customFormat="1">
      <c r="A32" s="4" t="s">
        <v>159</v>
      </c>
      <c r="B32" s="7">
        <f>MIN(B2:B30)</f>
        <v>0</v>
      </c>
      <c r="C32" s="7">
        <f>MIN(C2:C30)</f>
        <v>0</v>
      </c>
      <c r="D32" s="7">
        <f>MIN(D2:D30)</f>
        <v>0</v>
      </c>
      <c r="E32" s="7">
        <f>MIN(E2:E30)</f>
        <v>0</v>
      </c>
      <c r="G32" s="4" t="s">
        <v>159</v>
      </c>
      <c r="H32" s="7">
        <f>MIN(H2:H30)</f>
        <v>0</v>
      </c>
      <c r="I32" s="7">
        <f>MIN(I2:I30)</f>
        <v>0</v>
      </c>
      <c r="J32" s="7">
        <f>MIN(J2:J30)</f>
        <v>0</v>
      </c>
      <c r="K32" s="7">
        <f>MIN(K2:K30)</f>
        <v>0</v>
      </c>
      <c r="M32" s="4" t="s">
        <v>159</v>
      </c>
      <c r="N32" s="7">
        <f>MIN(N2:N30)</f>
        <v>0.1</v>
      </c>
      <c r="O32" s="7">
        <f>MIN(O2:O30)</f>
        <v>0</v>
      </c>
      <c r="P32" s="7">
        <f>MIN(P2:P30)</f>
        <v>0</v>
      </c>
      <c r="Q32" s="7">
        <f>MIN(Q2:Q30)</f>
        <v>0.1</v>
      </c>
      <c r="S32" s="4" t="s">
        <v>159</v>
      </c>
      <c r="T32" s="7">
        <f>MIN(T2:T30)</f>
        <v>0</v>
      </c>
      <c r="U32" s="7">
        <f>MIN(U2:U30)</f>
        <v>0</v>
      </c>
      <c r="V32" s="7">
        <f>MIN(V2:V30)</f>
        <v>0</v>
      </c>
      <c r="W32" s="7">
        <f>MIN(W2:W30)</f>
        <v>0</v>
      </c>
      <c r="Y32" s="4" t="s">
        <v>159</v>
      </c>
      <c r="Z32" s="7">
        <f>MIN(Z2:Z30)</f>
        <v>0</v>
      </c>
      <c r="AA32" s="7">
        <f>MIN(AA2:AA30)</f>
        <v>0</v>
      </c>
      <c r="AB32" s="7">
        <f>MIN(AB2:AB30)</f>
        <v>0</v>
      </c>
      <c r="AC32" s="7">
        <f>MIN(AC2:AC30)</f>
        <v>0</v>
      </c>
      <c r="AE32" s="4" t="s">
        <v>159</v>
      </c>
      <c r="AF32" s="7">
        <f>MIN(AF2:AF30)</f>
        <v>0.1</v>
      </c>
      <c r="AG32" s="7">
        <f>MIN(AG2:AG30)</f>
        <v>0</v>
      </c>
      <c r="AH32" s="7">
        <f>MIN(AH2:AH30)</f>
        <v>0</v>
      </c>
      <c r="AI32" s="7">
        <f>MIN(AI2:AI30)</f>
        <v>0</v>
      </c>
    </row>
    <row r="33" spans="1:35" s="305" customFormat="1">
      <c r="A33" s="4" t="s">
        <v>83</v>
      </c>
      <c r="B33" s="7">
        <f>MAX(B2:B30)</f>
        <v>0.7</v>
      </c>
      <c r="C33" s="7">
        <f>MAX(C2:C30)</f>
        <v>0.8</v>
      </c>
      <c r="D33" s="7">
        <f>MAX(D2:D30)</f>
        <v>0.9</v>
      </c>
      <c r="E33" s="7">
        <f>MAX(E2:E30)</f>
        <v>0.9</v>
      </c>
      <c r="G33" s="4" t="s">
        <v>83</v>
      </c>
      <c r="H33" s="7">
        <f>MAX(H2:H30)</f>
        <v>1</v>
      </c>
      <c r="I33" s="7">
        <f>MAX(I2:I30)</f>
        <v>1</v>
      </c>
      <c r="J33" s="7">
        <f>MAX(J2:J30)</f>
        <v>1</v>
      </c>
      <c r="K33" s="7">
        <f>MAX(K2:K30)</f>
        <v>1</v>
      </c>
      <c r="M33" s="4" t="s">
        <v>83</v>
      </c>
      <c r="N33" s="7">
        <f>MAX(N2:N30)</f>
        <v>1</v>
      </c>
      <c r="O33" s="7">
        <f>MAX(O2:O30)</f>
        <v>1</v>
      </c>
      <c r="P33" s="7">
        <f>MAX(P2:P30)</f>
        <v>1</v>
      </c>
      <c r="Q33" s="7">
        <f>MAX(Q2:Q30)</f>
        <v>1</v>
      </c>
      <c r="S33" s="4" t="s">
        <v>83</v>
      </c>
      <c r="T33" s="7">
        <f>MAX(T2:T30)</f>
        <v>0.6</v>
      </c>
      <c r="U33" s="7">
        <f>MAX(U2:U30)</f>
        <v>0.7</v>
      </c>
      <c r="V33" s="7">
        <f>MAX(V2:V30)</f>
        <v>0.7</v>
      </c>
      <c r="W33" s="7">
        <f>MAX(W2:W30)</f>
        <v>0.5</v>
      </c>
      <c r="Y33" s="4" t="s">
        <v>83</v>
      </c>
      <c r="Z33" s="7">
        <f>MAX(Z2:Z30)</f>
        <v>0.9</v>
      </c>
      <c r="AA33" s="7">
        <f>MAX(AA2:AA30)</f>
        <v>1</v>
      </c>
      <c r="AB33" s="7">
        <f>MAX(AB2:AB30)</f>
        <v>1</v>
      </c>
      <c r="AC33" s="7">
        <f>MAX(AC2:AC30)</f>
        <v>0.9</v>
      </c>
      <c r="AE33" s="4" t="s">
        <v>83</v>
      </c>
      <c r="AF33" s="7">
        <f>MAX(AF2:AF30)</f>
        <v>1</v>
      </c>
      <c r="AG33" s="7">
        <f>MAX(AG2:AG30)</f>
        <v>1</v>
      </c>
      <c r="AH33" s="7">
        <f>MAX(AH2:AH30)</f>
        <v>1</v>
      </c>
      <c r="AI33" s="7">
        <f>MAX(AI2:AI30)</f>
        <v>0.9</v>
      </c>
    </row>
    <row r="34" spans="1:35" s="305" customFormat="1">
      <c r="A34" s="307"/>
      <c r="B34" s="307"/>
      <c r="C34" s="307"/>
      <c r="D34" s="307"/>
      <c r="E34" s="307"/>
      <c r="F34" s="307"/>
      <c r="G34" s="307"/>
      <c r="H34" s="307"/>
      <c r="I34" s="307"/>
      <c r="J34" s="307"/>
      <c r="K34" s="307"/>
      <c r="L34" s="307"/>
      <c r="M34" s="307"/>
      <c r="N34" s="307"/>
      <c r="O34" s="307"/>
      <c r="P34" s="307"/>
      <c r="Q34" s="307"/>
      <c r="R34" s="307"/>
      <c r="S34" s="307"/>
      <c r="T34" s="307"/>
      <c r="U34" s="307"/>
      <c r="V34" s="307"/>
      <c r="W34" s="307"/>
      <c r="X34" s="307"/>
      <c r="Y34" s="307"/>
      <c r="Z34" s="307"/>
      <c r="AA34" s="307"/>
      <c r="AB34" s="307"/>
      <c r="AC34" s="307"/>
      <c r="AD34" s="307"/>
      <c r="AE34" s="307"/>
      <c r="AF34" s="307"/>
      <c r="AG34" s="307"/>
      <c r="AH34" s="307"/>
      <c r="AI34" s="158"/>
    </row>
    <row r="35" spans="1:35" s="305" customFormat="1">
      <c r="A35" s="307"/>
      <c r="B35" s="307"/>
      <c r="C35" s="307"/>
      <c r="D35" s="307"/>
      <c r="E35" s="307"/>
      <c r="F35" s="307"/>
      <c r="G35" s="307"/>
      <c r="H35" s="307"/>
      <c r="I35" s="307"/>
      <c r="J35" s="307"/>
      <c r="K35" s="307"/>
      <c r="L35" s="307"/>
      <c r="M35" s="307"/>
      <c r="N35" s="307"/>
      <c r="O35" s="307"/>
      <c r="P35" s="307"/>
      <c r="Q35" s="307"/>
      <c r="R35" s="307"/>
      <c r="S35" s="307"/>
      <c r="T35" s="307"/>
      <c r="U35" s="307"/>
      <c r="V35" s="307"/>
      <c r="W35" s="307"/>
      <c r="X35" s="307"/>
      <c r="Y35" s="307"/>
      <c r="Z35" s="307"/>
      <c r="AA35" s="307"/>
      <c r="AB35" s="307"/>
      <c r="AC35" s="307"/>
      <c r="AD35" s="307"/>
      <c r="AE35" s="307"/>
      <c r="AF35" s="307"/>
      <c r="AG35" s="307"/>
      <c r="AH35" s="307"/>
      <c r="AI35" s="158"/>
    </row>
    <row r="36" spans="1:35" s="305" customFormat="1" ht="13.5" thickBot="1">
      <c r="A36" s="1" t="s">
        <v>84</v>
      </c>
      <c r="B36" s="2" t="s">
        <v>1</v>
      </c>
      <c r="C36" s="2" t="s">
        <v>2</v>
      </c>
      <c r="D36" s="2" t="s">
        <v>3</v>
      </c>
      <c r="E36" s="2" t="s">
        <v>4</v>
      </c>
      <c r="G36" s="1" t="s">
        <v>85</v>
      </c>
      <c r="H36" s="2" t="s">
        <v>1</v>
      </c>
      <c r="I36" s="2" t="s">
        <v>2</v>
      </c>
      <c r="J36" s="2" t="s">
        <v>3</v>
      </c>
      <c r="K36" s="2" t="s">
        <v>4</v>
      </c>
      <c r="M36" s="1" t="s">
        <v>86</v>
      </c>
      <c r="N36" s="2" t="s">
        <v>1</v>
      </c>
      <c r="O36" s="2" t="s">
        <v>2</v>
      </c>
      <c r="P36" s="2" t="s">
        <v>3</v>
      </c>
      <c r="Q36" s="2" t="s">
        <v>4</v>
      </c>
      <c r="S36" s="1" t="s">
        <v>87</v>
      </c>
      <c r="T36" s="2" t="s">
        <v>1</v>
      </c>
      <c r="U36" s="2" t="s">
        <v>2</v>
      </c>
      <c r="V36" s="2" t="s">
        <v>3</v>
      </c>
      <c r="W36" s="2" t="s">
        <v>4</v>
      </c>
      <c r="Y36" s="1" t="s">
        <v>88</v>
      </c>
      <c r="Z36" s="2" t="s">
        <v>1</v>
      </c>
      <c r="AA36" s="2" t="s">
        <v>2</v>
      </c>
      <c r="AB36" s="2" t="s">
        <v>3</v>
      </c>
      <c r="AC36" s="2" t="s">
        <v>4</v>
      </c>
      <c r="AE36" s="1" t="s">
        <v>89</v>
      </c>
      <c r="AF36" s="2" t="s">
        <v>1</v>
      </c>
      <c r="AG36" s="2" t="s">
        <v>2</v>
      </c>
      <c r="AH36" s="2" t="s">
        <v>3</v>
      </c>
      <c r="AI36" s="2" t="s">
        <v>4</v>
      </c>
    </row>
    <row r="37" spans="1:35" s="305" customFormat="1">
      <c r="A37" s="4" t="s">
        <v>26</v>
      </c>
      <c r="B37" s="158">
        <v>0</v>
      </c>
      <c r="C37" s="158">
        <v>0</v>
      </c>
      <c r="D37" s="158">
        <v>0</v>
      </c>
      <c r="E37" s="158">
        <v>0</v>
      </c>
      <c r="G37" s="4" t="s">
        <v>26</v>
      </c>
      <c r="H37" s="158">
        <v>0</v>
      </c>
      <c r="I37" s="158">
        <v>0</v>
      </c>
      <c r="J37" s="158">
        <v>0</v>
      </c>
      <c r="K37" s="158">
        <v>0</v>
      </c>
      <c r="M37" s="4" t="s">
        <v>26</v>
      </c>
      <c r="N37" s="158">
        <v>0</v>
      </c>
      <c r="O37" s="158">
        <v>0</v>
      </c>
      <c r="P37" s="158">
        <v>0</v>
      </c>
      <c r="Q37" s="158">
        <v>0.3</v>
      </c>
      <c r="S37" s="4" t="s">
        <v>26</v>
      </c>
      <c r="T37" s="158">
        <v>0</v>
      </c>
      <c r="U37" s="158">
        <v>0</v>
      </c>
      <c r="V37" s="158">
        <v>0</v>
      </c>
      <c r="W37" s="158">
        <v>0</v>
      </c>
      <c r="Y37" s="4" t="s">
        <v>26</v>
      </c>
      <c r="Z37" s="158">
        <v>0</v>
      </c>
      <c r="AA37" s="158">
        <v>0</v>
      </c>
      <c r="AB37" s="158">
        <v>0</v>
      </c>
      <c r="AC37" s="158">
        <v>0</v>
      </c>
      <c r="AE37" s="4" t="s">
        <v>26</v>
      </c>
      <c r="AF37" s="158">
        <v>0</v>
      </c>
      <c r="AG37" s="158">
        <v>0</v>
      </c>
      <c r="AH37" s="158">
        <v>0</v>
      </c>
      <c r="AI37" s="158">
        <v>0</v>
      </c>
    </row>
    <row r="38" spans="1:35" s="305" customFormat="1">
      <c r="A38" s="4" t="s">
        <v>27</v>
      </c>
      <c r="B38" s="158">
        <v>0</v>
      </c>
      <c r="C38" s="158">
        <v>0</v>
      </c>
      <c r="D38" s="158">
        <v>0</v>
      </c>
      <c r="E38" s="158">
        <v>0</v>
      </c>
      <c r="G38" s="4" t="s">
        <v>27</v>
      </c>
      <c r="H38" s="158">
        <v>0</v>
      </c>
      <c r="I38" s="158">
        <v>0</v>
      </c>
      <c r="J38" s="158">
        <v>0</v>
      </c>
      <c r="K38" s="158">
        <v>0</v>
      </c>
      <c r="M38" s="4" t="s">
        <v>27</v>
      </c>
      <c r="N38" s="158">
        <v>0</v>
      </c>
      <c r="O38" s="158">
        <v>0</v>
      </c>
      <c r="P38" s="158">
        <v>0</v>
      </c>
      <c r="Q38" s="158">
        <v>0.3</v>
      </c>
      <c r="S38" s="4" t="s">
        <v>27</v>
      </c>
      <c r="T38" s="158">
        <v>0</v>
      </c>
      <c r="U38" s="158">
        <v>0</v>
      </c>
      <c r="V38" s="158">
        <v>0</v>
      </c>
      <c r="W38" s="158">
        <v>0</v>
      </c>
      <c r="Y38" s="4" t="s">
        <v>27</v>
      </c>
      <c r="Z38" s="158">
        <v>0</v>
      </c>
      <c r="AA38" s="158">
        <v>0</v>
      </c>
      <c r="AB38" s="158">
        <v>0</v>
      </c>
      <c r="AC38" s="158">
        <v>0</v>
      </c>
      <c r="AE38" s="4" t="s">
        <v>27</v>
      </c>
      <c r="AF38" s="158">
        <v>0</v>
      </c>
      <c r="AG38" s="158">
        <v>0</v>
      </c>
      <c r="AH38" s="158">
        <v>0</v>
      </c>
      <c r="AI38" s="158">
        <v>0</v>
      </c>
    </row>
    <row r="39" spans="1:35" s="305" customFormat="1">
      <c r="A39" s="4" t="s">
        <v>28</v>
      </c>
      <c r="B39" s="158">
        <v>0</v>
      </c>
      <c r="C39" s="158">
        <v>0</v>
      </c>
      <c r="D39" s="158">
        <v>0</v>
      </c>
      <c r="E39" s="158">
        <v>0</v>
      </c>
      <c r="G39" s="4" t="s">
        <v>28</v>
      </c>
      <c r="H39" s="158">
        <v>0</v>
      </c>
      <c r="I39" s="158">
        <v>0</v>
      </c>
      <c r="J39" s="158">
        <v>0</v>
      </c>
      <c r="K39" s="158">
        <v>0</v>
      </c>
      <c r="M39" s="4" t="s">
        <v>28</v>
      </c>
      <c r="N39" s="158">
        <v>0</v>
      </c>
      <c r="O39" s="158">
        <v>0</v>
      </c>
      <c r="P39" s="158">
        <v>0</v>
      </c>
      <c r="Q39" s="158">
        <v>0.3</v>
      </c>
      <c r="S39" s="4" t="s">
        <v>28</v>
      </c>
      <c r="T39" s="158">
        <v>0</v>
      </c>
      <c r="U39" s="158">
        <v>0</v>
      </c>
      <c r="V39" s="158">
        <v>0</v>
      </c>
      <c r="W39" s="158">
        <v>0</v>
      </c>
      <c r="Y39" s="4" t="s">
        <v>28</v>
      </c>
      <c r="Z39" s="158">
        <v>0</v>
      </c>
      <c r="AA39" s="158">
        <v>0</v>
      </c>
      <c r="AB39" s="158">
        <v>0</v>
      </c>
      <c r="AC39" s="158">
        <v>0</v>
      </c>
      <c r="AE39" s="4" t="s">
        <v>28</v>
      </c>
      <c r="AF39" s="158">
        <v>0</v>
      </c>
      <c r="AG39" s="158">
        <v>0</v>
      </c>
      <c r="AH39" s="158">
        <v>0</v>
      </c>
      <c r="AI39" s="158">
        <v>0</v>
      </c>
    </row>
    <row r="40" spans="1:35" s="305" customFormat="1">
      <c r="A40" s="4" t="s">
        <v>27</v>
      </c>
      <c r="B40" s="158">
        <v>0</v>
      </c>
      <c r="C40" s="158">
        <v>0</v>
      </c>
      <c r="D40" s="158">
        <v>0</v>
      </c>
      <c r="E40" s="158">
        <v>0</v>
      </c>
      <c r="G40" s="4" t="s">
        <v>27</v>
      </c>
      <c r="H40" s="158">
        <v>0</v>
      </c>
      <c r="I40" s="158">
        <v>0</v>
      </c>
      <c r="J40" s="158">
        <v>0</v>
      </c>
      <c r="K40" s="158">
        <v>0</v>
      </c>
      <c r="M40" s="4" t="s">
        <v>27</v>
      </c>
      <c r="N40" s="158">
        <v>0</v>
      </c>
      <c r="O40" s="158">
        <v>0</v>
      </c>
      <c r="P40" s="158">
        <v>0</v>
      </c>
      <c r="Q40" s="158">
        <v>0.3</v>
      </c>
      <c r="S40" s="4" t="s">
        <v>27</v>
      </c>
      <c r="T40" s="158">
        <v>0</v>
      </c>
      <c r="U40" s="158">
        <v>0</v>
      </c>
      <c r="V40" s="158">
        <v>0</v>
      </c>
      <c r="W40" s="158">
        <v>0</v>
      </c>
      <c r="Y40" s="4" t="s">
        <v>27</v>
      </c>
      <c r="Z40" s="158">
        <v>0</v>
      </c>
      <c r="AA40" s="158">
        <v>0</v>
      </c>
      <c r="AB40" s="158">
        <v>0</v>
      </c>
      <c r="AC40" s="158">
        <v>0</v>
      </c>
      <c r="AE40" s="4" t="s">
        <v>27</v>
      </c>
      <c r="AF40" s="158">
        <v>0</v>
      </c>
      <c r="AG40" s="158">
        <v>0</v>
      </c>
      <c r="AH40" s="158">
        <v>0</v>
      </c>
      <c r="AI40" s="158">
        <v>0</v>
      </c>
    </row>
    <row r="41" spans="1:35" s="305" customFormat="1">
      <c r="A41" s="4" t="s">
        <v>29</v>
      </c>
      <c r="B41" s="158">
        <v>0</v>
      </c>
      <c r="C41" s="158">
        <v>0</v>
      </c>
      <c r="D41" s="158">
        <v>0</v>
      </c>
      <c r="E41" s="158">
        <v>0</v>
      </c>
      <c r="G41" s="4" t="s">
        <v>29</v>
      </c>
      <c r="H41" s="158">
        <v>0</v>
      </c>
      <c r="I41" s="158">
        <v>0</v>
      </c>
      <c r="J41" s="158">
        <v>0</v>
      </c>
      <c r="K41" s="158">
        <v>0</v>
      </c>
      <c r="M41" s="4" t="s">
        <v>29</v>
      </c>
      <c r="N41" s="158">
        <v>0</v>
      </c>
      <c r="O41" s="158">
        <v>0</v>
      </c>
      <c r="P41" s="158">
        <v>0</v>
      </c>
      <c r="Q41" s="158">
        <v>0.3</v>
      </c>
      <c r="S41" s="4" t="s">
        <v>29</v>
      </c>
      <c r="T41" s="158">
        <v>0</v>
      </c>
      <c r="U41" s="158">
        <v>0</v>
      </c>
      <c r="V41" s="158">
        <v>0</v>
      </c>
      <c r="W41" s="158">
        <v>0</v>
      </c>
      <c r="Y41" s="4" t="s">
        <v>29</v>
      </c>
      <c r="Z41" s="158">
        <v>0</v>
      </c>
      <c r="AA41" s="158">
        <v>0</v>
      </c>
      <c r="AB41" s="158">
        <v>0</v>
      </c>
      <c r="AC41" s="158">
        <v>0</v>
      </c>
      <c r="AE41" s="4" t="s">
        <v>29</v>
      </c>
      <c r="AF41" s="158">
        <v>0</v>
      </c>
      <c r="AG41" s="158">
        <v>0</v>
      </c>
      <c r="AH41" s="158">
        <v>0</v>
      </c>
      <c r="AI41" s="158">
        <v>0</v>
      </c>
    </row>
    <row r="42" spans="1:35" s="305" customFormat="1">
      <c r="A42" s="4" t="s">
        <v>30</v>
      </c>
      <c r="B42" s="158">
        <v>0</v>
      </c>
      <c r="C42" s="158">
        <v>0</v>
      </c>
      <c r="D42" s="158">
        <v>0</v>
      </c>
      <c r="E42" s="158">
        <v>0</v>
      </c>
      <c r="G42" s="4" t="s">
        <v>30</v>
      </c>
      <c r="H42" s="158">
        <v>0</v>
      </c>
      <c r="I42" s="158">
        <v>0</v>
      </c>
      <c r="J42" s="158">
        <v>0.1</v>
      </c>
      <c r="K42" s="158">
        <v>0</v>
      </c>
      <c r="M42" s="4" t="s">
        <v>30</v>
      </c>
      <c r="N42" s="158">
        <v>0.1</v>
      </c>
      <c r="O42" s="158">
        <v>0.1</v>
      </c>
      <c r="P42" s="158">
        <v>0.3</v>
      </c>
      <c r="Q42" s="158">
        <v>0</v>
      </c>
      <c r="S42" s="4" t="s">
        <v>30</v>
      </c>
      <c r="T42" s="158">
        <v>0</v>
      </c>
      <c r="U42" s="158">
        <v>0</v>
      </c>
      <c r="V42" s="158">
        <v>0</v>
      </c>
      <c r="W42" s="158">
        <v>0</v>
      </c>
      <c r="Y42" s="4" t="s">
        <v>30</v>
      </c>
      <c r="Z42" s="158">
        <v>0</v>
      </c>
      <c r="AA42" s="158">
        <v>0</v>
      </c>
      <c r="AB42" s="158">
        <v>0.1</v>
      </c>
      <c r="AC42" s="158">
        <v>0</v>
      </c>
      <c r="AE42" s="4" t="s">
        <v>30</v>
      </c>
      <c r="AF42" s="158">
        <v>0</v>
      </c>
      <c r="AG42" s="158">
        <v>0</v>
      </c>
      <c r="AH42" s="158">
        <v>0.2</v>
      </c>
      <c r="AI42" s="158">
        <v>0</v>
      </c>
    </row>
    <row r="43" spans="1:35" s="305" customFormat="1">
      <c r="A43" s="4" t="s">
        <v>31</v>
      </c>
      <c r="B43" s="158">
        <v>0</v>
      </c>
      <c r="C43" s="158">
        <v>0</v>
      </c>
      <c r="D43" s="158">
        <v>0</v>
      </c>
      <c r="E43" s="158">
        <v>0</v>
      </c>
      <c r="G43" s="4" t="s">
        <v>31</v>
      </c>
      <c r="H43" s="158">
        <v>0</v>
      </c>
      <c r="I43" s="158">
        <v>0</v>
      </c>
      <c r="J43" s="158">
        <v>0.1</v>
      </c>
      <c r="K43" s="158">
        <v>0</v>
      </c>
      <c r="M43" s="4" t="s">
        <v>31</v>
      </c>
      <c r="N43" s="158">
        <v>0.1</v>
      </c>
      <c r="O43" s="158">
        <v>0.1</v>
      </c>
      <c r="P43" s="158">
        <v>0.3</v>
      </c>
      <c r="Q43" s="158">
        <v>0</v>
      </c>
      <c r="S43" s="4" t="s">
        <v>31</v>
      </c>
      <c r="T43" s="158">
        <v>0</v>
      </c>
      <c r="U43" s="158">
        <v>0</v>
      </c>
      <c r="V43" s="158">
        <v>0</v>
      </c>
      <c r="W43" s="158">
        <v>0</v>
      </c>
      <c r="Y43" s="4" t="s">
        <v>31</v>
      </c>
      <c r="Z43" s="158">
        <v>0</v>
      </c>
      <c r="AA43" s="158">
        <v>0</v>
      </c>
      <c r="AB43" s="158">
        <v>0.1</v>
      </c>
      <c r="AC43" s="158">
        <v>0</v>
      </c>
      <c r="AE43" s="4" t="s">
        <v>31</v>
      </c>
      <c r="AF43" s="158">
        <v>0</v>
      </c>
      <c r="AG43" s="158">
        <v>0</v>
      </c>
      <c r="AH43" s="158">
        <v>0.2</v>
      </c>
      <c r="AI43" s="158">
        <v>0</v>
      </c>
    </row>
    <row r="44" spans="1:35" s="305" customFormat="1">
      <c r="A44" s="4" t="s">
        <v>32</v>
      </c>
      <c r="B44" s="7"/>
      <c r="C44" s="7"/>
      <c r="D44" s="7"/>
      <c r="E44" s="8">
        <v>0</v>
      </c>
      <c r="G44" s="4" t="s">
        <v>32</v>
      </c>
      <c r="H44" s="7"/>
      <c r="I44" s="7"/>
      <c r="J44" s="7"/>
      <c r="K44" s="8">
        <v>0</v>
      </c>
      <c r="M44" s="4" t="s">
        <v>32</v>
      </c>
      <c r="N44" s="7"/>
      <c r="O44" s="7"/>
      <c r="P44" s="7"/>
      <c r="Q44" s="8">
        <v>0.2</v>
      </c>
      <c r="S44" s="4" t="s">
        <v>32</v>
      </c>
      <c r="T44" s="7"/>
      <c r="U44" s="7"/>
      <c r="V44" s="7"/>
      <c r="W44" s="8">
        <v>0</v>
      </c>
      <c r="Y44" s="4" t="s">
        <v>32</v>
      </c>
      <c r="Z44" s="7"/>
      <c r="AA44" s="7"/>
      <c r="AB44" s="7"/>
      <c r="AC44" s="8">
        <v>0</v>
      </c>
      <c r="AE44" s="4" t="s">
        <v>32</v>
      </c>
      <c r="AF44" s="7"/>
      <c r="AG44" s="7"/>
      <c r="AH44" s="7"/>
      <c r="AI44" s="8">
        <v>0</v>
      </c>
    </row>
    <row r="45" spans="1:35" s="305" customFormat="1">
      <c r="A45" s="4" t="s">
        <v>33</v>
      </c>
      <c r="B45" s="7"/>
      <c r="C45" s="7"/>
      <c r="D45" s="7"/>
      <c r="E45" s="8">
        <v>0.3</v>
      </c>
      <c r="G45" s="4" t="s">
        <v>33</v>
      </c>
      <c r="H45" s="7"/>
      <c r="I45" s="7"/>
      <c r="J45" s="7"/>
      <c r="K45" s="8">
        <v>0.6</v>
      </c>
      <c r="M45" s="4" t="s">
        <v>33</v>
      </c>
      <c r="N45" s="7"/>
      <c r="O45" s="7"/>
      <c r="P45" s="7"/>
      <c r="Q45" s="8">
        <v>0.7</v>
      </c>
      <c r="S45" s="4" t="s">
        <v>33</v>
      </c>
      <c r="T45" s="7"/>
      <c r="U45" s="7"/>
      <c r="V45" s="7"/>
      <c r="W45" s="8">
        <v>0</v>
      </c>
      <c r="Y45" s="4" t="s">
        <v>33</v>
      </c>
      <c r="Z45" s="7"/>
      <c r="AA45" s="7"/>
      <c r="AB45" s="7"/>
      <c r="AC45" s="8">
        <v>0.2</v>
      </c>
      <c r="AE45" s="4" t="s">
        <v>33</v>
      </c>
      <c r="AF45" s="7"/>
      <c r="AG45" s="7"/>
      <c r="AH45" s="7"/>
      <c r="AI45" s="8">
        <v>0.3</v>
      </c>
    </row>
    <row r="46" spans="1:35" s="305" customFormat="1">
      <c r="A46" s="4" t="s">
        <v>34</v>
      </c>
      <c r="B46" s="8">
        <v>0</v>
      </c>
      <c r="C46" s="8">
        <v>0</v>
      </c>
      <c r="D46" s="8">
        <v>0</v>
      </c>
      <c r="E46" s="8">
        <v>0</v>
      </c>
      <c r="G46" s="4" t="s">
        <v>34</v>
      </c>
      <c r="H46" s="8">
        <v>0</v>
      </c>
      <c r="I46" s="8">
        <v>0</v>
      </c>
      <c r="J46" s="8">
        <v>0</v>
      </c>
      <c r="K46" s="8">
        <v>0.1</v>
      </c>
      <c r="M46" s="4" t="s">
        <v>34</v>
      </c>
      <c r="N46" s="8">
        <v>0</v>
      </c>
      <c r="O46" s="8">
        <v>0</v>
      </c>
      <c r="P46" s="8">
        <v>0</v>
      </c>
      <c r="Q46" s="8">
        <v>0.1</v>
      </c>
      <c r="S46" s="4" t="s">
        <v>34</v>
      </c>
      <c r="T46" s="8">
        <v>0</v>
      </c>
      <c r="U46" s="8">
        <v>0</v>
      </c>
      <c r="V46" s="8">
        <v>0</v>
      </c>
      <c r="W46" s="8">
        <v>0</v>
      </c>
      <c r="Y46" s="4" t="s">
        <v>34</v>
      </c>
      <c r="Z46" s="8">
        <v>0</v>
      </c>
      <c r="AA46" s="8">
        <v>0</v>
      </c>
      <c r="AB46" s="8">
        <v>0</v>
      </c>
      <c r="AC46" s="8">
        <v>0</v>
      </c>
      <c r="AE46" s="4" t="s">
        <v>34</v>
      </c>
      <c r="AF46" s="8">
        <v>0</v>
      </c>
      <c r="AG46" s="8">
        <v>0</v>
      </c>
      <c r="AH46" s="8">
        <v>0</v>
      </c>
      <c r="AI46" s="8">
        <v>0</v>
      </c>
    </row>
    <row r="47" spans="1:35" s="305" customFormat="1">
      <c r="A47" s="4" t="s">
        <v>35</v>
      </c>
      <c r="B47" s="8">
        <v>0</v>
      </c>
      <c r="C47" s="8">
        <v>0</v>
      </c>
      <c r="D47" s="8">
        <v>0</v>
      </c>
      <c r="E47" s="8">
        <v>0</v>
      </c>
      <c r="G47" s="4" t="s">
        <v>35</v>
      </c>
      <c r="H47" s="8">
        <v>0</v>
      </c>
      <c r="I47" s="8">
        <v>0</v>
      </c>
      <c r="J47" s="8">
        <v>0</v>
      </c>
      <c r="K47" s="8">
        <v>0.2</v>
      </c>
      <c r="M47" s="4" t="s">
        <v>35</v>
      </c>
      <c r="N47" s="8">
        <v>0</v>
      </c>
      <c r="O47" s="8">
        <v>0</v>
      </c>
      <c r="P47" s="8">
        <v>0.1</v>
      </c>
      <c r="Q47" s="8">
        <v>0.3</v>
      </c>
      <c r="S47" s="4" t="s">
        <v>35</v>
      </c>
      <c r="T47" s="8">
        <v>0</v>
      </c>
      <c r="U47" s="8">
        <v>0</v>
      </c>
      <c r="V47" s="8">
        <v>0</v>
      </c>
      <c r="W47" s="8">
        <v>0</v>
      </c>
      <c r="Y47" s="4" t="s">
        <v>35</v>
      </c>
      <c r="Z47" s="8">
        <v>0</v>
      </c>
      <c r="AA47" s="8">
        <v>0</v>
      </c>
      <c r="AB47" s="8">
        <v>0</v>
      </c>
      <c r="AC47" s="8">
        <v>0</v>
      </c>
      <c r="AE47" s="4" t="s">
        <v>35</v>
      </c>
      <c r="AF47" s="8">
        <v>0</v>
      </c>
      <c r="AG47" s="8">
        <v>0</v>
      </c>
      <c r="AH47" s="8">
        <v>0</v>
      </c>
      <c r="AI47" s="8">
        <v>0</v>
      </c>
    </row>
    <row r="48" spans="1:35" s="305" customFormat="1" ht="25.5">
      <c r="A48" s="6" t="s">
        <v>36</v>
      </c>
      <c r="B48" s="8">
        <v>0</v>
      </c>
      <c r="C48" s="8">
        <v>0</v>
      </c>
      <c r="D48" s="8">
        <v>0</v>
      </c>
      <c r="E48" s="8">
        <v>0</v>
      </c>
      <c r="G48" s="6" t="s">
        <v>36</v>
      </c>
      <c r="H48" s="8">
        <v>0</v>
      </c>
      <c r="I48" s="8">
        <v>0</v>
      </c>
      <c r="J48" s="8">
        <v>0</v>
      </c>
      <c r="K48" s="8">
        <v>0.2</v>
      </c>
      <c r="M48" s="6" t="s">
        <v>36</v>
      </c>
      <c r="N48" s="8">
        <v>0</v>
      </c>
      <c r="O48" s="8">
        <v>0</v>
      </c>
      <c r="P48" s="8">
        <v>0.1</v>
      </c>
      <c r="Q48" s="8">
        <v>0.3</v>
      </c>
      <c r="S48" s="6" t="s">
        <v>36</v>
      </c>
      <c r="T48" s="8">
        <v>0</v>
      </c>
      <c r="U48" s="8">
        <v>0</v>
      </c>
      <c r="V48" s="8">
        <v>0</v>
      </c>
      <c r="W48" s="8">
        <v>0</v>
      </c>
      <c r="Y48" s="6" t="s">
        <v>36</v>
      </c>
      <c r="Z48" s="8">
        <v>0</v>
      </c>
      <c r="AA48" s="8">
        <v>0</v>
      </c>
      <c r="AB48" s="8">
        <v>0</v>
      </c>
      <c r="AC48" s="8">
        <v>0</v>
      </c>
      <c r="AE48" s="6" t="s">
        <v>36</v>
      </c>
      <c r="AF48" s="8">
        <v>0</v>
      </c>
      <c r="AG48" s="8">
        <v>0</v>
      </c>
      <c r="AH48" s="8">
        <v>0</v>
      </c>
      <c r="AI48" s="8">
        <v>0</v>
      </c>
    </row>
    <row r="49" spans="1:35" s="305" customFormat="1" ht="25.5">
      <c r="A49" s="6" t="s">
        <v>37</v>
      </c>
      <c r="B49" s="8">
        <v>0</v>
      </c>
      <c r="C49" s="8">
        <v>0</v>
      </c>
      <c r="D49" s="8">
        <v>0</v>
      </c>
      <c r="E49" s="8">
        <v>0</v>
      </c>
      <c r="G49" s="6" t="s">
        <v>37</v>
      </c>
      <c r="H49" s="8">
        <v>0</v>
      </c>
      <c r="I49" s="8">
        <v>0</v>
      </c>
      <c r="J49" s="8">
        <v>0</v>
      </c>
      <c r="K49" s="8">
        <v>0.2</v>
      </c>
      <c r="M49" s="6" t="s">
        <v>37</v>
      </c>
      <c r="N49" s="8">
        <v>0</v>
      </c>
      <c r="O49" s="8">
        <v>0</v>
      </c>
      <c r="P49" s="8">
        <v>0.1</v>
      </c>
      <c r="Q49" s="8">
        <v>0.3</v>
      </c>
      <c r="S49" s="6" t="s">
        <v>37</v>
      </c>
      <c r="T49" s="8">
        <v>0</v>
      </c>
      <c r="U49" s="8">
        <v>0</v>
      </c>
      <c r="V49" s="8">
        <v>0</v>
      </c>
      <c r="W49" s="8">
        <v>0</v>
      </c>
      <c r="Y49" s="6" t="s">
        <v>37</v>
      </c>
      <c r="Z49" s="8">
        <v>0</v>
      </c>
      <c r="AA49" s="8">
        <v>0</v>
      </c>
      <c r="AB49" s="8">
        <v>0</v>
      </c>
      <c r="AC49" s="8">
        <v>0</v>
      </c>
      <c r="AE49" s="6" t="s">
        <v>37</v>
      </c>
      <c r="AF49" s="8">
        <v>0</v>
      </c>
      <c r="AG49" s="8">
        <v>0</v>
      </c>
      <c r="AH49" s="8">
        <v>0</v>
      </c>
      <c r="AI49" s="8">
        <v>0</v>
      </c>
    </row>
    <row r="50" spans="1:35" s="305" customFormat="1">
      <c r="A50" s="4" t="s">
        <v>38</v>
      </c>
      <c r="B50" s="8">
        <v>0.3</v>
      </c>
      <c r="C50" s="8">
        <v>0.3</v>
      </c>
      <c r="D50" s="8">
        <v>0</v>
      </c>
      <c r="E50" s="8">
        <v>0</v>
      </c>
      <c r="G50" s="4" t="s">
        <v>38</v>
      </c>
      <c r="H50" s="8">
        <v>0.6</v>
      </c>
      <c r="I50" s="8">
        <v>0.7</v>
      </c>
      <c r="J50" s="8">
        <v>0</v>
      </c>
      <c r="K50" s="8">
        <v>0</v>
      </c>
      <c r="M50" s="4" t="s">
        <v>38</v>
      </c>
      <c r="N50" s="8">
        <v>0.9</v>
      </c>
      <c r="O50" s="8">
        <v>1</v>
      </c>
      <c r="P50" s="8">
        <v>0.1</v>
      </c>
      <c r="Q50" s="8">
        <v>0</v>
      </c>
      <c r="S50" s="4" t="s">
        <v>38</v>
      </c>
      <c r="T50" s="8">
        <v>0.1</v>
      </c>
      <c r="U50" s="8">
        <v>0.1</v>
      </c>
      <c r="V50" s="8">
        <v>0</v>
      </c>
      <c r="W50" s="8">
        <v>0</v>
      </c>
      <c r="Y50" s="4" t="s">
        <v>38</v>
      </c>
      <c r="Z50" s="8">
        <v>0.5</v>
      </c>
      <c r="AA50" s="8">
        <v>0.6</v>
      </c>
      <c r="AB50" s="8">
        <v>0</v>
      </c>
      <c r="AC50" s="8">
        <v>0</v>
      </c>
      <c r="AE50" s="4" t="s">
        <v>38</v>
      </c>
      <c r="AF50" s="8">
        <v>0.8</v>
      </c>
      <c r="AG50" s="8">
        <v>0.8</v>
      </c>
      <c r="AH50" s="8">
        <v>0</v>
      </c>
      <c r="AI50" s="8">
        <v>0</v>
      </c>
    </row>
    <row r="51" spans="1:35" s="305" customFormat="1">
      <c r="A51" s="4" t="s">
        <v>39</v>
      </c>
      <c r="B51" s="8">
        <v>0</v>
      </c>
      <c r="C51" s="8">
        <v>0</v>
      </c>
      <c r="D51" s="8">
        <v>0</v>
      </c>
      <c r="E51" s="8">
        <v>0</v>
      </c>
      <c r="G51" s="4" t="s">
        <v>39</v>
      </c>
      <c r="H51" s="8">
        <v>0</v>
      </c>
      <c r="I51" s="8">
        <v>0.1</v>
      </c>
      <c r="J51" s="8">
        <v>0.3</v>
      </c>
      <c r="K51" s="8">
        <v>0.1</v>
      </c>
      <c r="M51" s="4" t="s">
        <v>39</v>
      </c>
      <c r="N51" s="8">
        <v>0.2</v>
      </c>
      <c r="O51" s="8">
        <v>0.3</v>
      </c>
      <c r="P51" s="8">
        <v>0.6</v>
      </c>
      <c r="Q51" s="8">
        <v>0.4</v>
      </c>
      <c r="S51" s="4" t="s">
        <v>39</v>
      </c>
      <c r="T51" s="8">
        <v>0</v>
      </c>
      <c r="U51" s="8">
        <v>0</v>
      </c>
      <c r="V51" s="8">
        <v>0</v>
      </c>
      <c r="W51" s="8">
        <v>0</v>
      </c>
      <c r="Y51" s="4" t="s">
        <v>39</v>
      </c>
      <c r="Z51" s="8">
        <v>0</v>
      </c>
      <c r="AA51" s="8">
        <v>0</v>
      </c>
      <c r="AB51" s="8">
        <v>0</v>
      </c>
      <c r="AC51" s="8">
        <v>0</v>
      </c>
      <c r="AE51" s="4" t="s">
        <v>39</v>
      </c>
      <c r="AF51" s="8">
        <v>0</v>
      </c>
      <c r="AG51" s="8">
        <v>0</v>
      </c>
      <c r="AH51" s="8">
        <v>0.1</v>
      </c>
      <c r="AI51" s="8">
        <v>0.1</v>
      </c>
    </row>
    <row r="52" spans="1:35" s="305" customFormat="1">
      <c r="A52" s="4" t="s">
        <v>40</v>
      </c>
      <c r="B52" s="8">
        <v>0.2</v>
      </c>
      <c r="C52" s="8">
        <v>0</v>
      </c>
      <c r="D52" s="8">
        <v>0</v>
      </c>
      <c r="E52" s="8">
        <v>0</v>
      </c>
      <c r="G52" s="4" t="s">
        <v>40</v>
      </c>
      <c r="H52" s="8">
        <v>0.5</v>
      </c>
      <c r="I52" s="8">
        <v>0.1</v>
      </c>
      <c r="J52" s="8">
        <v>0.1</v>
      </c>
      <c r="K52" s="8">
        <v>0</v>
      </c>
      <c r="M52" s="4" t="s">
        <v>40</v>
      </c>
      <c r="N52" s="8">
        <v>0.9</v>
      </c>
      <c r="O52" s="8">
        <v>0.3</v>
      </c>
      <c r="P52" s="8">
        <v>0.3</v>
      </c>
      <c r="Q52" s="8">
        <v>0</v>
      </c>
      <c r="S52" s="4" t="s">
        <v>40</v>
      </c>
      <c r="T52" s="8">
        <v>0.1</v>
      </c>
      <c r="U52" s="8">
        <v>0</v>
      </c>
      <c r="V52" s="8">
        <v>0</v>
      </c>
      <c r="W52" s="8">
        <v>0</v>
      </c>
      <c r="Y52" s="4" t="s">
        <v>40</v>
      </c>
      <c r="Z52" s="8">
        <v>0.3</v>
      </c>
      <c r="AA52" s="8">
        <v>0</v>
      </c>
      <c r="AB52" s="8">
        <v>0</v>
      </c>
      <c r="AC52" s="8">
        <v>0</v>
      </c>
      <c r="AE52" s="4" t="s">
        <v>40</v>
      </c>
      <c r="AF52" s="8">
        <v>0.8</v>
      </c>
      <c r="AG52" s="8">
        <v>0.1</v>
      </c>
      <c r="AH52" s="8">
        <v>0</v>
      </c>
      <c r="AI52" s="8">
        <v>0</v>
      </c>
    </row>
    <row r="53" spans="1:35" s="305" customFormat="1">
      <c r="A53" s="4" t="s">
        <v>41</v>
      </c>
      <c r="B53" s="8">
        <v>0.4</v>
      </c>
      <c r="C53" s="8">
        <v>0.3</v>
      </c>
      <c r="D53" s="8">
        <v>0.5</v>
      </c>
      <c r="E53" s="8">
        <v>0.1</v>
      </c>
      <c r="G53" s="4" t="s">
        <v>41</v>
      </c>
      <c r="H53" s="8">
        <v>0.8</v>
      </c>
      <c r="I53" s="8">
        <v>0.7</v>
      </c>
      <c r="J53" s="8">
        <v>0.9</v>
      </c>
      <c r="K53" s="8">
        <v>0.4</v>
      </c>
      <c r="M53" s="4" t="s">
        <v>41</v>
      </c>
      <c r="N53" s="8">
        <v>1</v>
      </c>
      <c r="O53" s="8">
        <v>0.9</v>
      </c>
      <c r="P53" s="8">
        <v>1</v>
      </c>
      <c r="Q53" s="8">
        <v>0.8</v>
      </c>
      <c r="S53" s="4" t="s">
        <v>41</v>
      </c>
      <c r="T53" s="8">
        <v>0.2</v>
      </c>
      <c r="U53" s="8">
        <v>0.1</v>
      </c>
      <c r="V53" s="8">
        <v>0.1</v>
      </c>
      <c r="W53" s="8">
        <v>0</v>
      </c>
      <c r="Y53" s="4" t="s">
        <v>41</v>
      </c>
      <c r="Z53" s="8">
        <v>0.7</v>
      </c>
      <c r="AA53" s="8">
        <v>0.5</v>
      </c>
      <c r="AB53" s="8">
        <v>0.6</v>
      </c>
      <c r="AC53" s="8">
        <v>0.3</v>
      </c>
      <c r="AE53" s="4" t="s">
        <v>41</v>
      </c>
      <c r="AF53" s="8">
        <v>0.9</v>
      </c>
      <c r="AG53" s="8">
        <v>0.7</v>
      </c>
      <c r="AH53" s="8">
        <v>0.7</v>
      </c>
      <c r="AI53" s="8">
        <v>0.6</v>
      </c>
    </row>
    <row r="54" spans="1:35" s="305" customFormat="1">
      <c r="A54" s="4" t="s">
        <v>42</v>
      </c>
      <c r="B54" s="8">
        <v>0.4</v>
      </c>
      <c r="C54" s="8">
        <v>0.3</v>
      </c>
      <c r="D54" s="8">
        <v>0.5</v>
      </c>
      <c r="E54" s="8">
        <v>0.1</v>
      </c>
      <c r="G54" s="4" t="s">
        <v>42</v>
      </c>
      <c r="H54" s="8">
        <v>0.8</v>
      </c>
      <c r="I54" s="8">
        <v>0.7</v>
      </c>
      <c r="J54" s="8">
        <v>0.9</v>
      </c>
      <c r="K54" s="8">
        <v>0.4</v>
      </c>
      <c r="M54" s="4" t="s">
        <v>42</v>
      </c>
      <c r="N54" s="8">
        <v>1</v>
      </c>
      <c r="O54" s="8">
        <v>0.9</v>
      </c>
      <c r="P54" s="8">
        <v>1</v>
      </c>
      <c r="Q54" s="8">
        <v>0.8</v>
      </c>
      <c r="S54" s="4" t="s">
        <v>42</v>
      </c>
      <c r="T54" s="8">
        <v>0.2</v>
      </c>
      <c r="U54" s="8">
        <v>0.1</v>
      </c>
      <c r="V54" s="8">
        <v>0.1</v>
      </c>
      <c r="W54" s="8">
        <v>0</v>
      </c>
      <c r="Y54" s="4" t="s">
        <v>42</v>
      </c>
      <c r="Z54" s="8">
        <v>0.7</v>
      </c>
      <c r="AA54" s="8">
        <v>0.5</v>
      </c>
      <c r="AB54" s="8">
        <v>0.6</v>
      </c>
      <c r="AC54" s="8">
        <v>0.3</v>
      </c>
      <c r="AE54" s="4" t="s">
        <v>42</v>
      </c>
      <c r="AF54" s="8">
        <v>0.9</v>
      </c>
      <c r="AG54" s="8">
        <v>0.7</v>
      </c>
      <c r="AH54" s="8">
        <v>0.7</v>
      </c>
      <c r="AI54" s="8">
        <v>0.6</v>
      </c>
    </row>
    <row r="55" spans="1:35" s="305" customFormat="1">
      <c r="A55" s="4" t="s">
        <v>43</v>
      </c>
      <c r="B55" s="8">
        <v>0</v>
      </c>
      <c r="C55" s="8">
        <v>0</v>
      </c>
      <c r="D55" s="8">
        <v>0</v>
      </c>
      <c r="E55" s="8">
        <v>0</v>
      </c>
      <c r="G55" s="4" t="s">
        <v>43</v>
      </c>
      <c r="H55" s="8">
        <v>0.1</v>
      </c>
      <c r="I55" s="8">
        <v>0</v>
      </c>
      <c r="J55" s="8">
        <v>0</v>
      </c>
      <c r="K55" s="8">
        <v>0.1</v>
      </c>
      <c r="M55" s="4" t="s">
        <v>43</v>
      </c>
      <c r="N55" s="8">
        <v>0.2</v>
      </c>
      <c r="O55" s="8">
        <v>0.1</v>
      </c>
      <c r="P55" s="8">
        <v>0.3</v>
      </c>
      <c r="Q55" s="8">
        <v>0.2</v>
      </c>
      <c r="S55" s="4" t="s">
        <v>43</v>
      </c>
      <c r="T55" s="8">
        <v>0</v>
      </c>
      <c r="U55" s="8">
        <v>0</v>
      </c>
      <c r="V55" s="8">
        <v>0</v>
      </c>
      <c r="W55" s="8">
        <v>0</v>
      </c>
      <c r="Y55" s="4" t="s">
        <v>43</v>
      </c>
      <c r="Z55" s="8">
        <v>0</v>
      </c>
      <c r="AA55" s="8">
        <v>0</v>
      </c>
      <c r="AB55" s="8">
        <v>0</v>
      </c>
      <c r="AC55" s="8">
        <v>0</v>
      </c>
      <c r="AE55" s="4" t="s">
        <v>43</v>
      </c>
      <c r="AF55" s="8">
        <v>0</v>
      </c>
      <c r="AG55" s="8">
        <v>0</v>
      </c>
      <c r="AH55" s="8">
        <v>0</v>
      </c>
      <c r="AI55" s="8">
        <v>0</v>
      </c>
    </row>
    <row r="56" spans="1:35" s="305" customFormat="1">
      <c r="A56" s="4" t="s">
        <v>44</v>
      </c>
      <c r="B56" s="8">
        <v>0</v>
      </c>
      <c r="C56" s="8">
        <v>0</v>
      </c>
      <c r="D56" s="8">
        <v>0</v>
      </c>
      <c r="E56" s="8">
        <v>0</v>
      </c>
      <c r="G56" s="4" t="s">
        <v>44</v>
      </c>
      <c r="H56" s="8">
        <v>0.1</v>
      </c>
      <c r="I56" s="8">
        <v>0</v>
      </c>
      <c r="J56" s="8">
        <v>0</v>
      </c>
      <c r="K56" s="8">
        <v>0.1</v>
      </c>
      <c r="M56" s="4" t="s">
        <v>44</v>
      </c>
      <c r="N56" s="8">
        <v>0.2</v>
      </c>
      <c r="O56" s="8">
        <v>0.1</v>
      </c>
      <c r="P56" s="8">
        <v>0.3</v>
      </c>
      <c r="Q56" s="8">
        <v>0.2</v>
      </c>
      <c r="S56" s="4" t="s">
        <v>44</v>
      </c>
      <c r="T56" s="8">
        <v>0</v>
      </c>
      <c r="U56" s="8">
        <v>0</v>
      </c>
      <c r="V56" s="8">
        <v>0</v>
      </c>
      <c r="W56" s="8">
        <v>0</v>
      </c>
      <c r="Y56" s="4" t="s">
        <v>44</v>
      </c>
      <c r="Z56" s="8">
        <v>0</v>
      </c>
      <c r="AA56" s="8">
        <v>0</v>
      </c>
      <c r="AB56" s="8">
        <v>0</v>
      </c>
      <c r="AC56" s="8">
        <v>0</v>
      </c>
      <c r="AE56" s="4" t="s">
        <v>44</v>
      </c>
      <c r="AF56" s="8">
        <v>0</v>
      </c>
      <c r="AG56" s="8">
        <v>0</v>
      </c>
      <c r="AH56" s="8">
        <v>0</v>
      </c>
      <c r="AI56" s="8">
        <v>0</v>
      </c>
    </row>
    <row r="57" spans="1:35" s="305" customFormat="1">
      <c r="A57" s="4" t="s">
        <v>45</v>
      </c>
      <c r="B57" s="8">
        <v>0</v>
      </c>
      <c r="C57" s="8">
        <v>0</v>
      </c>
      <c r="D57" s="8">
        <v>0</v>
      </c>
      <c r="E57" s="8">
        <v>0</v>
      </c>
      <c r="G57" s="4" t="s">
        <v>45</v>
      </c>
      <c r="H57" s="8">
        <v>0.1</v>
      </c>
      <c r="I57" s="8">
        <v>0</v>
      </c>
      <c r="J57" s="8">
        <v>0</v>
      </c>
      <c r="K57" s="8">
        <v>0.1</v>
      </c>
      <c r="M57" s="4" t="s">
        <v>45</v>
      </c>
      <c r="N57" s="8">
        <v>0.2</v>
      </c>
      <c r="O57" s="8">
        <v>0.1</v>
      </c>
      <c r="P57" s="8">
        <v>0.3</v>
      </c>
      <c r="Q57" s="8">
        <v>0.2</v>
      </c>
      <c r="S57" s="4" t="s">
        <v>45</v>
      </c>
      <c r="T57" s="8">
        <v>0</v>
      </c>
      <c r="U57" s="8">
        <v>0</v>
      </c>
      <c r="V57" s="8">
        <v>0</v>
      </c>
      <c r="W57" s="8">
        <v>0</v>
      </c>
      <c r="Y57" s="4" t="s">
        <v>45</v>
      </c>
      <c r="Z57" s="8">
        <v>0</v>
      </c>
      <c r="AA57" s="8">
        <v>0</v>
      </c>
      <c r="AB57" s="8">
        <v>0</v>
      </c>
      <c r="AC57" s="8">
        <v>0</v>
      </c>
      <c r="AE57" s="4" t="s">
        <v>45</v>
      </c>
      <c r="AF57" s="8">
        <v>0</v>
      </c>
      <c r="AG57" s="8">
        <v>0</v>
      </c>
      <c r="AH57" s="8">
        <v>0</v>
      </c>
      <c r="AI57" s="8">
        <v>0</v>
      </c>
    </row>
    <row r="58" spans="1:35" s="305" customFormat="1">
      <c r="A58" s="4" t="s">
        <v>46</v>
      </c>
      <c r="B58" s="8">
        <v>0</v>
      </c>
      <c r="C58" s="8">
        <v>0</v>
      </c>
      <c r="D58" s="8">
        <v>0</v>
      </c>
      <c r="E58" s="8">
        <v>0</v>
      </c>
      <c r="G58" s="4" t="s">
        <v>46</v>
      </c>
      <c r="H58" s="8">
        <v>0.1</v>
      </c>
      <c r="I58" s="8">
        <v>0</v>
      </c>
      <c r="J58" s="8">
        <v>0</v>
      </c>
      <c r="K58" s="8">
        <v>0.1</v>
      </c>
      <c r="M58" s="4" t="s">
        <v>46</v>
      </c>
      <c r="N58" s="8">
        <v>0.2</v>
      </c>
      <c r="O58" s="8">
        <v>0.1</v>
      </c>
      <c r="P58" s="8">
        <v>0.3</v>
      </c>
      <c r="Q58" s="8">
        <v>0.2</v>
      </c>
      <c r="S58" s="4" t="s">
        <v>46</v>
      </c>
      <c r="T58" s="8">
        <v>0</v>
      </c>
      <c r="U58" s="8">
        <v>0</v>
      </c>
      <c r="V58" s="8">
        <v>0</v>
      </c>
      <c r="W58" s="8">
        <v>0</v>
      </c>
      <c r="Y58" s="4" t="s">
        <v>46</v>
      </c>
      <c r="Z58" s="8">
        <v>0</v>
      </c>
      <c r="AA58" s="8">
        <v>0</v>
      </c>
      <c r="AB58" s="8">
        <v>0</v>
      </c>
      <c r="AC58" s="8">
        <v>0</v>
      </c>
      <c r="AE58" s="4" t="s">
        <v>46</v>
      </c>
      <c r="AF58" s="8">
        <v>0</v>
      </c>
      <c r="AG58" s="8">
        <v>0</v>
      </c>
      <c r="AH58" s="8">
        <v>0</v>
      </c>
      <c r="AI58" s="8">
        <v>0</v>
      </c>
    </row>
    <row r="59" spans="1:35" s="305" customFormat="1">
      <c r="A59" s="4" t="s">
        <v>47</v>
      </c>
      <c r="B59" s="8">
        <v>0</v>
      </c>
      <c r="C59" s="8">
        <v>0</v>
      </c>
      <c r="D59" s="8">
        <v>0</v>
      </c>
      <c r="E59" s="8">
        <v>0</v>
      </c>
      <c r="G59" s="4" t="s">
        <v>47</v>
      </c>
      <c r="H59" s="8">
        <v>0</v>
      </c>
      <c r="I59" s="8">
        <v>0.1</v>
      </c>
      <c r="J59" s="8">
        <v>0.1</v>
      </c>
      <c r="K59" s="8">
        <v>0.1</v>
      </c>
      <c r="M59" s="4" t="s">
        <v>47</v>
      </c>
      <c r="N59" s="8">
        <v>0.1</v>
      </c>
      <c r="O59" s="8">
        <v>0.2</v>
      </c>
      <c r="P59" s="8">
        <v>0.3</v>
      </c>
      <c r="Q59" s="8">
        <v>0.3</v>
      </c>
      <c r="S59" s="4" t="s">
        <v>47</v>
      </c>
      <c r="T59" s="8">
        <v>0</v>
      </c>
      <c r="U59" s="8">
        <v>0</v>
      </c>
      <c r="V59" s="8">
        <v>0</v>
      </c>
      <c r="W59" s="8">
        <v>0</v>
      </c>
      <c r="Y59" s="4" t="s">
        <v>47</v>
      </c>
      <c r="Z59" s="8">
        <v>0</v>
      </c>
      <c r="AA59" s="8">
        <v>0</v>
      </c>
      <c r="AB59" s="8">
        <v>0</v>
      </c>
      <c r="AC59" s="8">
        <v>0</v>
      </c>
      <c r="AE59" s="4" t="s">
        <v>47</v>
      </c>
      <c r="AF59" s="8">
        <v>0</v>
      </c>
      <c r="AG59" s="8">
        <v>0.1</v>
      </c>
      <c r="AH59" s="8">
        <v>0.1</v>
      </c>
      <c r="AI59" s="8">
        <v>0</v>
      </c>
    </row>
    <row r="60" spans="1:35" s="305" customFormat="1">
      <c r="A60" s="4" t="s">
        <v>48</v>
      </c>
      <c r="B60" s="8">
        <v>0</v>
      </c>
      <c r="C60" s="8">
        <v>0</v>
      </c>
      <c r="D60" s="8">
        <v>0</v>
      </c>
      <c r="E60" s="8">
        <v>0</v>
      </c>
      <c r="G60" s="4" t="s">
        <v>48</v>
      </c>
      <c r="H60" s="8">
        <v>0</v>
      </c>
      <c r="I60" s="8">
        <v>0.1</v>
      </c>
      <c r="J60" s="8">
        <v>0.1</v>
      </c>
      <c r="K60" s="8">
        <v>0.1</v>
      </c>
      <c r="M60" s="4" t="s">
        <v>48</v>
      </c>
      <c r="N60" s="8">
        <v>0.1</v>
      </c>
      <c r="O60" s="8">
        <v>0.2</v>
      </c>
      <c r="P60" s="8">
        <v>0.3</v>
      </c>
      <c r="Q60" s="8">
        <v>0.3</v>
      </c>
      <c r="S60" s="4" t="s">
        <v>48</v>
      </c>
      <c r="T60" s="8">
        <v>0</v>
      </c>
      <c r="U60" s="8">
        <v>0</v>
      </c>
      <c r="V60" s="8">
        <v>0</v>
      </c>
      <c r="W60" s="8">
        <v>0</v>
      </c>
      <c r="Y60" s="4" t="s">
        <v>48</v>
      </c>
      <c r="Z60" s="8">
        <v>0</v>
      </c>
      <c r="AA60" s="8">
        <v>0</v>
      </c>
      <c r="AB60" s="8">
        <v>0</v>
      </c>
      <c r="AC60" s="8">
        <v>0</v>
      </c>
      <c r="AE60" s="4" t="s">
        <v>48</v>
      </c>
      <c r="AF60" s="8">
        <v>0</v>
      </c>
      <c r="AG60" s="8">
        <v>0.1</v>
      </c>
      <c r="AH60" s="8">
        <v>0.1</v>
      </c>
      <c r="AI60" s="8">
        <v>0</v>
      </c>
    </row>
    <row r="61" spans="1:35" s="305" customFormat="1">
      <c r="A61" s="4" t="s">
        <v>49</v>
      </c>
      <c r="B61" s="8">
        <v>0</v>
      </c>
      <c r="C61" s="8">
        <v>0</v>
      </c>
      <c r="D61" s="8">
        <v>0</v>
      </c>
      <c r="E61" s="8">
        <v>0</v>
      </c>
      <c r="G61" s="4" t="s">
        <v>49</v>
      </c>
      <c r="H61" s="8">
        <v>0</v>
      </c>
      <c r="I61" s="8">
        <v>0.4</v>
      </c>
      <c r="J61" s="8">
        <v>0</v>
      </c>
      <c r="K61" s="8">
        <v>0</v>
      </c>
      <c r="M61" s="4" t="s">
        <v>49</v>
      </c>
      <c r="N61" s="8">
        <v>0.3</v>
      </c>
      <c r="O61" s="8">
        <v>0.6</v>
      </c>
      <c r="P61" s="8">
        <v>0</v>
      </c>
      <c r="Q61" s="8">
        <v>0</v>
      </c>
      <c r="S61" s="4" t="s">
        <v>49</v>
      </c>
      <c r="T61" s="8">
        <v>0</v>
      </c>
      <c r="U61" s="8">
        <v>0</v>
      </c>
      <c r="V61" s="8">
        <v>0</v>
      </c>
      <c r="W61" s="8">
        <v>0</v>
      </c>
      <c r="Y61" s="4" t="s">
        <v>49</v>
      </c>
      <c r="Z61" s="8">
        <v>0</v>
      </c>
      <c r="AA61" s="8">
        <v>0.1</v>
      </c>
      <c r="AB61" s="8">
        <v>0</v>
      </c>
      <c r="AC61" s="8">
        <v>0</v>
      </c>
      <c r="AE61" s="4" t="s">
        <v>49</v>
      </c>
      <c r="AF61" s="8">
        <v>0</v>
      </c>
      <c r="AG61" s="8">
        <v>0.3</v>
      </c>
      <c r="AH61" s="8">
        <v>0</v>
      </c>
      <c r="AI61" s="8">
        <v>0</v>
      </c>
    </row>
    <row r="62" spans="1:35" s="305" customFormat="1">
      <c r="A62" s="4" t="s">
        <v>50</v>
      </c>
      <c r="B62" s="7"/>
      <c r="C62" s="7"/>
      <c r="D62" s="8">
        <v>0</v>
      </c>
      <c r="E62" s="8">
        <v>0</v>
      </c>
      <c r="G62" s="4" t="s">
        <v>50</v>
      </c>
      <c r="H62" s="7"/>
      <c r="I62" s="7"/>
      <c r="J62" s="8">
        <v>0</v>
      </c>
      <c r="K62" s="8">
        <v>0.1</v>
      </c>
      <c r="M62" s="4" t="s">
        <v>50</v>
      </c>
      <c r="N62" s="7"/>
      <c r="O62" s="7"/>
      <c r="P62" s="8">
        <v>0</v>
      </c>
      <c r="Q62" s="8">
        <v>0.3</v>
      </c>
      <c r="S62" s="4" t="s">
        <v>50</v>
      </c>
      <c r="T62" s="7"/>
      <c r="U62" s="7"/>
      <c r="V62" s="8">
        <v>0</v>
      </c>
      <c r="W62" s="8">
        <v>0</v>
      </c>
      <c r="Y62" s="4" t="s">
        <v>50</v>
      </c>
      <c r="Z62" s="7"/>
      <c r="AA62" s="7"/>
      <c r="AB62" s="8">
        <v>0</v>
      </c>
      <c r="AC62" s="8">
        <v>0</v>
      </c>
      <c r="AE62" s="4" t="s">
        <v>50</v>
      </c>
      <c r="AF62" s="7"/>
      <c r="AG62" s="7"/>
      <c r="AH62" s="8">
        <v>0</v>
      </c>
      <c r="AI62" s="8">
        <v>0</v>
      </c>
    </row>
    <row r="63" spans="1:35" s="305" customFormat="1">
      <c r="A63" s="4" t="s">
        <v>51</v>
      </c>
      <c r="B63" s="7"/>
      <c r="C63" s="7"/>
      <c r="D63" s="8">
        <v>0</v>
      </c>
      <c r="E63" s="8">
        <v>0</v>
      </c>
      <c r="G63" s="4" t="s">
        <v>51</v>
      </c>
      <c r="H63" s="7"/>
      <c r="I63" s="7"/>
      <c r="J63" s="8">
        <v>0</v>
      </c>
      <c r="K63" s="8">
        <v>0.1</v>
      </c>
      <c r="M63" s="4" t="s">
        <v>51</v>
      </c>
      <c r="N63" s="7"/>
      <c r="O63" s="7"/>
      <c r="P63" s="8">
        <v>0</v>
      </c>
      <c r="Q63" s="8">
        <v>0.3</v>
      </c>
      <c r="S63" s="4" t="s">
        <v>51</v>
      </c>
      <c r="T63" s="7"/>
      <c r="U63" s="7"/>
      <c r="V63" s="8">
        <v>0</v>
      </c>
      <c r="W63" s="8">
        <v>0</v>
      </c>
      <c r="Y63" s="4" t="s">
        <v>51</v>
      </c>
      <c r="Z63" s="7"/>
      <c r="AA63" s="7"/>
      <c r="AB63" s="8">
        <v>0</v>
      </c>
      <c r="AC63" s="8">
        <v>0</v>
      </c>
      <c r="AE63" s="4" t="s">
        <v>51</v>
      </c>
      <c r="AF63" s="7"/>
      <c r="AG63" s="7"/>
      <c r="AH63" s="8">
        <v>0</v>
      </c>
      <c r="AI63" s="8">
        <v>0</v>
      </c>
    </row>
    <row r="64" spans="1:35" s="305" customFormat="1" ht="25.5">
      <c r="A64" s="6" t="s">
        <v>52</v>
      </c>
      <c r="B64" s="8">
        <v>0</v>
      </c>
      <c r="C64" s="8">
        <v>0</v>
      </c>
      <c r="D64" s="8">
        <v>0</v>
      </c>
      <c r="E64" s="8">
        <v>0</v>
      </c>
      <c r="G64" s="6" t="s">
        <v>52</v>
      </c>
      <c r="H64" s="8">
        <v>0</v>
      </c>
      <c r="I64" s="8">
        <v>0</v>
      </c>
      <c r="J64" s="8">
        <v>0</v>
      </c>
      <c r="K64" s="8">
        <v>0</v>
      </c>
      <c r="M64" s="6" t="s">
        <v>52</v>
      </c>
      <c r="N64" s="8">
        <v>0</v>
      </c>
      <c r="O64" s="8">
        <v>0</v>
      </c>
      <c r="P64" s="8">
        <v>0</v>
      </c>
      <c r="Q64" s="8">
        <v>0.1</v>
      </c>
      <c r="S64" s="6" t="s">
        <v>52</v>
      </c>
      <c r="T64" s="8">
        <v>0</v>
      </c>
      <c r="U64" s="8">
        <v>0</v>
      </c>
      <c r="V64" s="8">
        <v>0</v>
      </c>
      <c r="W64" s="8">
        <v>0</v>
      </c>
      <c r="Y64" s="6" t="s">
        <v>52</v>
      </c>
      <c r="Z64" s="8">
        <v>0</v>
      </c>
      <c r="AA64" s="8">
        <v>0</v>
      </c>
      <c r="AB64" s="8">
        <v>0</v>
      </c>
      <c r="AC64" s="8">
        <v>0</v>
      </c>
      <c r="AE64" s="6" t="s">
        <v>52</v>
      </c>
      <c r="AF64" s="8">
        <v>0</v>
      </c>
      <c r="AG64" s="8">
        <v>0</v>
      </c>
      <c r="AH64" s="8">
        <v>0</v>
      </c>
      <c r="AI64" s="8">
        <v>0</v>
      </c>
    </row>
    <row r="65" spans="1:35" s="305" customFormat="1">
      <c r="A65" s="4" t="s">
        <v>53</v>
      </c>
      <c r="B65" s="8">
        <v>0</v>
      </c>
      <c r="C65" s="8">
        <v>0</v>
      </c>
      <c r="D65" s="8">
        <v>0</v>
      </c>
      <c r="E65" s="8">
        <v>0</v>
      </c>
      <c r="G65" s="4" t="s">
        <v>53</v>
      </c>
      <c r="H65" s="8">
        <v>0</v>
      </c>
      <c r="I65" s="8">
        <v>0</v>
      </c>
      <c r="J65" s="8">
        <v>0</v>
      </c>
      <c r="K65" s="8">
        <v>0</v>
      </c>
      <c r="M65" s="4" t="s">
        <v>53</v>
      </c>
      <c r="N65" s="8">
        <v>0</v>
      </c>
      <c r="O65" s="8">
        <v>0</v>
      </c>
      <c r="P65" s="8">
        <v>0</v>
      </c>
      <c r="Q65" s="8">
        <v>0.1</v>
      </c>
      <c r="S65" s="4" t="s">
        <v>53</v>
      </c>
      <c r="T65" s="8">
        <v>0</v>
      </c>
      <c r="U65" s="8">
        <v>0</v>
      </c>
      <c r="V65" s="8">
        <v>0</v>
      </c>
      <c r="W65" s="8">
        <v>0</v>
      </c>
      <c r="Y65" s="4" t="s">
        <v>53</v>
      </c>
      <c r="Z65" s="8">
        <v>0</v>
      </c>
      <c r="AA65" s="8">
        <v>0</v>
      </c>
      <c r="AB65" s="8">
        <v>0</v>
      </c>
      <c r="AC65" s="8">
        <v>0</v>
      </c>
      <c r="AE65" s="4" t="s">
        <v>53</v>
      </c>
      <c r="AF65" s="8">
        <v>0</v>
      </c>
      <c r="AG65" s="8">
        <v>0</v>
      </c>
      <c r="AH65" s="8">
        <v>0</v>
      </c>
      <c r="AI65" s="8">
        <v>0</v>
      </c>
    </row>
    <row r="66" spans="1:35" s="305" customFormat="1">
      <c r="A66" s="9" t="s">
        <v>81</v>
      </c>
      <c r="B66" s="11">
        <f>AVERAGE(B37:B65)</f>
        <v>5.2000000000000005E-2</v>
      </c>
      <c r="C66" s="11">
        <f>AVERAGE(C37:C65)</f>
        <v>3.5999999999999997E-2</v>
      </c>
      <c r="D66" s="11">
        <f>AVERAGE(D37:D65)</f>
        <v>3.7037037037037035E-2</v>
      </c>
      <c r="E66" s="11">
        <f>AVERAGE(E37:E65)</f>
        <v>1.7241379310344827E-2</v>
      </c>
      <c r="G66" s="9" t="s">
        <v>81</v>
      </c>
      <c r="H66" s="11">
        <f>AVERAGE(H37:H65)</f>
        <v>0.12400000000000003</v>
      </c>
      <c r="I66" s="11">
        <f>AVERAGE(I37:I65)</f>
        <v>0.11599999999999999</v>
      </c>
      <c r="J66" s="11">
        <f>AVERAGE(J37:J65)</f>
        <v>9.6296296296296297E-2</v>
      </c>
      <c r="K66" s="11">
        <f>AVERAGE(K37:K65)</f>
        <v>0.10344827586206898</v>
      </c>
      <c r="M66" s="9" t="s">
        <v>81</v>
      </c>
      <c r="N66" s="11">
        <f>AVERAGE(N37:N65)</f>
        <v>0.22</v>
      </c>
      <c r="O66" s="11">
        <f>AVERAGE(O37:O65)</f>
        <v>0.2</v>
      </c>
      <c r="P66" s="11">
        <f>AVERAGE(P37:P65)</f>
        <v>0.21111111111111108</v>
      </c>
      <c r="Q66" s="11">
        <f>AVERAGE(Q37:Q65)</f>
        <v>0.26206896551724135</v>
      </c>
      <c r="S66" s="9" t="s">
        <v>81</v>
      </c>
      <c r="T66" s="11">
        <f>AVERAGE(T37:T65)</f>
        <v>2.4000000000000004E-2</v>
      </c>
      <c r="U66" s="11">
        <f>AVERAGE(U37:U65)</f>
        <v>1.2000000000000002E-2</v>
      </c>
      <c r="V66" s="11">
        <f>AVERAGE(V37:V65)</f>
        <v>7.4074074074074077E-3</v>
      </c>
      <c r="W66" s="11">
        <f>AVERAGE(W37:W65)</f>
        <v>0</v>
      </c>
      <c r="Y66" s="9" t="s">
        <v>81</v>
      </c>
      <c r="Z66" s="11">
        <f>AVERAGE(Z37:Z65)</f>
        <v>8.8000000000000009E-2</v>
      </c>
      <c r="AA66" s="11">
        <f>AVERAGE(AA37:AA65)</f>
        <v>6.8000000000000005E-2</v>
      </c>
      <c r="AB66" s="11">
        <f>AVERAGE(AB37:AB65)</f>
        <v>5.185185185185185E-2</v>
      </c>
      <c r="AC66" s="11">
        <f>AVERAGE(AC37:AC65)</f>
        <v>2.7586206896551727E-2</v>
      </c>
      <c r="AE66" s="9" t="s">
        <v>81</v>
      </c>
      <c r="AF66" s="11">
        <f>AVERAGE(AF37:AF65)</f>
        <v>0.13600000000000001</v>
      </c>
      <c r="AG66" s="11">
        <f>AVERAGE(AG37:AG65)</f>
        <v>0.11199999999999999</v>
      </c>
      <c r="AH66" s="11">
        <f>AVERAGE(AH37:AH65)</f>
        <v>7.7777777777777779E-2</v>
      </c>
      <c r="AI66" s="11">
        <f>AVERAGE(AI37:AI65)</f>
        <v>5.5172413793103454E-2</v>
      </c>
    </row>
    <row r="67" spans="1:35" s="305" customFormat="1">
      <c r="A67" s="4" t="s">
        <v>159</v>
      </c>
      <c r="B67" s="7">
        <f>MIN(B37:B65)</f>
        <v>0</v>
      </c>
      <c r="C67" s="7">
        <f>MIN(C37:C65)</f>
        <v>0</v>
      </c>
      <c r="D67" s="7">
        <f>MIN(D37:D65)</f>
        <v>0</v>
      </c>
      <c r="E67" s="7">
        <f>MIN(E37:E65)</f>
        <v>0</v>
      </c>
      <c r="G67" s="4" t="s">
        <v>159</v>
      </c>
      <c r="H67" s="7">
        <f>MIN(H37:H65)</f>
        <v>0</v>
      </c>
      <c r="I67" s="7">
        <f>MIN(I37:I65)</f>
        <v>0</v>
      </c>
      <c r="J67" s="7">
        <f>MIN(J37:J65)</f>
        <v>0</v>
      </c>
      <c r="K67" s="7">
        <f>MIN(K37:K65)</f>
        <v>0</v>
      </c>
      <c r="M67" s="4" t="s">
        <v>159</v>
      </c>
      <c r="N67" s="7">
        <f>MIN(N37:N65)</f>
        <v>0</v>
      </c>
      <c r="O67" s="7">
        <f>MIN(O37:O65)</f>
        <v>0</v>
      </c>
      <c r="P67" s="7">
        <f>MIN(P37:P65)</f>
        <v>0</v>
      </c>
      <c r="Q67" s="7">
        <f>MIN(Q37:Q65)</f>
        <v>0</v>
      </c>
      <c r="S67" s="4" t="s">
        <v>159</v>
      </c>
      <c r="T67" s="7">
        <f>MIN(T37:T65)</f>
        <v>0</v>
      </c>
      <c r="U67" s="7">
        <f>MIN(U37:U65)</f>
        <v>0</v>
      </c>
      <c r="V67" s="7">
        <f>MIN(V37:V65)</f>
        <v>0</v>
      </c>
      <c r="W67" s="7">
        <f>MIN(W37:W65)</f>
        <v>0</v>
      </c>
      <c r="Y67" s="4" t="s">
        <v>159</v>
      </c>
      <c r="Z67" s="7">
        <f>MIN(Z37:Z65)</f>
        <v>0</v>
      </c>
      <c r="AA67" s="7">
        <f>MIN(AA37:AA65)</f>
        <v>0</v>
      </c>
      <c r="AB67" s="7">
        <f>MIN(AB37:AB65)</f>
        <v>0</v>
      </c>
      <c r="AC67" s="7">
        <f>MIN(AC37:AC65)</f>
        <v>0</v>
      </c>
      <c r="AE67" s="4" t="s">
        <v>159</v>
      </c>
      <c r="AF67" s="7">
        <f>MIN(AF37:AF65)</f>
        <v>0</v>
      </c>
      <c r="AG67" s="7">
        <f>MIN(AG37:AG65)</f>
        <v>0</v>
      </c>
      <c r="AH67" s="7">
        <f>MIN(AH37:AH65)</f>
        <v>0</v>
      </c>
      <c r="AI67" s="7">
        <f>MIN(AI37:AI65)</f>
        <v>0</v>
      </c>
    </row>
    <row r="68" spans="1:35" s="305" customFormat="1">
      <c r="A68" s="4" t="s">
        <v>83</v>
      </c>
      <c r="B68" s="7">
        <f>MAX(B37:B65)</f>
        <v>0.4</v>
      </c>
      <c r="C68" s="7">
        <f>MAX(C37:C65)</f>
        <v>0.3</v>
      </c>
      <c r="D68" s="7">
        <f>MAX(D37:D65)</f>
        <v>0.5</v>
      </c>
      <c r="E68" s="7">
        <f>MAX(E37:E65)</f>
        <v>0.3</v>
      </c>
      <c r="G68" s="4" t="s">
        <v>83</v>
      </c>
      <c r="H68" s="7">
        <f>MAX(H37:H65)</f>
        <v>0.8</v>
      </c>
      <c r="I68" s="7">
        <f>MAX(I37:I65)</f>
        <v>0.7</v>
      </c>
      <c r="J68" s="7">
        <f>MAX(J37:J65)</f>
        <v>0.9</v>
      </c>
      <c r="K68" s="7">
        <f>MAX(K37:K65)</f>
        <v>0.6</v>
      </c>
      <c r="M68" s="4" t="s">
        <v>83</v>
      </c>
      <c r="N68" s="7">
        <f>MAX(N37:N65)</f>
        <v>1</v>
      </c>
      <c r="O68" s="7">
        <f>MAX(O37:O65)</f>
        <v>1</v>
      </c>
      <c r="P68" s="7">
        <f>MAX(P37:P65)</f>
        <v>1</v>
      </c>
      <c r="Q68" s="7">
        <f>MAX(Q37:Q65)</f>
        <v>0.8</v>
      </c>
      <c r="S68" s="4" t="s">
        <v>83</v>
      </c>
      <c r="T68" s="7">
        <f>MAX(T37:T65)</f>
        <v>0.2</v>
      </c>
      <c r="U68" s="7">
        <f>MAX(U37:U65)</f>
        <v>0.1</v>
      </c>
      <c r="V68" s="7">
        <f>MAX(V37:V65)</f>
        <v>0.1</v>
      </c>
      <c r="W68" s="7">
        <f>MAX(W37:W65)</f>
        <v>0</v>
      </c>
      <c r="Y68" s="4" t="s">
        <v>83</v>
      </c>
      <c r="Z68" s="7">
        <f>MAX(Z37:Z65)</f>
        <v>0.7</v>
      </c>
      <c r="AA68" s="7">
        <f>MAX(AA37:AA65)</f>
        <v>0.6</v>
      </c>
      <c r="AB68" s="7">
        <f>MAX(AB37:AB65)</f>
        <v>0.6</v>
      </c>
      <c r="AC68" s="7">
        <f>MAX(AC37:AC65)</f>
        <v>0.3</v>
      </c>
      <c r="AE68" s="4" t="s">
        <v>83</v>
      </c>
      <c r="AF68" s="7">
        <f>MAX(AF37:AF65)</f>
        <v>0.9</v>
      </c>
      <c r="AG68" s="7">
        <f>MAX(AG37:AG65)</f>
        <v>0.8</v>
      </c>
      <c r="AH68" s="7">
        <f>MAX(AH37:AH65)</f>
        <v>0.7</v>
      </c>
      <c r="AI68" s="7">
        <f>MAX(AI37:AI65)</f>
        <v>0.6</v>
      </c>
    </row>
    <row r="69" spans="1:35" s="305" customFormat="1">
      <c r="A69" s="307"/>
      <c r="B69" s="307"/>
      <c r="C69" s="307"/>
      <c r="D69" s="307"/>
      <c r="E69" s="307"/>
      <c r="F69" s="307"/>
      <c r="G69" s="307"/>
      <c r="H69" s="307"/>
      <c r="I69" s="307"/>
      <c r="J69" s="307"/>
      <c r="K69" s="307"/>
      <c r="L69" s="307"/>
      <c r="M69" s="307"/>
      <c r="N69" s="307"/>
      <c r="O69" s="307"/>
      <c r="P69" s="307"/>
      <c r="Q69" s="307"/>
      <c r="R69" s="307"/>
      <c r="S69" s="307"/>
      <c r="T69" s="307"/>
      <c r="U69" s="307"/>
      <c r="V69" s="307"/>
      <c r="W69" s="307"/>
      <c r="X69" s="307"/>
      <c r="Y69" s="307"/>
      <c r="Z69" s="307"/>
      <c r="AA69" s="307"/>
      <c r="AB69" s="307"/>
      <c r="AC69" s="307"/>
      <c r="AD69" s="307"/>
      <c r="AE69" s="307"/>
      <c r="AF69" s="307"/>
      <c r="AG69" s="307"/>
      <c r="AH69" s="307"/>
      <c r="AI69" s="307"/>
    </row>
    <row r="70" spans="1:35" s="305" customFormat="1">
      <c r="A70" s="307"/>
      <c r="B70" s="307"/>
      <c r="C70" s="307"/>
      <c r="D70" s="307"/>
      <c r="E70" s="307"/>
      <c r="F70" s="307"/>
      <c r="G70" s="307"/>
      <c r="H70" s="307"/>
      <c r="I70" s="307"/>
      <c r="J70" s="307"/>
      <c r="K70" s="307"/>
      <c r="L70" s="307"/>
      <c r="M70" s="307"/>
      <c r="N70" s="307"/>
      <c r="O70" s="307"/>
      <c r="P70" s="307"/>
      <c r="Q70" s="307"/>
      <c r="R70" s="307"/>
      <c r="S70" s="307"/>
      <c r="T70" s="307"/>
      <c r="U70" s="307"/>
      <c r="V70" s="307"/>
      <c r="W70" s="307"/>
      <c r="X70" s="307"/>
      <c r="Y70" s="307"/>
      <c r="Z70" s="307"/>
      <c r="AA70" s="307"/>
      <c r="AB70" s="307"/>
      <c r="AC70" s="307"/>
      <c r="AD70" s="307"/>
      <c r="AE70" s="307"/>
      <c r="AF70" s="307"/>
      <c r="AG70" s="307"/>
      <c r="AH70" s="307"/>
      <c r="AI70" s="307"/>
    </row>
    <row r="71" spans="1:35" s="305" customFormat="1" ht="13.5" thickBot="1">
      <c r="A71" s="1" t="s">
        <v>90</v>
      </c>
      <c r="B71" s="2" t="s">
        <v>1</v>
      </c>
      <c r="C71" s="2" t="s">
        <v>2</v>
      </c>
      <c r="D71" s="2" t="s">
        <v>3</v>
      </c>
      <c r="E71" s="2" t="s">
        <v>4</v>
      </c>
      <c r="G71" s="1" t="s">
        <v>91</v>
      </c>
      <c r="H71" s="2" t="s">
        <v>1</v>
      </c>
      <c r="I71" s="2" t="s">
        <v>2</v>
      </c>
      <c r="J71" s="2" t="s">
        <v>3</v>
      </c>
      <c r="K71" s="2" t="s">
        <v>4</v>
      </c>
      <c r="M71" s="1" t="s">
        <v>92</v>
      </c>
      <c r="N71" s="2" t="s">
        <v>1</v>
      </c>
      <c r="O71" s="2" t="s">
        <v>2</v>
      </c>
      <c r="P71" s="2" t="s">
        <v>3</v>
      </c>
      <c r="Q71" s="2" t="s">
        <v>4</v>
      </c>
      <c r="S71" s="1" t="s">
        <v>93</v>
      </c>
      <c r="T71" s="2" t="s">
        <v>1</v>
      </c>
      <c r="U71" s="2" t="s">
        <v>2</v>
      </c>
      <c r="V71" s="2" t="s">
        <v>3</v>
      </c>
      <c r="W71" s="2" t="s">
        <v>4</v>
      </c>
      <c r="Y71" s="1" t="s">
        <v>94</v>
      </c>
      <c r="Z71" s="2" t="s">
        <v>1</v>
      </c>
      <c r="AA71" s="2" t="s">
        <v>2</v>
      </c>
      <c r="AB71" s="2" t="s">
        <v>3</v>
      </c>
      <c r="AC71" s="2" t="s">
        <v>4</v>
      </c>
      <c r="AE71" s="1" t="s">
        <v>95</v>
      </c>
      <c r="AF71" s="2" t="s">
        <v>1</v>
      </c>
      <c r="AG71" s="2" t="s">
        <v>2</v>
      </c>
      <c r="AH71" s="2" t="s">
        <v>3</v>
      </c>
      <c r="AI71" s="2" t="s">
        <v>4</v>
      </c>
    </row>
    <row r="72" spans="1:35" s="305" customFormat="1">
      <c r="A72" s="4" t="s">
        <v>26</v>
      </c>
      <c r="B72" s="158">
        <v>0</v>
      </c>
      <c r="C72" s="158">
        <v>0</v>
      </c>
      <c r="D72" s="158">
        <v>0</v>
      </c>
      <c r="E72" s="158">
        <v>0</v>
      </c>
      <c r="G72" s="4" t="s">
        <v>26</v>
      </c>
      <c r="H72" s="158">
        <v>0</v>
      </c>
      <c r="I72" s="158">
        <v>0</v>
      </c>
      <c r="J72" s="158">
        <v>0</v>
      </c>
      <c r="K72" s="158">
        <v>0</v>
      </c>
      <c r="M72" s="4" t="s">
        <v>26</v>
      </c>
      <c r="N72" s="158">
        <v>0</v>
      </c>
      <c r="O72" s="158">
        <v>0</v>
      </c>
      <c r="P72" s="158">
        <v>0</v>
      </c>
      <c r="Q72" s="158">
        <v>0</v>
      </c>
      <c r="S72" s="4" t="s">
        <v>26</v>
      </c>
      <c r="T72" s="304">
        <v>0</v>
      </c>
      <c r="U72" s="304">
        <v>0</v>
      </c>
      <c r="V72" s="304">
        <v>0</v>
      </c>
      <c r="W72" s="304">
        <v>0.1</v>
      </c>
      <c r="Y72" s="4" t="s">
        <v>26</v>
      </c>
      <c r="Z72" s="304">
        <v>0.01</v>
      </c>
      <c r="AA72" s="304">
        <v>0</v>
      </c>
      <c r="AB72" s="304">
        <v>0.01</v>
      </c>
      <c r="AC72" s="304">
        <v>0.25</v>
      </c>
      <c r="AE72" s="4" t="s">
        <v>26</v>
      </c>
      <c r="AF72" s="304">
        <v>0.25</v>
      </c>
      <c r="AG72" s="304">
        <v>0</v>
      </c>
      <c r="AH72" s="304">
        <v>0.25</v>
      </c>
      <c r="AI72" s="304">
        <v>0.5</v>
      </c>
    </row>
    <row r="73" spans="1:35" s="305" customFormat="1">
      <c r="A73" s="4" t="s">
        <v>27</v>
      </c>
      <c r="B73" s="158">
        <v>0</v>
      </c>
      <c r="C73" s="158">
        <v>0</v>
      </c>
      <c r="D73" s="158">
        <v>0</v>
      </c>
      <c r="E73" s="158">
        <v>0</v>
      </c>
      <c r="G73" s="4" t="s">
        <v>27</v>
      </c>
      <c r="H73" s="158">
        <v>0</v>
      </c>
      <c r="I73" s="158">
        <v>0</v>
      </c>
      <c r="J73" s="158">
        <v>0</v>
      </c>
      <c r="K73" s="158">
        <v>0</v>
      </c>
      <c r="M73" s="4" t="s">
        <v>27</v>
      </c>
      <c r="N73" s="158">
        <v>0</v>
      </c>
      <c r="O73" s="158">
        <v>0</v>
      </c>
      <c r="P73" s="158">
        <v>0</v>
      </c>
      <c r="Q73" s="158">
        <v>0</v>
      </c>
      <c r="S73" s="4" t="s">
        <v>27</v>
      </c>
      <c r="T73" s="304">
        <v>0</v>
      </c>
      <c r="U73" s="304">
        <v>0</v>
      </c>
      <c r="V73" s="304">
        <v>0</v>
      </c>
      <c r="W73" s="304">
        <v>0.1</v>
      </c>
      <c r="Y73" s="4" t="s">
        <v>27</v>
      </c>
      <c r="Z73" s="304">
        <v>0.01</v>
      </c>
      <c r="AA73" s="304">
        <v>0</v>
      </c>
      <c r="AB73" s="304">
        <v>0.01</v>
      </c>
      <c r="AC73" s="304">
        <v>0.25</v>
      </c>
      <c r="AE73" s="4" t="s">
        <v>27</v>
      </c>
      <c r="AF73" s="304">
        <v>0.25</v>
      </c>
      <c r="AG73" s="304">
        <v>0</v>
      </c>
      <c r="AH73" s="304">
        <v>0.25</v>
      </c>
      <c r="AI73" s="304">
        <v>0.5</v>
      </c>
    </row>
    <row r="74" spans="1:35" s="305" customFormat="1">
      <c r="A74" s="4" t="s">
        <v>28</v>
      </c>
      <c r="B74" s="158">
        <v>0</v>
      </c>
      <c r="C74" s="158">
        <v>0</v>
      </c>
      <c r="D74" s="158">
        <v>0</v>
      </c>
      <c r="E74" s="158">
        <v>0</v>
      </c>
      <c r="G74" s="4" t="s">
        <v>28</v>
      </c>
      <c r="H74" s="158">
        <v>0</v>
      </c>
      <c r="I74" s="158">
        <v>0</v>
      </c>
      <c r="J74" s="158">
        <v>0</v>
      </c>
      <c r="K74" s="158">
        <v>0</v>
      </c>
      <c r="M74" s="4" t="s">
        <v>28</v>
      </c>
      <c r="N74" s="158">
        <v>0</v>
      </c>
      <c r="O74" s="158">
        <v>0</v>
      </c>
      <c r="P74" s="158">
        <v>0</v>
      </c>
      <c r="Q74" s="158">
        <v>0</v>
      </c>
      <c r="S74" s="4" t="s">
        <v>28</v>
      </c>
      <c r="T74" s="304">
        <v>0</v>
      </c>
      <c r="U74" s="304">
        <v>0</v>
      </c>
      <c r="V74" s="304">
        <v>0</v>
      </c>
      <c r="W74" s="304">
        <v>0.1</v>
      </c>
      <c r="Y74" s="4" t="s">
        <v>28</v>
      </c>
      <c r="Z74" s="304">
        <v>0.01</v>
      </c>
      <c r="AA74" s="304">
        <v>0</v>
      </c>
      <c r="AB74" s="304">
        <v>0.01</v>
      </c>
      <c r="AC74" s="304">
        <v>0.25</v>
      </c>
      <c r="AE74" s="4" t="s">
        <v>28</v>
      </c>
      <c r="AF74" s="304">
        <v>0.25</v>
      </c>
      <c r="AG74" s="304">
        <v>0</v>
      </c>
      <c r="AH74" s="304">
        <v>0.25</v>
      </c>
      <c r="AI74" s="304">
        <v>0.5</v>
      </c>
    </row>
    <row r="75" spans="1:35" s="305" customFormat="1">
      <c r="A75" s="4" t="s">
        <v>27</v>
      </c>
      <c r="B75" s="158">
        <v>0</v>
      </c>
      <c r="C75" s="158">
        <v>0</v>
      </c>
      <c r="D75" s="158">
        <v>0</v>
      </c>
      <c r="E75" s="158">
        <v>0</v>
      </c>
      <c r="G75" s="4" t="s">
        <v>27</v>
      </c>
      <c r="H75" s="158">
        <v>0</v>
      </c>
      <c r="I75" s="158">
        <v>0</v>
      </c>
      <c r="J75" s="158">
        <v>0</v>
      </c>
      <c r="K75" s="158">
        <v>0</v>
      </c>
      <c r="M75" s="4" t="s">
        <v>27</v>
      </c>
      <c r="N75" s="158">
        <v>0</v>
      </c>
      <c r="O75" s="158">
        <v>0</v>
      </c>
      <c r="P75" s="158">
        <v>0</v>
      </c>
      <c r="Q75" s="158">
        <v>0</v>
      </c>
      <c r="S75" s="4" t="s">
        <v>27</v>
      </c>
      <c r="T75" s="304">
        <v>0</v>
      </c>
      <c r="U75" s="304">
        <v>0</v>
      </c>
      <c r="V75" s="304">
        <v>0</v>
      </c>
      <c r="W75" s="304">
        <v>0.1</v>
      </c>
      <c r="Y75" s="4" t="s">
        <v>27</v>
      </c>
      <c r="Z75" s="304">
        <v>0.01</v>
      </c>
      <c r="AA75" s="304">
        <v>0</v>
      </c>
      <c r="AB75" s="304">
        <v>0.01</v>
      </c>
      <c r="AC75" s="304">
        <v>0.25</v>
      </c>
      <c r="AE75" s="4" t="s">
        <v>27</v>
      </c>
      <c r="AF75" s="304">
        <v>0.25</v>
      </c>
      <c r="AG75" s="304">
        <v>0</v>
      </c>
      <c r="AH75" s="304">
        <v>0.25</v>
      </c>
      <c r="AI75" s="304">
        <v>0.5</v>
      </c>
    </row>
    <row r="76" spans="1:35" s="305" customFormat="1">
      <c r="A76" s="4" t="s">
        <v>29</v>
      </c>
      <c r="B76" s="158">
        <v>0</v>
      </c>
      <c r="C76" s="158">
        <v>0</v>
      </c>
      <c r="D76" s="158">
        <v>0</v>
      </c>
      <c r="E76" s="158">
        <v>0</v>
      </c>
      <c r="G76" s="4" t="s">
        <v>29</v>
      </c>
      <c r="H76" s="158">
        <v>0</v>
      </c>
      <c r="I76" s="158">
        <v>0</v>
      </c>
      <c r="J76" s="158">
        <v>0</v>
      </c>
      <c r="K76" s="158">
        <v>0</v>
      </c>
      <c r="M76" s="4" t="s">
        <v>29</v>
      </c>
      <c r="N76" s="158">
        <v>0</v>
      </c>
      <c r="O76" s="158">
        <v>0</v>
      </c>
      <c r="P76" s="158">
        <v>0</v>
      </c>
      <c r="Q76" s="158">
        <v>0</v>
      </c>
      <c r="S76" s="4" t="s">
        <v>29</v>
      </c>
      <c r="T76" s="304">
        <v>0</v>
      </c>
      <c r="U76" s="304">
        <v>0</v>
      </c>
      <c r="V76" s="304">
        <v>0</v>
      </c>
      <c r="W76" s="304">
        <v>0.1</v>
      </c>
      <c r="Y76" s="4" t="s">
        <v>29</v>
      </c>
      <c r="Z76" s="304">
        <v>0.01</v>
      </c>
      <c r="AA76" s="304">
        <v>0</v>
      </c>
      <c r="AB76" s="304">
        <v>0.01</v>
      </c>
      <c r="AC76" s="304">
        <v>0.25</v>
      </c>
      <c r="AE76" s="4" t="s">
        <v>29</v>
      </c>
      <c r="AF76" s="304">
        <v>0.25</v>
      </c>
      <c r="AG76" s="304">
        <v>0</v>
      </c>
      <c r="AH76" s="304">
        <v>0.25</v>
      </c>
      <c r="AI76" s="304">
        <v>0.5</v>
      </c>
    </row>
    <row r="77" spans="1:35" s="305" customFormat="1">
      <c r="A77" s="4" t="s">
        <v>30</v>
      </c>
      <c r="B77" s="158">
        <v>0</v>
      </c>
      <c r="C77" s="158">
        <v>0</v>
      </c>
      <c r="D77" s="158">
        <v>0</v>
      </c>
      <c r="E77" s="158">
        <v>0</v>
      </c>
      <c r="G77" s="4" t="s">
        <v>30</v>
      </c>
      <c r="H77" s="158">
        <v>0</v>
      </c>
      <c r="I77" s="158">
        <v>0</v>
      </c>
      <c r="J77" s="158">
        <v>0</v>
      </c>
      <c r="K77" s="158">
        <v>0</v>
      </c>
      <c r="M77" s="4" t="s">
        <v>30</v>
      </c>
      <c r="N77" s="158">
        <v>0</v>
      </c>
      <c r="O77" s="158">
        <v>0</v>
      </c>
      <c r="P77" s="158">
        <v>0</v>
      </c>
      <c r="Q77" s="158">
        <v>0</v>
      </c>
      <c r="S77" s="4" t="s">
        <v>30</v>
      </c>
      <c r="T77" s="304">
        <v>0</v>
      </c>
      <c r="U77" s="304">
        <v>0</v>
      </c>
      <c r="V77" s="304">
        <v>0.1</v>
      </c>
      <c r="W77" s="304">
        <v>0</v>
      </c>
      <c r="Y77" s="4" t="s">
        <v>30</v>
      </c>
      <c r="Z77" s="304">
        <v>0.01</v>
      </c>
      <c r="AA77" s="304">
        <v>0.5</v>
      </c>
      <c r="AB77" s="304">
        <v>0.25</v>
      </c>
      <c r="AC77" s="304">
        <v>0.01</v>
      </c>
      <c r="AE77" s="4" t="s">
        <v>30</v>
      </c>
      <c r="AF77" s="304">
        <v>0.25</v>
      </c>
      <c r="AG77" s="304">
        <v>2</v>
      </c>
      <c r="AH77" s="304">
        <v>1.5</v>
      </c>
      <c r="AI77" s="304">
        <v>0.25</v>
      </c>
    </row>
    <row r="78" spans="1:35" s="305" customFormat="1">
      <c r="A78" s="4" t="s">
        <v>31</v>
      </c>
      <c r="B78" s="158">
        <v>0</v>
      </c>
      <c r="C78" s="158">
        <v>0</v>
      </c>
      <c r="D78" s="158">
        <v>0</v>
      </c>
      <c r="E78" s="158">
        <v>0</v>
      </c>
      <c r="G78" s="4" t="s">
        <v>31</v>
      </c>
      <c r="H78" s="158">
        <v>0</v>
      </c>
      <c r="I78" s="158">
        <v>0</v>
      </c>
      <c r="J78" s="158">
        <v>0</v>
      </c>
      <c r="K78" s="158">
        <v>0</v>
      </c>
      <c r="M78" s="4" t="s">
        <v>31</v>
      </c>
      <c r="N78" s="158">
        <v>0</v>
      </c>
      <c r="O78" s="158">
        <v>0</v>
      </c>
      <c r="P78" s="158">
        <v>0</v>
      </c>
      <c r="Q78" s="158">
        <v>0</v>
      </c>
      <c r="S78" s="4" t="s">
        <v>31</v>
      </c>
      <c r="T78" s="304">
        <v>0</v>
      </c>
      <c r="U78" s="304">
        <v>0</v>
      </c>
      <c r="V78" s="304">
        <v>0.1</v>
      </c>
      <c r="W78" s="304">
        <v>0</v>
      </c>
      <c r="Y78" s="4" t="s">
        <v>31</v>
      </c>
      <c r="Z78" s="304">
        <v>0.01</v>
      </c>
      <c r="AA78" s="304">
        <v>0.5</v>
      </c>
      <c r="AB78" s="304">
        <v>0.25</v>
      </c>
      <c r="AC78" s="304">
        <v>0.01</v>
      </c>
      <c r="AE78" s="4" t="s">
        <v>31</v>
      </c>
      <c r="AF78" s="304">
        <v>0.25</v>
      </c>
      <c r="AG78" s="304">
        <v>2</v>
      </c>
      <c r="AH78" s="304">
        <v>1.5</v>
      </c>
      <c r="AI78" s="304">
        <v>0.25</v>
      </c>
    </row>
    <row r="79" spans="1:35" s="305" customFormat="1" ht="14.25" customHeight="1">
      <c r="A79" s="4" t="s">
        <v>32</v>
      </c>
      <c r="B79" s="7"/>
      <c r="C79" s="7"/>
      <c r="D79" s="7"/>
      <c r="E79" s="8">
        <v>0</v>
      </c>
      <c r="G79" s="4" t="s">
        <v>32</v>
      </c>
      <c r="H79" s="7"/>
      <c r="I79" s="7"/>
      <c r="J79" s="7"/>
      <c r="K79" s="8">
        <v>0</v>
      </c>
      <c r="M79" s="4" t="s">
        <v>32</v>
      </c>
      <c r="N79" s="7"/>
      <c r="O79" s="7"/>
      <c r="P79" s="7"/>
      <c r="Q79" s="8">
        <v>0</v>
      </c>
      <c r="S79" s="4" t="s">
        <v>32</v>
      </c>
      <c r="T79" s="13"/>
      <c r="U79" s="13"/>
      <c r="V79" s="13"/>
      <c r="W79" s="306">
        <v>0.25</v>
      </c>
      <c r="Y79" s="4" t="s">
        <v>32</v>
      </c>
      <c r="AC79" s="304">
        <v>0.5</v>
      </c>
      <c r="AE79" s="4" t="s">
        <v>32</v>
      </c>
      <c r="AI79" s="304">
        <v>1</v>
      </c>
    </row>
    <row r="80" spans="1:35" s="305" customFormat="1">
      <c r="A80" s="4" t="s">
        <v>33</v>
      </c>
      <c r="B80" s="7"/>
      <c r="C80" s="7"/>
      <c r="D80" s="7"/>
      <c r="E80" s="8">
        <v>0</v>
      </c>
      <c r="G80" s="4" t="s">
        <v>33</v>
      </c>
      <c r="H80" s="7"/>
      <c r="I80" s="7"/>
      <c r="J80" s="7"/>
      <c r="K80" s="8">
        <v>0</v>
      </c>
      <c r="M80" s="4" t="s">
        <v>33</v>
      </c>
      <c r="N80" s="7"/>
      <c r="O80" s="7"/>
      <c r="P80" s="7"/>
      <c r="Q80" s="8">
        <v>0</v>
      </c>
      <c r="S80" s="4" t="s">
        <v>33</v>
      </c>
      <c r="T80" s="13"/>
      <c r="U80" s="13"/>
      <c r="V80" s="13"/>
      <c r="W80" s="306">
        <v>0.5</v>
      </c>
      <c r="Y80" s="4" t="s">
        <v>33</v>
      </c>
      <c r="AC80" s="304">
        <v>1</v>
      </c>
      <c r="AE80" s="4" t="s">
        <v>33</v>
      </c>
      <c r="AI80" s="304">
        <v>2</v>
      </c>
    </row>
    <row r="81" spans="1:35" s="305" customFormat="1">
      <c r="A81" s="4" t="s">
        <v>34</v>
      </c>
      <c r="B81" s="8">
        <v>0</v>
      </c>
      <c r="C81" s="8">
        <v>0</v>
      </c>
      <c r="D81" s="8">
        <v>0</v>
      </c>
      <c r="E81" s="8">
        <v>0</v>
      </c>
      <c r="G81" s="4" t="s">
        <v>34</v>
      </c>
      <c r="H81" s="8">
        <v>0</v>
      </c>
      <c r="I81" s="8">
        <v>0</v>
      </c>
      <c r="J81" s="8">
        <v>0</v>
      </c>
      <c r="K81" s="8">
        <v>0</v>
      </c>
      <c r="M81" s="4" t="s">
        <v>34</v>
      </c>
      <c r="N81" s="8">
        <v>0</v>
      </c>
      <c r="O81" s="8">
        <v>0</v>
      </c>
      <c r="P81" s="8">
        <v>0</v>
      </c>
      <c r="Q81" s="8">
        <v>0</v>
      </c>
      <c r="S81" s="4" t="s">
        <v>34</v>
      </c>
      <c r="T81" s="306">
        <v>0.1</v>
      </c>
      <c r="U81" s="306">
        <v>0.01</v>
      </c>
      <c r="V81" s="306">
        <v>0.01</v>
      </c>
      <c r="W81" s="306">
        <v>0.25</v>
      </c>
      <c r="Y81" s="4" t="s">
        <v>34</v>
      </c>
      <c r="Z81" s="304">
        <v>0.25</v>
      </c>
      <c r="AA81" s="304">
        <v>0.1</v>
      </c>
      <c r="AB81" s="304">
        <v>0.1</v>
      </c>
      <c r="AC81" s="304">
        <v>0.5</v>
      </c>
      <c r="AE81" s="4" t="s">
        <v>34</v>
      </c>
      <c r="AF81" s="304">
        <v>0.5</v>
      </c>
      <c r="AG81" s="304">
        <v>0.25</v>
      </c>
      <c r="AH81" s="304">
        <v>0.1</v>
      </c>
      <c r="AI81" s="304">
        <v>2</v>
      </c>
    </row>
    <row r="82" spans="1:35" s="305" customFormat="1">
      <c r="A82" s="4" t="s">
        <v>35</v>
      </c>
      <c r="B82" s="8">
        <v>0</v>
      </c>
      <c r="C82" s="8">
        <v>0</v>
      </c>
      <c r="D82" s="8">
        <v>0</v>
      </c>
      <c r="E82" s="8">
        <v>0</v>
      </c>
      <c r="G82" s="4" t="s">
        <v>35</v>
      </c>
      <c r="H82" s="8">
        <v>0</v>
      </c>
      <c r="I82" s="8">
        <v>0</v>
      </c>
      <c r="J82" s="8">
        <v>0</v>
      </c>
      <c r="K82" s="8">
        <v>0</v>
      </c>
      <c r="M82" s="4" t="s">
        <v>35</v>
      </c>
      <c r="N82" s="8">
        <v>0</v>
      </c>
      <c r="O82" s="8">
        <v>0</v>
      </c>
      <c r="P82" s="8">
        <v>0</v>
      </c>
      <c r="Q82" s="8">
        <v>0</v>
      </c>
      <c r="S82" s="4" t="s">
        <v>35</v>
      </c>
      <c r="T82" s="306">
        <v>0</v>
      </c>
      <c r="U82" s="306">
        <v>0</v>
      </c>
      <c r="V82" s="306">
        <v>0.1</v>
      </c>
      <c r="W82" s="306">
        <v>0.25</v>
      </c>
      <c r="Y82" s="4" t="s">
        <v>35</v>
      </c>
      <c r="Z82" s="304">
        <v>0.01</v>
      </c>
      <c r="AA82" s="304">
        <v>0.01</v>
      </c>
      <c r="AB82" s="304">
        <v>0.25</v>
      </c>
      <c r="AC82" s="304">
        <v>0.5</v>
      </c>
      <c r="AE82" s="4" t="s">
        <v>35</v>
      </c>
      <c r="AF82" s="304">
        <v>0.1</v>
      </c>
      <c r="AG82" s="304">
        <v>0.1</v>
      </c>
      <c r="AH82" s="304">
        <v>1</v>
      </c>
      <c r="AI82" s="304">
        <v>1.5</v>
      </c>
    </row>
    <row r="83" spans="1:35" s="305" customFormat="1" ht="25.5">
      <c r="A83" s="6" t="s">
        <v>36</v>
      </c>
      <c r="B83" s="8">
        <v>0</v>
      </c>
      <c r="C83" s="8">
        <v>0</v>
      </c>
      <c r="D83" s="8">
        <v>0</v>
      </c>
      <c r="E83" s="8">
        <v>0</v>
      </c>
      <c r="G83" s="6" t="s">
        <v>36</v>
      </c>
      <c r="H83" s="8">
        <v>0</v>
      </c>
      <c r="I83" s="8">
        <v>0</v>
      </c>
      <c r="J83" s="8">
        <v>0</v>
      </c>
      <c r="K83" s="8">
        <v>0</v>
      </c>
      <c r="M83" s="6" t="s">
        <v>36</v>
      </c>
      <c r="N83" s="8">
        <v>0</v>
      </c>
      <c r="O83" s="8">
        <v>0</v>
      </c>
      <c r="P83" s="8">
        <v>0</v>
      </c>
      <c r="Q83" s="8">
        <v>0</v>
      </c>
      <c r="S83" s="6" t="s">
        <v>36</v>
      </c>
      <c r="T83" s="306">
        <v>0</v>
      </c>
      <c r="U83" s="306">
        <v>0</v>
      </c>
      <c r="V83" s="306">
        <v>0.1</v>
      </c>
      <c r="W83" s="306">
        <v>0.25</v>
      </c>
      <c r="Y83" s="6" t="s">
        <v>36</v>
      </c>
      <c r="Z83" s="17">
        <v>0.01</v>
      </c>
      <c r="AA83" s="123">
        <v>0.01</v>
      </c>
      <c r="AB83" s="123">
        <v>0.25</v>
      </c>
      <c r="AC83" s="123">
        <v>0.5</v>
      </c>
      <c r="AE83" s="6" t="s">
        <v>36</v>
      </c>
      <c r="AF83" s="304">
        <v>0.1</v>
      </c>
      <c r="AG83" s="304">
        <v>0.1</v>
      </c>
      <c r="AH83" s="304">
        <v>1</v>
      </c>
      <c r="AI83" s="304">
        <v>1.5</v>
      </c>
    </row>
    <row r="84" spans="1:35" s="305" customFormat="1" ht="25.5">
      <c r="A84" s="6" t="s">
        <v>37</v>
      </c>
      <c r="B84" s="8">
        <v>0</v>
      </c>
      <c r="C84" s="8">
        <v>0</v>
      </c>
      <c r="D84" s="8">
        <v>0</v>
      </c>
      <c r="E84" s="8">
        <v>0</v>
      </c>
      <c r="G84" s="6" t="s">
        <v>37</v>
      </c>
      <c r="H84" s="8">
        <v>0</v>
      </c>
      <c r="I84" s="8">
        <v>0</v>
      </c>
      <c r="J84" s="8">
        <v>0</v>
      </c>
      <c r="K84" s="8">
        <v>0</v>
      </c>
      <c r="M84" s="6" t="s">
        <v>37</v>
      </c>
      <c r="N84" s="8">
        <v>0</v>
      </c>
      <c r="O84" s="8">
        <v>0</v>
      </c>
      <c r="P84" s="8">
        <v>0</v>
      </c>
      <c r="Q84" s="8">
        <v>0</v>
      </c>
      <c r="S84" s="6" t="s">
        <v>37</v>
      </c>
      <c r="T84" s="306">
        <v>0</v>
      </c>
      <c r="U84" s="306">
        <v>0</v>
      </c>
      <c r="V84" s="306">
        <v>0.1</v>
      </c>
      <c r="W84" s="306">
        <v>0.25</v>
      </c>
      <c r="Y84" s="6" t="s">
        <v>37</v>
      </c>
      <c r="Z84" s="17">
        <v>0.01</v>
      </c>
      <c r="AA84" s="123">
        <v>0.01</v>
      </c>
      <c r="AB84" s="123">
        <v>0.25</v>
      </c>
      <c r="AC84" s="123">
        <v>0.5</v>
      </c>
      <c r="AE84" s="6" t="s">
        <v>37</v>
      </c>
      <c r="AF84" s="304">
        <v>0.1</v>
      </c>
      <c r="AG84" s="304">
        <v>0.1</v>
      </c>
      <c r="AH84" s="304">
        <v>1</v>
      </c>
      <c r="AI84" s="304">
        <v>1.5</v>
      </c>
    </row>
    <row r="85" spans="1:35" s="305" customFormat="1">
      <c r="A85" s="4" t="s">
        <v>38</v>
      </c>
      <c r="B85" s="8">
        <v>0</v>
      </c>
      <c r="C85" s="8">
        <v>0</v>
      </c>
      <c r="D85" s="8">
        <v>0</v>
      </c>
      <c r="E85" s="8">
        <v>0</v>
      </c>
      <c r="G85" s="4" t="s">
        <v>38</v>
      </c>
      <c r="H85" s="8">
        <v>0.3</v>
      </c>
      <c r="I85" s="8">
        <v>0</v>
      </c>
      <c r="J85" s="8">
        <v>0</v>
      </c>
      <c r="K85" s="8">
        <v>0</v>
      </c>
      <c r="M85" s="4" t="s">
        <v>38</v>
      </c>
      <c r="N85" s="8">
        <v>0.5</v>
      </c>
      <c r="O85" s="8">
        <v>0.1</v>
      </c>
      <c r="P85" s="8">
        <v>0</v>
      </c>
      <c r="Q85" s="8">
        <v>0</v>
      </c>
      <c r="S85" s="4" t="s">
        <v>38</v>
      </c>
      <c r="T85" s="306">
        <v>1.5</v>
      </c>
      <c r="U85" s="306">
        <v>1.5</v>
      </c>
      <c r="V85" s="306">
        <v>0.1</v>
      </c>
      <c r="W85" s="306">
        <v>0.25</v>
      </c>
      <c r="Y85" s="4" t="s">
        <v>38</v>
      </c>
      <c r="Z85" s="304">
        <v>3</v>
      </c>
      <c r="AA85" s="304">
        <v>4</v>
      </c>
      <c r="AB85" s="304">
        <v>0.25</v>
      </c>
      <c r="AC85" s="304">
        <v>0.5</v>
      </c>
      <c r="AE85" s="4" t="s">
        <v>38</v>
      </c>
      <c r="AF85" s="304">
        <v>5</v>
      </c>
      <c r="AG85" s="304">
        <v>5</v>
      </c>
      <c r="AH85" s="304">
        <v>0.25</v>
      </c>
      <c r="AI85" s="304">
        <v>0.5</v>
      </c>
    </row>
    <row r="86" spans="1:35" s="305" customFormat="1">
      <c r="A86" s="4" t="s">
        <v>39</v>
      </c>
      <c r="B86" s="8">
        <v>0</v>
      </c>
      <c r="C86" s="8">
        <v>0</v>
      </c>
      <c r="D86" s="8">
        <v>0</v>
      </c>
      <c r="E86" s="8">
        <v>0</v>
      </c>
      <c r="G86" s="4" t="s">
        <v>39</v>
      </c>
      <c r="H86" s="8">
        <v>0</v>
      </c>
      <c r="I86" s="8">
        <v>0</v>
      </c>
      <c r="J86" s="8">
        <v>0</v>
      </c>
      <c r="K86" s="8">
        <v>0</v>
      </c>
      <c r="M86" s="4" t="s">
        <v>39</v>
      </c>
      <c r="N86" s="8">
        <v>0</v>
      </c>
      <c r="O86" s="8">
        <v>0</v>
      </c>
      <c r="P86" s="8">
        <v>0</v>
      </c>
      <c r="Q86" s="8">
        <v>0</v>
      </c>
      <c r="S86" s="4" t="s">
        <v>39</v>
      </c>
      <c r="T86" s="306">
        <v>0.01</v>
      </c>
      <c r="U86" s="306">
        <v>0.1</v>
      </c>
      <c r="V86" s="306">
        <v>0</v>
      </c>
      <c r="W86" s="306">
        <v>0.1</v>
      </c>
      <c r="Y86" s="4" t="s">
        <v>39</v>
      </c>
      <c r="Z86" s="304">
        <v>0.5</v>
      </c>
      <c r="AA86" s="304">
        <v>1</v>
      </c>
      <c r="AB86" s="304">
        <v>1.5</v>
      </c>
      <c r="AC86" s="304">
        <v>0.5</v>
      </c>
      <c r="AE86" s="4" t="s">
        <v>39</v>
      </c>
      <c r="AF86" s="304">
        <v>2</v>
      </c>
      <c r="AG86" s="304">
        <v>2</v>
      </c>
      <c r="AH86" s="304">
        <v>2</v>
      </c>
      <c r="AI86" s="304">
        <v>1</v>
      </c>
    </row>
    <row r="87" spans="1:35" s="305" customFormat="1">
      <c r="A87" s="4" t="s">
        <v>40</v>
      </c>
      <c r="B87" s="8">
        <v>0</v>
      </c>
      <c r="C87" s="8">
        <v>0</v>
      </c>
      <c r="D87" s="8">
        <v>0</v>
      </c>
      <c r="E87" s="8">
        <v>0</v>
      </c>
      <c r="G87" s="4" t="s">
        <v>40</v>
      </c>
      <c r="H87" s="8">
        <v>0.1</v>
      </c>
      <c r="I87" s="8">
        <v>0</v>
      </c>
      <c r="J87" s="8">
        <v>0</v>
      </c>
      <c r="K87" s="8">
        <v>0</v>
      </c>
      <c r="M87" s="4" t="s">
        <v>40</v>
      </c>
      <c r="N87" s="8">
        <v>0.3</v>
      </c>
      <c r="O87" s="8">
        <v>0</v>
      </c>
      <c r="P87" s="8">
        <v>0</v>
      </c>
      <c r="Q87" s="8">
        <v>0</v>
      </c>
      <c r="S87" s="4" t="s">
        <v>40</v>
      </c>
      <c r="T87" s="306">
        <v>0.5</v>
      </c>
      <c r="U87" s="306">
        <v>0.5</v>
      </c>
      <c r="V87" s="306">
        <v>0.5</v>
      </c>
      <c r="W87" s="306">
        <v>0.25</v>
      </c>
      <c r="Y87" s="4" t="s">
        <v>40</v>
      </c>
      <c r="Z87" s="304">
        <v>2</v>
      </c>
      <c r="AA87" s="304">
        <v>1</v>
      </c>
      <c r="AB87" s="304">
        <v>1</v>
      </c>
      <c r="AC87" s="304">
        <v>0.5</v>
      </c>
      <c r="AE87" s="4" t="s">
        <v>40</v>
      </c>
      <c r="AF87" s="304">
        <v>5</v>
      </c>
      <c r="AG87" s="304">
        <v>2</v>
      </c>
      <c r="AH87" s="304">
        <v>1.5</v>
      </c>
      <c r="AI87" s="304">
        <v>0.5</v>
      </c>
    </row>
    <row r="88" spans="1:35" s="305" customFormat="1">
      <c r="A88" s="4" t="s">
        <v>41</v>
      </c>
      <c r="B88" s="8">
        <v>0.1</v>
      </c>
      <c r="C88" s="8">
        <v>0</v>
      </c>
      <c r="D88" s="8">
        <v>0</v>
      </c>
      <c r="E88" s="8">
        <v>0</v>
      </c>
      <c r="G88" s="4" t="s">
        <v>41</v>
      </c>
      <c r="H88" s="8">
        <v>0.4</v>
      </c>
      <c r="I88" s="8">
        <v>0.1</v>
      </c>
      <c r="J88" s="8">
        <v>0.1</v>
      </c>
      <c r="K88" s="8">
        <v>0</v>
      </c>
      <c r="M88" s="4" t="s">
        <v>41</v>
      </c>
      <c r="N88" s="8">
        <v>0.6</v>
      </c>
      <c r="O88" s="8">
        <v>0.3</v>
      </c>
      <c r="P88" s="8">
        <v>0.4</v>
      </c>
      <c r="Q88" s="8">
        <v>0.1</v>
      </c>
      <c r="S88" s="4" t="s">
        <v>41</v>
      </c>
      <c r="T88" s="304">
        <v>1.5</v>
      </c>
      <c r="U88" s="304">
        <v>1.5</v>
      </c>
      <c r="V88" s="304">
        <v>2</v>
      </c>
      <c r="W88" s="304">
        <v>0.5</v>
      </c>
      <c r="Y88" s="4" t="s">
        <v>41</v>
      </c>
      <c r="Z88" s="304">
        <v>4</v>
      </c>
      <c r="AA88" s="304">
        <v>2.5</v>
      </c>
      <c r="AB88" s="304">
        <v>3</v>
      </c>
      <c r="AC88" s="304">
        <v>1.5</v>
      </c>
      <c r="AE88" s="4" t="s">
        <v>41</v>
      </c>
      <c r="AF88" s="304">
        <v>7</v>
      </c>
      <c r="AG88" s="304">
        <v>4</v>
      </c>
      <c r="AH88" s="304">
        <v>4</v>
      </c>
      <c r="AI88" s="304">
        <v>2</v>
      </c>
    </row>
    <row r="89" spans="1:35" s="305" customFormat="1">
      <c r="A89" s="4" t="s">
        <v>42</v>
      </c>
      <c r="B89" s="8">
        <v>0.1</v>
      </c>
      <c r="C89" s="8">
        <v>0</v>
      </c>
      <c r="D89" s="8">
        <v>0</v>
      </c>
      <c r="E89" s="8">
        <v>0</v>
      </c>
      <c r="G89" s="4" t="s">
        <v>42</v>
      </c>
      <c r="H89" s="8">
        <v>0.4</v>
      </c>
      <c r="I89" s="8">
        <v>0.1</v>
      </c>
      <c r="J89" s="8">
        <v>0.1</v>
      </c>
      <c r="K89" s="8">
        <v>0</v>
      </c>
      <c r="M89" s="4" t="s">
        <v>42</v>
      </c>
      <c r="N89" s="8">
        <v>0.6</v>
      </c>
      <c r="O89" s="8">
        <v>0.3</v>
      </c>
      <c r="P89" s="8">
        <v>0.4</v>
      </c>
      <c r="Q89" s="8">
        <v>0.1</v>
      </c>
      <c r="S89" s="4" t="s">
        <v>42</v>
      </c>
      <c r="T89" s="304">
        <v>1.5</v>
      </c>
      <c r="U89" s="304">
        <v>1.5</v>
      </c>
      <c r="V89" s="304">
        <v>2</v>
      </c>
      <c r="W89" s="304">
        <v>0.5</v>
      </c>
      <c r="Y89" s="4" t="s">
        <v>42</v>
      </c>
      <c r="Z89" s="304">
        <v>4</v>
      </c>
      <c r="AA89" s="304">
        <v>2.5</v>
      </c>
      <c r="AB89" s="304">
        <v>3</v>
      </c>
      <c r="AC89" s="304">
        <v>1.5</v>
      </c>
      <c r="AE89" s="4" t="s">
        <v>42</v>
      </c>
      <c r="AF89" s="304">
        <v>7</v>
      </c>
      <c r="AG89" s="304">
        <v>4</v>
      </c>
      <c r="AH89" s="304">
        <v>4</v>
      </c>
      <c r="AI89" s="304">
        <v>2</v>
      </c>
    </row>
    <row r="90" spans="1:35" s="305" customFormat="1">
      <c r="A90" s="4" t="s">
        <v>43</v>
      </c>
      <c r="B90" s="8">
        <v>0</v>
      </c>
      <c r="C90" s="8">
        <v>0</v>
      </c>
      <c r="D90" s="8">
        <v>0</v>
      </c>
      <c r="E90" s="8">
        <v>0</v>
      </c>
      <c r="G90" s="4" t="s">
        <v>43</v>
      </c>
      <c r="H90" s="8">
        <v>0</v>
      </c>
      <c r="I90" s="8">
        <v>0</v>
      </c>
      <c r="J90" s="8">
        <v>0</v>
      </c>
      <c r="K90" s="8">
        <v>0</v>
      </c>
      <c r="M90" s="4" t="s">
        <v>43</v>
      </c>
      <c r="N90" s="8">
        <v>0</v>
      </c>
      <c r="O90" s="8">
        <v>0</v>
      </c>
      <c r="P90" s="8">
        <v>0</v>
      </c>
      <c r="Q90" s="8">
        <v>0</v>
      </c>
      <c r="S90" s="4" t="s">
        <v>43</v>
      </c>
      <c r="T90" s="304">
        <v>0.01</v>
      </c>
      <c r="U90" s="304">
        <v>0</v>
      </c>
      <c r="V90" s="304">
        <v>0.01</v>
      </c>
      <c r="W90" s="304">
        <v>0.01</v>
      </c>
      <c r="Y90" s="4" t="s">
        <v>43</v>
      </c>
      <c r="Z90" s="304">
        <v>1</v>
      </c>
      <c r="AA90" s="304">
        <v>0.5</v>
      </c>
      <c r="AB90" s="304">
        <v>0.25</v>
      </c>
      <c r="AC90" s="304">
        <v>0.5</v>
      </c>
      <c r="AE90" s="4" t="s">
        <v>43</v>
      </c>
      <c r="AF90" s="304">
        <v>2</v>
      </c>
      <c r="AG90" s="304">
        <v>1</v>
      </c>
      <c r="AH90" s="304">
        <v>1</v>
      </c>
      <c r="AI90" s="304">
        <v>1</v>
      </c>
    </row>
    <row r="91" spans="1:35" s="305" customFormat="1">
      <c r="A91" s="4" t="s">
        <v>44</v>
      </c>
      <c r="B91" s="8">
        <v>0</v>
      </c>
      <c r="C91" s="8">
        <v>0</v>
      </c>
      <c r="D91" s="8">
        <v>0</v>
      </c>
      <c r="E91" s="8">
        <v>0</v>
      </c>
      <c r="G91" s="4" t="s">
        <v>44</v>
      </c>
      <c r="H91" s="8">
        <v>0</v>
      </c>
      <c r="I91" s="8">
        <v>0</v>
      </c>
      <c r="J91" s="8">
        <v>0</v>
      </c>
      <c r="K91" s="8">
        <v>0</v>
      </c>
      <c r="M91" s="4" t="s">
        <v>44</v>
      </c>
      <c r="N91" s="8">
        <v>0</v>
      </c>
      <c r="O91" s="8">
        <v>0</v>
      </c>
      <c r="P91" s="8">
        <v>0</v>
      </c>
      <c r="Q91" s="8">
        <v>0</v>
      </c>
      <c r="S91" s="4" t="s">
        <v>44</v>
      </c>
      <c r="T91" s="304">
        <v>0.01</v>
      </c>
      <c r="U91" s="304">
        <v>0</v>
      </c>
      <c r="V91" s="304">
        <v>0.01</v>
      </c>
      <c r="W91" s="304">
        <v>0.01</v>
      </c>
      <c r="Y91" s="4" t="s">
        <v>44</v>
      </c>
      <c r="Z91" s="304">
        <v>1</v>
      </c>
      <c r="AA91" s="304">
        <v>0.5</v>
      </c>
      <c r="AB91" s="304">
        <v>0.25</v>
      </c>
      <c r="AC91" s="304">
        <v>0.5</v>
      </c>
      <c r="AE91" s="4" t="s">
        <v>44</v>
      </c>
      <c r="AF91" s="304">
        <v>2</v>
      </c>
      <c r="AG91" s="304">
        <v>1</v>
      </c>
      <c r="AH91" s="304">
        <v>1</v>
      </c>
      <c r="AI91" s="304">
        <v>1</v>
      </c>
    </row>
    <row r="92" spans="1:35" s="305" customFormat="1">
      <c r="A92" s="4" t="s">
        <v>45</v>
      </c>
      <c r="B92" s="8">
        <v>0</v>
      </c>
      <c r="C92" s="8">
        <v>0</v>
      </c>
      <c r="D92" s="8">
        <v>0</v>
      </c>
      <c r="E92" s="8">
        <v>0</v>
      </c>
      <c r="G92" s="4" t="s">
        <v>45</v>
      </c>
      <c r="H92" s="8">
        <v>0</v>
      </c>
      <c r="I92" s="8">
        <v>0</v>
      </c>
      <c r="J92" s="8">
        <v>0</v>
      </c>
      <c r="K92" s="8">
        <v>0</v>
      </c>
      <c r="M92" s="4" t="s">
        <v>45</v>
      </c>
      <c r="N92" s="8">
        <v>0</v>
      </c>
      <c r="O92" s="8">
        <v>0</v>
      </c>
      <c r="P92" s="8">
        <v>0</v>
      </c>
      <c r="Q92" s="8">
        <v>0</v>
      </c>
      <c r="S92" s="4" t="s">
        <v>45</v>
      </c>
      <c r="T92" s="304">
        <v>0.01</v>
      </c>
      <c r="U92" s="304">
        <v>0</v>
      </c>
      <c r="V92" s="304">
        <v>0.01</v>
      </c>
      <c r="W92" s="304">
        <v>0.01</v>
      </c>
      <c r="Y92" s="4" t="s">
        <v>45</v>
      </c>
      <c r="Z92" s="304">
        <v>1</v>
      </c>
      <c r="AA92" s="304">
        <v>0.5</v>
      </c>
      <c r="AB92" s="304">
        <v>0.25</v>
      </c>
      <c r="AC92" s="304">
        <v>0.5</v>
      </c>
      <c r="AE92" s="4" t="s">
        <v>45</v>
      </c>
      <c r="AF92" s="304">
        <v>2</v>
      </c>
      <c r="AG92" s="304">
        <v>1</v>
      </c>
      <c r="AH92" s="304">
        <v>1</v>
      </c>
      <c r="AI92" s="304">
        <v>1</v>
      </c>
    </row>
    <row r="93" spans="1:35" s="305" customFormat="1">
      <c r="A93" s="4" t="s">
        <v>46</v>
      </c>
      <c r="B93" s="8">
        <v>0</v>
      </c>
      <c r="C93" s="8">
        <v>0</v>
      </c>
      <c r="D93" s="8">
        <v>0</v>
      </c>
      <c r="E93" s="8">
        <v>0</v>
      </c>
      <c r="G93" s="4" t="s">
        <v>46</v>
      </c>
      <c r="H93" s="8">
        <v>0</v>
      </c>
      <c r="I93" s="8">
        <v>0</v>
      </c>
      <c r="J93" s="8">
        <v>0</v>
      </c>
      <c r="K93" s="8">
        <v>0</v>
      </c>
      <c r="M93" s="4" t="s">
        <v>46</v>
      </c>
      <c r="N93" s="8">
        <v>0</v>
      </c>
      <c r="O93" s="8">
        <v>0</v>
      </c>
      <c r="P93" s="8">
        <v>0</v>
      </c>
      <c r="Q93" s="8">
        <v>0</v>
      </c>
      <c r="S93" s="4" t="s">
        <v>46</v>
      </c>
      <c r="T93" s="304">
        <v>0.01</v>
      </c>
      <c r="U93" s="304">
        <v>0</v>
      </c>
      <c r="V93" s="304">
        <v>0.01</v>
      </c>
      <c r="W93" s="304">
        <v>0.01</v>
      </c>
      <c r="Y93" s="4" t="s">
        <v>46</v>
      </c>
      <c r="Z93" s="304">
        <v>1</v>
      </c>
      <c r="AA93" s="304">
        <v>0.5</v>
      </c>
      <c r="AB93" s="304">
        <v>0.25</v>
      </c>
      <c r="AC93" s="304">
        <v>0.5</v>
      </c>
      <c r="AE93" s="4" t="s">
        <v>46</v>
      </c>
      <c r="AF93" s="304">
        <v>2</v>
      </c>
      <c r="AG93" s="304">
        <v>1</v>
      </c>
      <c r="AH93" s="304">
        <v>1</v>
      </c>
      <c r="AI93" s="304">
        <v>1</v>
      </c>
    </row>
    <row r="94" spans="1:35" s="305" customFormat="1">
      <c r="A94" s="4" t="s">
        <v>47</v>
      </c>
      <c r="B94" s="8">
        <v>0</v>
      </c>
      <c r="C94" s="8">
        <v>0</v>
      </c>
      <c r="D94" s="8">
        <v>0</v>
      </c>
      <c r="E94" s="8">
        <v>0</v>
      </c>
      <c r="G94" s="4" t="s">
        <v>47</v>
      </c>
      <c r="H94" s="8">
        <v>0</v>
      </c>
      <c r="I94" s="8">
        <v>0</v>
      </c>
      <c r="J94" s="8">
        <v>0</v>
      </c>
      <c r="K94" s="8">
        <v>0</v>
      </c>
      <c r="M94" s="4" t="s">
        <v>47</v>
      </c>
      <c r="N94" s="8">
        <v>0</v>
      </c>
      <c r="O94" s="8">
        <v>0</v>
      </c>
      <c r="P94" s="8">
        <v>0</v>
      </c>
      <c r="Q94" s="8">
        <v>0</v>
      </c>
      <c r="S94" s="4" t="s">
        <v>47</v>
      </c>
      <c r="T94" s="304">
        <v>0.01</v>
      </c>
      <c r="U94" s="304">
        <v>0.01</v>
      </c>
      <c r="V94" s="304">
        <v>0.1</v>
      </c>
      <c r="W94" s="304">
        <v>0.25</v>
      </c>
      <c r="Y94" s="4" t="s">
        <v>47</v>
      </c>
      <c r="Z94" s="304">
        <v>0.25</v>
      </c>
      <c r="AA94" s="304">
        <v>0.5</v>
      </c>
      <c r="AB94" s="304">
        <v>1</v>
      </c>
      <c r="AC94" s="304">
        <v>1.5</v>
      </c>
      <c r="AE94" s="4" t="s">
        <v>47</v>
      </c>
      <c r="AF94" s="304">
        <v>0.5</v>
      </c>
      <c r="AG94" s="304">
        <v>1</v>
      </c>
      <c r="AH94" s="304">
        <v>1</v>
      </c>
      <c r="AI94" s="304">
        <v>3</v>
      </c>
    </row>
    <row r="95" spans="1:35" s="305" customFormat="1">
      <c r="A95" s="4" t="s">
        <v>48</v>
      </c>
      <c r="B95" s="8">
        <v>0</v>
      </c>
      <c r="C95" s="8">
        <v>0</v>
      </c>
      <c r="D95" s="8">
        <v>0</v>
      </c>
      <c r="E95" s="8">
        <v>0</v>
      </c>
      <c r="G95" s="4" t="s">
        <v>48</v>
      </c>
      <c r="H95" s="8">
        <v>0</v>
      </c>
      <c r="I95" s="8">
        <v>0</v>
      </c>
      <c r="J95" s="8">
        <v>0</v>
      </c>
      <c r="K95" s="8">
        <v>0</v>
      </c>
      <c r="M95" s="4" t="s">
        <v>48</v>
      </c>
      <c r="N95" s="8">
        <v>0</v>
      </c>
      <c r="O95" s="8">
        <v>0</v>
      </c>
      <c r="P95" s="8">
        <v>0</v>
      </c>
      <c r="Q95" s="8">
        <v>0</v>
      </c>
      <c r="S95" s="4" t="s">
        <v>48</v>
      </c>
      <c r="T95" s="304">
        <v>0.01</v>
      </c>
      <c r="U95" s="304">
        <v>0.01</v>
      </c>
      <c r="V95" s="304">
        <v>0.1</v>
      </c>
      <c r="W95" s="304">
        <v>0.25</v>
      </c>
      <c r="Y95" s="4" t="s">
        <v>48</v>
      </c>
      <c r="Z95" s="304">
        <v>0.25</v>
      </c>
      <c r="AA95" s="304">
        <v>0.5</v>
      </c>
      <c r="AB95" s="304">
        <v>1</v>
      </c>
      <c r="AC95" s="304">
        <v>1.5</v>
      </c>
      <c r="AE95" s="4" t="s">
        <v>48</v>
      </c>
      <c r="AF95" s="304">
        <v>0.5</v>
      </c>
      <c r="AG95" s="304">
        <v>1</v>
      </c>
      <c r="AH95" s="304">
        <v>1</v>
      </c>
      <c r="AI95" s="304">
        <v>3</v>
      </c>
    </row>
    <row r="96" spans="1:35" s="305" customFormat="1">
      <c r="A96" s="4" t="s">
        <v>49</v>
      </c>
      <c r="B96" s="8">
        <v>0</v>
      </c>
      <c r="C96" s="8">
        <v>0</v>
      </c>
      <c r="D96" s="8">
        <v>0</v>
      </c>
      <c r="E96" s="8">
        <v>0</v>
      </c>
      <c r="G96" s="4" t="s">
        <v>49</v>
      </c>
      <c r="H96" s="8">
        <v>0</v>
      </c>
      <c r="I96" s="8">
        <v>0</v>
      </c>
      <c r="J96" s="8">
        <v>0</v>
      </c>
      <c r="K96" s="8">
        <v>0</v>
      </c>
      <c r="M96" s="4" t="s">
        <v>49</v>
      </c>
      <c r="N96" s="8">
        <v>0</v>
      </c>
      <c r="O96" s="8">
        <v>0</v>
      </c>
      <c r="P96" s="8">
        <v>0</v>
      </c>
      <c r="Q96" s="8">
        <v>0</v>
      </c>
      <c r="S96" s="4" t="s">
        <v>49</v>
      </c>
      <c r="T96" s="304">
        <v>0.25</v>
      </c>
      <c r="U96" s="304">
        <v>0.5</v>
      </c>
      <c r="V96" s="304">
        <v>0.25</v>
      </c>
      <c r="W96" s="304">
        <v>0.1</v>
      </c>
      <c r="Y96" s="4" t="s">
        <v>49</v>
      </c>
      <c r="Z96" s="304">
        <v>0.5</v>
      </c>
      <c r="AA96" s="304">
        <v>1</v>
      </c>
      <c r="AB96" s="304">
        <v>0.5</v>
      </c>
      <c r="AC96" s="304">
        <v>0.1</v>
      </c>
      <c r="AE96" s="4" t="s">
        <v>49</v>
      </c>
      <c r="AF96" s="304">
        <v>1</v>
      </c>
      <c r="AG96" s="304">
        <v>2</v>
      </c>
      <c r="AH96" s="304">
        <v>1</v>
      </c>
      <c r="AI96" s="304">
        <v>0.1</v>
      </c>
    </row>
    <row r="97" spans="1:36" s="305" customFormat="1">
      <c r="A97" s="4" t="s">
        <v>50</v>
      </c>
      <c r="B97" s="7"/>
      <c r="C97" s="7"/>
      <c r="D97" s="8">
        <v>0</v>
      </c>
      <c r="E97" s="8">
        <v>0</v>
      </c>
      <c r="G97" s="4" t="s">
        <v>50</v>
      </c>
      <c r="H97" s="7"/>
      <c r="I97" s="7"/>
      <c r="J97" s="8">
        <v>0</v>
      </c>
      <c r="K97" s="8">
        <v>0</v>
      </c>
      <c r="M97" s="4" t="s">
        <v>50</v>
      </c>
      <c r="N97" s="7"/>
      <c r="O97" s="7"/>
      <c r="P97" s="8">
        <v>0</v>
      </c>
      <c r="Q97" s="8">
        <v>0</v>
      </c>
      <c r="S97" s="4" t="s">
        <v>50</v>
      </c>
      <c r="V97" s="304">
        <v>0</v>
      </c>
      <c r="W97" s="304">
        <v>0.1</v>
      </c>
      <c r="Y97" s="4" t="s">
        <v>50</v>
      </c>
      <c r="AB97" s="304">
        <v>0.1</v>
      </c>
      <c r="AC97" s="304">
        <v>0.25</v>
      </c>
      <c r="AE97" s="4" t="s">
        <v>50</v>
      </c>
      <c r="AH97" s="304">
        <v>0.25</v>
      </c>
      <c r="AI97" s="304">
        <v>0.25</v>
      </c>
    </row>
    <row r="98" spans="1:36" s="305" customFormat="1">
      <c r="A98" s="4" t="s">
        <v>51</v>
      </c>
      <c r="B98" s="7"/>
      <c r="C98" s="7"/>
      <c r="D98" s="8">
        <v>0</v>
      </c>
      <c r="E98" s="8">
        <v>0</v>
      </c>
      <c r="G98" s="4" t="s">
        <v>51</v>
      </c>
      <c r="H98" s="7"/>
      <c r="I98" s="7"/>
      <c r="J98" s="8">
        <v>0</v>
      </c>
      <c r="K98" s="8">
        <v>0</v>
      </c>
      <c r="M98" s="4" t="s">
        <v>51</v>
      </c>
      <c r="N98" s="7"/>
      <c r="O98" s="7"/>
      <c r="P98" s="8">
        <v>0</v>
      </c>
      <c r="Q98" s="8">
        <v>0</v>
      </c>
      <c r="S98" s="4" t="s">
        <v>51</v>
      </c>
      <c r="V98" s="304">
        <v>0</v>
      </c>
      <c r="W98" s="304">
        <v>0.1</v>
      </c>
      <c r="Y98" s="4" t="s">
        <v>51</v>
      </c>
      <c r="AB98" s="304">
        <v>0.1</v>
      </c>
      <c r="AC98" s="304">
        <v>0.25</v>
      </c>
      <c r="AE98" s="4" t="s">
        <v>51</v>
      </c>
      <c r="AH98" s="304">
        <v>0.25</v>
      </c>
      <c r="AI98" s="304">
        <v>0.25</v>
      </c>
    </row>
    <row r="99" spans="1:36" s="305" customFormat="1" ht="25.5">
      <c r="A99" s="6" t="s">
        <v>52</v>
      </c>
      <c r="B99" s="8">
        <v>0</v>
      </c>
      <c r="C99" s="8">
        <v>0</v>
      </c>
      <c r="D99" s="8">
        <v>0</v>
      </c>
      <c r="E99" s="8">
        <v>0</v>
      </c>
      <c r="G99" s="6" t="s">
        <v>52</v>
      </c>
      <c r="H99" s="8">
        <v>0</v>
      </c>
      <c r="I99" s="8">
        <v>0</v>
      </c>
      <c r="J99" s="8">
        <v>0</v>
      </c>
      <c r="K99" s="8">
        <v>0</v>
      </c>
      <c r="M99" s="6" t="s">
        <v>52</v>
      </c>
      <c r="N99" s="8">
        <v>0</v>
      </c>
      <c r="O99" s="8">
        <v>0</v>
      </c>
      <c r="P99" s="8">
        <v>0</v>
      </c>
      <c r="Q99" s="8">
        <v>0</v>
      </c>
      <c r="S99" s="6" t="s">
        <v>52</v>
      </c>
      <c r="T99" s="304">
        <v>0</v>
      </c>
      <c r="U99" s="304">
        <v>0</v>
      </c>
      <c r="V99" s="304">
        <v>0</v>
      </c>
      <c r="W99" s="304">
        <v>0</v>
      </c>
      <c r="Y99" s="6" t="s">
        <v>52</v>
      </c>
      <c r="Z99" s="304">
        <v>0.01</v>
      </c>
      <c r="AA99" s="304">
        <v>0.01</v>
      </c>
      <c r="AB99" s="304">
        <v>0</v>
      </c>
      <c r="AC99" s="304">
        <v>0.01</v>
      </c>
      <c r="AE99" s="6" t="s">
        <v>52</v>
      </c>
      <c r="AF99" s="304">
        <v>0.25</v>
      </c>
      <c r="AG99" s="304">
        <v>0.25</v>
      </c>
      <c r="AH99" s="304">
        <v>0.01</v>
      </c>
      <c r="AI99" s="304">
        <v>0.25</v>
      </c>
    </row>
    <row r="100" spans="1:36" s="305" customFormat="1">
      <c r="A100" s="4" t="s">
        <v>53</v>
      </c>
      <c r="B100" s="8">
        <v>0</v>
      </c>
      <c r="C100" s="8">
        <v>0</v>
      </c>
      <c r="D100" s="8">
        <v>0</v>
      </c>
      <c r="E100" s="8">
        <v>0</v>
      </c>
      <c r="G100" s="4" t="s">
        <v>53</v>
      </c>
      <c r="H100" s="8">
        <v>0</v>
      </c>
      <c r="I100" s="8">
        <v>0</v>
      </c>
      <c r="J100" s="8">
        <v>0</v>
      </c>
      <c r="K100" s="8">
        <v>0</v>
      </c>
      <c r="M100" s="4" t="s">
        <v>53</v>
      </c>
      <c r="N100" s="8">
        <v>0</v>
      </c>
      <c r="O100" s="8">
        <v>0</v>
      </c>
      <c r="P100" s="8">
        <v>0</v>
      </c>
      <c r="Q100" s="8">
        <v>0</v>
      </c>
      <c r="S100" s="4" t="s">
        <v>53</v>
      </c>
      <c r="T100" s="304">
        <v>0</v>
      </c>
      <c r="U100" s="304">
        <v>0</v>
      </c>
      <c r="V100" s="304">
        <v>0</v>
      </c>
      <c r="W100" s="304">
        <v>0</v>
      </c>
      <c r="Y100" s="4" t="s">
        <v>53</v>
      </c>
      <c r="Z100" s="304">
        <v>0.01</v>
      </c>
      <c r="AA100" s="304">
        <v>0.01</v>
      </c>
      <c r="AB100" s="304">
        <v>0</v>
      </c>
      <c r="AC100" s="304">
        <v>0.01</v>
      </c>
      <c r="AE100" s="4" t="s">
        <v>53</v>
      </c>
      <c r="AF100" s="304">
        <v>0.25</v>
      </c>
      <c r="AG100" s="304">
        <v>0.25</v>
      </c>
      <c r="AH100" s="304">
        <v>0.01</v>
      </c>
      <c r="AI100" s="304">
        <v>0.25</v>
      </c>
    </row>
    <row r="101" spans="1:36" s="305" customFormat="1">
      <c r="A101" s="9" t="s">
        <v>81</v>
      </c>
      <c r="B101" s="11">
        <f>AVERAGE(B72:B100)</f>
        <v>8.0000000000000002E-3</v>
      </c>
      <c r="C101" s="11">
        <f>AVERAGE(C72:C100)</f>
        <v>0</v>
      </c>
      <c r="D101" s="11">
        <f>AVERAGE(D72:D100)</f>
        <v>0</v>
      </c>
      <c r="E101" s="11">
        <f>AVERAGE(E72:E100)</f>
        <v>0</v>
      </c>
      <c r="G101" s="9" t="s">
        <v>81</v>
      </c>
      <c r="H101" s="11">
        <f>AVERAGE(H72:H100)</f>
        <v>4.8000000000000008E-2</v>
      </c>
      <c r="I101" s="11">
        <f>AVERAGE(I72:I100)</f>
        <v>8.0000000000000002E-3</v>
      </c>
      <c r="J101" s="11">
        <f>AVERAGE(J72:J100)</f>
        <v>7.4074074074074077E-3</v>
      </c>
      <c r="K101" s="11">
        <f>AVERAGE(K72:K100)</f>
        <v>0</v>
      </c>
      <c r="M101" s="9" t="s">
        <v>81</v>
      </c>
      <c r="N101" s="11">
        <f>AVERAGE(N72:N100)</f>
        <v>0.08</v>
      </c>
      <c r="O101" s="11">
        <f>AVERAGE(O72:O100)</f>
        <v>2.7999999999999997E-2</v>
      </c>
      <c r="P101" s="11">
        <f>AVERAGE(P72:P100)</f>
        <v>2.9629629629629631E-2</v>
      </c>
      <c r="Q101" s="11">
        <f>AVERAGE(Q72:Q100)</f>
        <v>6.8965517241379318E-3</v>
      </c>
      <c r="S101" s="9" t="s">
        <v>81</v>
      </c>
      <c r="T101" s="11">
        <f>AVERAGE(T72:T100)</f>
        <v>0.21679999999999996</v>
      </c>
      <c r="U101" s="11">
        <f>AVERAGE(U72:U100)</f>
        <v>0.22519999999999998</v>
      </c>
      <c r="V101" s="11">
        <f>AVERAGE(V72:V100)</f>
        <v>0.20740740740740732</v>
      </c>
      <c r="W101" s="11">
        <f>AVERAGE(W72:W100)</f>
        <v>0.16172413793103441</v>
      </c>
      <c r="Y101" s="9" t="s">
        <v>81</v>
      </c>
      <c r="Z101" s="11">
        <f>AVERAGE(Z72:Z100)</f>
        <v>0.75480000000000014</v>
      </c>
      <c r="AA101" s="11">
        <f>AVERAGE(AA72:AA100)</f>
        <v>0.64600000000000013</v>
      </c>
      <c r="AB101" s="11">
        <f>AVERAGE(AB72:AB100)</f>
        <v>0.51296296296296295</v>
      </c>
      <c r="AC101" s="11">
        <f>AVERAGE(AC72:AC100)</f>
        <v>0.51344827586206887</v>
      </c>
      <c r="AE101" s="9" t="s">
        <v>81</v>
      </c>
      <c r="AF101" s="11">
        <f>AVERAGE(AF72:AF100)</f>
        <v>1.5619999999999998</v>
      </c>
      <c r="AG101" s="11">
        <f>AVERAGE(AG72:AG100)</f>
        <v>1.202</v>
      </c>
      <c r="AH101" s="11">
        <f>AVERAGE(AH72:AH100)</f>
        <v>0.98592592592592609</v>
      </c>
      <c r="AI101" s="11">
        <f>AVERAGE(AI72:AI100)</f>
        <v>1.0206896551724138</v>
      </c>
    </row>
    <row r="102" spans="1:36" s="305" customFormat="1">
      <c r="A102" s="4" t="s">
        <v>159</v>
      </c>
      <c r="B102" s="7">
        <f>MIN(B72:B100)</f>
        <v>0</v>
      </c>
      <c r="C102" s="7">
        <f>MIN(C72:C100)</f>
        <v>0</v>
      </c>
      <c r="D102" s="7">
        <f>MIN(D72:D100)</f>
        <v>0</v>
      </c>
      <c r="E102" s="7">
        <f>MIN(E72:E100)</f>
        <v>0</v>
      </c>
      <c r="G102" s="4" t="s">
        <v>159</v>
      </c>
      <c r="H102" s="7">
        <f>MIN(H72:H100)</f>
        <v>0</v>
      </c>
      <c r="I102" s="7">
        <f>MIN(I72:I100)</f>
        <v>0</v>
      </c>
      <c r="J102" s="7">
        <f>MIN(J72:J100)</f>
        <v>0</v>
      </c>
      <c r="K102" s="7">
        <f>MIN(K72:K100)</f>
        <v>0</v>
      </c>
      <c r="M102" s="4" t="s">
        <v>159</v>
      </c>
      <c r="N102" s="7">
        <f>MIN(N72:N100)</f>
        <v>0</v>
      </c>
      <c r="O102" s="7">
        <f>MIN(O72:O100)</f>
        <v>0</v>
      </c>
      <c r="P102" s="7">
        <f>MIN(P72:P100)</f>
        <v>0</v>
      </c>
      <c r="Q102" s="7">
        <f>MIN(Q72:Q100)</f>
        <v>0</v>
      </c>
      <c r="S102" s="4" t="s">
        <v>159</v>
      </c>
      <c r="T102" s="7">
        <f>MIN(T72:T100)</f>
        <v>0</v>
      </c>
      <c r="U102" s="7">
        <f>MIN(U72:U100)</f>
        <v>0</v>
      </c>
      <c r="V102" s="7">
        <f>MIN(V72:V100)</f>
        <v>0</v>
      </c>
      <c r="W102" s="7">
        <f>MIN(W72:W100)</f>
        <v>0</v>
      </c>
      <c r="Y102" s="4" t="s">
        <v>159</v>
      </c>
      <c r="Z102" s="7">
        <f>MIN(Z72:Z100)</f>
        <v>0.01</v>
      </c>
      <c r="AA102" s="7">
        <f>MIN(AA72:AA100)</f>
        <v>0</v>
      </c>
      <c r="AB102" s="7">
        <f>MIN(AB72:AB100)</f>
        <v>0</v>
      </c>
      <c r="AC102" s="7">
        <f>MIN(AC72:AC100)</f>
        <v>0.01</v>
      </c>
      <c r="AE102" s="4" t="s">
        <v>159</v>
      </c>
      <c r="AF102" s="7">
        <f>MIN(AF72:AF100)</f>
        <v>0.1</v>
      </c>
      <c r="AG102" s="7">
        <f>MIN(AG72:AG100)</f>
        <v>0</v>
      </c>
      <c r="AH102" s="7">
        <f>MIN(AH72:AH100)</f>
        <v>0.01</v>
      </c>
      <c r="AI102" s="7">
        <f>MIN(AI72:AI100)</f>
        <v>0.1</v>
      </c>
    </row>
    <row r="103" spans="1:36" s="305" customFormat="1">
      <c r="A103" s="4" t="s">
        <v>83</v>
      </c>
      <c r="B103" s="7">
        <f>MAX(B72:B100)</f>
        <v>0.1</v>
      </c>
      <c r="C103" s="7">
        <f>MAX(C72:C100)</f>
        <v>0</v>
      </c>
      <c r="D103" s="7">
        <f>MAX(D72:D100)</f>
        <v>0</v>
      </c>
      <c r="E103" s="7">
        <f>MAX(E72:E100)</f>
        <v>0</v>
      </c>
      <c r="G103" s="4" t="s">
        <v>83</v>
      </c>
      <c r="H103" s="7">
        <f>MAX(H72:H100)</f>
        <v>0.4</v>
      </c>
      <c r="I103" s="7">
        <f>MAX(I72:I100)</f>
        <v>0.1</v>
      </c>
      <c r="J103" s="7">
        <f>MAX(J72:J100)</f>
        <v>0.1</v>
      </c>
      <c r="K103" s="7">
        <f>MAX(K72:K100)</f>
        <v>0</v>
      </c>
      <c r="M103" s="4" t="s">
        <v>83</v>
      </c>
      <c r="N103" s="7">
        <f>MAX(N72:N100)</f>
        <v>0.6</v>
      </c>
      <c r="O103" s="7">
        <f>MAX(O72:O100)</f>
        <v>0.3</v>
      </c>
      <c r="P103" s="7">
        <f>MAX(P72:P100)</f>
        <v>0.4</v>
      </c>
      <c r="Q103" s="7">
        <f>MAX(Q72:Q100)</f>
        <v>0.1</v>
      </c>
      <c r="S103" s="4" t="s">
        <v>83</v>
      </c>
      <c r="T103" s="7">
        <f>MAX(T72:T100)</f>
        <v>1.5</v>
      </c>
      <c r="U103" s="7">
        <f>MAX(U72:U100)</f>
        <v>1.5</v>
      </c>
      <c r="V103" s="7">
        <f>MAX(V72:V100)</f>
        <v>2</v>
      </c>
      <c r="W103" s="7">
        <f>MAX(W72:W100)</f>
        <v>0.5</v>
      </c>
      <c r="Y103" s="4" t="s">
        <v>83</v>
      </c>
      <c r="Z103" s="7">
        <f>MAX(Z72:Z100)</f>
        <v>4</v>
      </c>
      <c r="AA103" s="7">
        <f>MAX(AA72:AA100)</f>
        <v>4</v>
      </c>
      <c r="AB103" s="7">
        <f>MAX(AB72:AB100)</f>
        <v>3</v>
      </c>
      <c r="AC103" s="7">
        <f>MAX(AC72:AC100)</f>
        <v>1.5</v>
      </c>
      <c r="AE103" s="4" t="s">
        <v>83</v>
      </c>
      <c r="AF103" s="7">
        <f>MAX(AF72:AF100)</f>
        <v>7</v>
      </c>
      <c r="AG103" s="7">
        <f>MAX(AG72:AG100)</f>
        <v>5</v>
      </c>
      <c r="AH103" s="7">
        <f>MAX(AH72:AH100)</f>
        <v>4</v>
      </c>
      <c r="AI103" s="7">
        <f>MAX(AI72:AI100)</f>
        <v>3</v>
      </c>
    </row>
    <row r="104" spans="1:36" s="305" customFormat="1">
      <c r="A104" s="307"/>
      <c r="B104" s="307"/>
      <c r="C104" s="307"/>
      <c r="D104" s="307"/>
      <c r="E104" s="307"/>
      <c r="F104" s="307"/>
      <c r="G104" s="307"/>
      <c r="H104" s="307"/>
      <c r="I104" s="307"/>
      <c r="J104" s="307"/>
      <c r="K104" s="307"/>
      <c r="L104" s="307"/>
      <c r="M104" s="307"/>
      <c r="N104" s="307"/>
      <c r="O104" s="307"/>
      <c r="P104" s="307"/>
      <c r="Q104" s="307"/>
      <c r="R104" s="307"/>
      <c r="S104" s="307"/>
      <c r="T104" s="307"/>
      <c r="U104" s="307"/>
      <c r="V104" s="307"/>
      <c r="W104" s="307"/>
      <c r="X104" s="307"/>
      <c r="Y104" s="307"/>
      <c r="Z104" s="307"/>
      <c r="AA104" s="307"/>
      <c r="AB104" s="307"/>
      <c r="AC104" s="307"/>
      <c r="AD104" s="307"/>
      <c r="AE104" s="307"/>
      <c r="AF104" s="307"/>
      <c r="AG104" s="307"/>
      <c r="AH104" s="307"/>
      <c r="AI104" s="307"/>
      <c r="AJ104" s="307"/>
    </row>
    <row r="105" spans="1:36" s="305" customFormat="1">
      <c r="A105" s="307"/>
      <c r="B105" s="307"/>
      <c r="C105" s="307"/>
      <c r="D105" s="307"/>
      <c r="E105" s="307"/>
      <c r="F105" s="307"/>
      <c r="G105" s="307"/>
      <c r="H105" s="307"/>
      <c r="I105" s="307"/>
      <c r="J105" s="307"/>
      <c r="K105" s="307"/>
      <c r="L105" s="307"/>
      <c r="M105" s="307"/>
      <c r="N105" s="307"/>
      <c r="O105" s="307"/>
      <c r="P105" s="307"/>
      <c r="Q105" s="307"/>
      <c r="R105" s="307"/>
      <c r="S105" s="307"/>
      <c r="T105" s="307"/>
      <c r="U105" s="307"/>
      <c r="V105" s="307"/>
      <c r="W105" s="307"/>
      <c r="X105" s="307"/>
      <c r="Y105" s="307"/>
      <c r="Z105" s="307"/>
      <c r="AA105" s="307"/>
      <c r="AB105" s="307"/>
      <c r="AC105" s="307"/>
      <c r="AD105" s="307"/>
      <c r="AE105" s="307"/>
      <c r="AF105" s="307"/>
      <c r="AG105" s="307"/>
      <c r="AH105" s="307"/>
      <c r="AI105" s="307"/>
      <c r="AJ105" s="307"/>
    </row>
    <row r="106" spans="1:36" s="305" customFormat="1" ht="13.5" thickBot="1">
      <c r="A106" s="1" t="s">
        <v>102</v>
      </c>
      <c r="B106" s="2" t="s">
        <v>1</v>
      </c>
      <c r="C106" s="2" t="s">
        <v>2</v>
      </c>
      <c r="D106" s="2" t="s">
        <v>3</v>
      </c>
      <c r="E106" s="2" t="s">
        <v>4</v>
      </c>
      <c r="G106" s="1" t="s">
        <v>103</v>
      </c>
      <c r="H106" s="2" t="s">
        <v>1</v>
      </c>
      <c r="I106" s="2" t="s">
        <v>2</v>
      </c>
      <c r="J106" s="2" t="s">
        <v>3</v>
      </c>
      <c r="K106" s="2" t="s">
        <v>4</v>
      </c>
      <c r="M106" s="1" t="s">
        <v>104</v>
      </c>
      <c r="N106" s="2" t="s">
        <v>1</v>
      </c>
      <c r="O106" s="2" t="s">
        <v>2</v>
      </c>
      <c r="P106" s="2" t="s">
        <v>3</v>
      </c>
      <c r="Q106" s="2" t="s">
        <v>4</v>
      </c>
      <c r="S106" s="1" t="s">
        <v>105</v>
      </c>
      <c r="T106" s="2" t="s">
        <v>1</v>
      </c>
      <c r="U106" s="2" t="s">
        <v>2</v>
      </c>
      <c r="V106" s="2" t="s">
        <v>3</v>
      </c>
      <c r="W106" s="2" t="s">
        <v>4</v>
      </c>
      <c r="Y106" s="1" t="s">
        <v>106</v>
      </c>
      <c r="Z106" s="2" t="s">
        <v>1</v>
      </c>
      <c r="AA106" s="2" t="s">
        <v>2</v>
      </c>
      <c r="AB106" s="2" t="s">
        <v>3</v>
      </c>
      <c r="AC106" s="2" t="s">
        <v>4</v>
      </c>
      <c r="AE106" s="1" t="s">
        <v>107</v>
      </c>
      <c r="AF106" s="2" t="s">
        <v>1</v>
      </c>
      <c r="AG106" s="2" t="s">
        <v>2</v>
      </c>
      <c r="AH106" s="2" t="s">
        <v>3</v>
      </c>
      <c r="AI106" s="2" t="s">
        <v>4</v>
      </c>
    </row>
    <row r="107" spans="1:36" s="305" customFormat="1">
      <c r="A107" s="4" t="s">
        <v>26</v>
      </c>
      <c r="B107" s="158">
        <v>0</v>
      </c>
      <c r="C107" s="158">
        <v>0</v>
      </c>
      <c r="D107" s="158">
        <v>0</v>
      </c>
      <c r="E107" s="158">
        <v>0</v>
      </c>
      <c r="G107" s="4" t="s">
        <v>26</v>
      </c>
      <c r="H107" s="158">
        <v>0</v>
      </c>
      <c r="I107" s="158">
        <v>0</v>
      </c>
      <c r="J107" s="158">
        <v>0.1</v>
      </c>
      <c r="K107" s="158">
        <v>0.3</v>
      </c>
      <c r="M107" s="4" t="s">
        <v>26</v>
      </c>
      <c r="N107" s="158">
        <v>0</v>
      </c>
      <c r="O107" s="158">
        <v>0</v>
      </c>
      <c r="P107" s="158">
        <v>0.2</v>
      </c>
      <c r="Q107" s="158">
        <v>0.7</v>
      </c>
      <c r="S107" s="4" t="s">
        <v>26</v>
      </c>
      <c r="T107" s="158">
        <v>0</v>
      </c>
      <c r="U107" s="158">
        <v>0</v>
      </c>
      <c r="V107" s="158">
        <v>0</v>
      </c>
      <c r="W107" s="158">
        <v>0</v>
      </c>
      <c r="Y107" s="4" t="s">
        <v>26</v>
      </c>
      <c r="Z107" s="158">
        <v>0</v>
      </c>
      <c r="AA107" s="158">
        <v>0</v>
      </c>
      <c r="AB107" s="158">
        <v>0</v>
      </c>
      <c r="AC107" s="158">
        <v>0.1</v>
      </c>
      <c r="AE107" s="4" t="s">
        <v>26</v>
      </c>
      <c r="AF107" s="158">
        <v>0</v>
      </c>
      <c r="AG107" s="158">
        <v>0</v>
      </c>
      <c r="AH107" s="158">
        <v>0.1</v>
      </c>
      <c r="AI107" s="158">
        <v>0.5</v>
      </c>
    </row>
    <row r="108" spans="1:36" s="305" customFormat="1">
      <c r="A108" s="4" t="s">
        <v>27</v>
      </c>
      <c r="B108" s="158">
        <v>0</v>
      </c>
      <c r="C108" s="158">
        <v>0</v>
      </c>
      <c r="D108" s="158">
        <v>0</v>
      </c>
      <c r="E108" s="158">
        <v>0</v>
      </c>
      <c r="G108" s="4" t="s">
        <v>27</v>
      </c>
      <c r="H108" s="158">
        <v>0</v>
      </c>
      <c r="I108" s="158">
        <v>0</v>
      </c>
      <c r="J108" s="158">
        <v>0.1</v>
      </c>
      <c r="K108" s="158">
        <v>0.3</v>
      </c>
      <c r="M108" s="4" t="s">
        <v>27</v>
      </c>
      <c r="N108" s="158">
        <v>0</v>
      </c>
      <c r="O108" s="158">
        <v>0</v>
      </c>
      <c r="P108" s="158">
        <v>0.2</v>
      </c>
      <c r="Q108" s="158">
        <v>0.7</v>
      </c>
      <c r="S108" s="4" t="s">
        <v>27</v>
      </c>
      <c r="T108" s="158">
        <v>0</v>
      </c>
      <c r="U108" s="158">
        <v>0</v>
      </c>
      <c r="V108" s="158">
        <v>0</v>
      </c>
      <c r="W108" s="158">
        <v>0</v>
      </c>
      <c r="Y108" s="4" t="s">
        <v>27</v>
      </c>
      <c r="Z108" s="158">
        <v>0</v>
      </c>
      <c r="AA108" s="158">
        <v>0</v>
      </c>
      <c r="AB108" s="158">
        <v>0</v>
      </c>
      <c r="AC108" s="158">
        <v>0.1</v>
      </c>
      <c r="AE108" s="4" t="s">
        <v>27</v>
      </c>
      <c r="AF108" s="158">
        <v>0</v>
      </c>
      <c r="AG108" s="158">
        <v>0</v>
      </c>
      <c r="AH108" s="158">
        <v>0.1</v>
      </c>
      <c r="AI108" s="158">
        <v>0.5</v>
      </c>
    </row>
    <row r="109" spans="1:36" s="305" customFormat="1">
      <c r="A109" s="4" t="s">
        <v>28</v>
      </c>
      <c r="B109" s="158">
        <v>0</v>
      </c>
      <c r="C109" s="158">
        <v>0</v>
      </c>
      <c r="D109" s="158">
        <v>0</v>
      </c>
      <c r="E109" s="158">
        <v>0</v>
      </c>
      <c r="G109" s="4" t="s">
        <v>28</v>
      </c>
      <c r="H109" s="158">
        <v>0</v>
      </c>
      <c r="I109" s="158">
        <v>0</v>
      </c>
      <c r="J109" s="158">
        <v>0.1</v>
      </c>
      <c r="K109" s="158">
        <v>0.3</v>
      </c>
      <c r="M109" s="4" t="s">
        <v>28</v>
      </c>
      <c r="N109" s="158">
        <v>0</v>
      </c>
      <c r="O109" s="158">
        <v>0</v>
      </c>
      <c r="P109" s="158">
        <v>0.2</v>
      </c>
      <c r="Q109" s="158">
        <v>0.7</v>
      </c>
      <c r="S109" s="4" t="s">
        <v>28</v>
      </c>
      <c r="T109" s="158">
        <v>0</v>
      </c>
      <c r="U109" s="158">
        <v>0</v>
      </c>
      <c r="V109" s="158">
        <v>0</v>
      </c>
      <c r="W109" s="158">
        <v>0</v>
      </c>
      <c r="Y109" s="4" t="s">
        <v>28</v>
      </c>
      <c r="Z109" s="158">
        <v>0</v>
      </c>
      <c r="AA109" s="158">
        <v>0</v>
      </c>
      <c r="AB109" s="158">
        <v>0</v>
      </c>
      <c r="AC109" s="158">
        <v>0.1</v>
      </c>
      <c r="AE109" s="4" t="s">
        <v>28</v>
      </c>
      <c r="AF109" s="158">
        <v>0</v>
      </c>
      <c r="AG109" s="158">
        <v>0</v>
      </c>
      <c r="AH109" s="158">
        <v>0.1</v>
      </c>
      <c r="AI109" s="158">
        <v>0.5</v>
      </c>
    </row>
    <row r="110" spans="1:36" s="305" customFormat="1">
      <c r="A110" s="4" t="s">
        <v>27</v>
      </c>
      <c r="B110" s="158">
        <v>0</v>
      </c>
      <c r="C110" s="158">
        <v>0</v>
      </c>
      <c r="D110" s="158">
        <v>0</v>
      </c>
      <c r="E110" s="158">
        <v>0</v>
      </c>
      <c r="G110" s="4" t="s">
        <v>27</v>
      </c>
      <c r="H110" s="158">
        <v>0</v>
      </c>
      <c r="I110" s="158">
        <v>0</v>
      </c>
      <c r="J110" s="158">
        <v>0.1</v>
      </c>
      <c r="K110" s="158">
        <v>0.3</v>
      </c>
      <c r="M110" s="4" t="s">
        <v>27</v>
      </c>
      <c r="N110" s="158">
        <v>0</v>
      </c>
      <c r="O110" s="158">
        <v>0</v>
      </c>
      <c r="P110" s="158">
        <v>0.2</v>
      </c>
      <c r="Q110" s="158">
        <v>0.7</v>
      </c>
      <c r="S110" s="4" t="s">
        <v>27</v>
      </c>
      <c r="T110" s="158">
        <v>0</v>
      </c>
      <c r="U110" s="158">
        <v>0</v>
      </c>
      <c r="V110" s="158">
        <v>0</v>
      </c>
      <c r="W110" s="158">
        <v>0</v>
      </c>
      <c r="Y110" s="4" t="s">
        <v>27</v>
      </c>
      <c r="Z110" s="158">
        <v>0</v>
      </c>
      <c r="AA110" s="158">
        <v>0</v>
      </c>
      <c r="AB110" s="158">
        <v>0</v>
      </c>
      <c r="AC110" s="158">
        <v>0.1</v>
      </c>
      <c r="AE110" s="4" t="s">
        <v>27</v>
      </c>
      <c r="AF110" s="158">
        <v>0</v>
      </c>
      <c r="AG110" s="158">
        <v>0</v>
      </c>
      <c r="AH110" s="158">
        <v>0.1</v>
      </c>
      <c r="AI110" s="158">
        <v>0.5</v>
      </c>
    </row>
    <row r="111" spans="1:36" s="305" customFormat="1">
      <c r="A111" s="4" t="s">
        <v>29</v>
      </c>
      <c r="B111" s="158">
        <v>0</v>
      </c>
      <c r="C111" s="158">
        <v>0</v>
      </c>
      <c r="D111" s="158">
        <v>0</v>
      </c>
      <c r="E111" s="158">
        <v>0</v>
      </c>
      <c r="G111" s="4" t="s">
        <v>29</v>
      </c>
      <c r="H111" s="158">
        <v>0</v>
      </c>
      <c r="I111" s="158">
        <v>0</v>
      </c>
      <c r="J111" s="158">
        <v>0.1</v>
      </c>
      <c r="K111" s="158">
        <v>0.3</v>
      </c>
      <c r="M111" s="4" t="s">
        <v>29</v>
      </c>
      <c r="N111" s="158">
        <v>0</v>
      </c>
      <c r="O111" s="158">
        <v>0</v>
      </c>
      <c r="P111" s="158">
        <v>0.2</v>
      </c>
      <c r="Q111" s="158">
        <v>0.7</v>
      </c>
      <c r="S111" s="4" t="s">
        <v>29</v>
      </c>
      <c r="T111" s="158">
        <v>0</v>
      </c>
      <c r="U111" s="158">
        <v>0</v>
      </c>
      <c r="V111" s="158">
        <v>0</v>
      </c>
      <c r="W111" s="158">
        <v>0</v>
      </c>
      <c r="Y111" s="4" t="s">
        <v>29</v>
      </c>
      <c r="Z111" s="158">
        <v>0</v>
      </c>
      <c r="AA111" s="158">
        <v>0</v>
      </c>
      <c r="AB111" s="158">
        <v>0</v>
      </c>
      <c r="AC111" s="158">
        <v>0.1</v>
      </c>
      <c r="AE111" s="4" t="s">
        <v>29</v>
      </c>
      <c r="AF111" s="158">
        <v>0</v>
      </c>
      <c r="AG111" s="158">
        <v>0</v>
      </c>
      <c r="AH111" s="158">
        <v>0.1</v>
      </c>
      <c r="AI111" s="158">
        <v>0.5</v>
      </c>
    </row>
    <row r="112" spans="1:36" s="305" customFormat="1">
      <c r="A112" s="4" t="s">
        <v>30</v>
      </c>
      <c r="B112" s="158">
        <v>0</v>
      </c>
      <c r="C112" s="158">
        <v>0.1</v>
      </c>
      <c r="D112" s="158">
        <v>0.1</v>
      </c>
      <c r="E112" s="158">
        <v>0</v>
      </c>
      <c r="G112" s="4" t="s">
        <v>30</v>
      </c>
      <c r="H112" s="158">
        <v>0</v>
      </c>
      <c r="I112" s="158">
        <v>0.3</v>
      </c>
      <c r="J112" s="158">
        <v>0.2</v>
      </c>
      <c r="K112" s="158">
        <v>0.1</v>
      </c>
      <c r="M112" s="4" t="s">
        <v>30</v>
      </c>
      <c r="N112" s="158">
        <v>0.1</v>
      </c>
      <c r="O112" s="158">
        <v>0.4</v>
      </c>
      <c r="P112" s="158">
        <v>0.4</v>
      </c>
      <c r="Q112" s="158">
        <v>0.3</v>
      </c>
      <c r="S112" s="4" t="s">
        <v>30</v>
      </c>
      <c r="T112" s="158">
        <v>0</v>
      </c>
      <c r="U112" s="158">
        <v>0</v>
      </c>
      <c r="V112" s="158">
        <v>0</v>
      </c>
      <c r="W112" s="158">
        <v>0</v>
      </c>
      <c r="Y112" s="4" t="s">
        <v>30</v>
      </c>
      <c r="Z112" s="158">
        <v>0</v>
      </c>
      <c r="AA112" s="158">
        <v>0.1</v>
      </c>
      <c r="AB112" s="158">
        <v>0.3</v>
      </c>
      <c r="AC112" s="158">
        <v>0</v>
      </c>
      <c r="AE112" s="4" t="s">
        <v>30</v>
      </c>
      <c r="AF112" s="158">
        <v>0.1</v>
      </c>
      <c r="AG112" s="158">
        <v>0.3</v>
      </c>
      <c r="AH112" s="158">
        <v>0.3</v>
      </c>
      <c r="AI112" s="158">
        <v>0.1</v>
      </c>
    </row>
    <row r="113" spans="1:35" s="305" customFormat="1">
      <c r="A113" s="4" t="s">
        <v>31</v>
      </c>
      <c r="B113" s="158">
        <v>0</v>
      </c>
      <c r="C113" s="158">
        <v>0.1</v>
      </c>
      <c r="D113" s="158">
        <v>0.1</v>
      </c>
      <c r="E113" s="158">
        <v>0</v>
      </c>
      <c r="G113" s="4" t="s">
        <v>31</v>
      </c>
      <c r="H113" s="158">
        <v>0</v>
      </c>
      <c r="I113" s="158">
        <v>0.3</v>
      </c>
      <c r="J113" s="158">
        <v>0.2</v>
      </c>
      <c r="K113" s="158">
        <v>0.1</v>
      </c>
      <c r="M113" s="4" t="s">
        <v>31</v>
      </c>
      <c r="N113" s="158">
        <v>0.1</v>
      </c>
      <c r="O113" s="158">
        <v>0.4</v>
      </c>
      <c r="P113" s="158">
        <v>0.4</v>
      </c>
      <c r="Q113" s="158">
        <v>0.3</v>
      </c>
      <c r="S113" s="4" t="s">
        <v>31</v>
      </c>
      <c r="T113" s="158">
        <v>0</v>
      </c>
      <c r="U113" s="158">
        <v>0</v>
      </c>
      <c r="V113" s="158">
        <v>0</v>
      </c>
      <c r="W113" s="158">
        <v>0</v>
      </c>
      <c r="Y113" s="4" t="s">
        <v>31</v>
      </c>
      <c r="Z113" s="158">
        <v>0</v>
      </c>
      <c r="AA113" s="158">
        <v>0.1</v>
      </c>
      <c r="AB113" s="158">
        <v>0.3</v>
      </c>
      <c r="AC113" s="158">
        <v>0</v>
      </c>
      <c r="AE113" s="4" t="s">
        <v>31</v>
      </c>
      <c r="AF113" s="158">
        <v>0.1</v>
      </c>
      <c r="AG113" s="158">
        <v>0.3</v>
      </c>
      <c r="AH113" s="158">
        <v>0.3</v>
      </c>
      <c r="AI113" s="158">
        <v>0.1</v>
      </c>
    </row>
    <row r="114" spans="1:35" s="305" customFormat="1">
      <c r="A114" s="4" t="s">
        <v>32</v>
      </c>
      <c r="B114" s="7"/>
      <c r="C114" s="7"/>
      <c r="D114" s="7"/>
      <c r="E114" s="8">
        <v>0.3</v>
      </c>
      <c r="G114" s="4" t="s">
        <v>32</v>
      </c>
      <c r="H114" s="7"/>
      <c r="I114" s="7"/>
      <c r="J114" s="7"/>
      <c r="K114" s="8">
        <v>0.7</v>
      </c>
      <c r="M114" s="4" t="s">
        <v>32</v>
      </c>
      <c r="N114" s="7"/>
      <c r="O114" s="7"/>
      <c r="P114" s="7"/>
      <c r="Q114" s="8">
        <v>0.9</v>
      </c>
      <c r="S114" s="4" t="s">
        <v>32</v>
      </c>
      <c r="T114" s="7"/>
      <c r="U114" s="7"/>
      <c r="V114" s="7"/>
      <c r="W114" s="8">
        <v>0.1</v>
      </c>
      <c r="Y114" s="4" t="s">
        <v>32</v>
      </c>
      <c r="Z114" s="7"/>
      <c r="AA114" s="7"/>
      <c r="AB114" s="7"/>
      <c r="AC114" s="8">
        <v>0.3</v>
      </c>
      <c r="AE114" s="4" t="s">
        <v>32</v>
      </c>
      <c r="AF114" s="7"/>
      <c r="AG114" s="7"/>
      <c r="AH114" s="7"/>
      <c r="AI114" s="8">
        <v>0.5</v>
      </c>
    </row>
    <row r="115" spans="1:35" s="305" customFormat="1">
      <c r="A115" s="4" t="s">
        <v>33</v>
      </c>
      <c r="B115" s="7"/>
      <c r="C115" s="7"/>
      <c r="D115" s="7"/>
      <c r="E115" s="8">
        <v>0.3</v>
      </c>
      <c r="G115" s="4" t="s">
        <v>33</v>
      </c>
      <c r="H115" s="7"/>
      <c r="I115" s="7"/>
      <c r="J115" s="7"/>
      <c r="K115" s="8">
        <v>0.8</v>
      </c>
      <c r="M115" s="4" t="s">
        <v>33</v>
      </c>
      <c r="N115" s="7"/>
      <c r="O115" s="7"/>
      <c r="P115" s="7"/>
      <c r="Q115" s="8">
        <v>1</v>
      </c>
      <c r="S115" s="4" t="s">
        <v>33</v>
      </c>
      <c r="T115" s="7"/>
      <c r="U115" s="7"/>
      <c r="V115" s="7"/>
      <c r="W115" s="8">
        <v>0.2</v>
      </c>
      <c r="Y115" s="4" t="s">
        <v>33</v>
      </c>
      <c r="Z115" s="7"/>
      <c r="AA115" s="7"/>
      <c r="AB115" s="7"/>
      <c r="AC115" s="8">
        <v>0.5</v>
      </c>
      <c r="AE115" s="4" t="s">
        <v>33</v>
      </c>
      <c r="AF115" s="7"/>
      <c r="AG115" s="7"/>
      <c r="AH115" s="7"/>
      <c r="AI115" s="8">
        <v>0.6</v>
      </c>
    </row>
    <row r="116" spans="1:35" s="305" customFormat="1">
      <c r="A116" s="4" t="s">
        <v>34</v>
      </c>
      <c r="B116" s="8">
        <v>0</v>
      </c>
      <c r="C116" s="8">
        <v>0</v>
      </c>
      <c r="D116" s="8">
        <v>0</v>
      </c>
      <c r="E116" s="8">
        <v>0.5</v>
      </c>
      <c r="G116" s="4" t="s">
        <v>34</v>
      </c>
      <c r="H116" s="8">
        <v>0</v>
      </c>
      <c r="I116" s="8">
        <v>0</v>
      </c>
      <c r="J116" s="8">
        <v>0</v>
      </c>
      <c r="K116" s="8">
        <v>0.8</v>
      </c>
      <c r="M116" s="4" t="s">
        <v>34</v>
      </c>
      <c r="N116" s="8">
        <v>0</v>
      </c>
      <c r="O116" s="8">
        <v>0</v>
      </c>
      <c r="P116" s="8">
        <v>0.2</v>
      </c>
      <c r="Q116" s="8">
        <v>1</v>
      </c>
      <c r="S116" s="4" t="s">
        <v>34</v>
      </c>
      <c r="T116" s="8">
        <v>0</v>
      </c>
      <c r="U116" s="8">
        <v>0</v>
      </c>
      <c r="V116" s="8">
        <v>0</v>
      </c>
      <c r="W116" s="8">
        <v>0.3</v>
      </c>
      <c r="Y116" s="4" t="s">
        <v>34</v>
      </c>
      <c r="Z116" s="8">
        <v>0</v>
      </c>
      <c r="AA116" s="8">
        <v>0</v>
      </c>
      <c r="AB116" s="8">
        <v>0</v>
      </c>
      <c r="AC116" s="8">
        <v>0.5</v>
      </c>
      <c r="AE116" s="4" t="s">
        <v>34</v>
      </c>
      <c r="AF116" s="8">
        <v>0</v>
      </c>
      <c r="AG116" s="8">
        <v>0</v>
      </c>
      <c r="AH116" s="8">
        <v>0</v>
      </c>
      <c r="AI116" s="8">
        <v>0.7</v>
      </c>
    </row>
    <row r="117" spans="1:35" s="305" customFormat="1">
      <c r="A117" s="4" t="s">
        <v>35</v>
      </c>
      <c r="B117" s="8">
        <v>0</v>
      </c>
      <c r="C117" s="8">
        <v>0</v>
      </c>
      <c r="D117" s="8">
        <v>0</v>
      </c>
      <c r="E117" s="8">
        <v>0.1</v>
      </c>
      <c r="G117" s="4" t="s">
        <v>35</v>
      </c>
      <c r="H117" s="8">
        <v>0</v>
      </c>
      <c r="I117" s="8">
        <v>0</v>
      </c>
      <c r="J117" s="8">
        <v>0.1</v>
      </c>
      <c r="K117" s="8">
        <v>0.4</v>
      </c>
      <c r="M117" s="4" t="s">
        <v>35</v>
      </c>
      <c r="N117" s="8">
        <v>0.1</v>
      </c>
      <c r="O117" s="8">
        <v>0</v>
      </c>
      <c r="P117" s="8">
        <v>0.3</v>
      </c>
      <c r="Q117" s="8">
        <v>0.8</v>
      </c>
      <c r="S117" s="4" t="s">
        <v>35</v>
      </c>
      <c r="T117" s="8">
        <v>0</v>
      </c>
      <c r="U117" s="8">
        <v>0</v>
      </c>
      <c r="V117" s="8">
        <v>0</v>
      </c>
      <c r="W117" s="8">
        <v>0</v>
      </c>
      <c r="Y117" s="4" t="s">
        <v>35</v>
      </c>
      <c r="Z117" s="8">
        <v>0</v>
      </c>
      <c r="AA117" s="8">
        <v>0</v>
      </c>
      <c r="AB117" s="8">
        <v>0</v>
      </c>
      <c r="AC117" s="8">
        <v>0.2</v>
      </c>
      <c r="AE117" s="4" t="s">
        <v>35</v>
      </c>
      <c r="AF117" s="8">
        <v>0</v>
      </c>
      <c r="AG117" s="8">
        <v>0</v>
      </c>
      <c r="AH117" s="8">
        <v>0.1</v>
      </c>
      <c r="AI117" s="8">
        <v>0.4</v>
      </c>
    </row>
    <row r="118" spans="1:35" s="305" customFormat="1" ht="25.5">
      <c r="A118" s="6" t="s">
        <v>36</v>
      </c>
      <c r="B118" s="8">
        <v>0</v>
      </c>
      <c r="C118" s="8">
        <v>0</v>
      </c>
      <c r="D118" s="8">
        <v>0</v>
      </c>
      <c r="E118" s="8">
        <v>0.1</v>
      </c>
      <c r="G118" s="6" t="s">
        <v>36</v>
      </c>
      <c r="H118" s="8">
        <v>0</v>
      </c>
      <c r="I118" s="8">
        <v>0</v>
      </c>
      <c r="J118" s="8">
        <v>0.1</v>
      </c>
      <c r="K118" s="8">
        <v>0.4</v>
      </c>
      <c r="M118" s="6" t="s">
        <v>36</v>
      </c>
      <c r="N118" s="8">
        <v>0.1</v>
      </c>
      <c r="O118" s="8">
        <v>0</v>
      </c>
      <c r="P118" s="8">
        <v>0.3</v>
      </c>
      <c r="Q118" s="8">
        <v>0.8</v>
      </c>
      <c r="S118" s="6" t="s">
        <v>36</v>
      </c>
      <c r="T118" s="8">
        <v>0</v>
      </c>
      <c r="U118" s="8">
        <v>0</v>
      </c>
      <c r="V118" s="8">
        <v>0</v>
      </c>
      <c r="W118" s="8">
        <v>0</v>
      </c>
      <c r="Y118" s="6" t="s">
        <v>36</v>
      </c>
      <c r="Z118" s="8">
        <v>0</v>
      </c>
      <c r="AA118" s="8">
        <v>0</v>
      </c>
      <c r="AB118" s="8">
        <v>0</v>
      </c>
      <c r="AC118" s="8">
        <v>0.2</v>
      </c>
      <c r="AE118" s="6" t="s">
        <v>36</v>
      </c>
      <c r="AF118" s="8">
        <v>0</v>
      </c>
      <c r="AG118" s="8">
        <v>0</v>
      </c>
      <c r="AH118" s="8">
        <v>0.1</v>
      </c>
      <c r="AI118" s="8">
        <v>0.4</v>
      </c>
    </row>
    <row r="119" spans="1:35" s="305" customFormat="1" ht="25.5">
      <c r="A119" s="6" t="s">
        <v>37</v>
      </c>
      <c r="B119" s="8">
        <v>0</v>
      </c>
      <c r="C119" s="8">
        <v>0</v>
      </c>
      <c r="D119" s="8">
        <v>0</v>
      </c>
      <c r="E119" s="8">
        <v>0.1</v>
      </c>
      <c r="G119" s="6" t="s">
        <v>37</v>
      </c>
      <c r="H119" s="8">
        <v>0</v>
      </c>
      <c r="I119" s="8">
        <v>0</v>
      </c>
      <c r="J119" s="8">
        <v>0.1</v>
      </c>
      <c r="K119" s="8">
        <v>0.4</v>
      </c>
      <c r="M119" s="6" t="s">
        <v>37</v>
      </c>
      <c r="N119" s="8">
        <v>0.1</v>
      </c>
      <c r="O119" s="8">
        <v>0</v>
      </c>
      <c r="P119" s="8">
        <v>0.3</v>
      </c>
      <c r="Q119" s="8">
        <v>0.8</v>
      </c>
      <c r="S119" s="6" t="s">
        <v>37</v>
      </c>
      <c r="T119" s="8">
        <v>0</v>
      </c>
      <c r="U119" s="8">
        <v>0</v>
      </c>
      <c r="V119" s="8">
        <v>0</v>
      </c>
      <c r="W119" s="8">
        <v>0</v>
      </c>
      <c r="Y119" s="6" t="s">
        <v>37</v>
      </c>
      <c r="Z119" s="8">
        <v>0</v>
      </c>
      <c r="AA119" s="8">
        <v>0</v>
      </c>
      <c r="AB119" s="8">
        <v>0</v>
      </c>
      <c r="AC119" s="8">
        <v>0.2</v>
      </c>
      <c r="AE119" s="6" t="s">
        <v>37</v>
      </c>
      <c r="AF119" s="8">
        <v>0</v>
      </c>
      <c r="AG119" s="8">
        <v>0</v>
      </c>
      <c r="AH119" s="8">
        <v>0.1</v>
      </c>
      <c r="AI119" s="8">
        <v>0.4</v>
      </c>
    </row>
    <row r="120" spans="1:35" s="305" customFormat="1">
      <c r="A120" s="4" t="s">
        <v>38</v>
      </c>
      <c r="B120" s="8">
        <v>0.7</v>
      </c>
      <c r="C120" s="8">
        <v>0.8</v>
      </c>
      <c r="D120" s="8">
        <v>0.1</v>
      </c>
      <c r="E120" s="8">
        <v>0.1</v>
      </c>
      <c r="G120" s="4" t="s">
        <v>38</v>
      </c>
      <c r="H120" s="8">
        <v>1</v>
      </c>
      <c r="I120" s="8">
        <v>1</v>
      </c>
      <c r="J120" s="8">
        <v>0.5</v>
      </c>
      <c r="K120" s="8">
        <v>0.6</v>
      </c>
      <c r="M120" s="4" t="s">
        <v>38</v>
      </c>
      <c r="N120" s="8">
        <v>1</v>
      </c>
      <c r="O120" s="8">
        <v>1</v>
      </c>
      <c r="P120" s="8">
        <v>0.6</v>
      </c>
      <c r="Q120" s="8">
        <v>0.8</v>
      </c>
      <c r="S120" s="4" t="s">
        <v>38</v>
      </c>
      <c r="T120" s="8">
        <v>0</v>
      </c>
      <c r="U120" s="8">
        <v>0</v>
      </c>
      <c r="V120" s="8">
        <v>0</v>
      </c>
      <c r="W120" s="8">
        <v>0</v>
      </c>
      <c r="Y120" s="4" t="s">
        <v>38</v>
      </c>
      <c r="Z120" s="8">
        <v>0</v>
      </c>
      <c r="AA120" s="8">
        <v>0.1</v>
      </c>
      <c r="AB120" s="8">
        <v>0</v>
      </c>
      <c r="AC120" s="8">
        <v>0</v>
      </c>
      <c r="AE120" s="4" t="s">
        <v>38</v>
      </c>
      <c r="AF120" s="8">
        <v>0.2</v>
      </c>
      <c r="AG120" s="8">
        <v>0.3</v>
      </c>
      <c r="AH120" s="8">
        <v>0.1</v>
      </c>
      <c r="AI120" s="8">
        <v>0.2</v>
      </c>
    </row>
    <row r="121" spans="1:35" s="305" customFormat="1">
      <c r="A121" s="4" t="s">
        <v>39</v>
      </c>
      <c r="B121" s="8">
        <v>0.1</v>
      </c>
      <c r="C121" s="8">
        <v>0.1</v>
      </c>
      <c r="D121" s="8">
        <v>0.6</v>
      </c>
      <c r="E121" s="8">
        <v>0.2</v>
      </c>
      <c r="G121" s="4" t="s">
        <v>39</v>
      </c>
      <c r="H121" s="8">
        <v>0.3</v>
      </c>
      <c r="I121" s="8">
        <v>0.4</v>
      </c>
      <c r="J121" s="8">
        <v>0.9</v>
      </c>
      <c r="K121" s="8">
        <v>0.6</v>
      </c>
      <c r="M121" s="4" t="s">
        <v>39</v>
      </c>
      <c r="N121" s="8">
        <v>0.5</v>
      </c>
      <c r="O121" s="8">
        <v>0.5</v>
      </c>
      <c r="P121" s="8">
        <v>1</v>
      </c>
      <c r="Q121" s="8">
        <v>0.9</v>
      </c>
      <c r="S121" s="4" t="s">
        <v>39</v>
      </c>
      <c r="T121" s="8">
        <v>0</v>
      </c>
      <c r="U121" s="8">
        <v>0</v>
      </c>
      <c r="V121" s="8">
        <v>0.1</v>
      </c>
      <c r="W121" s="8">
        <v>0</v>
      </c>
      <c r="Y121" s="4" t="s">
        <v>39</v>
      </c>
      <c r="Z121" s="8">
        <v>0.1</v>
      </c>
      <c r="AA121" s="8">
        <v>0.2</v>
      </c>
      <c r="AB121" s="8">
        <v>0.7</v>
      </c>
      <c r="AC121" s="8">
        <v>0.1</v>
      </c>
      <c r="AE121" s="4" t="s">
        <v>39</v>
      </c>
      <c r="AF121" s="8">
        <v>0.3</v>
      </c>
      <c r="AG121" s="8">
        <v>0.3</v>
      </c>
      <c r="AH121" s="8">
        <v>0.9</v>
      </c>
      <c r="AI121" s="8">
        <v>0.7</v>
      </c>
    </row>
    <row r="122" spans="1:35" s="305" customFormat="1">
      <c r="A122" s="4" t="s">
        <v>40</v>
      </c>
      <c r="B122" s="8">
        <v>0.1</v>
      </c>
      <c r="C122" s="8">
        <v>0.1</v>
      </c>
      <c r="D122" s="8">
        <v>0.1</v>
      </c>
      <c r="E122" s="8">
        <v>0.2</v>
      </c>
      <c r="G122" s="4" t="s">
        <v>40</v>
      </c>
      <c r="H122" s="8">
        <v>0.4</v>
      </c>
      <c r="I122" s="8">
        <v>0.4</v>
      </c>
      <c r="J122" s="8">
        <v>0.3</v>
      </c>
      <c r="K122" s="8">
        <v>0.7</v>
      </c>
      <c r="M122" s="4" t="s">
        <v>40</v>
      </c>
      <c r="N122" s="8">
        <v>0.7</v>
      </c>
      <c r="O122" s="8">
        <v>0.7</v>
      </c>
      <c r="P122" s="8">
        <v>0.7</v>
      </c>
      <c r="Q122" s="8">
        <v>0.7</v>
      </c>
      <c r="S122" s="4" t="s">
        <v>40</v>
      </c>
      <c r="T122" s="8">
        <v>0</v>
      </c>
      <c r="U122" s="8">
        <v>0</v>
      </c>
      <c r="V122" s="8">
        <v>0</v>
      </c>
      <c r="W122" s="8">
        <v>0</v>
      </c>
      <c r="Y122" s="4" t="s">
        <v>40</v>
      </c>
      <c r="Z122" s="8">
        <v>0.3</v>
      </c>
      <c r="AA122" s="8">
        <v>0.1</v>
      </c>
      <c r="AB122" s="8">
        <v>0.1</v>
      </c>
      <c r="AC122" s="8">
        <v>0</v>
      </c>
      <c r="AE122" s="4" t="s">
        <v>40</v>
      </c>
      <c r="AF122" s="8">
        <v>0.4</v>
      </c>
      <c r="AG122" s="8">
        <v>0.3</v>
      </c>
      <c r="AH122" s="8">
        <v>0.3</v>
      </c>
      <c r="AI122" s="8">
        <v>0.1</v>
      </c>
    </row>
    <row r="123" spans="1:35" s="305" customFormat="1">
      <c r="A123" s="4" t="s">
        <v>41</v>
      </c>
      <c r="B123" s="8">
        <v>0.4</v>
      </c>
      <c r="C123" s="8">
        <v>0.3</v>
      </c>
      <c r="D123" s="8">
        <v>0.6</v>
      </c>
      <c r="E123" s="8">
        <v>0.2</v>
      </c>
      <c r="G123" s="4" t="s">
        <v>41</v>
      </c>
      <c r="H123" s="8">
        <v>0.9</v>
      </c>
      <c r="I123" s="8">
        <v>0.8</v>
      </c>
      <c r="J123" s="8">
        <v>1</v>
      </c>
      <c r="K123" s="8">
        <v>0.7</v>
      </c>
      <c r="M123" s="4" t="s">
        <v>41</v>
      </c>
      <c r="N123" s="8">
        <v>0.9</v>
      </c>
      <c r="O123" s="8">
        <v>1</v>
      </c>
      <c r="P123" s="8">
        <v>1</v>
      </c>
      <c r="Q123" s="8">
        <v>1</v>
      </c>
      <c r="S123" s="4" t="s">
        <v>41</v>
      </c>
      <c r="T123" s="8">
        <v>0.2</v>
      </c>
      <c r="U123" s="8">
        <v>0.3</v>
      </c>
      <c r="V123" s="8">
        <v>0.4</v>
      </c>
      <c r="W123" s="8">
        <v>0.1</v>
      </c>
      <c r="Y123" s="4" t="s">
        <v>41</v>
      </c>
      <c r="Z123" s="8">
        <v>0.6</v>
      </c>
      <c r="AA123" s="8">
        <v>0.6</v>
      </c>
      <c r="AB123" s="8">
        <v>0.8</v>
      </c>
      <c r="AC123" s="8">
        <v>0.6</v>
      </c>
      <c r="AE123" s="4" t="s">
        <v>41</v>
      </c>
      <c r="AF123" s="8">
        <v>0.9</v>
      </c>
      <c r="AG123" s="8">
        <v>0.9</v>
      </c>
      <c r="AH123" s="8">
        <v>1</v>
      </c>
      <c r="AI123" s="8">
        <v>0.9</v>
      </c>
    </row>
    <row r="124" spans="1:35" s="305" customFormat="1">
      <c r="A124" s="4" t="s">
        <v>42</v>
      </c>
      <c r="B124" s="8">
        <v>0.4</v>
      </c>
      <c r="C124" s="8">
        <v>0.3</v>
      </c>
      <c r="D124" s="8">
        <v>0.6</v>
      </c>
      <c r="E124" s="8">
        <v>0.2</v>
      </c>
      <c r="G124" s="4" t="s">
        <v>42</v>
      </c>
      <c r="H124" s="8">
        <v>0.9</v>
      </c>
      <c r="I124" s="8">
        <v>0.8</v>
      </c>
      <c r="J124" s="8">
        <v>1</v>
      </c>
      <c r="K124" s="8">
        <v>0.7</v>
      </c>
      <c r="M124" s="4" t="s">
        <v>42</v>
      </c>
      <c r="N124" s="8">
        <v>0.9</v>
      </c>
      <c r="O124" s="8">
        <v>1</v>
      </c>
      <c r="P124" s="8">
        <v>1</v>
      </c>
      <c r="Q124" s="8">
        <v>1</v>
      </c>
      <c r="S124" s="4" t="s">
        <v>42</v>
      </c>
      <c r="T124" s="8">
        <v>0.2</v>
      </c>
      <c r="U124" s="8">
        <v>0.3</v>
      </c>
      <c r="V124" s="8">
        <v>0.4</v>
      </c>
      <c r="W124" s="8">
        <v>0.1</v>
      </c>
      <c r="Y124" s="4" t="s">
        <v>42</v>
      </c>
      <c r="Z124" s="8">
        <v>0.6</v>
      </c>
      <c r="AA124" s="8">
        <v>0.6</v>
      </c>
      <c r="AB124" s="8">
        <v>0.8</v>
      </c>
      <c r="AC124" s="8">
        <v>0.6</v>
      </c>
      <c r="AE124" s="4" t="s">
        <v>42</v>
      </c>
      <c r="AF124" s="8">
        <v>0.9</v>
      </c>
      <c r="AG124" s="8">
        <v>0.9</v>
      </c>
      <c r="AH124" s="8">
        <v>1</v>
      </c>
      <c r="AI124" s="8">
        <v>0.9</v>
      </c>
    </row>
    <row r="125" spans="1:35" s="305" customFormat="1">
      <c r="A125" s="4" t="s">
        <v>43</v>
      </c>
      <c r="B125" s="8">
        <v>0</v>
      </c>
      <c r="C125" s="8">
        <v>0.1</v>
      </c>
      <c r="D125" s="8">
        <v>0</v>
      </c>
      <c r="E125" s="8">
        <v>0.1</v>
      </c>
      <c r="G125" s="4" t="s">
        <v>43</v>
      </c>
      <c r="H125" s="8">
        <v>0.3</v>
      </c>
      <c r="I125" s="8">
        <v>0.3</v>
      </c>
      <c r="J125" s="8">
        <v>0.4</v>
      </c>
      <c r="K125" s="8">
        <v>0.5</v>
      </c>
      <c r="M125" s="4" t="s">
        <v>43</v>
      </c>
      <c r="N125" s="8">
        <v>0.4</v>
      </c>
      <c r="O125" s="8">
        <v>0.5</v>
      </c>
      <c r="P125" s="8">
        <v>0.5</v>
      </c>
      <c r="Q125" s="8">
        <v>0.6</v>
      </c>
      <c r="S125" s="4" t="s">
        <v>43</v>
      </c>
      <c r="T125" s="8">
        <v>0</v>
      </c>
      <c r="U125" s="8">
        <v>0</v>
      </c>
      <c r="V125" s="8">
        <v>0</v>
      </c>
      <c r="W125" s="8">
        <v>0</v>
      </c>
      <c r="Y125" s="4" t="s">
        <v>43</v>
      </c>
      <c r="Z125" s="8">
        <v>0.2</v>
      </c>
      <c r="AA125" s="8">
        <v>0.1</v>
      </c>
      <c r="AB125" s="8">
        <v>0.1</v>
      </c>
      <c r="AC125" s="8">
        <v>0.2</v>
      </c>
      <c r="AE125" s="4" t="s">
        <v>43</v>
      </c>
      <c r="AF125" s="8">
        <v>0.3</v>
      </c>
      <c r="AG125" s="8">
        <v>0.2</v>
      </c>
      <c r="AH125" s="8">
        <v>0.3</v>
      </c>
      <c r="AI125" s="8">
        <v>0.4</v>
      </c>
    </row>
    <row r="126" spans="1:35" s="305" customFormat="1">
      <c r="A126" s="4" t="s">
        <v>44</v>
      </c>
      <c r="B126" s="8">
        <v>0</v>
      </c>
      <c r="C126" s="8">
        <v>0.1</v>
      </c>
      <c r="D126" s="8">
        <v>0</v>
      </c>
      <c r="E126" s="8">
        <v>0.1</v>
      </c>
      <c r="G126" s="4" t="s">
        <v>44</v>
      </c>
      <c r="H126" s="8">
        <v>0.3</v>
      </c>
      <c r="I126" s="8">
        <v>0.3</v>
      </c>
      <c r="J126" s="8">
        <v>0.4</v>
      </c>
      <c r="K126" s="8">
        <v>0.5</v>
      </c>
      <c r="M126" s="4" t="s">
        <v>44</v>
      </c>
      <c r="N126" s="8">
        <v>0.4</v>
      </c>
      <c r="O126" s="8">
        <v>0.5</v>
      </c>
      <c r="P126" s="8">
        <v>0.5</v>
      </c>
      <c r="Q126" s="8">
        <v>0.6</v>
      </c>
      <c r="S126" s="4" t="s">
        <v>44</v>
      </c>
      <c r="T126" s="8">
        <v>0</v>
      </c>
      <c r="U126" s="8">
        <v>0</v>
      </c>
      <c r="V126" s="8">
        <v>0</v>
      </c>
      <c r="W126" s="8">
        <v>0</v>
      </c>
      <c r="Y126" s="4" t="s">
        <v>44</v>
      </c>
      <c r="Z126" s="8">
        <v>0.2</v>
      </c>
      <c r="AA126" s="8">
        <v>0.1</v>
      </c>
      <c r="AB126" s="8">
        <v>0.1</v>
      </c>
      <c r="AC126" s="8">
        <v>0.2</v>
      </c>
      <c r="AE126" s="4" t="s">
        <v>44</v>
      </c>
      <c r="AF126" s="8">
        <v>0.3</v>
      </c>
      <c r="AG126" s="8">
        <v>0.2</v>
      </c>
      <c r="AH126" s="8">
        <v>0.3</v>
      </c>
      <c r="AI126" s="8">
        <v>0.4</v>
      </c>
    </row>
    <row r="127" spans="1:35" s="305" customFormat="1">
      <c r="A127" s="4" t="s">
        <v>45</v>
      </c>
      <c r="B127" s="8">
        <v>0</v>
      </c>
      <c r="C127" s="8">
        <v>0.1</v>
      </c>
      <c r="D127" s="8">
        <v>0</v>
      </c>
      <c r="E127" s="8">
        <v>0.1</v>
      </c>
      <c r="G127" s="4" t="s">
        <v>45</v>
      </c>
      <c r="H127" s="8">
        <v>0.3</v>
      </c>
      <c r="I127" s="8">
        <v>0.3</v>
      </c>
      <c r="J127" s="8">
        <v>0.4</v>
      </c>
      <c r="K127" s="8">
        <v>0.5</v>
      </c>
      <c r="M127" s="4" t="s">
        <v>45</v>
      </c>
      <c r="N127" s="8">
        <v>0.4</v>
      </c>
      <c r="O127" s="8">
        <v>0.5</v>
      </c>
      <c r="P127" s="8">
        <v>0.5</v>
      </c>
      <c r="Q127" s="8">
        <v>0.6</v>
      </c>
      <c r="S127" s="4" t="s">
        <v>45</v>
      </c>
      <c r="T127" s="8">
        <v>0</v>
      </c>
      <c r="U127" s="8">
        <v>0</v>
      </c>
      <c r="V127" s="8">
        <v>0</v>
      </c>
      <c r="W127" s="8">
        <v>0</v>
      </c>
      <c r="Y127" s="4" t="s">
        <v>45</v>
      </c>
      <c r="Z127" s="8">
        <v>0.2</v>
      </c>
      <c r="AA127" s="8">
        <v>0.1</v>
      </c>
      <c r="AB127" s="8">
        <v>0.1</v>
      </c>
      <c r="AC127" s="8">
        <v>0.2</v>
      </c>
      <c r="AE127" s="4" t="s">
        <v>45</v>
      </c>
      <c r="AF127" s="8">
        <v>0.3</v>
      </c>
      <c r="AG127" s="8">
        <v>0.2</v>
      </c>
      <c r="AH127" s="8">
        <v>0.3</v>
      </c>
      <c r="AI127" s="8">
        <v>0.4</v>
      </c>
    </row>
    <row r="128" spans="1:35" s="305" customFormat="1">
      <c r="A128" s="4" t="s">
        <v>46</v>
      </c>
      <c r="B128" s="8">
        <v>0</v>
      </c>
      <c r="C128" s="8">
        <v>0.1</v>
      </c>
      <c r="D128" s="8">
        <v>0</v>
      </c>
      <c r="E128" s="8">
        <v>0.1</v>
      </c>
      <c r="G128" s="4" t="s">
        <v>46</v>
      </c>
      <c r="H128" s="8">
        <v>0.3</v>
      </c>
      <c r="I128" s="8">
        <v>0.3</v>
      </c>
      <c r="J128" s="8">
        <v>0.4</v>
      </c>
      <c r="K128" s="8">
        <v>0.5</v>
      </c>
      <c r="M128" s="4" t="s">
        <v>46</v>
      </c>
      <c r="N128" s="8">
        <v>0.4</v>
      </c>
      <c r="O128" s="8">
        <v>0.5</v>
      </c>
      <c r="P128" s="8">
        <v>0.5</v>
      </c>
      <c r="Q128" s="8">
        <v>0.6</v>
      </c>
      <c r="S128" s="4" t="s">
        <v>46</v>
      </c>
      <c r="T128" s="8">
        <v>0</v>
      </c>
      <c r="U128" s="8">
        <v>0</v>
      </c>
      <c r="V128" s="8">
        <v>0</v>
      </c>
      <c r="W128" s="8">
        <v>0</v>
      </c>
      <c r="Y128" s="4" t="s">
        <v>46</v>
      </c>
      <c r="Z128" s="8">
        <v>0.2</v>
      </c>
      <c r="AA128" s="8">
        <v>0.1</v>
      </c>
      <c r="AB128" s="8">
        <v>0.1</v>
      </c>
      <c r="AC128" s="8">
        <v>0.2</v>
      </c>
      <c r="AE128" s="4" t="s">
        <v>46</v>
      </c>
      <c r="AF128" s="8">
        <v>0.3</v>
      </c>
      <c r="AG128" s="8">
        <v>0.2</v>
      </c>
      <c r="AH128" s="8">
        <v>0.3</v>
      </c>
      <c r="AI128" s="8">
        <v>0.4</v>
      </c>
    </row>
    <row r="129" spans="1:35" s="305" customFormat="1">
      <c r="A129" s="4" t="s">
        <v>47</v>
      </c>
      <c r="B129" s="8">
        <v>0</v>
      </c>
      <c r="C129" s="8">
        <v>0</v>
      </c>
      <c r="D129" s="8">
        <v>0</v>
      </c>
      <c r="E129" s="8">
        <v>0.4</v>
      </c>
      <c r="G129" s="4" t="s">
        <v>47</v>
      </c>
      <c r="H129" s="8">
        <v>0</v>
      </c>
      <c r="I129" s="8">
        <v>0.3</v>
      </c>
      <c r="J129" s="8">
        <v>0.1</v>
      </c>
      <c r="K129" s="8">
        <v>0.7</v>
      </c>
      <c r="M129" s="4" t="s">
        <v>47</v>
      </c>
      <c r="N129" s="8">
        <v>0.2</v>
      </c>
      <c r="O129" s="8">
        <v>0.5</v>
      </c>
      <c r="P129" s="8">
        <v>0.4</v>
      </c>
      <c r="Q129" s="8">
        <v>1</v>
      </c>
      <c r="S129" s="4" t="s">
        <v>47</v>
      </c>
      <c r="T129" s="8">
        <v>0</v>
      </c>
      <c r="U129" s="8">
        <v>0</v>
      </c>
      <c r="V129" s="8">
        <v>0</v>
      </c>
      <c r="W129" s="8">
        <v>0.1</v>
      </c>
      <c r="Y129" s="4" t="s">
        <v>47</v>
      </c>
      <c r="Z129" s="8">
        <v>0</v>
      </c>
      <c r="AA129" s="8">
        <v>0.1</v>
      </c>
      <c r="AB129" s="8">
        <v>0.1</v>
      </c>
      <c r="AC129" s="8">
        <v>0.4</v>
      </c>
      <c r="AE129" s="4" t="s">
        <v>47</v>
      </c>
      <c r="AF129" s="8">
        <v>0</v>
      </c>
      <c r="AG129" s="8">
        <v>0.3</v>
      </c>
      <c r="AH129" s="8">
        <v>0.2</v>
      </c>
      <c r="AI129" s="8">
        <v>0.8</v>
      </c>
    </row>
    <row r="130" spans="1:35" s="305" customFormat="1">
      <c r="A130" s="4" t="s">
        <v>48</v>
      </c>
      <c r="B130" s="8">
        <v>0</v>
      </c>
      <c r="C130" s="8">
        <v>0</v>
      </c>
      <c r="D130" s="8">
        <v>0</v>
      </c>
      <c r="E130" s="8">
        <v>0.4</v>
      </c>
      <c r="G130" s="4" t="s">
        <v>48</v>
      </c>
      <c r="H130" s="8">
        <v>0</v>
      </c>
      <c r="I130" s="8">
        <v>0.3</v>
      </c>
      <c r="J130" s="8">
        <v>0.1</v>
      </c>
      <c r="K130" s="8">
        <v>0.7</v>
      </c>
      <c r="M130" s="4" t="s">
        <v>48</v>
      </c>
      <c r="N130" s="8">
        <v>0.2</v>
      </c>
      <c r="O130" s="8">
        <v>0.5</v>
      </c>
      <c r="P130" s="8">
        <v>0.4</v>
      </c>
      <c r="Q130" s="8">
        <v>1</v>
      </c>
      <c r="S130" s="4" t="s">
        <v>48</v>
      </c>
      <c r="T130" s="8">
        <v>0</v>
      </c>
      <c r="U130" s="8">
        <v>0</v>
      </c>
      <c r="V130" s="8">
        <v>0</v>
      </c>
      <c r="W130" s="8">
        <v>0.1</v>
      </c>
      <c r="Y130" s="4" t="s">
        <v>48</v>
      </c>
      <c r="Z130" s="8">
        <v>0</v>
      </c>
      <c r="AA130" s="8">
        <v>0.1</v>
      </c>
      <c r="AB130" s="8">
        <v>0.1</v>
      </c>
      <c r="AC130" s="8">
        <v>0.4</v>
      </c>
      <c r="AE130" s="4" t="s">
        <v>48</v>
      </c>
      <c r="AF130" s="8">
        <v>0</v>
      </c>
      <c r="AG130" s="8">
        <v>0.3</v>
      </c>
      <c r="AH130" s="8">
        <v>0.2</v>
      </c>
      <c r="AI130" s="8">
        <v>0.8</v>
      </c>
    </row>
    <row r="131" spans="1:35" s="305" customFormat="1">
      <c r="A131" s="4" t="s">
        <v>49</v>
      </c>
      <c r="B131" s="8">
        <v>0</v>
      </c>
      <c r="C131" s="8">
        <v>0</v>
      </c>
      <c r="D131" s="8">
        <v>0</v>
      </c>
      <c r="E131" s="8">
        <v>0</v>
      </c>
      <c r="G131" s="4" t="s">
        <v>49</v>
      </c>
      <c r="H131" s="8">
        <v>0</v>
      </c>
      <c r="I131" s="8">
        <v>0.1</v>
      </c>
      <c r="J131" s="8">
        <v>0</v>
      </c>
      <c r="K131" s="8">
        <v>0</v>
      </c>
      <c r="M131" s="4" t="s">
        <v>49</v>
      </c>
      <c r="N131" s="8">
        <v>0.1</v>
      </c>
      <c r="O131" s="8">
        <v>0.3</v>
      </c>
      <c r="P131" s="8">
        <v>0.1</v>
      </c>
      <c r="Q131" s="8">
        <v>0.1</v>
      </c>
      <c r="S131" s="4" t="s">
        <v>49</v>
      </c>
      <c r="T131" s="8">
        <v>0</v>
      </c>
      <c r="U131" s="8">
        <v>0</v>
      </c>
      <c r="V131" s="8">
        <v>0</v>
      </c>
      <c r="W131" s="8">
        <v>0</v>
      </c>
      <c r="Y131" s="4" t="s">
        <v>49</v>
      </c>
      <c r="Z131" s="8">
        <v>0</v>
      </c>
      <c r="AA131" s="8">
        <v>0</v>
      </c>
      <c r="AB131" s="8">
        <v>0</v>
      </c>
      <c r="AC131" s="8">
        <v>0</v>
      </c>
      <c r="AE131" s="4" t="s">
        <v>49</v>
      </c>
      <c r="AF131" s="8">
        <v>0</v>
      </c>
      <c r="AG131" s="8">
        <v>0.1</v>
      </c>
      <c r="AH131" s="8">
        <v>0</v>
      </c>
      <c r="AI131" s="8">
        <v>0</v>
      </c>
    </row>
    <row r="132" spans="1:35" s="305" customFormat="1">
      <c r="A132" s="4" t="s">
        <v>50</v>
      </c>
      <c r="B132" s="7"/>
      <c r="C132" s="7"/>
      <c r="D132" s="8">
        <v>0</v>
      </c>
      <c r="E132" s="8">
        <v>0.1</v>
      </c>
      <c r="G132" s="4" t="s">
        <v>50</v>
      </c>
      <c r="H132" s="7"/>
      <c r="I132" s="7"/>
      <c r="J132" s="8">
        <v>0.2</v>
      </c>
      <c r="K132" s="8">
        <v>0.5</v>
      </c>
      <c r="M132" s="4" t="s">
        <v>50</v>
      </c>
      <c r="N132" s="7"/>
      <c r="O132" s="7"/>
      <c r="P132" s="8">
        <v>0.6</v>
      </c>
      <c r="Q132" s="8">
        <v>0.7</v>
      </c>
      <c r="S132" s="4" t="s">
        <v>50</v>
      </c>
      <c r="T132" s="7"/>
      <c r="U132" s="7"/>
      <c r="V132" s="8">
        <v>0</v>
      </c>
      <c r="W132" s="8">
        <v>0</v>
      </c>
      <c r="Y132" s="4" t="s">
        <v>50</v>
      </c>
      <c r="Z132" s="7"/>
      <c r="AA132" s="7"/>
      <c r="AB132" s="8">
        <v>0</v>
      </c>
      <c r="AC132" s="8">
        <v>0.2</v>
      </c>
      <c r="AE132" s="4" t="s">
        <v>50</v>
      </c>
      <c r="AF132" s="7"/>
      <c r="AG132" s="7"/>
      <c r="AH132" s="8">
        <v>0.3</v>
      </c>
      <c r="AI132" s="8">
        <v>0.5</v>
      </c>
    </row>
    <row r="133" spans="1:35" s="305" customFormat="1">
      <c r="A133" s="4" t="s">
        <v>51</v>
      </c>
      <c r="B133" s="7"/>
      <c r="C133" s="7"/>
      <c r="D133" s="8">
        <v>0</v>
      </c>
      <c r="E133" s="8">
        <v>0.1</v>
      </c>
      <c r="G133" s="4" t="s">
        <v>51</v>
      </c>
      <c r="H133" s="7"/>
      <c r="I133" s="7"/>
      <c r="J133" s="8">
        <v>0.2</v>
      </c>
      <c r="K133" s="8">
        <v>0.5</v>
      </c>
      <c r="M133" s="4" t="s">
        <v>51</v>
      </c>
      <c r="N133" s="7"/>
      <c r="O133" s="7"/>
      <c r="P133" s="8">
        <v>0.6</v>
      </c>
      <c r="Q133" s="8">
        <v>0.7</v>
      </c>
      <c r="S133" s="4" t="s">
        <v>51</v>
      </c>
      <c r="T133" s="7"/>
      <c r="U133" s="7"/>
      <c r="V133" s="8">
        <v>0</v>
      </c>
      <c r="W133" s="8">
        <v>0</v>
      </c>
      <c r="Y133" s="4" t="s">
        <v>51</v>
      </c>
      <c r="Z133" s="7"/>
      <c r="AA133" s="7"/>
      <c r="AB133" s="8">
        <v>0</v>
      </c>
      <c r="AC133" s="8">
        <v>0.2</v>
      </c>
      <c r="AE133" s="4" t="s">
        <v>51</v>
      </c>
      <c r="AF133" s="7"/>
      <c r="AG133" s="7"/>
      <c r="AH133" s="8">
        <v>0.3</v>
      </c>
      <c r="AI133" s="8">
        <v>0.5</v>
      </c>
    </row>
    <row r="134" spans="1:35" s="305" customFormat="1" ht="25.5">
      <c r="A134" s="6" t="s">
        <v>52</v>
      </c>
      <c r="B134" s="8">
        <v>0</v>
      </c>
      <c r="C134" s="8">
        <v>0</v>
      </c>
      <c r="D134" s="8">
        <v>0</v>
      </c>
      <c r="E134" s="8">
        <v>0</v>
      </c>
      <c r="G134" s="6" t="s">
        <v>52</v>
      </c>
      <c r="H134" s="8">
        <v>0</v>
      </c>
      <c r="I134" s="8">
        <v>0</v>
      </c>
      <c r="J134" s="8">
        <v>0</v>
      </c>
      <c r="K134" s="8">
        <v>0.1</v>
      </c>
      <c r="M134" s="6" t="s">
        <v>52</v>
      </c>
      <c r="N134" s="8">
        <v>0.2</v>
      </c>
      <c r="O134" s="8">
        <v>0</v>
      </c>
      <c r="P134" s="8">
        <v>0</v>
      </c>
      <c r="Q134" s="8">
        <v>0.5</v>
      </c>
      <c r="S134" s="6" t="s">
        <v>52</v>
      </c>
      <c r="T134" s="8">
        <v>0</v>
      </c>
      <c r="U134" s="8">
        <v>0</v>
      </c>
      <c r="V134" s="8">
        <v>0</v>
      </c>
      <c r="W134" s="8">
        <v>0</v>
      </c>
      <c r="Y134" s="6" t="s">
        <v>52</v>
      </c>
      <c r="Z134" s="8">
        <v>0</v>
      </c>
      <c r="AA134" s="8">
        <v>0</v>
      </c>
      <c r="AB134" s="8">
        <v>0</v>
      </c>
      <c r="AC134" s="8">
        <v>0</v>
      </c>
      <c r="AE134" s="6" t="s">
        <v>52</v>
      </c>
      <c r="AF134" s="8">
        <v>0.1</v>
      </c>
      <c r="AG134" s="8">
        <v>0</v>
      </c>
      <c r="AH134" s="8">
        <v>0</v>
      </c>
      <c r="AI134" s="8">
        <v>0.3</v>
      </c>
    </row>
    <row r="135" spans="1:35" s="305" customFormat="1">
      <c r="A135" s="4" t="s">
        <v>53</v>
      </c>
      <c r="B135" s="8">
        <v>0</v>
      </c>
      <c r="C135" s="8">
        <v>0</v>
      </c>
      <c r="D135" s="8">
        <v>0</v>
      </c>
      <c r="E135" s="8">
        <v>0</v>
      </c>
      <c r="G135" s="4" t="s">
        <v>53</v>
      </c>
      <c r="H135" s="8">
        <v>0</v>
      </c>
      <c r="I135" s="8">
        <v>0</v>
      </c>
      <c r="J135" s="8">
        <v>0</v>
      </c>
      <c r="K135" s="8">
        <v>0.1</v>
      </c>
      <c r="M135" s="4" t="s">
        <v>53</v>
      </c>
      <c r="N135" s="8">
        <v>0.2</v>
      </c>
      <c r="O135" s="8">
        <v>0</v>
      </c>
      <c r="P135" s="8">
        <v>0</v>
      </c>
      <c r="Q135" s="8">
        <v>0.5</v>
      </c>
      <c r="S135" s="4" t="s">
        <v>53</v>
      </c>
      <c r="T135" s="8">
        <v>0</v>
      </c>
      <c r="U135" s="8">
        <v>0</v>
      </c>
      <c r="V135" s="8">
        <v>0</v>
      </c>
      <c r="W135" s="8">
        <v>0</v>
      </c>
      <c r="Y135" s="4" t="s">
        <v>53</v>
      </c>
      <c r="Z135" s="8">
        <v>0</v>
      </c>
      <c r="AA135" s="8">
        <v>0</v>
      </c>
      <c r="AB135" s="8">
        <v>0</v>
      </c>
      <c r="AC135" s="8">
        <v>0</v>
      </c>
      <c r="AE135" s="4" t="s">
        <v>53</v>
      </c>
      <c r="AF135" s="8">
        <v>0.1</v>
      </c>
      <c r="AG135" s="8">
        <v>0</v>
      </c>
      <c r="AH135" s="8">
        <v>0</v>
      </c>
      <c r="AI135" s="8">
        <v>0.3</v>
      </c>
    </row>
    <row r="136" spans="1:35" s="305" customFormat="1">
      <c r="A136" s="9" t="s">
        <v>81</v>
      </c>
      <c r="B136" s="11">
        <f>AVERAGE(B107:B135)</f>
        <v>6.7999999999999991E-2</v>
      </c>
      <c r="C136" s="11">
        <f>AVERAGE(C107:C135)</f>
        <v>8.8000000000000023E-2</v>
      </c>
      <c r="D136" s="11">
        <f>AVERAGE(D107:D135)</f>
        <v>8.1481481481481488E-2</v>
      </c>
      <c r="E136" s="11">
        <f>AVERAGE(E107:E135)</f>
        <v>0.12758620689655176</v>
      </c>
      <c r="G136" s="9" t="s">
        <v>81</v>
      </c>
      <c r="H136" s="11">
        <f>AVERAGE(H107:H135)</f>
        <v>0.18799999999999997</v>
      </c>
      <c r="I136" s="11">
        <f>AVERAGE(I107:I135)</f>
        <v>0.23599999999999993</v>
      </c>
      <c r="J136" s="11">
        <f>AVERAGE(J107:J135)</f>
        <v>0.26296296296296301</v>
      </c>
      <c r="K136" s="11">
        <f>AVERAGE(K107:K135)</f>
        <v>0.45172413793103439</v>
      </c>
      <c r="M136" s="9" t="s">
        <v>81</v>
      </c>
      <c r="N136" s="11">
        <f>AVERAGE(N107:N135)</f>
        <v>0.28000000000000008</v>
      </c>
      <c r="O136" s="11">
        <f>AVERAGE(O107:O135)</f>
        <v>0.33200000000000002</v>
      </c>
      <c r="P136" s="11">
        <f>AVERAGE(P107:P135)</f>
        <v>0.41851851851851846</v>
      </c>
      <c r="Q136" s="11">
        <f>AVERAGE(Q107:Q135)</f>
        <v>0.71379310344827585</v>
      </c>
      <c r="S136" s="9" t="s">
        <v>81</v>
      </c>
      <c r="T136" s="11">
        <f>AVERAGE(T107:T135)</f>
        <v>1.6E-2</v>
      </c>
      <c r="U136" s="11">
        <f>AVERAGE(U107:U135)</f>
        <v>2.4E-2</v>
      </c>
      <c r="V136" s="11">
        <f>AVERAGE(V107:V135)</f>
        <v>3.3333333333333333E-2</v>
      </c>
      <c r="W136" s="11">
        <f>AVERAGE(W107:W135)</f>
        <v>3.4482758620689655E-2</v>
      </c>
      <c r="Y136" s="9" t="s">
        <v>81</v>
      </c>
      <c r="Z136" s="11">
        <f>AVERAGE(Z107:Z135)</f>
        <v>9.6000000000000016E-2</v>
      </c>
      <c r="AA136" s="11">
        <f>AVERAGE(AA107:AA135)</f>
        <v>9.6000000000000016E-2</v>
      </c>
      <c r="AB136" s="11">
        <f>AVERAGE(AB107:AB135)</f>
        <v>0.13333333333333336</v>
      </c>
      <c r="AC136" s="11">
        <f>AVERAGE(AC107:AC135)</f>
        <v>0.19655172413793109</v>
      </c>
      <c r="AE136" s="9" t="s">
        <v>81</v>
      </c>
      <c r="AF136" s="11">
        <f>AVERAGE(AF107:AF135)</f>
        <v>0.17199999999999996</v>
      </c>
      <c r="AG136" s="11">
        <f>AVERAGE(AG107:AG135)</f>
        <v>0.192</v>
      </c>
      <c r="AH136" s="11">
        <f>AVERAGE(AH107:AH135)</f>
        <v>0.25555555555555554</v>
      </c>
      <c r="AI136" s="11">
        <f>AVERAGE(AI107:AI135)</f>
        <v>0.45862068965517261</v>
      </c>
    </row>
    <row r="137" spans="1:35" s="305" customFormat="1">
      <c r="A137" s="4" t="s">
        <v>159</v>
      </c>
      <c r="B137" s="7">
        <f>MIN(B107:B135)</f>
        <v>0</v>
      </c>
      <c r="C137" s="7">
        <f>MIN(C107:C135)</f>
        <v>0</v>
      </c>
      <c r="D137" s="7">
        <f>MIN(D107:D135)</f>
        <v>0</v>
      </c>
      <c r="E137" s="7">
        <f>MIN(E107:E135)</f>
        <v>0</v>
      </c>
      <c r="G137" s="4" t="s">
        <v>159</v>
      </c>
      <c r="H137" s="7">
        <f>MIN(H107:H135)</f>
        <v>0</v>
      </c>
      <c r="I137" s="7">
        <f>MIN(I107:I135)</f>
        <v>0</v>
      </c>
      <c r="J137" s="7">
        <f>MIN(J107:J135)</f>
        <v>0</v>
      </c>
      <c r="K137" s="7">
        <f>MIN(K107:K135)</f>
        <v>0</v>
      </c>
      <c r="M137" s="4" t="s">
        <v>159</v>
      </c>
      <c r="N137" s="7">
        <f>MIN(N107:N135)</f>
        <v>0</v>
      </c>
      <c r="O137" s="7">
        <f>MIN(O107:O135)</f>
        <v>0</v>
      </c>
      <c r="P137" s="7">
        <f>MIN(P107:P135)</f>
        <v>0</v>
      </c>
      <c r="Q137" s="7">
        <f>MIN(Q107:Q135)</f>
        <v>0.1</v>
      </c>
      <c r="S137" s="4" t="s">
        <v>159</v>
      </c>
      <c r="T137" s="7">
        <f>MIN(T107:T135)</f>
        <v>0</v>
      </c>
      <c r="U137" s="7">
        <f>MIN(U107:U135)</f>
        <v>0</v>
      </c>
      <c r="V137" s="7">
        <f>MIN(V107:V135)</f>
        <v>0</v>
      </c>
      <c r="W137" s="7">
        <f>MIN(W107:W135)</f>
        <v>0</v>
      </c>
      <c r="Y137" s="4" t="s">
        <v>159</v>
      </c>
      <c r="Z137" s="7">
        <f>MIN(Z107:Z135)</f>
        <v>0</v>
      </c>
      <c r="AA137" s="7">
        <f>MIN(AA107:AA135)</f>
        <v>0</v>
      </c>
      <c r="AB137" s="7">
        <f>MIN(AB107:AB135)</f>
        <v>0</v>
      </c>
      <c r="AC137" s="7">
        <f>MIN(AC107:AC135)</f>
        <v>0</v>
      </c>
      <c r="AE137" s="4" t="s">
        <v>159</v>
      </c>
      <c r="AF137" s="7">
        <f>MIN(AF107:AF135)</f>
        <v>0</v>
      </c>
      <c r="AG137" s="7">
        <f>MIN(AG107:AG135)</f>
        <v>0</v>
      </c>
      <c r="AH137" s="7">
        <f>MIN(AH107:AH135)</f>
        <v>0</v>
      </c>
      <c r="AI137" s="7">
        <f>MIN(AI107:AI135)</f>
        <v>0</v>
      </c>
    </row>
    <row r="138" spans="1:35" s="305" customFormat="1">
      <c r="A138" s="4" t="s">
        <v>83</v>
      </c>
      <c r="B138" s="7">
        <f>MAX(B107:B135)</f>
        <v>0.7</v>
      </c>
      <c r="C138" s="7">
        <f>MAX(C107:C135)</f>
        <v>0.8</v>
      </c>
      <c r="D138" s="7">
        <f>MAX(D107:D135)</f>
        <v>0.6</v>
      </c>
      <c r="E138" s="7">
        <f>MAX(E107:E135)</f>
        <v>0.5</v>
      </c>
      <c r="G138" s="4" t="s">
        <v>83</v>
      </c>
      <c r="H138" s="7">
        <f>MAX(H107:H135)</f>
        <v>1</v>
      </c>
      <c r="I138" s="7">
        <f>MAX(I107:I135)</f>
        <v>1</v>
      </c>
      <c r="J138" s="7">
        <f>MAX(J107:J135)</f>
        <v>1</v>
      </c>
      <c r="K138" s="7">
        <f>MAX(K107:K135)</f>
        <v>0.8</v>
      </c>
      <c r="M138" s="4" t="s">
        <v>83</v>
      </c>
      <c r="N138" s="7">
        <f>MAX(N107:N135)</f>
        <v>1</v>
      </c>
      <c r="O138" s="7">
        <f>MAX(O107:O135)</f>
        <v>1</v>
      </c>
      <c r="P138" s="7">
        <f>MAX(P107:P135)</f>
        <v>1</v>
      </c>
      <c r="Q138" s="7">
        <f>MAX(Q107:Q135)</f>
        <v>1</v>
      </c>
      <c r="S138" s="4" t="s">
        <v>83</v>
      </c>
      <c r="T138" s="7">
        <f>MAX(T107:T135)</f>
        <v>0.2</v>
      </c>
      <c r="U138" s="7">
        <f>MAX(U107:U135)</f>
        <v>0.3</v>
      </c>
      <c r="V138" s="7">
        <f>MAX(V107:V135)</f>
        <v>0.4</v>
      </c>
      <c r="W138" s="7">
        <f>MAX(W107:W135)</f>
        <v>0.3</v>
      </c>
      <c r="Y138" s="4" t="s">
        <v>83</v>
      </c>
      <c r="Z138" s="7">
        <f>MAX(Z107:Z135)</f>
        <v>0.6</v>
      </c>
      <c r="AA138" s="7">
        <f>MAX(AA107:AA135)</f>
        <v>0.6</v>
      </c>
      <c r="AB138" s="7">
        <f>MAX(AB107:AB135)</f>
        <v>0.8</v>
      </c>
      <c r="AC138" s="7">
        <f>MAX(AC107:AC135)</f>
        <v>0.6</v>
      </c>
      <c r="AE138" s="4" t="s">
        <v>83</v>
      </c>
      <c r="AF138" s="7">
        <f>MAX(AF107:AF135)</f>
        <v>0.9</v>
      </c>
      <c r="AG138" s="7">
        <f>MAX(AG107:AG135)</f>
        <v>0.9</v>
      </c>
      <c r="AH138" s="7">
        <f>MAX(AH107:AH135)</f>
        <v>1</v>
      </c>
      <c r="AI138" s="7">
        <f>MAX(AI107:AI135)</f>
        <v>0.9</v>
      </c>
    </row>
    <row r="139" spans="1:35" s="305" customFormat="1">
      <c r="A139" s="307"/>
      <c r="B139" s="307"/>
      <c r="C139" s="307"/>
      <c r="D139" s="307"/>
      <c r="E139" s="307"/>
      <c r="F139" s="307"/>
      <c r="G139" s="307"/>
      <c r="H139" s="307"/>
      <c r="I139" s="307"/>
      <c r="J139" s="307"/>
      <c r="K139" s="307"/>
      <c r="L139" s="307"/>
      <c r="M139" s="307"/>
      <c r="N139" s="307"/>
      <c r="O139" s="307"/>
      <c r="P139" s="307"/>
      <c r="Q139" s="307"/>
      <c r="R139" s="307"/>
      <c r="S139" s="307"/>
      <c r="T139" s="307"/>
      <c r="U139" s="307"/>
      <c r="V139" s="307"/>
      <c r="W139" s="307"/>
      <c r="X139" s="307"/>
      <c r="Y139" s="307"/>
      <c r="Z139" s="307"/>
      <c r="AA139" s="307"/>
      <c r="AB139" s="307"/>
      <c r="AC139" s="307"/>
      <c r="AD139" s="307"/>
      <c r="AE139" s="307"/>
      <c r="AF139" s="307"/>
      <c r="AG139" s="158"/>
      <c r="AH139" s="158"/>
      <c r="AI139" s="158"/>
    </row>
    <row r="140" spans="1:35" s="305" customFormat="1">
      <c r="A140" s="307"/>
      <c r="B140" s="307"/>
      <c r="C140" s="307"/>
      <c r="D140" s="307"/>
      <c r="E140" s="307"/>
      <c r="F140" s="307"/>
      <c r="G140" s="307"/>
      <c r="H140" s="307"/>
      <c r="I140" s="307"/>
      <c r="J140" s="307"/>
      <c r="K140" s="307"/>
      <c r="L140" s="307"/>
      <c r="M140" s="307"/>
      <c r="N140" s="307"/>
      <c r="O140" s="307"/>
      <c r="P140" s="307"/>
      <c r="Q140" s="307"/>
      <c r="R140" s="307"/>
      <c r="S140" s="307"/>
      <c r="T140" s="307"/>
      <c r="U140" s="307"/>
      <c r="V140" s="307"/>
      <c r="W140" s="307"/>
      <c r="X140" s="307"/>
      <c r="Y140" s="307"/>
      <c r="Z140" s="307"/>
      <c r="AA140" s="307"/>
      <c r="AB140" s="307"/>
      <c r="AC140" s="307"/>
      <c r="AD140" s="307"/>
      <c r="AE140" s="307"/>
      <c r="AF140" s="307"/>
      <c r="AG140" s="158"/>
      <c r="AH140" s="158"/>
      <c r="AI140" s="158"/>
    </row>
    <row r="141" spans="1:35" s="305" customFormat="1" ht="13.5" thickBot="1">
      <c r="A141" s="1" t="s">
        <v>108</v>
      </c>
      <c r="B141" s="2" t="s">
        <v>1</v>
      </c>
      <c r="C141" s="2" t="s">
        <v>2</v>
      </c>
      <c r="D141" s="2" t="s">
        <v>3</v>
      </c>
      <c r="E141" s="2" t="s">
        <v>4</v>
      </c>
      <c r="G141" s="1" t="s">
        <v>109</v>
      </c>
      <c r="H141" s="2" t="s">
        <v>1</v>
      </c>
      <c r="I141" s="2" t="s">
        <v>2</v>
      </c>
      <c r="J141" s="2" t="s">
        <v>3</v>
      </c>
      <c r="K141" s="2" t="s">
        <v>4</v>
      </c>
      <c r="M141" s="1" t="s">
        <v>110</v>
      </c>
      <c r="N141" s="2" t="s">
        <v>1</v>
      </c>
      <c r="O141" s="2" t="s">
        <v>2</v>
      </c>
      <c r="P141" s="2" t="s">
        <v>3</v>
      </c>
      <c r="Q141" s="2" t="s">
        <v>4</v>
      </c>
      <c r="S141" s="1" t="s">
        <v>111</v>
      </c>
      <c r="T141" s="2" t="s">
        <v>1</v>
      </c>
      <c r="U141" s="2" t="s">
        <v>2</v>
      </c>
      <c r="V141" s="2" t="s">
        <v>3</v>
      </c>
      <c r="W141" s="2" t="s">
        <v>4</v>
      </c>
      <c r="Y141" s="1" t="s">
        <v>112</v>
      </c>
      <c r="Z141" s="2" t="s">
        <v>1</v>
      </c>
      <c r="AA141" s="2" t="s">
        <v>2</v>
      </c>
      <c r="AB141" s="2" t="s">
        <v>3</v>
      </c>
      <c r="AC141" s="2" t="s">
        <v>4</v>
      </c>
      <c r="AE141" s="1" t="s">
        <v>113</v>
      </c>
      <c r="AF141" s="2" t="s">
        <v>1</v>
      </c>
      <c r="AG141" s="2" t="s">
        <v>2</v>
      </c>
      <c r="AH141" s="2" t="s">
        <v>3</v>
      </c>
      <c r="AI141" s="2" t="s">
        <v>4</v>
      </c>
    </row>
    <row r="142" spans="1:35" s="305" customFormat="1">
      <c r="A142" s="4" t="s">
        <v>26</v>
      </c>
      <c r="B142" s="158">
        <v>0</v>
      </c>
      <c r="C142" s="158">
        <v>0</v>
      </c>
      <c r="D142" s="158">
        <v>0</v>
      </c>
      <c r="E142" s="158">
        <v>0</v>
      </c>
      <c r="G142" s="4" t="s">
        <v>26</v>
      </c>
      <c r="H142" s="158">
        <v>0</v>
      </c>
      <c r="I142" s="158">
        <v>0</v>
      </c>
      <c r="J142" s="158">
        <v>0</v>
      </c>
      <c r="K142" s="158">
        <v>0.1</v>
      </c>
      <c r="M142" s="4" t="s">
        <v>26</v>
      </c>
      <c r="N142" s="158">
        <v>0</v>
      </c>
      <c r="O142" s="158">
        <v>0</v>
      </c>
      <c r="P142" s="158">
        <v>0</v>
      </c>
      <c r="Q142" s="158">
        <v>0.3</v>
      </c>
      <c r="S142" s="4" t="s">
        <v>26</v>
      </c>
      <c r="T142" s="304">
        <v>0</v>
      </c>
      <c r="U142" s="304">
        <v>0</v>
      </c>
      <c r="V142" s="304">
        <v>0</v>
      </c>
      <c r="W142" s="304">
        <v>0.1</v>
      </c>
      <c r="Y142" s="4" t="s">
        <v>26</v>
      </c>
      <c r="Z142" s="304">
        <v>0</v>
      </c>
      <c r="AA142" s="304">
        <v>0</v>
      </c>
      <c r="AB142" s="304">
        <v>0.01</v>
      </c>
      <c r="AC142" s="304">
        <v>0.25</v>
      </c>
      <c r="AE142" s="4" t="s">
        <v>26</v>
      </c>
      <c r="AF142" s="304">
        <v>0.1</v>
      </c>
      <c r="AG142" s="304">
        <v>0</v>
      </c>
      <c r="AH142" s="304">
        <v>0.25</v>
      </c>
      <c r="AI142" s="304">
        <v>0.5</v>
      </c>
    </row>
    <row r="143" spans="1:35" s="305" customFormat="1">
      <c r="A143" s="4" t="s">
        <v>27</v>
      </c>
      <c r="B143" s="158">
        <v>0</v>
      </c>
      <c r="C143" s="158">
        <v>0</v>
      </c>
      <c r="D143" s="158">
        <v>0</v>
      </c>
      <c r="E143" s="158">
        <v>0</v>
      </c>
      <c r="G143" s="4" t="s">
        <v>27</v>
      </c>
      <c r="H143" s="158">
        <v>0</v>
      </c>
      <c r="I143" s="158">
        <v>0</v>
      </c>
      <c r="J143" s="158">
        <v>0</v>
      </c>
      <c r="K143" s="158">
        <v>0.1</v>
      </c>
      <c r="M143" s="4" t="s">
        <v>27</v>
      </c>
      <c r="N143" s="158">
        <v>0</v>
      </c>
      <c r="O143" s="158">
        <v>0</v>
      </c>
      <c r="P143" s="158">
        <v>0</v>
      </c>
      <c r="Q143" s="158">
        <v>0.3</v>
      </c>
      <c r="S143" s="4" t="s">
        <v>27</v>
      </c>
      <c r="T143" s="304">
        <v>0</v>
      </c>
      <c r="U143" s="304">
        <v>0</v>
      </c>
      <c r="V143" s="304">
        <v>0</v>
      </c>
      <c r="W143" s="304">
        <v>0.1</v>
      </c>
      <c r="Y143" s="4" t="s">
        <v>27</v>
      </c>
      <c r="Z143" s="304">
        <v>0</v>
      </c>
      <c r="AA143" s="304">
        <v>0</v>
      </c>
      <c r="AB143" s="304">
        <v>0.01</v>
      </c>
      <c r="AC143" s="304">
        <v>0.25</v>
      </c>
      <c r="AE143" s="4" t="s">
        <v>27</v>
      </c>
      <c r="AF143" s="304">
        <v>0.1</v>
      </c>
      <c r="AG143" s="304">
        <v>0</v>
      </c>
      <c r="AH143" s="304">
        <v>0.25</v>
      </c>
      <c r="AI143" s="304">
        <v>0.5</v>
      </c>
    </row>
    <row r="144" spans="1:35" s="305" customFormat="1">
      <c r="A144" s="4" t="s">
        <v>28</v>
      </c>
      <c r="B144" s="158">
        <v>0</v>
      </c>
      <c r="C144" s="158">
        <v>0</v>
      </c>
      <c r="D144" s="158">
        <v>0</v>
      </c>
      <c r="E144" s="158">
        <v>0</v>
      </c>
      <c r="G144" s="4" t="s">
        <v>28</v>
      </c>
      <c r="H144" s="158">
        <v>0</v>
      </c>
      <c r="I144" s="158">
        <v>0</v>
      </c>
      <c r="J144" s="158">
        <v>0</v>
      </c>
      <c r="K144" s="158">
        <v>0.1</v>
      </c>
      <c r="M144" s="4" t="s">
        <v>28</v>
      </c>
      <c r="N144" s="158">
        <v>0</v>
      </c>
      <c r="O144" s="158">
        <v>0</v>
      </c>
      <c r="P144" s="158">
        <v>0</v>
      </c>
      <c r="Q144" s="158">
        <v>0.3</v>
      </c>
      <c r="S144" s="4" t="s">
        <v>28</v>
      </c>
      <c r="T144" s="304">
        <v>0</v>
      </c>
      <c r="U144" s="304">
        <v>0</v>
      </c>
      <c r="V144" s="304">
        <v>0</v>
      </c>
      <c r="W144" s="304">
        <v>0.1</v>
      </c>
      <c r="Y144" s="4" t="s">
        <v>28</v>
      </c>
      <c r="Z144" s="304">
        <v>0</v>
      </c>
      <c r="AA144" s="304">
        <v>0</v>
      </c>
      <c r="AB144" s="304">
        <v>0.01</v>
      </c>
      <c r="AC144" s="304">
        <v>0.25</v>
      </c>
      <c r="AE144" s="4" t="s">
        <v>28</v>
      </c>
      <c r="AF144" s="304">
        <v>0.1</v>
      </c>
      <c r="AG144" s="304">
        <v>0</v>
      </c>
      <c r="AH144" s="304">
        <v>0.25</v>
      </c>
      <c r="AI144" s="304">
        <v>0.5</v>
      </c>
    </row>
    <row r="145" spans="1:35" s="305" customFormat="1">
      <c r="A145" s="4" t="s">
        <v>27</v>
      </c>
      <c r="B145" s="158">
        <v>0</v>
      </c>
      <c r="C145" s="158">
        <v>0</v>
      </c>
      <c r="D145" s="158">
        <v>0</v>
      </c>
      <c r="E145" s="158">
        <v>0</v>
      </c>
      <c r="G145" s="4" t="s">
        <v>27</v>
      </c>
      <c r="H145" s="158">
        <v>0</v>
      </c>
      <c r="I145" s="158">
        <v>0</v>
      </c>
      <c r="J145" s="158">
        <v>0</v>
      </c>
      <c r="K145" s="158">
        <v>0.1</v>
      </c>
      <c r="M145" s="4" t="s">
        <v>27</v>
      </c>
      <c r="N145" s="158">
        <v>0</v>
      </c>
      <c r="O145" s="158">
        <v>0</v>
      </c>
      <c r="P145" s="158">
        <v>0</v>
      </c>
      <c r="Q145" s="158">
        <v>0.3</v>
      </c>
      <c r="S145" s="4" t="s">
        <v>27</v>
      </c>
      <c r="T145" s="304">
        <v>0</v>
      </c>
      <c r="U145" s="304">
        <v>0</v>
      </c>
      <c r="V145" s="304">
        <v>0</v>
      </c>
      <c r="W145" s="304">
        <v>0.1</v>
      </c>
      <c r="Y145" s="4" t="s">
        <v>27</v>
      </c>
      <c r="Z145" s="304">
        <v>0</v>
      </c>
      <c r="AA145" s="304">
        <v>0</v>
      </c>
      <c r="AB145" s="304">
        <v>0.01</v>
      </c>
      <c r="AC145" s="304">
        <v>0.25</v>
      </c>
      <c r="AE145" s="4" t="s">
        <v>27</v>
      </c>
      <c r="AF145" s="304">
        <v>0.1</v>
      </c>
      <c r="AG145" s="304">
        <v>0</v>
      </c>
      <c r="AH145" s="304">
        <v>0.25</v>
      </c>
      <c r="AI145" s="304">
        <v>0.5</v>
      </c>
    </row>
    <row r="146" spans="1:35" s="305" customFormat="1">
      <c r="A146" s="4" t="s">
        <v>29</v>
      </c>
      <c r="B146" s="158">
        <v>0</v>
      </c>
      <c r="C146" s="158">
        <v>0</v>
      </c>
      <c r="D146" s="158">
        <v>0</v>
      </c>
      <c r="E146" s="158">
        <v>0</v>
      </c>
      <c r="G146" s="4" t="s">
        <v>29</v>
      </c>
      <c r="H146" s="158">
        <v>0</v>
      </c>
      <c r="I146" s="158">
        <v>0</v>
      </c>
      <c r="J146" s="158">
        <v>0</v>
      </c>
      <c r="K146" s="158">
        <v>0.1</v>
      </c>
      <c r="M146" s="4" t="s">
        <v>29</v>
      </c>
      <c r="N146" s="158">
        <v>0</v>
      </c>
      <c r="O146" s="158">
        <v>0</v>
      </c>
      <c r="P146" s="158">
        <v>0</v>
      </c>
      <c r="Q146" s="158">
        <v>0.3</v>
      </c>
      <c r="S146" s="4" t="s">
        <v>29</v>
      </c>
      <c r="T146" s="304">
        <v>0</v>
      </c>
      <c r="U146" s="304">
        <v>0</v>
      </c>
      <c r="V146" s="304">
        <v>0</v>
      </c>
      <c r="W146" s="304">
        <v>0.1</v>
      </c>
      <c r="Y146" s="4" t="s">
        <v>29</v>
      </c>
      <c r="Z146" s="304">
        <v>0</v>
      </c>
      <c r="AA146" s="304">
        <v>0</v>
      </c>
      <c r="AB146" s="304">
        <v>0.01</v>
      </c>
      <c r="AC146" s="304">
        <v>0.25</v>
      </c>
      <c r="AE146" s="4" t="s">
        <v>29</v>
      </c>
      <c r="AF146" s="304">
        <v>0.1</v>
      </c>
      <c r="AG146" s="304">
        <v>0</v>
      </c>
      <c r="AH146" s="304">
        <v>0.25</v>
      </c>
      <c r="AI146" s="304">
        <v>0.5</v>
      </c>
    </row>
    <row r="147" spans="1:35" s="305" customFormat="1">
      <c r="A147" s="4" t="s">
        <v>30</v>
      </c>
      <c r="B147" s="158">
        <v>0</v>
      </c>
      <c r="C147" s="158">
        <v>0</v>
      </c>
      <c r="D147" s="158">
        <v>0</v>
      </c>
      <c r="E147" s="158">
        <v>0</v>
      </c>
      <c r="G147" s="4" t="s">
        <v>30</v>
      </c>
      <c r="H147" s="158">
        <v>0</v>
      </c>
      <c r="I147" s="158">
        <v>0</v>
      </c>
      <c r="J147" s="158">
        <v>0.1</v>
      </c>
      <c r="K147" s="158">
        <v>0</v>
      </c>
      <c r="M147" s="4" t="s">
        <v>30</v>
      </c>
      <c r="N147" s="158">
        <v>0</v>
      </c>
      <c r="O147" s="158">
        <v>0</v>
      </c>
      <c r="P147" s="158">
        <v>0.1</v>
      </c>
      <c r="Q147" s="158">
        <v>0</v>
      </c>
      <c r="S147" s="4" t="s">
        <v>30</v>
      </c>
      <c r="T147" s="304">
        <v>0</v>
      </c>
      <c r="U147" s="304">
        <v>0</v>
      </c>
      <c r="V147" s="304">
        <v>0</v>
      </c>
      <c r="W147" s="304">
        <v>0</v>
      </c>
      <c r="Y147" s="4" t="s">
        <v>30</v>
      </c>
      <c r="Z147" s="304">
        <v>0</v>
      </c>
      <c r="AA147" s="304">
        <v>0.25</v>
      </c>
      <c r="AB147" s="304">
        <v>0.1</v>
      </c>
      <c r="AC147" s="304">
        <v>0.01</v>
      </c>
      <c r="AE147" s="4" t="s">
        <v>30</v>
      </c>
      <c r="AF147" s="304">
        <v>0.1</v>
      </c>
      <c r="AG147" s="304">
        <v>0.5</v>
      </c>
      <c r="AH147" s="304">
        <v>1</v>
      </c>
      <c r="AI147" s="304">
        <v>0.25</v>
      </c>
    </row>
    <row r="148" spans="1:35" s="305" customFormat="1">
      <c r="A148" s="4" t="s">
        <v>31</v>
      </c>
      <c r="B148" s="158">
        <v>0</v>
      </c>
      <c r="C148" s="158">
        <v>0</v>
      </c>
      <c r="D148" s="158">
        <v>0</v>
      </c>
      <c r="E148" s="158">
        <v>0</v>
      </c>
      <c r="G148" s="4" t="s">
        <v>31</v>
      </c>
      <c r="H148" s="158">
        <v>0</v>
      </c>
      <c r="I148" s="158">
        <v>0</v>
      </c>
      <c r="J148" s="158">
        <v>0.1</v>
      </c>
      <c r="K148" s="158">
        <v>0</v>
      </c>
      <c r="M148" s="4" t="s">
        <v>31</v>
      </c>
      <c r="N148" s="158">
        <v>0</v>
      </c>
      <c r="O148" s="158">
        <v>0</v>
      </c>
      <c r="P148" s="158">
        <v>0.1</v>
      </c>
      <c r="Q148" s="158">
        <v>0</v>
      </c>
      <c r="S148" s="4" t="s">
        <v>31</v>
      </c>
      <c r="T148" s="304">
        <v>0</v>
      </c>
      <c r="U148" s="304">
        <v>0</v>
      </c>
      <c r="V148" s="304">
        <v>0</v>
      </c>
      <c r="W148" s="304">
        <v>0</v>
      </c>
      <c r="Y148" s="4" t="s">
        <v>31</v>
      </c>
      <c r="Z148" s="304">
        <v>0</v>
      </c>
      <c r="AA148" s="304">
        <v>0.25</v>
      </c>
      <c r="AB148" s="304">
        <v>0.1</v>
      </c>
      <c r="AC148" s="304">
        <v>0.01</v>
      </c>
      <c r="AE148" s="4" t="s">
        <v>31</v>
      </c>
      <c r="AF148" s="304">
        <v>0.1</v>
      </c>
      <c r="AG148" s="304">
        <v>0.5</v>
      </c>
      <c r="AH148" s="304">
        <v>1</v>
      </c>
      <c r="AI148" s="304">
        <v>0.25</v>
      </c>
    </row>
    <row r="149" spans="1:35" s="305" customFormat="1">
      <c r="A149" s="4" t="s">
        <v>32</v>
      </c>
      <c r="B149" s="7"/>
      <c r="C149" s="7"/>
      <c r="D149" s="7"/>
      <c r="E149" s="8">
        <v>0</v>
      </c>
      <c r="G149" s="4" t="s">
        <v>32</v>
      </c>
      <c r="H149" s="7"/>
      <c r="I149" s="7"/>
      <c r="J149" s="7"/>
      <c r="K149" s="8">
        <v>0</v>
      </c>
      <c r="M149" s="4" t="s">
        <v>32</v>
      </c>
      <c r="N149" s="7"/>
      <c r="O149" s="7"/>
      <c r="P149" s="7"/>
      <c r="Q149" s="8">
        <v>0</v>
      </c>
      <c r="S149" s="4" t="s">
        <v>32</v>
      </c>
      <c r="W149" s="304">
        <v>0.25</v>
      </c>
      <c r="Y149" s="4" t="s">
        <v>32</v>
      </c>
      <c r="AC149" s="304">
        <v>0.5</v>
      </c>
      <c r="AE149" s="4" t="s">
        <v>32</v>
      </c>
      <c r="AI149" s="304">
        <v>1</v>
      </c>
    </row>
    <row r="150" spans="1:35" s="305" customFormat="1">
      <c r="A150" s="4" t="s">
        <v>33</v>
      </c>
      <c r="B150" s="7"/>
      <c r="C150" s="7"/>
      <c r="D150" s="7"/>
      <c r="E150" s="8">
        <v>0</v>
      </c>
      <c r="G150" s="4" t="s">
        <v>33</v>
      </c>
      <c r="H150" s="7"/>
      <c r="I150" s="7"/>
      <c r="J150" s="7"/>
      <c r="K150" s="8">
        <v>0</v>
      </c>
      <c r="M150" s="4" t="s">
        <v>33</v>
      </c>
      <c r="N150" s="7"/>
      <c r="O150" s="7"/>
      <c r="P150" s="7"/>
      <c r="Q150" s="8">
        <v>0.1</v>
      </c>
      <c r="S150" s="4" t="s">
        <v>33</v>
      </c>
      <c r="W150" s="304">
        <v>0.25</v>
      </c>
      <c r="Y150" s="4" t="s">
        <v>33</v>
      </c>
      <c r="AC150" s="304">
        <v>0.5</v>
      </c>
      <c r="AE150" s="4" t="s">
        <v>33</v>
      </c>
      <c r="AI150" s="304">
        <v>1.5</v>
      </c>
    </row>
    <row r="151" spans="1:35" s="305" customFormat="1">
      <c r="A151" s="4" t="s">
        <v>34</v>
      </c>
      <c r="B151" s="8">
        <v>0</v>
      </c>
      <c r="C151" s="8">
        <v>0</v>
      </c>
      <c r="D151" s="8">
        <v>0</v>
      </c>
      <c r="E151" s="8">
        <v>0</v>
      </c>
      <c r="G151" s="4" t="s">
        <v>34</v>
      </c>
      <c r="H151" s="8">
        <v>0</v>
      </c>
      <c r="I151" s="8">
        <v>0</v>
      </c>
      <c r="J151" s="8">
        <v>0</v>
      </c>
      <c r="K151" s="8">
        <v>0</v>
      </c>
      <c r="M151" s="4" t="s">
        <v>34</v>
      </c>
      <c r="N151" s="8">
        <v>0</v>
      </c>
      <c r="O151" s="8">
        <v>0</v>
      </c>
      <c r="P151" s="8">
        <v>0</v>
      </c>
      <c r="Q151" s="8">
        <v>0.1</v>
      </c>
      <c r="S151" s="4" t="s">
        <v>34</v>
      </c>
      <c r="T151" s="304">
        <v>0.01</v>
      </c>
      <c r="U151" s="304">
        <v>0.01</v>
      </c>
      <c r="V151" s="304">
        <v>0.01</v>
      </c>
      <c r="W151" s="304">
        <v>0.5</v>
      </c>
      <c r="Y151" s="4" t="s">
        <v>34</v>
      </c>
      <c r="Z151" s="304">
        <v>0.1</v>
      </c>
      <c r="AA151" s="304">
        <v>0.1</v>
      </c>
      <c r="AB151" s="304">
        <v>0.01</v>
      </c>
      <c r="AC151" s="304">
        <v>1</v>
      </c>
      <c r="AE151" s="4" t="s">
        <v>34</v>
      </c>
      <c r="AF151" s="304">
        <v>0.25</v>
      </c>
      <c r="AG151" s="304">
        <v>0.25</v>
      </c>
      <c r="AH151" s="304">
        <v>0.01</v>
      </c>
      <c r="AI151" s="304">
        <v>1.5</v>
      </c>
    </row>
    <row r="152" spans="1:35" s="305" customFormat="1">
      <c r="A152" s="4" t="s">
        <v>35</v>
      </c>
      <c r="B152" s="8">
        <v>0</v>
      </c>
      <c r="C152" s="8">
        <v>0</v>
      </c>
      <c r="D152" s="8">
        <v>0</v>
      </c>
      <c r="E152" s="8">
        <v>0</v>
      </c>
      <c r="G152" s="4" t="s">
        <v>35</v>
      </c>
      <c r="H152" s="8">
        <v>0</v>
      </c>
      <c r="I152" s="8">
        <v>0</v>
      </c>
      <c r="J152" s="8">
        <v>0</v>
      </c>
      <c r="K152" s="8">
        <v>0</v>
      </c>
      <c r="M152" s="4" t="s">
        <v>35</v>
      </c>
      <c r="N152" s="8">
        <v>0</v>
      </c>
      <c r="O152" s="8">
        <v>0</v>
      </c>
      <c r="P152" s="8">
        <v>0</v>
      </c>
      <c r="Q152" s="8">
        <v>0</v>
      </c>
      <c r="S152" s="4" t="s">
        <v>35</v>
      </c>
      <c r="T152" s="304">
        <v>0</v>
      </c>
      <c r="U152" s="304">
        <v>0</v>
      </c>
      <c r="V152" s="304">
        <v>0</v>
      </c>
      <c r="W152" s="304">
        <v>0.01</v>
      </c>
      <c r="Y152" s="4" t="s">
        <v>35</v>
      </c>
      <c r="Z152" s="304">
        <v>0.01</v>
      </c>
      <c r="AA152" s="304">
        <v>0.01</v>
      </c>
      <c r="AB152" s="304">
        <v>0.1</v>
      </c>
      <c r="AC152" s="304">
        <v>0.25</v>
      </c>
      <c r="AE152" s="4" t="s">
        <v>35</v>
      </c>
      <c r="AF152" s="304">
        <v>0.1</v>
      </c>
      <c r="AG152" s="304">
        <v>0.01</v>
      </c>
      <c r="AH152" s="304">
        <v>0.25</v>
      </c>
      <c r="AI152" s="304">
        <v>0.5</v>
      </c>
    </row>
    <row r="153" spans="1:35" s="305" customFormat="1" ht="25.5">
      <c r="A153" s="6" t="s">
        <v>36</v>
      </c>
      <c r="B153" s="8">
        <v>0</v>
      </c>
      <c r="C153" s="8">
        <v>0</v>
      </c>
      <c r="D153" s="8">
        <v>0</v>
      </c>
      <c r="E153" s="8">
        <v>0</v>
      </c>
      <c r="G153" s="6" t="s">
        <v>36</v>
      </c>
      <c r="H153" s="8">
        <v>0</v>
      </c>
      <c r="I153" s="8">
        <v>0</v>
      </c>
      <c r="J153" s="8">
        <v>0</v>
      </c>
      <c r="K153" s="8">
        <v>0</v>
      </c>
      <c r="M153" s="6" t="s">
        <v>36</v>
      </c>
      <c r="N153" s="8">
        <v>0</v>
      </c>
      <c r="O153" s="8">
        <v>0</v>
      </c>
      <c r="P153" s="8">
        <v>0</v>
      </c>
      <c r="Q153" s="8">
        <v>0</v>
      </c>
      <c r="S153" s="6" t="s">
        <v>36</v>
      </c>
      <c r="T153" s="304">
        <v>0</v>
      </c>
      <c r="U153" s="304">
        <v>0</v>
      </c>
      <c r="V153" s="304">
        <v>0</v>
      </c>
      <c r="W153" s="304">
        <v>0.01</v>
      </c>
      <c r="Y153" s="6" t="s">
        <v>36</v>
      </c>
      <c r="Z153" s="304">
        <v>0.01</v>
      </c>
      <c r="AA153" s="304">
        <v>0.01</v>
      </c>
      <c r="AB153" s="304">
        <v>0.1</v>
      </c>
      <c r="AC153" s="304">
        <v>0.25</v>
      </c>
      <c r="AE153" s="6" t="s">
        <v>36</v>
      </c>
      <c r="AF153" s="304">
        <v>0.1</v>
      </c>
      <c r="AG153" s="304">
        <v>0.01</v>
      </c>
      <c r="AH153" s="304">
        <v>0.25</v>
      </c>
      <c r="AI153" s="304">
        <v>0.5</v>
      </c>
    </row>
    <row r="154" spans="1:35" s="305" customFormat="1" ht="25.5">
      <c r="A154" s="6" t="s">
        <v>37</v>
      </c>
      <c r="B154" s="8">
        <v>0</v>
      </c>
      <c r="C154" s="8">
        <v>0</v>
      </c>
      <c r="D154" s="8">
        <v>0</v>
      </c>
      <c r="E154" s="8">
        <v>0</v>
      </c>
      <c r="G154" s="6" t="s">
        <v>37</v>
      </c>
      <c r="H154" s="8">
        <v>0</v>
      </c>
      <c r="I154" s="8">
        <v>0</v>
      </c>
      <c r="J154" s="8">
        <v>0</v>
      </c>
      <c r="K154" s="8">
        <v>0</v>
      </c>
      <c r="M154" s="6" t="s">
        <v>37</v>
      </c>
      <c r="N154" s="8">
        <v>0</v>
      </c>
      <c r="O154" s="8">
        <v>0</v>
      </c>
      <c r="P154" s="8">
        <v>0</v>
      </c>
      <c r="Q154" s="8">
        <v>0</v>
      </c>
      <c r="S154" s="6" t="s">
        <v>37</v>
      </c>
      <c r="T154" s="304">
        <v>0</v>
      </c>
      <c r="U154" s="304">
        <v>0</v>
      </c>
      <c r="V154" s="304">
        <v>0</v>
      </c>
      <c r="W154" s="304">
        <v>0.01</v>
      </c>
      <c r="Y154" s="6" t="s">
        <v>37</v>
      </c>
      <c r="Z154" s="304">
        <v>0.01</v>
      </c>
      <c r="AA154" s="304">
        <v>0.01</v>
      </c>
      <c r="AB154" s="304">
        <v>0.1</v>
      </c>
      <c r="AC154" s="304">
        <v>0.25</v>
      </c>
      <c r="AE154" s="6" t="s">
        <v>37</v>
      </c>
      <c r="AF154" s="304">
        <v>0.1</v>
      </c>
      <c r="AG154" s="304">
        <v>0.01</v>
      </c>
      <c r="AH154" s="304">
        <v>0.25</v>
      </c>
      <c r="AI154" s="304">
        <v>0.5</v>
      </c>
    </row>
    <row r="155" spans="1:35" s="305" customFormat="1">
      <c r="A155" s="4" t="s">
        <v>38</v>
      </c>
      <c r="B155" s="8">
        <v>0</v>
      </c>
      <c r="C155" s="8">
        <v>0</v>
      </c>
      <c r="D155" s="8">
        <v>0</v>
      </c>
      <c r="E155" s="8">
        <v>0</v>
      </c>
      <c r="G155" s="4" t="s">
        <v>38</v>
      </c>
      <c r="H155" s="8">
        <v>0</v>
      </c>
      <c r="I155" s="8">
        <v>0</v>
      </c>
      <c r="J155" s="8">
        <v>0</v>
      </c>
      <c r="K155" s="8">
        <v>0</v>
      </c>
      <c r="M155" s="4" t="s">
        <v>38</v>
      </c>
      <c r="N155" s="8">
        <v>0</v>
      </c>
      <c r="O155" s="8">
        <v>0.1</v>
      </c>
      <c r="P155" s="8">
        <v>0</v>
      </c>
      <c r="Q155" s="8">
        <v>0</v>
      </c>
      <c r="S155" s="4" t="s">
        <v>38</v>
      </c>
      <c r="T155" s="304">
        <v>0.01</v>
      </c>
      <c r="U155" s="304">
        <v>0.01</v>
      </c>
      <c r="V155" s="304">
        <v>0.01</v>
      </c>
      <c r="W155" s="304">
        <v>0.1</v>
      </c>
      <c r="Y155" s="4" t="s">
        <v>38</v>
      </c>
      <c r="Z155" s="304">
        <v>0.1</v>
      </c>
      <c r="AA155" s="304">
        <v>0.1</v>
      </c>
      <c r="AB155" s="304">
        <v>0.01</v>
      </c>
      <c r="AC155" s="304">
        <v>0.5</v>
      </c>
      <c r="AE155" s="4" t="s">
        <v>38</v>
      </c>
      <c r="AF155" s="304">
        <v>0.25</v>
      </c>
      <c r="AG155" s="304">
        <v>0.25</v>
      </c>
      <c r="AH155" s="304">
        <v>0.1</v>
      </c>
      <c r="AI155" s="304">
        <v>0.5</v>
      </c>
    </row>
    <row r="156" spans="1:35" s="305" customFormat="1">
      <c r="A156" s="4" t="s">
        <v>39</v>
      </c>
      <c r="B156" s="8">
        <v>0</v>
      </c>
      <c r="C156" s="8">
        <v>0</v>
      </c>
      <c r="D156" s="8">
        <v>0</v>
      </c>
      <c r="E156" s="8">
        <v>0</v>
      </c>
      <c r="G156" s="4" t="s">
        <v>39</v>
      </c>
      <c r="H156" s="8">
        <v>0</v>
      </c>
      <c r="I156" s="8">
        <v>0</v>
      </c>
      <c r="J156" s="8">
        <v>0.1</v>
      </c>
      <c r="K156" s="8">
        <v>0</v>
      </c>
      <c r="M156" s="4" t="s">
        <v>39</v>
      </c>
      <c r="N156" s="8">
        <v>0</v>
      </c>
      <c r="O156" s="8">
        <v>0</v>
      </c>
      <c r="P156" s="8">
        <v>0.3</v>
      </c>
      <c r="Q156" s="8">
        <v>0.2</v>
      </c>
      <c r="S156" s="4" t="s">
        <v>39</v>
      </c>
      <c r="T156" s="304">
        <v>0</v>
      </c>
      <c r="U156" s="304">
        <v>0.01</v>
      </c>
      <c r="V156" s="304">
        <v>0.5</v>
      </c>
      <c r="W156" s="304">
        <v>0.1</v>
      </c>
      <c r="Y156" s="4" t="s">
        <v>39</v>
      </c>
      <c r="Z156" s="304">
        <v>0.25</v>
      </c>
      <c r="AA156" s="304">
        <v>0.25</v>
      </c>
      <c r="AB156" s="304">
        <v>1.5</v>
      </c>
      <c r="AC156" s="304">
        <v>0.25</v>
      </c>
      <c r="AE156" s="4" t="s">
        <v>39</v>
      </c>
      <c r="AF156" s="304">
        <v>0.5</v>
      </c>
      <c r="AG156" s="304">
        <v>0.5</v>
      </c>
      <c r="AH156" s="304">
        <v>2</v>
      </c>
      <c r="AI156" s="304">
        <v>0.5</v>
      </c>
    </row>
    <row r="157" spans="1:35" s="305" customFormat="1">
      <c r="A157" s="4" t="s">
        <v>40</v>
      </c>
      <c r="B157" s="8">
        <v>0</v>
      </c>
      <c r="C157" s="8">
        <v>0</v>
      </c>
      <c r="D157" s="8">
        <v>0</v>
      </c>
      <c r="E157" s="8">
        <v>0</v>
      </c>
      <c r="G157" s="4" t="s">
        <v>40</v>
      </c>
      <c r="H157" s="8">
        <v>0</v>
      </c>
      <c r="I157" s="8">
        <v>0</v>
      </c>
      <c r="J157" s="8">
        <v>0</v>
      </c>
      <c r="K157" s="8">
        <v>0</v>
      </c>
      <c r="M157" s="4" t="s">
        <v>40</v>
      </c>
      <c r="N157" s="8">
        <v>0.1</v>
      </c>
      <c r="O157" s="8">
        <v>0</v>
      </c>
      <c r="P157" s="8">
        <v>0</v>
      </c>
      <c r="Q157" s="8">
        <v>0</v>
      </c>
      <c r="S157" s="4" t="s">
        <v>40</v>
      </c>
      <c r="T157" s="304">
        <v>0.1</v>
      </c>
      <c r="U157" s="304">
        <v>0.25</v>
      </c>
      <c r="V157" s="304">
        <v>0.25</v>
      </c>
      <c r="W157" s="304">
        <v>0.25</v>
      </c>
      <c r="Y157" s="4" t="s">
        <v>40</v>
      </c>
      <c r="Z157" s="304">
        <v>0.5</v>
      </c>
      <c r="AA157" s="304">
        <v>0.5</v>
      </c>
      <c r="AB157" s="304">
        <v>0.5</v>
      </c>
      <c r="AC157" s="304">
        <v>0.5</v>
      </c>
      <c r="AE157" s="4" t="s">
        <v>40</v>
      </c>
      <c r="AF157" s="304">
        <v>1.5</v>
      </c>
      <c r="AG157" s="304">
        <v>1</v>
      </c>
      <c r="AH157" s="304">
        <v>1</v>
      </c>
      <c r="AI157" s="304">
        <v>1</v>
      </c>
    </row>
    <row r="158" spans="1:35" s="305" customFormat="1">
      <c r="A158" s="4" t="s">
        <v>41</v>
      </c>
      <c r="B158" s="8">
        <v>0.1</v>
      </c>
      <c r="C158" s="8">
        <v>0</v>
      </c>
      <c r="D158" s="8">
        <v>0.1</v>
      </c>
      <c r="E158" s="8">
        <v>0</v>
      </c>
      <c r="G158" s="4" t="s">
        <v>41</v>
      </c>
      <c r="H158" s="8">
        <v>0.4</v>
      </c>
      <c r="I158" s="8">
        <v>0.4</v>
      </c>
      <c r="J158" s="8">
        <v>0.6</v>
      </c>
      <c r="K158" s="8">
        <v>0.2</v>
      </c>
      <c r="M158" s="4" t="s">
        <v>41</v>
      </c>
      <c r="N158" s="8">
        <v>0.6</v>
      </c>
      <c r="O158" s="8">
        <v>0.6</v>
      </c>
      <c r="P158" s="8">
        <v>0.8</v>
      </c>
      <c r="Q158" s="8">
        <v>0.6</v>
      </c>
      <c r="S158" s="4" t="s">
        <v>41</v>
      </c>
      <c r="T158" s="304">
        <v>0.25</v>
      </c>
      <c r="U158" s="304">
        <v>0.25</v>
      </c>
      <c r="V158" s="304">
        <v>0.5</v>
      </c>
      <c r="W158" s="304">
        <v>0.25</v>
      </c>
      <c r="Y158" s="4" t="s">
        <v>41</v>
      </c>
      <c r="Z158" s="304">
        <v>2.5</v>
      </c>
      <c r="AA158" s="304">
        <v>1</v>
      </c>
      <c r="AB158" s="304">
        <v>1.5</v>
      </c>
      <c r="AC158" s="304">
        <v>0.5</v>
      </c>
      <c r="AE158" s="4" t="s">
        <v>41</v>
      </c>
      <c r="AF158" s="304">
        <v>4</v>
      </c>
      <c r="AG158" s="304">
        <v>2.5</v>
      </c>
      <c r="AH158" s="304">
        <v>2</v>
      </c>
      <c r="AI158" s="304">
        <v>1</v>
      </c>
    </row>
    <row r="159" spans="1:35" s="305" customFormat="1">
      <c r="A159" s="4" t="s">
        <v>42</v>
      </c>
      <c r="B159" s="8">
        <v>0.1</v>
      </c>
      <c r="C159" s="8">
        <v>0</v>
      </c>
      <c r="D159" s="8">
        <v>0.1</v>
      </c>
      <c r="E159" s="8">
        <v>0</v>
      </c>
      <c r="G159" s="4" t="s">
        <v>42</v>
      </c>
      <c r="H159" s="8">
        <v>0.4</v>
      </c>
      <c r="I159" s="8">
        <v>0.4</v>
      </c>
      <c r="J159" s="8">
        <v>0.6</v>
      </c>
      <c r="K159" s="8">
        <v>0.2</v>
      </c>
      <c r="M159" s="4" t="s">
        <v>42</v>
      </c>
      <c r="N159" s="8">
        <v>0.6</v>
      </c>
      <c r="O159" s="8">
        <v>0.6</v>
      </c>
      <c r="P159" s="8">
        <v>0.8</v>
      </c>
      <c r="Q159" s="8">
        <v>0.6</v>
      </c>
      <c r="S159" s="4" t="s">
        <v>42</v>
      </c>
      <c r="T159" s="304">
        <v>0.25</v>
      </c>
      <c r="U159" s="304">
        <v>0.25</v>
      </c>
      <c r="V159" s="304">
        <v>0.5</v>
      </c>
      <c r="W159" s="304">
        <v>0.25</v>
      </c>
      <c r="Y159" s="4" t="s">
        <v>42</v>
      </c>
      <c r="Z159" s="304">
        <v>2.5</v>
      </c>
      <c r="AA159" s="304">
        <v>1</v>
      </c>
      <c r="AB159" s="304">
        <v>1.5</v>
      </c>
      <c r="AC159" s="304">
        <v>0.5</v>
      </c>
      <c r="AE159" s="4" t="s">
        <v>42</v>
      </c>
      <c r="AF159" s="304">
        <v>4</v>
      </c>
      <c r="AG159" s="304">
        <v>2.5</v>
      </c>
      <c r="AH159" s="304">
        <v>2</v>
      </c>
      <c r="AI159" s="304">
        <v>1</v>
      </c>
    </row>
    <row r="160" spans="1:35" s="305" customFormat="1">
      <c r="A160" s="4" t="s">
        <v>43</v>
      </c>
      <c r="B160" s="8">
        <v>0</v>
      </c>
      <c r="C160" s="8">
        <v>0</v>
      </c>
      <c r="D160" s="8">
        <v>0</v>
      </c>
      <c r="E160" s="8">
        <v>0</v>
      </c>
      <c r="G160" s="4" t="s">
        <v>43</v>
      </c>
      <c r="H160" s="8">
        <v>0</v>
      </c>
      <c r="I160" s="8">
        <v>0</v>
      </c>
      <c r="J160" s="8">
        <v>0</v>
      </c>
      <c r="K160" s="8">
        <v>0</v>
      </c>
      <c r="M160" s="4" t="s">
        <v>43</v>
      </c>
      <c r="N160" s="8">
        <v>0.1</v>
      </c>
      <c r="O160" s="8">
        <v>0</v>
      </c>
      <c r="P160" s="8">
        <v>0</v>
      </c>
      <c r="Q160" s="8">
        <v>0.1</v>
      </c>
      <c r="S160" s="4" t="s">
        <v>43</v>
      </c>
      <c r="T160" s="304">
        <v>0</v>
      </c>
      <c r="U160" s="304">
        <v>0</v>
      </c>
      <c r="V160" s="304">
        <v>0</v>
      </c>
      <c r="W160" s="304">
        <v>0.01</v>
      </c>
      <c r="Y160" s="4" t="s">
        <v>43</v>
      </c>
      <c r="Z160" s="304">
        <v>0.5</v>
      </c>
      <c r="AA160" s="304">
        <v>0.5</v>
      </c>
      <c r="AB160" s="304">
        <v>0.25</v>
      </c>
      <c r="AC160" s="304">
        <v>0.25</v>
      </c>
      <c r="AE160" s="4" t="s">
        <v>43</v>
      </c>
      <c r="AF160" s="304">
        <v>1.5</v>
      </c>
      <c r="AG160" s="304">
        <v>1</v>
      </c>
      <c r="AH160" s="304">
        <v>0.5</v>
      </c>
      <c r="AI160" s="304">
        <v>0.5</v>
      </c>
    </row>
    <row r="161" spans="1:35" s="305" customFormat="1">
      <c r="A161" s="4" t="s">
        <v>44</v>
      </c>
      <c r="B161" s="8">
        <v>0</v>
      </c>
      <c r="C161" s="8">
        <v>0</v>
      </c>
      <c r="D161" s="8">
        <v>0</v>
      </c>
      <c r="E161" s="8">
        <v>0</v>
      </c>
      <c r="G161" s="4" t="s">
        <v>44</v>
      </c>
      <c r="H161" s="8">
        <v>0</v>
      </c>
      <c r="I161" s="8">
        <v>0</v>
      </c>
      <c r="J161" s="8">
        <v>0</v>
      </c>
      <c r="K161" s="8">
        <v>0</v>
      </c>
      <c r="M161" s="4" t="s">
        <v>44</v>
      </c>
      <c r="N161" s="8">
        <v>0.1</v>
      </c>
      <c r="O161" s="8">
        <v>0</v>
      </c>
      <c r="P161" s="8">
        <v>0</v>
      </c>
      <c r="Q161" s="8">
        <v>0.1</v>
      </c>
      <c r="S161" s="4" t="s">
        <v>44</v>
      </c>
      <c r="T161" s="304">
        <v>0</v>
      </c>
      <c r="U161" s="304">
        <v>0</v>
      </c>
      <c r="V161" s="304">
        <v>0</v>
      </c>
      <c r="W161" s="304">
        <v>0.01</v>
      </c>
      <c r="Y161" s="4" t="s">
        <v>44</v>
      </c>
      <c r="Z161" s="304">
        <v>0.5</v>
      </c>
      <c r="AA161" s="304">
        <v>0.5</v>
      </c>
      <c r="AB161" s="304">
        <v>0.25</v>
      </c>
      <c r="AC161" s="304">
        <v>0.25</v>
      </c>
      <c r="AE161" s="4" t="s">
        <v>44</v>
      </c>
      <c r="AF161" s="304">
        <v>1.5</v>
      </c>
      <c r="AG161" s="304">
        <v>1</v>
      </c>
      <c r="AH161" s="304">
        <v>0.5</v>
      </c>
      <c r="AI161" s="304">
        <v>0.5</v>
      </c>
    </row>
    <row r="162" spans="1:35" s="305" customFormat="1">
      <c r="A162" s="4" t="s">
        <v>45</v>
      </c>
      <c r="B162" s="8">
        <v>0</v>
      </c>
      <c r="C162" s="8">
        <v>0</v>
      </c>
      <c r="D162" s="8">
        <v>0</v>
      </c>
      <c r="E162" s="8">
        <v>0</v>
      </c>
      <c r="G162" s="4" t="s">
        <v>45</v>
      </c>
      <c r="H162" s="8">
        <v>0</v>
      </c>
      <c r="I162" s="8">
        <v>0</v>
      </c>
      <c r="J162" s="8">
        <v>0</v>
      </c>
      <c r="K162" s="8">
        <v>0</v>
      </c>
      <c r="M162" s="4" t="s">
        <v>45</v>
      </c>
      <c r="N162" s="8">
        <v>0.1</v>
      </c>
      <c r="O162" s="8">
        <v>0</v>
      </c>
      <c r="P162" s="8">
        <v>0</v>
      </c>
      <c r="Q162" s="8">
        <v>0.1</v>
      </c>
      <c r="S162" s="4" t="s">
        <v>45</v>
      </c>
      <c r="T162" s="304">
        <v>0</v>
      </c>
      <c r="U162" s="304">
        <v>0</v>
      </c>
      <c r="V162" s="304">
        <v>0</v>
      </c>
      <c r="W162" s="304">
        <v>0.01</v>
      </c>
      <c r="Y162" s="4" t="s">
        <v>45</v>
      </c>
      <c r="Z162" s="304">
        <v>0.5</v>
      </c>
      <c r="AA162" s="304">
        <v>0.5</v>
      </c>
      <c r="AB162" s="304">
        <v>0.25</v>
      </c>
      <c r="AC162" s="304">
        <v>0.25</v>
      </c>
      <c r="AE162" s="4" t="s">
        <v>45</v>
      </c>
      <c r="AF162" s="304">
        <v>1.5</v>
      </c>
      <c r="AG162" s="304">
        <v>1</v>
      </c>
      <c r="AH162" s="304">
        <v>0.5</v>
      </c>
      <c r="AI162" s="304">
        <v>0.5</v>
      </c>
    </row>
    <row r="163" spans="1:35" s="305" customFormat="1">
      <c r="A163" s="4" t="s">
        <v>46</v>
      </c>
      <c r="B163" s="8">
        <v>0</v>
      </c>
      <c r="C163" s="8">
        <v>0</v>
      </c>
      <c r="D163" s="8">
        <v>0</v>
      </c>
      <c r="E163" s="8">
        <v>0</v>
      </c>
      <c r="G163" s="4" t="s">
        <v>46</v>
      </c>
      <c r="H163" s="8">
        <v>0</v>
      </c>
      <c r="I163" s="8">
        <v>0</v>
      </c>
      <c r="J163" s="8">
        <v>0</v>
      </c>
      <c r="K163" s="8">
        <v>0</v>
      </c>
      <c r="M163" s="4" t="s">
        <v>46</v>
      </c>
      <c r="N163" s="8">
        <v>0.1</v>
      </c>
      <c r="O163" s="8">
        <v>0</v>
      </c>
      <c r="P163" s="8">
        <v>0</v>
      </c>
      <c r="Q163" s="8">
        <v>0.1</v>
      </c>
      <c r="S163" s="4" t="s">
        <v>46</v>
      </c>
      <c r="T163" s="304">
        <v>0</v>
      </c>
      <c r="U163" s="304">
        <v>0</v>
      </c>
      <c r="V163" s="304">
        <v>0</v>
      </c>
      <c r="W163" s="304">
        <v>0.01</v>
      </c>
      <c r="Y163" s="4" t="s">
        <v>46</v>
      </c>
      <c r="Z163" s="304">
        <v>0.5</v>
      </c>
      <c r="AA163" s="304">
        <v>0.5</v>
      </c>
      <c r="AB163" s="304">
        <v>0.25</v>
      </c>
      <c r="AC163" s="304">
        <v>0.25</v>
      </c>
      <c r="AE163" s="4" t="s">
        <v>46</v>
      </c>
      <c r="AF163" s="304">
        <v>1.5</v>
      </c>
      <c r="AG163" s="304">
        <v>1</v>
      </c>
      <c r="AH163" s="304">
        <v>0.5</v>
      </c>
      <c r="AI163" s="304">
        <v>0.5</v>
      </c>
    </row>
    <row r="164" spans="1:35" s="305" customFormat="1">
      <c r="A164" s="4" t="s">
        <v>47</v>
      </c>
      <c r="B164" s="8">
        <v>0</v>
      </c>
      <c r="C164" s="8">
        <v>0</v>
      </c>
      <c r="D164" s="8">
        <v>0</v>
      </c>
      <c r="E164" s="8">
        <v>0</v>
      </c>
      <c r="G164" s="4" t="s">
        <v>47</v>
      </c>
      <c r="H164" s="8">
        <v>0</v>
      </c>
      <c r="I164" s="8">
        <v>0</v>
      </c>
      <c r="J164" s="8">
        <v>0</v>
      </c>
      <c r="K164" s="8">
        <v>0.1</v>
      </c>
      <c r="M164" s="4" t="s">
        <v>47</v>
      </c>
      <c r="N164" s="8">
        <v>0</v>
      </c>
      <c r="O164" s="8">
        <v>0.1</v>
      </c>
      <c r="P164" s="8">
        <v>0</v>
      </c>
      <c r="Q164" s="8">
        <v>0.3</v>
      </c>
      <c r="S164" s="4" t="s">
        <v>47</v>
      </c>
      <c r="T164" s="304">
        <v>0</v>
      </c>
      <c r="U164" s="304">
        <v>0</v>
      </c>
      <c r="V164" s="304">
        <v>0</v>
      </c>
      <c r="W164" s="304">
        <v>0.01</v>
      </c>
      <c r="Y164" s="4" t="s">
        <v>47</v>
      </c>
      <c r="Z164" s="304">
        <v>0.01</v>
      </c>
      <c r="AA164" s="304">
        <v>0.25</v>
      </c>
      <c r="AB164" s="304">
        <v>0.01</v>
      </c>
      <c r="AC164" s="304">
        <v>0.5</v>
      </c>
      <c r="AE164" s="4" t="s">
        <v>47</v>
      </c>
      <c r="AF164" s="304">
        <v>0.1</v>
      </c>
      <c r="AG164" s="304">
        <v>0.5</v>
      </c>
      <c r="AH164" s="304">
        <v>0.25</v>
      </c>
      <c r="AI164" s="304">
        <v>2</v>
      </c>
    </row>
    <row r="165" spans="1:35" s="305" customFormat="1">
      <c r="A165" s="4" t="s">
        <v>48</v>
      </c>
      <c r="B165" s="8">
        <v>0</v>
      </c>
      <c r="C165" s="8">
        <v>0</v>
      </c>
      <c r="D165" s="8">
        <v>0</v>
      </c>
      <c r="E165" s="8">
        <v>0</v>
      </c>
      <c r="G165" s="4" t="s">
        <v>48</v>
      </c>
      <c r="H165" s="8">
        <v>0</v>
      </c>
      <c r="I165" s="8">
        <v>0</v>
      </c>
      <c r="J165" s="8">
        <v>0</v>
      </c>
      <c r="K165" s="8">
        <v>0.1</v>
      </c>
      <c r="M165" s="4" t="s">
        <v>48</v>
      </c>
      <c r="N165" s="8">
        <v>0</v>
      </c>
      <c r="O165" s="8">
        <v>0.1</v>
      </c>
      <c r="P165" s="8">
        <v>0</v>
      </c>
      <c r="Q165" s="8">
        <v>0.3</v>
      </c>
      <c r="S165" s="4" t="s">
        <v>48</v>
      </c>
      <c r="T165" s="304">
        <v>0</v>
      </c>
      <c r="U165" s="304">
        <v>0</v>
      </c>
      <c r="V165" s="304">
        <v>0</v>
      </c>
      <c r="W165" s="304">
        <v>0.01</v>
      </c>
      <c r="Y165" s="4" t="s">
        <v>48</v>
      </c>
      <c r="Z165" s="304">
        <v>0.01</v>
      </c>
      <c r="AA165" s="304">
        <v>0.25</v>
      </c>
      <c r="AB165" s="304">
        <v>0.01</v>
      </c>
      <c r="AC165" s="304">
        <v>0.5</v>
      </c>
      <c r="AE165" s="4" t="s">
        <v>48</v>
      </c>
      <c r="AF165" s="304">
        <v>0.1</v>
      </c>
      <c r="AG165" s="304">
        <v>0.5</v>
      </c>
      <c r="AH165" s="304">
        <v>0.25</v>
      </c>
      <c r="AI165" s="304">
        <v>2</v>
      </c>
    </row>
    <row r="166" spans="1:35" s="305" customFormat="1">
      <c r="A166" s="4" t="s">
        <v>49</v>
      </c>
      <c r="B166" s="8">
        <v>0</v>
      </c>
      <c r="C166" s="8">
        <v>0</v>
      </c>
      <c r="D166" s="8">
        <v>0</v>
      </c>
      <c r="E166" s="8">
        <v>0</v>
      </c>
      <c r="G166" s="4" t="s">
        <v>49</v>
      </c>
      <c r="H166" s="8">
        <v>0</v>
      </c>
      <c r="I166" s="8">
        <v>0</v>
      </c>
      <c r="J166" s="8">
        <v>0</v>
      </c>
      <c r="K166" s="8">
        <v>0</v>
      </c>
      <c r="M166" s="4" t="s">
        <v>49</v>
      </c>
      <c r="N166" s="8">
        <v>0</v>
      </c>
      <c r="O166" s="8">
        <v>0</v>
      </c>
      <c r="P166" s="8">
        <v>0</v>
      </c>
      <c r="Q166" s="8">
        <v>0</v>
      </c>
      <c r="S166" s="4" t="s">
        <v>49</v>
      </c>
      <c r="T166" s="304">
        <v>0.1</v>
      </c>
      <c r="U166" s="304">
        <v>0.1</v>
      </c>
      <c r="V166" s="304">
        <v>0.01</v>
      </c>
      <c r="W166" s="304">
        <v>0.1</v>
      </c>
      <c r="Y166" s="4" t="s">
        <v>49</v>
      </c>
      <c r="Z166" s="304">
        <v>0.25</v>
      </c>
      <c r="AA166" s="304">
        <v>0.25</v>
      </c>
      <c r="AB166" s="304">
        <v>0.1</v>
      </c>
      <c r="AC166" s="304">
        <v>0.1</v>
      </c>
      <c r="AE166" s="4" t="s">
        <v>49</v>
      </c>
      <c r="AF166" s="304">
        <v>0.25</v>
      </c>
      <c r="AG166" s="304">
        <v>0.5</v>
      </c>
      <c r="AH166" s="304">
        <v>0.25</v>
      </c>
      <c r="AI166" s="304">
        <v>0.1</v>
      </c>
    </row>
    <row r="167" spans="1:35" s="305" customFormat="1">
      <c r="A167" s="4" t="s">
        <v>50</v>
      </c>
      <c r="B167" s="7"/>
      <c r="C167" s="7"/>
      <c r="D167" s="8">
        <v>0</v>
      </c>
      <c r="E167" s="8">
        <v>0</v>
      </c>
      <c r="G167" s="4" t="s">
        <v>50</v>
      </c>
      <c r="H167" s="7"/>
      <c r="I167" s="7"/>
      <c r="J167" s="8">
        <v>0</v>
      </c>
      <c r="K167" s="8">
        <v>0</v>
      </c>
      <c r="M167" s="4" t="s">
        <v>50</v>
      </c>
      <c r="N167" s="7"/>
      <c r="O167" s="7"/>
      <c r="P167" s="8">
        <v>0</v>
      </c>
      <c r="Q167" s="8">
        <v>0</v>
      </c>
      <c r="S167" s="4" t="s">
        <v>50</v>
      </c>
      <c r="V167" s="304">
        <v>0.1</v>
      </c>
      <c r="W167" s="304">
        <v>0.1</v>
      </c>
      <c r="Y167" s="4" t="s">
        <v>50</v>
      </c>
      <c r="AB167" s="304">
        <v>0.25</v>
      </c>
      <c r="AC167" s="304">
        <v>0.25</v>
      </c>
      <c r="AE167" s="4" t="s">
        <v>50</v>
      </c>
      <c r="AH167" s="304">
        <v>0.5</v>
      </c>
      <c r="AI167" s="304">
        <v>0.5</v>
      </c>
    </row>
    <row r="168" spans="1:35" s="305" customFormat="1">
      <c r="A168" s="4" t="s">
        <v>51</v>
      </c>
      <c r="B168" s="7"/>
      <c r="C168" s="7"/>
      <c r="D168" s="8">
        <v>0</v>
      </c>
      <c r="E168" s="8">
        <v>0</v>
      </c>
      <c r="G168" s="4" t="s">
        <v>51</v>
      </c>
      <c r="H168" s="7"/>
      <c r="I168" s="7"/>
      <c r="J168" s="8">
        <v>0</v>
      </c>
      <c r="K168" s="8">
        <v>0</v>
      </c>
      <c r="M168" s="4" t="s">
        <v>51</v>
      </c>
      <c r="N168" s="7"/>
      <c r="O168" s="7"/>
      <c r="P168" s="8">
        <v>0</v>
      </c>
      <c r="Q168" s="8">
        <v>0</v>
      </c>
      <c r="S168" s="4" t="s">
        <v>51</v>
      </c>
      <c r="V168" s="304">
        <v>0.1</v>
      </c>
      <c r="W168" s="304">
        <v>0.1</v>
      </c>
      <c r="Y168" s="4" t="s">
        <v>51</v>
      </c>
      <c r="AB168" s="304">
        <v>0.25</v>
      </c>
      <c r="AC168" s="304">
        <v>0.25</v>
      </c>
      <c r="AE168" s="4" t="s">
        <v>51</v>
      </c>
      <c r="AH168" s="304">
        <v>0.5</v>
      </c>
      <c r="AI168" s="304">
        <v>0.5</v>
      </c>
    </row>
    <row r="169" spans="1:35" s="305" customFormat="1" ht="25.5">
      <c r="A169" s="6" t="s">
        <v>52</v>
      </c>
      <c r="B169" s="8">
        <v>0</v>
      </c>
      <c r="C169" s="8">
        <v>0</v>
      </c>
      <c r="D169" s="8">
        <v>0</v>
      </c>
      <c r="E169" s="8">
        <v>0</v>
      </c>
      <c r="G169" s="6" t="s">
        <v>52</v>
      </c>
      <c r="H169" s="8">
        <v>0</v>
      </c>
      <c r="I169" s="8">
        <v>0</v>
      </c>
      <c r="J169" s="8">
        <v>0</v>
      </c>
      <c r="K169" s="8">
        <v>0</v>
      </c>
      <c r="M169" s="6" t="s">
        <v>52</v>
      </c>
      <c r="N169" s="8">
        <v>0</v>
      </c>
      <c r="O169" s="8">
        <v>0</v>
      </c>
      <c r="P169" s="8">
        <v>0</v>
      </c>
      <c r="Q169" s="8">
        <v>0</v>
      </c>
      <c r="S169" s="6" t="s">
        <v>52</v>
      </c>
      <c r="T169" s="304">
        <v>0</v>
      </c>
      <c r="U169" s="304">
        <v>0</v>
      </c>
      <c r="V169" s="304">
        <v>0</v>
      </c>
      <c r="W169" s="304">
        <v>0</v>
      </c>
      <c r="Y169" s="6" t="s">
        <v>52</v>
      </c>
      <c r="Z169" s="304">
        <v>0.01</v>
      </c>
      <c r="AA169" s="304">
        <v>0</v>
      </c>
      <c r="AB169" s="304">
        <v>0</v>
      </c>
      <c r="AC169" s="304">
        <v>0.01</v>
      </c>
      <c r="AE169" s="6" t="s">
        <v>52</v>
      </c>
      <c r="AF169" s="304">
        <v>0.1</v>
      </c>
      <c r="AG169" s="304">
        <v>0.01</v>
      </c>
      <c r="AH169" s="304">
        <v>0</v>
      </c>
      <c r="AI169" s="304">
        <v>0.1</v>
      </c>
    </row>
    <row r="170" spans="1:35" s="305" customFormat="1">
      <c r="A170" s="4" t="s">
        <v>53</v>
      </c>
      <c r="B170" s="8">
        <v>0</v>
      </c>
      <c r="C170" s="8">
        <v>0</v>
      </c>
      <c r="D170" s="8">
        <v>0</v>
      </c>
      <c r="E170" s="8">
        <v>0</v>
      </c>
      <c r="G170" s="4" t="s">
        <v>53</v>
      </c>
      <c r="H170" s="8">
        <v>0</v>
      </c>
      <c r="I170" s="8">
        <v>0</v>
      </c>
      <c r="J170" s="8">
        <v>0</v>
      </c>
      <c r="K170" s="8">
        <v>0</v>
      </c>
      <c r="M170" s="4" t="s">
        <v>53</v>
      </c>
      <c r="N170" s="8">
        <v>0</v>
      </c>
      <c r="O170" s="8">
        <v>0</v>
      </c>
      <c r="P170" s="8">
        <v>0</v>
      </c>
      <c r="Q170" s="8">
        <v>0</v>
      </c>
      <c r="S170" s="4" t="s">
        <v>53</v>
      </c>
      <c r="T170" s="304">
        <v>0</v>
      </c>
      <c r="U170" s="304">
        <v>0</v>
      </c>
      <c r="V170" s="304">
        <v>0</v>
      </c>
      <c r="W170" s="304">
        <v>0</v>
      </c>
      <c r="Y170" s="4" t="s">
        <v>53</v>
      </c>
      <c r="Z170" s="304">
        <v>0.01</v>
      </c>
      <c r="AA170" s="304">
        <v>0</v>
      </c>
      <c r="AB170" s="304">
        <v>0</v>
      </c>
      <c r="AC170" s="304">
        <v>0.01</v>
      </c>
      <c r="AE170" s="4" t="s">
        <v>53</v>
      </c>
      <c r="AF170" s="304">
        <v>0.1</v>
      </c>
      <c r="AG170" s="304">
        <v>0.01</v>
      </c>
      <c r="AH170" s="304">
        <v>0</v>
      </c>
      <c r="AI170" s="304">
        <v>0.1</v>
      </c>
    </row>
    <row r="171" spans="1:35">
      <c r="A171" s="9" t="s">
        <v>81</v>
      </c>
      <c r="B171" s="11">
        <f>AVERAGE(B142:B170)</f>
        <v>8.0000000000000002E-3</v>
      </c>
      <c r="C171" s="11">
        <f>AVERAGE(C142:C170)</f>
        <v>0</v>
      </c>
      <c r="D171" s="11">
        <f>AVERAGE(D142:D170)</f>
        <v>7.4074074074074077E-3</v>
      </c>
      <c r="E171" s="11">
        <f>AVERAGE(E142:E170)</f>
        <v>0</v>
      </c>
      <c r="G171" s="9" t="s">
        <v>81</v>
      </c>
      <c r="H171" s="11">
        <f>AVERAGE(H142:H170)</f>
        <v>3.2000000000000001E-2</v>
      </c>
      <c r="I171" s="11">
        <f>AVERAGE(I142:I170)</f>
        <v>3.2000000000000001E-2</v>
      </c>
      <c r="J171" s="11">
        <f>AVERAGE(J142:J170)</f>
        <v>5.5555555555555552E-2</v>
      </c>
      <c r="K171" s="11">
        <f>AVERAGE(K142:K170)</f>
        <v>3.7931034482758613E-2</v>
      </c>
      <c r="M171" s="9" t="s">
        <v>81</v>
      </c>
      <c r="N171" s="11">
        <f>AVERAGE(N142:N170)</f>
        <v>6.8000000000000005E-2</v>
      </c>
      <c r="O171" s="11">
        <f>AVERAGE(O142:O170)</f>
        <v>0.06</v>
      </c>
      <c r="P171" s="11">
        <f>AVERAGE(P142:P170)</f>
        <v>7.7777777777777779E-2</v>
      </c>
      <c r="Q171" s="11">
        <f>AVERAGE(Q142:Q170)</f>
        <v>0.14137931034482759</v>
      </c>
      <c r="S171" s="9" t="s">
        <v>81</v>
      </c>
      <c r="T171" s="11">
        <f>AVERAGE(T142:T170)</f>
        <v>2.8799999999999999E-2</v>
      </c>
      <c r="U171" s="11">
        <f>AVERAGE(U142:U170)</f>
        <v>3.5200000000000002E-2</v>
      </c>
      <c r="V171" s="11">
        <f>AVERAGE(V142:V170)</f>
        <v>7.3333333333333348E-2</v>
      </c>
      <c r="W171" s="11">
        <f>AVERAGE(W142:W170)</f>
        <v>9.7931034482758597E-2</v>
      </c>
      <c r="Y171" s="9" t="s">
        <v>81</v>
      </c>
      <c r="Z171" s="11">
        <f>AVERAGE(Z142:Z170)</f>
        <v>0.33079999999999998</v>
      </c>
      <c r="AA171" s="11">
        <f>AVERAGE(AA142:AA170)</f>
        <v>0.2492</v>
      </c>
      <c r="AB171" s="11">
        <f>AVERAGE(AB142:AB170)</f>
        <v>0.26629629629629625</v>
      </c>
      <c r="AC171" s="11">
        <f>AVERAGE(AC142:AC170)</f>
        <v>0.30655172413793097</v>
      </c>
      <c r="AE171" s="9" t="s">
        <v>81</v>
      </c>
      <c r="AF171" s="11">
        <f>AVERAGE(AF142:AF170)</f>
        <v>0.7260000000000002</v>
      </c>
      <c r="AG171" s="11">
        <f>AVERAGE(AG142:AG170)</f>
        <v>0.54200000000000004</v>
      </c>
      <c r="AH171" s="11">
        <f>AVERAGE(AH142:AH170)</f>
        <v>0.5503703703703704</v>
      </c>
      <c r="AI171" s="11">
        <f>AVERAGE(AI142:AI170)</f>
        <v>0.68275862068965532</v>
      </c>
    </row>
    <row r="172" spans="1:35">
      <c r="A172" s="4" t="s">
        <v>159</v>
      </c>
      <c r="B172" s="7">
        <f>MIN(B142:B170)</f>
        <v>0</v>
      </c>
      <c r="C172" s="7">
        <f>MIN(C142:C170)</f>
        <v>0</v>
      </c>
      <c r="D172" s="7">
        <f>MIN(D142:D170)</f>
        <v>0</v>
      </c>
      <c r="E172" s="7">
        <f>MIN(E142:E170)</f>
        <v>0</v>
      </c>
      <c r="G172" s="4" t="s">
        <v>159</v>
      </c>
      <c r="H172" s="7">
        <f>MIN(H142:H170)</f>
        <v>0</v>
      </c>
      <c r="I172" s="7">
        <f>MIN(I142:I170)</f>
        <v>0</v>
      </c>
      <c r="J172" s="7">
        <f>MIN(J142:J170)</f>
        <v>0</v>
      </c>
      <c r="K172" s="7">
        <f>MIN(K142:K170)</f>
        <v>0</v>
      </c>
      <c r="M172" s="4" t="s">
        <v>159</v>
      </c>
      <c r="N172" s="7">
        <f>MIN(N142:N170)</f>
        <v>0</v>
      </c>
      <c r="O172" s="7">
        <f>MIN(O142:O170)</f>
        <v>0</v>
      </c>
      <c r="P172" s="7">
        <f>MIN(P142:P170)</f>
        <v>0</v>
      </c>
      <c r="Q172" s="7">
        <f>MIN(Q142:Q170)</f>
        <v>0</v>
      </c>
      <c r="S172" s="4" t="s">
        <v>159</v>
      </c>
      <c r="T172" s="7">
        <f>MIN(T142:T170)</f>
        <v>0</v>
      </c>
      <c r="U172" s="7">
        <f>MIN(U142:U170)</f>
        <v>0</v>
      </c>
      <c r="V172" s="7">
        <f>MIN(V142:V170)</f>
        <v>0</v>
      </c>
      <c r="W172" s="7">
        <f>MIN(W142:W170)</f>
        <v>0</v>
      </c>
      <c r="Y172" s="4" t="s">
        <v>159</v>
      </c>
      <c r="Z172" s="7">
        <f>MIN(Z142:Z170)</f>
        <v>0</v>
      </c>
      <c r="AA172" s="7">
        <f>MIN(AA142:AA170)</f>
        <v>0</v>
      </c>
      <c r="AB172" s="7">
        <f>MIN(AB142:AB170)</f>
        <v>0</v>
      </c>
      <c r="AC172" s="7">
        <f>MIN(AC142:AC170)</f>
        <v>0.01</v>
      </c>
      <c r="AE172" s="4" t="s">
        <v>159</v>
      </c>
      <c r="AF172" s="7">
        <f>MIN(AF142:AF170)</f>
        <v>0.1</v>
      </c>
      <c r="AG172" s="7">
        <f>MIN(AG142:AG170)</f>
        <v>0</v>
      </c>
      <c r="AH172" s="7">
        <f>MIN(AH142:AH170)</f>
        <v>0</v>
      </c>
      <c r="AI172" s="7">
        <f>MIN(AI142:AI170)</f>
        <v>0.1</v>
      </c>
    </row>
    <row r="173" spans="1:35">
      <c r="A173" s="4" t="s">
        <v>83</v>
      </c>
      <c r="B173" s="7">
        <f>MAX(B142:B170)</f>
        <v>0.1</v>
      </c>
      <c r="C173" s="7">
        <f>MAX(C142:C170)</f>
        <v>0</v>
      </c>
      <c r="D173" s="7">
        <f>MAX(D142:D170)</f>
        <v>0.1</v>
      </c>
      <c r="E173" s="7">
        <f>MAX(E142:E170)</f>
        <v>0</v>
      </c>
      <c r="G173" s="4" t="s">
        <v>83</v>
      </c>
      <c r="H173" s="7">
        <f>MAX(H142:H170)</f>
        <v>0.4</v>
      </c>
      <c r="I173" s="7">
        <f>MAX(I142:I170)</f>
        <v>0.4</v>
      </c>
      <c r="J173" s="7">
        <f>MAX(J142:J170)</f>
        <v>0.6</v>
      </c>
      <c r="K173" s="7">
        <f>MAX(K142:K170)</f>
        <v>0.2</v>
      </c>
      <c r="M173" s="4" t="s">
        <v>83</v>
      </c>
      <c r="N173" s="7">
        <f>MAX(N142:N170)</f>
        <v>0.6</v>
      </c>
      <c r="O173" s="7">
        <f>MAX(O142:O170)</f>
        <v>0.6</v>
      </c>
      <c r="P173" s="7">
        <f>MAX(P142:P170)</f>
        <v>0.8</v>
      </c>
      <c r="Q173" s="7">
        <f>MAX(Q142:Q170)</f>
        <v>0.6</v>
      </c>
      <c r="S173" s="4" t="s">
        <v>83</v>
      </c>
      <c r="T173" s="7">
        <f>MAX(T142:T170)</f>
        <v>0.25</v>
      </c>
      <c r="U173" s="7">
        <f>MAX(U142:U170)</f>
        <v>0.25</v>
      </c>
      <c r="V173" s="7">
        <f>MAX(V142:V170)</f>
        <v>0.5</v>
      </c>
      <c r="W173" s="7">
        <f>MAX(W142:W170)</f>
        <v>0.5</v>
      </c>
      <c r="Y173" s="4" t="s">
        <v>83</v>
      </c>
      <c r="Z173" s="7">
        <f>MAX(Z142:Z170)</f>
        <v>2.5</v>
      </c>
      <c r="AA173" s="7">
        <f>MAX(AA142:AA170)</f>
        <v>1</v>
      </c>
      <c r="AB173" s="7">
        <f>MAX(AB142:AB170)</f>
        <v>1.5</v>
      </c>
      <c r="AC173" s="7">
        <f>MAX(AC142:AC170)</f>
        <v>1</v>
      </c>
      <c r="AE173" s="4" t="s">
        <v>83</v>
      </c>
      <c r="AF173" s="7">
        <f>MAX(AF142:AF170)</f>
        <v>4</v>
      </c>
      <c r="AG173" s="7">
        <f>MAX(AG142:AG170)</f>
        <v>2.5</v>
      </c>
      <c r="AH173" s="7">
        <f>MAX(AH142:AH170)</f>
        <v>2</v>
      </c>
      <c r="AI173" s="7">
        <f>MAX(AI142:AI170)</f>
        <v>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78DE9-D04D-45AB-9789-CD5E322D4930}">
  <dimension ref="A1"/>
  <sheetViews>
    <sheetView tabSelected="1" topLeftCell="A79" workbookViewId="0">
      <selection activeCell="Q116" sqref="Q116"/>
    </sheetView>
  </sheetViews>
  <sheetFormatPr defaultRowHeight="12.75"/>
  <sheetData/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43248-B9E1-49A7-B4E8-91A51CA1BE16}">
  <dimension ref="A1"/>
  <sheetViews>
    <sheetView topLeftCell="A34" workbookViewId="0">
      <selection activeCell="P72" sqref="P72"/>
    </sheetView>
  </sheetViews>
  <sheetFormatPr defaultRowHeight="12.75"/>
  <sheetData/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outlinePr summaryBelow="0" summaryRight="0"/>
  </sheetPr>
  <dimension ref="A1:AM1033"/>
  <sheetViews>
    <sheetView workbookViewId="0"/>
  </sheetViews>
  <sheetFormatPr defaultColWidth="14.42578125" defaultRowHeight="15.75" customHeight="1"/>
  <cols>
    <col min="3" max="3" width="16.42578125" customWidth="1"/>
  </cols>
  <sheetData>
    <row r="1" spans="1:39">
      <c r="A1" s="24" t="s">
        <v>279</v>
      </c>
      <c r="B1" s="25">
        <v>44055</v>
      </c>
      <c r="C1" s="26"/>
      <c r="D1" s="26"/>
    </row>
    <row r="2" spans="1:39">
      <c r="B2" s="3" t="s">
        <v>115</v>
      </c>
      <c r="C2" s="27" t="s">
        <v>116</v>
      </c>
      <c r="D2" s="27" t="s">
        <v>161</v>
      </c>
      <c r="E2" s="3" t="s">
        <v>117</v>
      </c>
    </row>
    <row r="3" spans="1:39">
      <c r="A3" s="28"/>
      <c r="B3" s="119">
        <v>0.80208333333333337</v>
      </c>
      <c r="C3" s="120" t="s">
        <v>291</v>
      </c>
      <c r="D3" s="121" t="s">
        <v>361</v>
      </c>
      <c r="E3" s="318" t="s">
        <v>362</v>
      </c>
      <c r="F3" s="311"/>
      <c r="G3" s="311"/>
      <c r="H3" s="311"/>
      <c r="I3" s="311"/>
    </row>
    <row r="4" spans="1:39">
      <c r="A4" s="32"/>
      <c r="B4" s="33"/>
      <c r="C4" s="142" t="s">
        <v>122</v>
      </c>
      <c r="D4" s="143" t="s">
        <v>123</v>
      </c>
      <c r="E4" s="144" t="s">
        <v>124</v>
      </c>
      <c r="F4" s="144" t="s">
        <v>125</v>
      </c>
      <c r="G4" s="144" t="s">
        <v>124</v>
      </c>
      <c r="H4" s="144" t="s">
        <v>126</v>
      </c>
      <c r="I4" s="145" t="s">
        <v>124</v>
      </c>
      <c r="J4" s="144" t="s">
        <v>127</v>
      </c>
      <c r="K4" s="144" t="s">
        <v>124</v>
      </c>
      <c r="L4" s="146" t="s">
        <v>128</v>
      </c>
      <c r="M4" s="144" t="s">
        <v>124</v>
      </c>
      <c r="N4" s="144" t="s">
        <v>129</v>
      </c>
      <c r="O4" s="147" t="s">
        <v>124</v>
      </c>
      <c r="P4" s="148" t="s">
        <v>130</v>
      </c>
      <c r="Q4" s="149" t="s">
        <v>124</v>
      </c>
      <c r="R4" s="149" t="s">
        <v>131</v>
      </c>
      <c r="S4" s="149" t="s">
        <v>124</v>
      </c>
      <c r="T4" s="148" t="s">
        <v>132</v>
      </c>
      <c r="U4" s="147" t="s">
        <v>124</v>
      </c>
      <c r="V4" s="150" t="s">
        <v>133</v>
      </c>
      <c r="W4" s="150" t="s">
        <v>124</v>
      </c>
      <c r="X4" s="151" t="s">
        <v>134</v>
      </c>
      <c r="Y4" s="150" t="s">
        <v>124</v>
      </c>
      <c r="Z4" s="151" t="s">
        <v>135</v>
      </c>
      <c r="AA4" s="152" t="s">
        <v>124</v>
      </c>
      <c r="AB4" s="151" t="s">
        <v>136</v>
      </c>
      <c r="AC4" s="150" t="s">
        <v>124</v>
      </c>
      <c r="AD4" s="151" t="s">
        <v>137</v>
      </c>
      <c r="AE4" s="150" t="s">
        <v>124</v>
      </c>
      <c r="AF4" s="151" t="s">
        <v>138</v>
      </c>
      <c r="AG4" s="152" t="s">
        <v>124</v>
      </c>
      <c r="AH4" s="151" t="s">
        <v>166</v>
      </c>
      <c r="AI4" s="150" t="s">
        <v>124</v>
      </c>
      <c r="AJ4" s="151" t="s">
        <v>167</v>
      </c>
      <c r="AK4" s="150" t="s">
        <v>124</v>
      </c>
      <c r="AL4" s="151" t="s">
        <v>168</v>
      </c>
      <c r="AM4" s="152" t="s">
        <v>124</v>
      </c>
    </row>
    <row r="5" spans="1:39">
      <c r="A5" s="32"/>
      <c r="B5" s="154" t="s">
        <v>142</v>
      </c>
      <c r="C5" s="155">
        <v>0.70833333333333337</v>
      </c>
      <c r="D5" s="158"/>
      <c r="E5" s="159"/>
      <c r="F5" s="156">
        <v>0.2</v>
      </c>
      <c r="G5" s="157">
        <v>0.95833333333333337</v>
      </c>
      <c r="H5" s="156">
        <v>0.4</v>
      </c>
      <c r="I5" s="155">
        <v>0.95833333333333337</v>
      </c>
      <c r="J5" s="158"/>
      <c r="K5" s="159"/>
      <c r="L5" s="158"/>
      <c r="M5" s="157">
        <v>0.95833333333333337</v>
      </c>
      <c r="N5" s="156">
        <v>0.2</v>
      </c>
      <c r="O5" s="155">
        <v>0.95833333333333337</v>
      </c>
      <c r="P5" s="158"/>
      <c r="Q5" s="159"/>
      <c r="R5" s="158"/>
      <c r="S5" s="159"/>
      <c r="T5" s="158"/>
      <c r="U5" s="160"/>
      <c r="V5" s="158"/>
      <c r="W5" s="159"/>
      <c r="X5" s="158"/>
      <c r="Y5" s="159"/>
      <c r="Z5" s="158"/>
      <c r="AA5" s="160"/>
      <c r="AB5" s="161"/>
      <c r="AC5" s="161"/>
      <c r="AD5" s="161"/>
      <c r="AE5" s="161"/>
      <c r="AF5" s="161"/>
      <c r="AG5" s="162"/>
      <c r="AH5" s="18"/>
      <c r="AI5" s="116"/>
      <c r="AJ5" s="123">
        <v>0.01</v>
      </c>
      <c r="AK5" s="65">
        <v>0.95833333333333337</v>
      </c>
      <c r="AL5" s="123">
        <v>0.25</v>
      </c>
      <c r="AM5" s="67">
        <v>0.95833333333333337</v>
      </c>
    </row>
    <row r="6" spans="1:39">
      <c r="A6" s="32"/>
      <c r="B6" s="164"/>
      <c r="C6" s="165">
        <v>0.75</v>
      </c>
      <c r="D6" s="166"/>
      <c r="E6" s="167">
        <v>0</v>
      </c>
      <c r="F6" s="168">
        <v>0.4</v>
      </c>
      <c r="G6" s="167">
        <v>0</v>
      </c>
      <c r="H6" s="168">
        <v>0.5</v>
      </c>
      <c r="I6" s="165">
        <v>0</v>
      </c>
      <c r="J6" s="166"/>
      <c r="K6" s="169"/>
      <c r="L6" s="168">
        <v>0.1</v>
      </c>
      <c r="M6" s="167">
        <v>0</v>
      </c>
      <c r="N6" s="168">
        <v>0.2</v>
      </c>
      <c r="O6" s="165">
        <v>0</v>
      </c>
      <c r="P6" s="166"/>
      <c r="Q6" s="169"/>
      <c r="R6" s="166"/>
      <c r="S6" s="169"/>
      <c r="T6" s="166"/>
      <c r="U6" s="170"/>
      <c r="V6" s="171"/>
      <c r="W6" s="171"/>
      <c r="X6" s="166"/>
      <c r="Y6" s="169"/>
      <c r="Z6" s="166"/>
      <c r="AA6" s="170"/>
      <c r="AB6" s="171"/>
      <c r="AC6" s="171"/>
      <c r="AD6" s="171"/>
      <c r="AE6" s="171"/>
      <c r="AF6" s="171"/>
      <c r="AG6" s="172"/>
      <c r="AH6" s="173">
        <v>0.01</v>
      </c>
      <c r="AI6" s="174">
        <v>0</v>
      </c>
      <c r="AJ6" s="173">
        <v>0.25</v>
      </c>
      <c r="AK6" s="174">
        <v>0</v>
      </c>
      <c r="AL6" s="173">
        <v>0.5</v>
      </c>
      <c r="AM6" s="175">
        <v>0</v>
      </c>
    </row>
    <row r="7" spans="1:39">
      <c r="A7" s="32"/>
      <c r="B7" s="176"/>
      <c r="C7" s="177" t="s">
        <v>122</v>
      </c>
      <c r="D7" s="178" t="s">
        <v>123</v>
      </c>
      <c r="E7" s="179" t="s">
        <v>124</v>
      </c>
      <c r="F7" s="179" t="s">
        <v>125</v>
      </c>
      <c r="G7" s="179" t="s">
        <v>124</v>
      </c>
      <c r="H7" s="179" t="s">
        <v>126</v>
      </c>
      <c r="I7" s="180" t="s">
        <v>124</v>
      </c>
      <c r="J7" s="179" t="s">
        <v>127</v>
      </c>
      <c r="K7" s="179" t="s">
        <v>124</v>
      </c>
      <c r="L7" s="181" t="s">
        <v>128</v>
      </c>
      <c r="M7" s="179" t="s">
        <v>124</v>
      </c>
      <c r="N7" s="179" t="s">
        <v>129</v>
      </c>
      <c r="O7" s="180" t="s">
        <v>124</v>
      </c>
      <c r="P7" s="182" t="s">
        <v>130</v>
      </c>
      <c r="Q7" s="183" t="s">
        <v>124</v>
      </c>
      <c r="R7" s="183" t="s">
        <v>131</v>
      </c>
      <c r="S7" s="183" t="s">
        <v>124</v>
      </c>
      <c r="T7" s="182" t="s">
        <v>132</v>
      </c>
      <c r="U7" s="184" t="s">
        <v>124</v>
      </c>
      <c r="V7" s="185" t="s">
        <v>139</v>
      </c>
      <c r="W7" s="183" t="s">
        <v>124</v>
      </c>
      <c r="X7" s="185" t="s">
        <v>140</v>
      </c>
      <c r="Y7" s="183" t="s">
        <v>124</v>
      </c>
      <c r="Z7" s="185" t="s">
        <v>143</v>
      </c>
      <c r="AA7" s="184" t="s">
        <v>124</v>
      </c>
      <c r="AB7" s="314"/>
      <c r="AC7" s="309"/>
      <c r="AD7" s="309"/>
      <c r="AE7" s="309"/>
      <c r="AF7" s="309"/>
      <c r="AG7" s="309"/>
      <c r="AH7" s="309"/>
      <c r="AI7" s="309"/>
      <c r="AJ7" s="309"/>
      <c r="AK7" s="309"/>
      <c r="AL7" s="309"/>
      <c r="AM7" s="309"/>
    </row>
    <row r="8" spans="1:39">
      <c r="A8" s="32"/>
      <c r="B8" s="186" t="s">
        <v>144</v>
      </c>
      <c r="C8" s="187" t="s">
        <v>176</v>
      </c>
      <c r="D8" s="158"/>
      <c r="E8" s="159"/>
      <c r="F8" s="156">
        <v>0.1</v>
      </c>
      <c r="G8" s="157">
        <v>0.95833333333333337</v>
      </c>
      <c r="H8" s="156">
        <v>0.3</v>
      </c>
      <c r="I8" s="155">
        <v>0.95833333333333337</v>
      </c>
      <c r="J8" s="159"/>
      <c r="K8" s="159"/>
      <c r="L8" s="158"/>
      <c r="M8" s="159"/>
      <c r="N8" s="156">
        <v>0.1</v>
      </c>
      <c r="O8" s="155">
        <v>0.95833333333333337</v>
      </c>
      <c r="P8" s="161"/>
      <c r="Q8" s="159"/>
      <c r="R8" s="159"/>
      <c r="S8" s="161"/>
      <c r="T8" s="161"/>
      <c r="U8" s="162"/>
      <c r="V8" s="161"/>
      <c r="W8" s="116"/>
      <c r="X8" s="123">
        <v>0.1</v>
      </c>
      <c r="Y8" s="65">
        <v>0.95833333333333337</v>
      </c>
      <c r="Z8" s="123">
        <v>0.25</v>
      </c>
      <c r="AA8" s="67">
        <v>0.95833333333333337</v>
      </c>
      <c r="AB8" s="309"/>
      <c r="AC8" s="309"/>
      <c r="AD8" s="309"/>
      <c r="AE8" s="309"/>
      <c r="AF8" s="309"/>
      <c r="AG8" s="309"/>
      <c r="AH8" s="309"/>
      <c r="AI8" s="309"/>
      <c r="AJ8" s="309"/>
      <c r="AK8" s="309"/>
      <c r="AL8" s="309"/>
      <c r="AM8" s="309"/>
    </row>
    <row r="9" spans="1:39">
      <c r="A9" s="32"/>
      <c r="B9" s="164"/>
      <c r="C9" s="187" t="s">
        <v>177</v>
      </c>
      <c r="D9" s="166"/>
      <c r="E9" s="169"/>
      <c r="F9" s="168">
        <v>0.2</v>
      </c>
      <c r="G9" s="167">
        <v>0.79166666666666663</v>
      </c>
      <c r="H9" s="168">
        <v>0.4</v>
      </c>
      <c r="I9" s="165">
        <v>0.79166666666666663</v>
      </c>
      <c r="J9" s="169"/>
      <c r="K9" s="169"/>
      <c r="L9" s="168">
        <v>0.1</v>
      </c>
      <c r="M9" s="167">
        <v>0.79166666666666663</v>
      </c>
      <c r="N9" s="168">
        <v>0.2</v>
      </c>
      <c r="O9" s="165">
        <v>0.79166666666666663</v>
      </c>
      <c r="P9" s="171"/>
      <c r="Q9" s="169"/>
      <c r="R9" s="169"/>
      <c r="S9" s="171"/>
      <c r="T9" s="171"/>
      <c r="U9" s="172"/>
      <c r="V9" s="171"/>
      <c r="W9" s="105"/>
      <c r="X9" s="173">
        <v>0.25</v>
      </c>
      <c r="Y9" s="174">
        <v>0.79166666666666663</v>
      </c>
      <c r="Z9" s="173">
        <v>0.5</v>
      </c>
      <c r="AA9" s="175">
        <v>0.79166666666666663</v>
      </c>
      <c r="AB9" s="309"/>
      <c r="AC9" s="309"/>
      <c r="AD9" s="309"/>
      <c r="AE9" s="309"/>
      <c r="AF9" s="309"/>
      <c r="AG9" s="309"/>
      <c r="AH9" s="309"/>
      <c r="AI9" s="309"/>
      <c r="AJ9" s="309"/>
      <c r="AK9" s="309"/>
      <c r="AL9" s="309"/>
      <c r="AM9" s="309"/>
    </row>
    <row r="10" spans="1:39">
      <c r="A10" s="32"/>
      <c r="B10" s="191"/>
      <c r="C10" s="177" t="s">
        <v>122</v>
      </c>
      <c r="D10" s="179" t="s">
        <v>127</v>
      </c>
      <c r="E10" s="179" t="s">
        <v>124</v>
      </c>
      <c r="F10" s="181" t="s">
        <v>128</v>
      </c>
      <c r="G10" s="179" t="s">
        <v>124</v>
      </c>
      <c r="H10" s="179" t="s">
        <v>129</v>
      </c>
      <c r="I10" s="180" t="s">
        <v>124</v>
      </c>
      <c r="J10" s="178" t="s">
        <v>130</v>
      </c>
      <c r="K10" s="179" t="s">
        <v>124</v>
      </c>
      <c r="L10" s="179" t="s">
        <v>131</v>
      </c>
      <c r="M10" s="183" t="s">
        <v>124</v>
      </c>
      <c r="N10" s="182" t="s">
        <v>132</v>
      </c>
      <c r="O10" s="184" t="s">
        <v>124</v>
      </c>
      <c r="P10" s="183" t="s">
        <v>133</v>
      </c>
      <c r="Q10" s="183" t="s">
        <v>124</v>
      </c>
      <c r="R10" s="192" t="s">
        <v>134</v>
      </c>
      <c r="S10" s="183" t="s">
        <v>124</v>
      </c>
      <c r="T10" s="192" t="s">
        <v>135</v>
      </c>
      <c r="U10" s="184" t="s">
        <v>124</v>
      </c>
      <c r="V10" s="314"/>
      <c r="W10" s="309"/>
      <c r="X10" s="309"/>
      <c r="Y10" s="309"/>
      <c r="Z10" s="309"/>
      <c r="AA10" s="309"/>
      <c r="AB10" s="309"/>
      <c r="AC10" s="309"/>
      <c r="AD10" s="309"/>
      <c r="AE10" s="309"/>
      <c r="AF10" s="309"/>
      <c r="AG10" s="309"/>
      <c r="AH10" s="309"/>
      <c r="AI10" s="309"/>
      <c r="AJ10" s="309"/>
      <c r="AK10" s="309"/>
      <c r="AL10" s="309"/>
      <c r="AM10" s="309"/>
    </row>
    <row r="11" spans="1:39">
      <c r="A11" s="32"/>
      <c r="B11" s="154" t="s">
        <v>148</v>
      </c>
      <c r="C11" s="155">
        <v>0.70833333333333337</v>
      </c>
      <c r="D11" s="319" t="s">
        <v>348</v>
      </c>
      <c r="E11" s="320"/>
      <c r="F11" s="320"/>
      <c r="G11" s="320"/>
      <c r="H11" s="320"/>
      <c r="I11" s="320"/>
      <c r="J11" s="320"/>
      <c r="K11" s="320"/>
      <c r="L11" s="320"/>
      <c r="M11" s="320"/>
      <c r="N11" s="320"/>
      <c r="O11" s="320"/>
      <c r="P11" s="320"/>
      <c r="Q11" s="320"/>
      <c r="R11" s="320"/>
      <c r="S11" s="320"/>
      <c r="T11" s="320"/>
      <c r="U11" s="321"/>
      <c r="V11" s="309"/>
      <c r="W11" s="309"/>
      <c r="X11" s="309"/>
      <c r="Y11" s="309"/>
      <c r="Z11" s="309"/>
      <c r="AA11" s="309"/>
      <c r="AB11" s="309"/>
      <c r="AC11" s="309"/>
      <c r="AD11" s="309"/>
      <c r="AE11" s="309"/>
      <c r="AF11" s="309"/>
      <c r="AG11" s="309"/>
      <c r="AH11" s="309"/>
      <c r="AI11" s="309"/>
      <c r="AJ11" s="309"/>
      <c r="AK11" s="309"/>
      <c r="AL11" s="309"/>
      <c r="AM11" s="309"/>
    </row>
    <row r="12" spans="1:39">
      <c r="A12" s="32"/>
      <c r="B12" s="176"/>
      <c r="C12" s="177" t="s">
        <v>122</v>
      </c>
      <c r="D12" s="178" t="s">
        <v>130</v>
      </c>
      <c r="E12" s="179" t="s">
        <v>124</v>
      </c>
      <c r="F12" s="179" t="s">
        <v>131</v>
      </c>
      <c r="G12" s="179" t="s">
        <v>124</v>
      </c>
      <c r="H12" s="178" t="s">
        <v>132</v>
      </c>
      <c r="I12" s="180" t="s">
        <v>124</v>
      </c>
      <c r="J12" s="179" t="s">
        <v>133</v>
      </c>
      <c r="K12" s="179" t="s">
        <v>124</v>
      </c>
      <c r="L12" s="194" t="s">
        <v>134</v>
      </c>
      <c r="M12" s="183" t="s">
        <v>124</v>
      </c>
      <c r="N12" s="192" t="s">
        <v>135</v>
      </c>
      <c r="O12" s="184" t="s">
        <v>124</v>
      </c>
      <c r="P12" s="192" t="s">
        <v>136</v>
      </c>
      <c r="Q12" s="183" t="s">
        <v>124</v>
      </c>
      <c r="R12" s="192" t="s">
        <v>137</v>
      </c>
      <c r="S12" s="183" t="s">
        <v>124</v>
      </c>
      <c r="T12" s="192" t="s">
        <v>138</v>
      </c>
      <c r="U12" s="184" t="s">
        <v>124</v>
      </c>
      <c r="V12" s="309"/>
      <c r="W12" s="309"/>
      <c r="X12" s="309"/>
      <c r="Y12" s="309"/>
      <c r="Z12" s="309"/>
      <c r="AA12" s="309"/>
      <c r="AB12" s="309"/>
      <c r="AC12" s="309"/>
      <c r="AD12" s="309"/>
      <c r="AE12" s="309"/>
      <c r="AF12" s="309"/>
      <c r="AG12" s="309"/>
      <c r="AH12" s="309"/>
      <c r="AI12" s="309"/>
      <c r="AJ12" s="309"/>
      <c r="AK12" s="309"/>
      <c r="AL12" s="309"/>
      <c r="AM12" s="309"/>
    </row>
    <row r="13" spans="1:39">
      <c r="A13" s="32"/>
      <c r="B13" s="195" t="s">
        <v>150</v>
      </c>
      <c r="C13" s="167">
        <v>0.70833333333333337</v>
      </c>
      <c r="D13" s="319" t="s">
        <v>348</v>
      </c>
      <c r="E13" s="320"/>
      <c r="F13" s="320"/>
      <c r="G13" s="320"/>
      <c r="H13" s="320"/>
      <c r="I13" s="320"/>
      <c r="J13" s="320"/>
      <c r="K13" s="320"/>
      <c r="L13" s="320"/>
      <c r="M13" s="320"/>
      <c r="N13" s="320"/>
      <c r="O13" s="320"/>
      <c r="P13" s="320"/>
      <c r="Q13" s="320"/>
      <c r="R13" s="320"/>
      <c r="S13" s="320"/>
      <c r="T13" s="320"/>
      <c r="U13" s="321"/>
      <c r="V13" s="309"/>
      <c r="W13" s="309"/>
      <c r="X13" s="309"/>
      <c r="Y13" s="309"/>
      <c r="Z13" s="309"/>
      <c r="AA13" s="309"/>
      <c r="AB13" s="309"/>
      <c r="AC13" s="309"/>
      <c r="AD13" s="309"/>
      <c r="AE13" s="309"/>
      <c r="AF13" s="309"/>
      <c r="AG13" s="309"/>
      <c r="AH13" s="309"/>
      <c r="AI13" s="309"/>
      <c r="AJ13" s="309"/>
      <c r="AK13" s="309"/>
      <c r="AL13" s="309"/>
      <c r="AM13" s="309"/>
    </row>
    <row r="14" spans="1:39">
      <c r="A14" s="32"/>
      <c r="B14" s="202"/>
      <c r="C14" s="138"/>
      <c r="D14" s="138"/>
      <c r="E14" s="139"/>
      <c r="F14" s="139"/>
      <c r="G14" s="139"/>
      <c r="H14" s="139"/>
      <c r="I14" s="139"/>
    </row>
    <row r="15" spans="1:39">
      <c r="A15" s="28"/>
      <c r="B15" s="119">
        <v>0.8125</v>
      </c>
      <c r="C15" s="120" t="s">
        <v>291</v>
      </c>
      <c r="D15" s="121" t="s">
        <v>363</v>
      </c>
      <c r="E15" s="318" t="s">
        <v>364</v>
      </c>
      <c r="F15" s="311"/>
      <c r="G15" s="311"/>
      <c r="H15" s="311"/>
      <c r="I15" s="311"/>
    </row>
    <row r="16" spans="1:39">
      <c r="A16" s="32"/>
      <c r="B16" s="33"/>
      <c r="C16" s="142" t="s">
        <v>122</v>
      </c>
      <c r="D16" s="143" t="s">
        <v>123</v>
      </c>
      <c r="E16" s="144" t="s">
        <v>124</v>
      </c>
      <c r="F16" s="144" t="s">
        <v>125</v>
      </c>
      <c r="G16" s="144" t="s">
        <v>124</v>
      </c>
      <c r="H16" s="144" t="s">
        <v>126</v>
      </c>
      <c r="I16" s="145" t="s">
        <v>124</v>
      </c>
      <c r="J16" s="144" t="s">
        <v>127</v>
      </c>
      <c r="K16" s="144" t="s">
        <v>124</v>
      </c>
      <c r="L16" s="146" t="s">
        <v>128</v>
      </c>
      <c r="M16" s="144" t="s">
        <v>124</v>
      </c>
      <c r="N16" s="144" t="s">
        <v>129</v>
      </c>
      <c r="O16" s="147" t="s">
        <v>124</v>
      </c>
      <c r="P16" s="148" t="s">
        <v>130</v>
      </c>
      <c r="Q16" s="149" t="s">
        <v>124</v>
      </c>
      <c r="R16" s="149" t="s">
        <v>131</v>
      </c>
      <c r="S16" s="149" t="s">
        <v>124</v>
      </c>
      <c r="T16" s="148" t="s">
        <v>132</v>
      </c>
      <c r="U16" s="147" t="s">
        <v>124</v>
      </c>
      <c r="V16" s="150" t="s">
        <v>133</v>
      </c>
      <c r="W16" s="150" t="s">
        <v>124</v>
      </c>
      <c r="X16" s="151" t="s">
        <v>134</v>
      </c>
      <c r="Y16" s="150" t="s">
        <v>124</v>
      </c>
      <c r="Z16" s="151" t="s">
        <v>135</v>
      </c>
      <c r="AA16" s="152" t="s">
        <v>124</v>
      </c>
      <c r="AB16" s="151" t="s">
        <v>136</v>
      </c>
      <c r="AC16" s="150" t="s">
        <v>124</v>
      </c>
      <c r="AD16" s="151" t="s">
        <v>137</v>
      </c>
      <c r="AE16" s="150" t="s">
        <v>124</v>
      </c>
      <c r="AF16" s="151" t="s">
        <v>138</v>
      </c>
      <c r="AG16" s="152" t="s">
        <v>124</v>
      </c>
      <c r="AH16" s="151" t="s">
        <v>166</v>
      </c>
      <c r="AI16" s="150" t="s">
        <v>124</v>
      </c>
      <c r="AJ16" s="151" t="s">
        <v>167</v>
      </c>
      <c r="AK16" s="150" t="s">
        <v>124</v>
      </c>
      <c r="AL16" s="151" t="s">
        <v>168</v>
      </c>
      <c r="AM16" s="152" t="s">
        <v>124</v>
      </c>
    </row>
    <row r="17" spans="1:39">
      <c r="A17" s="32"/>
      <c r="B17" s="154" t="s">
        <v>142</v>
      </c>
      <c r="C17" s="155">
        <v>0.70833333333333337</v>
      </c>
      <c r="D17" s="158"/>
      <c r="E17" s="159"/>
      <c r="F17" s="156">
        <v>0.2</v>
      </c>
      <c r="G17" s="157">
        <v>0.95833333333333337</v>
      </c>
      <c r="H17" s="156">
        <v>0.4</v>
      </c>
      <c r="I17" s="155">
        <v>0.95833333333333337</v>
      </c>
      <c r="J17" s="158"/>
      <c r="K17" s="159"/>
      <c r="L17" s="158"/>
      <c r="M17" s="157">
        <v>0.95833333333333337</v>
      </c>
      <c r="N17" s="156">
        <v>0.2</v>
      </c>
      <c r="O17" s="155">
        <v>0.95833333333333337</v>
      </c>
      <c r="P17" s="158"/>
      <c r="Q17" s="159"/>
      <c r="R17" s="158"/>
      <c r="S17" s="159"/>
      <c r="T17" s="158"/>
      <c r="U17" s="160"/>
      <c r="V17" s="158"/>
      <c r="W17" s="159"/>
      <c r="X17" s="158"/>
      <c r="Y17" s="159"/>
      <c r="Z17" s="158"/>
      <c r="AA17" s="160"/>
      <c r="AB17" s="161"/>
      <c r="AC17" s="161"/>
      <c r="AD17" s="161"/>
      <c r="AE17" s="161"/>
      <c r="AF17" s="161"/>
      <c r="AG17" s="162"/>
      <c r="AH17" s="18"/>
      <c r="AI17" s="116"/>
      <c r="AJ17" s="123">
        <v>0.01</v>
      </c>
      <c r="AK17" s="65">
        <v>0.95833333333333337</v>
      </c>
      <c r="AL17" s="123">
        <v>0.25</v>
      </c>
      <c r="AM17" s="67">
        <v>0.95833333333333337</v>
      </c>
    </row>
    <row r="18" spans="1:39">
      <c r="A18" s="32"/>
      <c r="B18" s="164"/>
      <c r="C18" s="165">
        <v>0.75</v>
      </c>
      <c r="D18" s="166"/>
      <c r="E18" s="167">
        <v>0</v>
      </c>
      <c r="F18" s="168">
        <v>0.4</v>
      </c>
      <c r="G18" s="167">
        <v>0</v>
      </c>
      <c r="H18" s="168">
        <v>0.5</v>
      </c>
      <c r="I18" s="165">
        <v>0</v>
      </c>
      <c r="J18" s="166"/>
      <c r="K18" s="169"/>
      <c r="L18" s="168">
        <v>0.1</v>
      </c>
      <c r="M18" s="167">
        <v>0</v>
      </c>
      <c r="N18" s="168">
        <v>0.2</v>
      </c>
      <c r="O18" s="165">
        <v>0</v>
      </c>
      <c r="P18" s="166"/>
      <c r="Q18" s="169"/>
      <c r="R18" s="166"/>
      <c r="S18" s="169"/>
      <c r="T18" s="166"/>
      <c r="U18" s="170"/>
      <c r="V18" s="171"/>
      <c r="W18" s="171"/>
      <c r="X18" s="166"/>
      <c r="Y18" s="169"/>
      <c r="Z18" s="166"/>
      <c r="AA18" s="170"/>
      <c r="AB18" s="171"/>
      <c r="AC18" s="171"/>
      <c r="AD18" s="171"/>
      <c r="AE18" s="171"/>
      <c r="AF18" s="171"/>
      <c r="AG18" s="172"/>
      <c r="AH18" s="173">
        <v>0.01</v>
      </c>
      <c r="AI18" s="174">
        <v>0</v>
      </c>
      <c r="AJ18" s="173">
        <v>0.25</v>
      </c>
      <c r="AK18" s="174">
        <v>0</v>
      </c>
      <c r="AL18" s="173">
        <v>0.5</v>
      </c>
      <c r="AM18" s="175">
        <v>0</v>
      </c>
    </row>
    <row r="19" spans="1:39">
      <c r="A19" s="32"/>
      <c r="B19" s="176"/>
      <c r="C19" s="177" t="s">
        <v>122</v>
      </c>
      <c r="D19" s="178" t="s">
        <v>123</v>
      </c>
      <c r="E19" s="179" t="s">
        <v>124</v>
      </c>
      <c r="F19" s="179" t="s">
        <v>125</v>
      </c>
      <c r="G19" s="179" t="s">
        <v>124</v>
      </c>
      <c r="H19" s="179" t="s">
        <v>126</v>
      </c>
      <c r="I19" s="180" t="s">
        <v>124</v>
      </c>
      <c r="J19" s="179" t="s">
        <v>127</v>
      </c>
      <c r="K19" s="179" t="s">
        <v>124</v>
      </c>
      <c r="L19" s="181" t="s">
        <v>128</v>
      </c>
      <c r="M19" s="179" t="s">
        <v>124</v>
      </c>
      <c r="N19" s="179" t="s">
        <v>129</v>
      </c>
      <c r="O19" s="180" t="s">
        <v>124</v>
      </c>
      <c r="P19" s="182" t="s">
        <v>130</v>
      </c>
      <c r="Q19" s="183" t="s">
        <v>124</v>
      </c>
      <c r="R19" s="183" t="s">
        <v>131</v>
      </c>
      <c r="S19" s="183" t="s">
        <v>124</v>
      </c>
      <c r="T19" s="182" t="s">
        <v>132</v>
      </c>
      <c r="U19" s="184" t="s">
        <v>124</v>
      </c>
      <c r="V19" s="185" t="s">
        <v>139</v>
      </c>
      <c r="W19" s="183" t="s">
        <v>124</v>
      </c>
      <c r="X19" s="185" t="s">
        <v>140</v>
      </c>
      <c r="Y19" s="183" t="s">
        <v>124</v>
      </c>
      <c r="Z19" s="185" t="s">
        <v>143</v>
      </c>
      <c r="AA19" s="184" t="s">
        <v>124</v>
      </c>
      <c r="AB19" s="314"/>
      <c r="AC19" s="309"/>
      <c r="AD19" s="309"/>
      <c r="AE19" s="309"/>
      <c r="AF19" s="309"/>
      <c r="AG19" s="309"/>
      <c r="AH19" s="309"/>
      <c r="AI19" s="309"/>
      <c r="AJ19" s="309"/>
      <c r="AK19" s="309"/>
      <c r="AL19" s="309"/>
      <c r="AM19" s="309"/>
    </row>
    <row r="20" spans="1:39">
      <c r="A20" s="32"/>
      <c r="B20" s="186" t="s">
        <v>144</v>
      </c>
      <c r="C20" s="187" t="s">
        <v>176</v>
      </c>
      <c r="D20" s="158"/>
      <c r="E20" s="159"/>
      <c r="F20" s="156">
        <v>0.1</v>
      </c>
      <c r="G20" s="157">
        <v>0.95833333333333337</v>
      </c>
      <c r="H20" s="156">
        <v>0.3</v>
      </c>
      <c r="I20" s="155">
        <v>0.95833333333333337</v>
      </c>
      <c r="J20" s="159"/>
      <c r="K20" s="159"/>
      <c r="L20" s="158"/>
      <c r="M20" s="159"/>
      <c r="N20" s="156">
        <v>0.1</v>
      </c>
      <c r="O20" s="155">
        <v>0.95833333333333337</v>
      </c>
      <c r="P20" s="161"/>
      <c r="Q20" s="159"/>
      <c r="R20" s="159"/>
      <c r="S20" s="161"/>
      <c r="T20" s="161"/>
      <c r="U20" s="162"/>
      <c r="V20" s="161"/>
      <c r="W20" s="116"/>
      <c r="X20" s="123">
        <v>0.1</v>
      </c>
      <c r="Y20" s="65">
        <v>0.95833333333333337</v>
      </c>
      <c r="Z20" s="123">
        <v>0.25</v>
      </c>
      <c r="AA20" s="67">
        <v>0.95833333333333337</v>
      </c>
      <c r="AB20" s="309"/>
      <c r="AC20" s="309"/>
      <c r="AD20" s="309"/>
      <c r="AE20" s="309"/>
      <c r="AF20" s="309"/>
      <c r="AG20" s="309"/>
      <c r="AH20" s="309"/>
      <c r="AI20" s="309"/>
      <c r="AJ20" s="309"/>
      <c r="AK20" s="309"/>
      <c r="AL20" s="309"/>
      <c r="AM20" s="309"/>
    </row>
    <row r="21" spans="1:39">
      <c r="A21" s="32"/>
      <c r="B21" s="164"/>
      <c r="C21" s="187" t="s">
        <v>177</v>
      </c>
      <c r="D21" s="166"/>
      <c r="E21" s="169"/>
      <c r="F21" s="168">
        <v>0.2</v>
      </c>
      <c r="G21" s="167">
        <v>0.79166666666666663</v>
      </c>
      <c r="H21" s="168">
        <v>0.4</v>
      </c>
      <c r="I21" s="165">
        <v>0.79166666666666663</v>
      </c>
      <c r="J21" s="169"/>
      <c r="K21" s="169"/>
      <c r="L21" s="168">
        <v>0.1</v>
      </c>
      <c r="M21" s="167">
        <v>0.79166666666666663</v>
      </c>
      <c r="N21" s="168">
        <v>0.2</v>
      </c>
      <c r="O21" s="165">
        <v>0.79166666666666663</v>
      </c>
      <c r="P21" s="171"/>
      <c r="Q21" s="169"/>
      <c r="R21" s="169"/>
      <c r="S21" s="171"/>
      <c r="T21" s="171"/>
      <c r="U21" s="172"/>
      <c r="V21" s="171"/>
      <c r="W21" s="105"/>
      <c r="X21" s="173">
        <v>0.25</v>
      </c>
      <c r="Y21" s="174">
        <v>0.79166666666666663</v>
      </c>
      <c r="Z21" s="173">
        <v>0.5</v>
      </c>
      <c r="AA21" s="175">
        <v>0.79166666666666663</v>
      </c>
      <c r="AB21" s="309"/>
      <c r="AC21" s="309"/>
      <c r="AD21" s="309"/>
      <c r="AE21" s="309"/>
      <c r="AF21" s="309"/>
      <c r="AG21" s="309"/>
      <c r="AH21" s="309"/>
      <c r="AI21" s="309"/>
      <c r="AJ21" s="309"/>
      <c r="AK21" s="309"/>
      <c r="AL21" s="309"/>
      <c r="AM21" s="309"/>
    </row>
    <row r="22" spans="1:39">
      <c r="A22" s="32"/>
      <c r="B22" s="191"/>
      <c r="C22" s="177" t="s">
        <v>122</v>
      </c>
      <c r="D22" s="179" t="s">
        <v>127</v>
      </c>
      <c r="E22" s="179" t="s">
        <v>124</v>
      </c>
      <c r="F22" s="181" t="s">
        <v>128</v>
      </c>
      <c r="G22" s="179" t="s">
        <v>124</v>
      </c>
      <c r="H22" s="179" t="s">
        <v>129</v>
      </c>
      <c r="I22" s="180" t="s">
        <v>124</v>
      </c>
      <c r="J22" s="178" t="s">
        <v>130</v>
      </c>
      <c r="K22" s="179" t="s">
        <v>124</v>
      </c>
      <c r="L22" s="179" t="s">
        <v>131</v>
      </c>
      <c r="M22" s="183" t="s">
        <v>124</v>
      </c>
      <c r="N22" s="182" t="s">
        <v>132</v>
      </c>
      <c r="O22" s="184" t="s">
        <v>124</v>
      </c>
      <c r="P22" s="183" t="s">
        <v>133</v>
      </c>
      <c r="Q22" s="183" t="s">
        <v>124</v>
      </c>
      <c r="R22" s="192" t="s">
        <v>134</v>
      </c>
      <c r="S22" s="183" t="s">
        <v>124</v>
      </c>
      <c r="T22" s="192" t="s">
        <v>135</v>
      </c>
      <c r="U22" s="184" t="s">
        <v>124</v>
      </c>
      <c r="V22" s="314"/>
      <c r="W22" s="309"/>
      <c r="X22" s="309"/>
      <c r="Y22" s="309"/>
      <c r="Z22" s="309"/>
      <c r="AA22" s="309"/>
      <c r="AB22" s="309"/>
      <c r="AC22" s="309"/>
      <c r="AD22" s="309"/>
      <c r="AE22" s="309"/>
      <c r="AF22" s="309"/>
      <c r="AG22" s="309"/>
      <c r="AH22" s="309"/>
      <c r="AI22" s="309"/>
      <c r="AJ22" s="309"/>
      <c r="AK22" s="309"/>
      <c r="AL22" s="309"/>
      <c r="AM22" s="309"/>
    </row>
    <row r="23" spans="1:39">
      <c r="A23" s="32"/>
      <c r="B23" s="154" t="s">
        <v>148</v>
      </c>
      <c r="C23" s="155">
        <v>0.70833333333333337</v>
      </c>
      <c r="D23" s="319" t="s">
        <v>348</v>
      </c>
      <c r="E23" s="320"/>
      <c r="F23" s="320"/>
      <c r="G23" s="320"/>
      <c r="H23" s="320"/>
      <c r="I23" s="320"/>
      <c r="J23" s="320"/>
      <c r="K23" s="320"/>
      <c r="L23" s="320"/>
      <c r="M23" s="320"/>
      <c r="N23" s="320"/>
      <c r="O23" s="320"/>
      <c r="P23" s="320"/>
      <c r="Q23" s="320"/>
      <c r="R23" s="320"/>
      <c r="S23" s="320"/>
      <c r="T23" s="320"/>
      <c r="U23" s="321"/>
      <c r="V23" s="309"/>
      <c r="W23" s="309"/>
      <c r="X23" s="309"/>
      <c r="Y23" s="309"/>
      <c r="Z23" s="309"/>
      <c r="AA23" s="309"/>
      <c r="AB23" s="309"/>
      <c r="AC23" s="309"/>
      <c r="AD23" s="309"/>
      <c r="AE23" s="309"/>
      <c r="AF23" s="309"/>
      <c r="AG23" s="309"/>
      <c r="AH23" s="309"/>
      <c r="AI23" s="309"/>
      <c r="AJ23" s="309"/>
      <c r="AK23" s="309"/>
      <c r="AL23" s="309"/>
      <c r="AM23" s="309"/>
    </row>
    <row r="24" spans="1:39">
      <c r="A24" s="32"/>
      <c r="B24" s="176"/>
      <c r="C24" s="177" t="s">
        <v>122</v>
      </c>
      <c r="D24" s="178" t="s">
        <v>130</v>
      </c>
      <c r="E24" s="179" t="s">
        <v>124</v>
      </c>
      <c r="F24" s="179" t="s">
        <v>131</v>
      </c>
      <c r="G24" s="179" t="s">
        <v>124</v>
      </c>
      <c r="H24" s="178" t="s">
        <v>132</v>
      </c>
      <c r="I24" s="180" t="s">
        <v>124</v>
      </c>
      <c r="J24" s="179" t="s">
        <v>133</v>
      </c>
      <c r="K24" s="179" t="s">
        <v>124</v>
      </c>
      <c r="L24" s="194" t="s">
        <v>134</v>
      </c>
      <c r="M24" s="183" t="s">
        <v>124</v>
      </c>
      <c r="N24" s="192" t="s">
        <v>135</v>
      </c>
      <c r="O24" s="184" t="s">
        <v>124</v>
      </c>
      <c r="P24" s="192" t="s">
        <v>136</v>
      </c>
      <c r="Q24" s="183" t="s">
        <v>124</v>
      </c>
      <c r="R24" s="192" t="s">
        <v>137</v>
      </c>
      <c r="S24" s="183" t="s">
        <v>124</v>
      </c>
      <c r="T24" s="192" t="s">
        <v>138</v>
      </c>
      <c r="U24" s="184" t="s">
        <v>124</v>
      </c>
      <c r="V24" s="309"/>
      <c r="W24" s="309"/>
      <c r="X24" s="309"/>
      <c r="Y24" s="309"/>
      <c r="Z24" s="309"/>
      <c r="AA24" s="309"/>
      <c r="AB24" s="309"/>
      <c r="AC24" s="309"/>
      <c r="AD24" s="309"/>
      <c r="AE24" s="309"/>
      <c r="AF24" s="309"/>
      <c r="AG24" s="309"/>
      <c r="AH24" s="309"/>
      <c r="AI24" s="309"/>
      <c r="AJ24" s="309"/>
      <c r="AK24" s="309"/>
      <c r="AL24" s="309"/>
      <c r="AM24" s="309"/>
    </row>
    <row r="25" spans="1:39">
      <c r="A25" s="32"/>
      <c r="B25" s="195" t="s">
        <v>150</v>
      </c>
      <c r="C25" s="167">
        <v>0.70833333333333337</v>
      </c>
      <c r="D25" s="319" t="s">
        <v>348</v>
      </c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1"/>
      <c r="V25" s="309"/>
      <c r="W25" s="309"/>
      <c r="X25" s="309"/>
      <c r="Y25" s="309"/>
      <c r="Z25" s="309"/>
      <c r="AA25" s="309"/>
      <c r="AB25" s="309"/>
      <c r="AC25" s="309"/>
      <c r="AD25" s="309"/>
      <c r="AE25" s="309"/>
      <c r="AF25" s="309"/>
      <c r="AG25" s="309"/>
      <c r="AH25" s="309"/>
      <c r="AI25" s="309"/>
      <c r="AJ25" s="309"/>
      <c r="AK25" s="309"/>
      <c r="AL25" s="309"/>
      <c r="AM25" s="309"/>
    </row>
    <row r="26" spans="1:39">
      <c r="A26" s="32"/>
      <c r="B26" s="202"/>
      <c r="C26" s="138"/>
      <c r="D26" s="138"/>
      <c r="E26" s="139"/>
      <c r="F26" s="139"/>
      <c r="G26" s="139"/>
      <c r="H26" s="139"/>
      <c r="I26" s="139"/>
    </row>
    <row r="27" spans="1:39">
      <c r="A27" s="28"/>
      <c r="B27" s="119">
        <v>0.82291666666666663</v>
      </c>
      <c r="C27" s="120" t="s">
        <v>291</v>
      </c>
      <c r="D27" s="121" t="s">
        <v>365</v>
      </c>
      <c r="E27" s="310" t="s">
        <v>366</v>
      </c>
      <c r="F27" s="311"/>
      <c r="G27" s="311"/>
      <c r="H27" s="311"/>
      <c r="I27" s="311"/>
    </row>
    <row r="28" spans="1:39">
      <c r="A28" s="32"/>
      <c r="B28" s="33"/>
      <c r="C28" s="142" t="s">
        <v>122</v>
      </c>
      <c r="D28" s="143" t="s">
        <v>123</v>
      </c>
      <c r="E28" s="144" t="s">
        <v>124</v>
      </c>
      <c r="F28" s="144" t="s">
        <v>125</v>
      </c>
      <c r="G28" s="144" t="s">
        <v>124</v>
      </c>
      <c r="H28" s="144" t="s">
        <v>126</v>
      </c>
      <c r="I28" s="145" t="s">
        <v>124</v>
      </c>
      <c r="J28" s="144" t="s">
        <v>127</v>
      </c>
      <c r="K28" s="144" t="s">
        <v>124</v>
      </c>
      <c r="L28" s="146" t="s">
        <v>128</v>
      </c>
      <c r="M28" s="144" t="s">
        <v>124</v>
      </c>
      <c r="N28" s="144" t="s">
        <v>129</v>
      </c>
      <c r="O28" s="147" t="s">
        <v>124</v>
      </c>
      <c r="P28" s="148" t="s">
        <v>130</v>
      </c>
      <c r="Q28" s="149" t="s">
        <v>124</v>
      </c>
      <c r="R28" s="149" t="s">
        <v>131</v>
      </c>
      <c r="S28" s="149" t="s">
        <v>124</v>
      </c>
      <c r="T28" s="148" t="s">
        <v>132</v>
      </c>
      <c r="U28" s="147" t="s">
        <v>124</v>
      </c>
      <c r="V28" s="150" t="s">
        <v>133</v>
      </c>
      <c r="W28" s="150" t="s">
        <v>124</v>
      </c>
      <c r="X28" s="151" t="s">
        <v>134</v>
      </c>
      <c r="Y28" s="150" t="s">
        <v>124</v>
      </c>
      <c r="Z28" s="151" t="s">
        <v>135</v>
      </c>
      <c r="AA28" s="152" t="s">
        <v>124</v>
      </c>
      <c r="AB28" s="151" t="s">
        <v>136</v>
      </c>
      <c r="AC28" s="150" t="s">
        <v>124</v>
      </c>
      <c r="AD28" s="151" t="s">
        <v>137</v>
      </c>
      <c r="AE28" s="150" t="s">
        <v>124</v>
      </c>
      <c r="AF28" s="151" t="s">
        <v>138</v>
      </c>
      <c r="AG28" s="152" t="s">
        <v>124</v>
      </c>
      <c r="AH28" s="151" t="s">
        <v>166</v>
      </c>
      <c r="AI28" s="150" t="s">
        <v>124</v>
      </c>
      <c r="AJ28" s="151" t="s">
        <v>167</v>
      </c>
      <c r="AK28" s="150" t="s">
        <v>124</v>
      </c>
      <c r="AL28" s="151" t="s">
        <v>168</v>
      </c>
      <c r="AM28" s="152" t="s">
        <v>124</v>
      </c>
    </row>
    <row r="29" spans="1:39">
      <c r="A29" s="32"/>
      <c r="B29" s="154" t="s">
        <v>142</v>
      </c>
      <c r="C29" s="155">
        <v>0.70833333333333337</v>
      </c>
      <c r="D29" s="158"/>
      <c r="E29" s="159"/>
      <c r="F29" s="156">
        <v>0.2</v>
      </c>
      <c r="G29" s="157">
        <v>0.95833333333333337</v>
      </c>
      <c r="H29" s="156">
        <v>0.4</v>
      </c>
      <c r="I29" s="155">
        <v>0.95833333333333337</v>
      </c>
      <c r="J29" s="158"/>
      <c r="K29" s="159"/>
      <c r="L29" s="158"/>
      <c r="M29" s="157">
        <v>0.95833333333333337</v>
      </c>
      <c r="N29" s="156">
        <v>0.2</v>
      </c>
      <c r="O29" s="155">
        <v>0.95833333333333337</v>
      </c>
      <c r="P29" s="158"/>
      <c r="Q29" s="159"/>
      <c r="R29" s="158"/>
      <c r="S29" s="159"/>
      <c r="T29" s="158"/>
      <c r="U29" s="160"/>
      <c r="V29" s="158"/>
      <c r="W29" s="159"/>
      <c r="X29" s="158"/>
      <c r="Y29" s="159"/>
      <c r="Z29" s="158"/>
      <c r="AA29" s="160"/>
      <c r="AB29" s="161"/>
      <c r="AC29" s="161"/>
      <c r="AD29" s="161"/>
      <c r="AE29" s="161"/>
      <c r="AF29" s="161"/>
      <c r="AG29" s="162"/>
      <c r="AH29" s="18"/>
      <c r="AI29" s="116"/>
      <c r="AJ29" s="123">
        <v>0.01</v>
      </c>
      <c r="AK29" s="65">
        <v>0.95833333333333337</v>
      </c>
      <c r="AL29" s="123">
        <v>0.25</v>
      </c>
      <c r="AM29" s="67">
        <v>0.95833333333333337</v>
      </c>
    </row>
    <row r="30" spans="1:39">
      <c r="A30" s="32"/>
      <c r="B30" s="164"/>
      <c r="C30" s="165">
        <v>0.75</v>
      </c>
      <c r="D30" s="166"/>
      <c r="E30" s="167">
        <v>0</v>
      </c>
      <c r="F30" s="168">
        <v>0.4</v>
      </c>
      <c r="G30" s="167">
        <v>0</v>
      </c>
      <c r="H30" s="168">
        <v>0.5</v>
      </c>
      <c r="I30" s="165">
        <v>0</v>
      </c>
      <c r="J30" s="166"/>
      <c r="K30" s="169"/>
      <c r="L30" s="168">
        <v>0.1</v>
      </c>
      <c r="M30" s="167">
        <v>0</v>
      </c>
      <c r="N30" s="168">
        <v>0.2</v>
      </c>
      <c r="O30" s="165">
        <v>0</v>
      </c>
      <c r="P30" s="166"/>
      <c r="Q30" s="169"/>
      <c r="R30" s="166"/>
      <c r="S30" s="169"/>
      <c r="T30" s="166"/>
      <c r="U30" s="170"/>
      <c r="V30" s="171"/>
      <c r="W30" s="171"/>
      <c r="X30" s="166"/>
      <c r="Y30" s="169"/>
      <c r="Z30" s="166"/>
      <c r="AA30" s="170"/>
      <c r="AB30" s="171"/>
      <c r="AC30" s="171"/>
      <c r="AD30" s="171"/>
      <c r="AE30" s="171"/>
      <c r="AF30" s="171"/>
      <c r="AG30" s="172"/>
      <c r="AH30" s="173">
        <v>0.01</v>
      </c>
      <c r="AI30" s="174">
        <v>0</v>
      </c>
      <c r="AJ30" s="173">
        <v>0.25</v>
      </c>
      <c r="AK30" s="174">
        <v>0</v>
      </c>
      <c r="AL30" s="173">
        <v>0.5</v>
      </c>
      <c r="AM30" s="175">
        <v>0</v>
      </c>
    </row>
    <row r="31" spans="1:39">
      <c r="A31" s="32"/>
      <c r="B31" s="176"/>
      <c r="C31" s="177" t="s">
        <v>122</v>
      </c>
      <c r="D31" s="178" t="s">
        <v>123</v>
      </c>
      <c r="E31" s="179" t="s">
        <v>124</v>
      </c>
      <c r="F31" s="179" t="s">
        <v>125</v>
      </c>
      <c r="G31" s="179" t="s">
        <v>124</v>
      </c>
      <c r="H31" s="179" t="s">
        <v>126</v>
      </c>
      <c r="I31" s="180" t="s">
        <v>124</v>
      </c>
      <c r="J31" s="179" t="s">
        <v>127</v>
      </c>
      <c r="K31" s="179" t="s">
        <v>124</v>
      </c>
      <c r="L31" s="181" t="s">
        <v>128</v>
      </c>
      <c r="M31" s="179" t="s">
        <v>124</v>
      </c>
      <c r="N31" s="179" t="s">
        <v>129</v>
      </c>
      <c r="O31" s="180" t="s">
        <v>124</v>
      </c>
      <c r="P31" s="182" t="s">
        <v>130</v>
      </c>
      <c r="Q31" s="183" t="s">
        <v>124</v>
      </c>
      <c r="R31" s="183" t="s">
        <v>131</v>
      </c>
      <c r="S31" s="183" t="s">
        <v>124</v>
      </c>
      <c r="T31" s="182" t="s">
        <v>132</v>
      </c>
      <c r="U31" s="184" t="s">
        <v>124</v>
      </c>
      <c r="V31" s="185" t="s">
        <v>139</v>
      </c>
      <c r="W31" s="183" t="s">
        <v>124</v>
      </c>
      <c r="X31" s="185" t="s">
        <v>140</v>
      </c>
      <c r="Y31" s="183" t="s">
        <v>124</v>
      </c>
      <c r="Z31" s="185" t="s">
        <v>143</v>
      </c>
      <c r="AA31" s="184" t="s">
        <v>124</v>
      </c>
      <c r="AB31" s="314"/>
      <c r="AC31" s="309"/>
      <c r="AD31" s="309"/>
      <c r="AE31" s="309"/>
      <c r="AF31" s="309"/>
      <c r="AG31" s="309"/>
      <c r="AH31" s="309"/>
      <c r="AI31" s="309"/>
      <c r="AJ31" s="309"/>
      <c r="AK31" s="309"/>
      <c r="AL31" s="309"/>
      <c r="AM31" s="309"/>
    </row>
    <row r="32" spans="1:39">
      <c r="A32" s="32"/>
      <c r="B32" s="186" t="s">
        <v>144</v>
      </c>
      <c r="C32" s="187" t="s">
        <v>176</v>
      </c>
      <c r="D32" s="158"/>
      <c r="E32" s="159"/>
      <c r="F32" s="156">
        <v>0.1</v>
      </c>
      <c r="G32" s="157">
        <v>0.95833333333333337</v>
      </c>
      <c r="H32" s="156">
        <v>0.3</v>
      </c>
      <c r="I32" s="155">
        <v>0.95833333333333337</v>
      </c>
      <c r="J32" s="159"/>
      <c r="K32" s="159"/>
      <c r="L32" s="158"/>
      <c r="M32" s="159"/>
      <c r="N32" s="156">
        <v>0.1</v>
      </c>
      <c r="O32" s="155">
        <v>0.95833333333333337</v>
      </c>
      <c r="P32" s="161"/>
      <c r="Q32" s="159"/>
      <c r="R32" s="159"/>
      <c r="S32" s="161"/>
      <c r="T32" s="161"/>
      <c r="U32" s="162"/>
      <c r="V32" s="161"/>
      <c r="W32" s="116"/>
      <c r="X32" s="123">
        <v>0.1</v>
      </c>
      <c r="Y32" s="65">
        <v>0.95833333333333337</v>
      </c>
      <c r="Z32" s="123">
        <v>0.25</v>
      </c>
      <c r="AA32" s="67">
        <v>0.95833333333333337</v>
      </c>
      <c r="AB32" s="309"/>
      <c r="AC32" s="309"/>
      <c r="AD32" s="309"/>
      <c r="AE32" s="309"/>
      <c r="AF32" s="309"/>
      <c r="AG32" s="309"/>
      <c r="AH32" s="309"/>
      <c r="AI32" s="309"/>
      <c r="AJ32" s="309"/>
      <c r="AK32" s="309"/>
      <c r="AL32" s="309"/>
      <c r="AM32" s="309"/>
    </row>
    <row r="33" spans="1:39">
      <c r="A33" s="32"/>
      <c r="B33" s="164"/>
      <c r="C33" s="187" t="s">
        <v>177</v>
      </c>
      <c r="D33" s="166"/>
      <c r="E33" s="169"/>
      <c r="F33" s="168">
        <v>0.2</v>
      </c>
      <c r="G33" s="167">
        <v>0.79166666666666663</v>
      </c>
      <c r="H33" s="168">
        <v>0.4</v>
      </c>
      <c r="I33" s="165">
        <v>0.79166666666666663</v>
      </c>
      <c r="J33" s="169"/>
      <c r="K33" s="169"/>
      <c r="L33" s="168">
        <v>0.1</v>
      </c>
      <c r="M33" s="167">
        <v>0.79166666666666663</v>
      </c>
      <c r="N33" s="168">
        <v>0.2</v>
      </c>
      <c r="O33" s="165">
        <v>0.79166666666666663</v>
      </c>
      <c r="P33" s="171"/>
      <c r="Q33" s="169"/>
      <c r="R33" s="169"/>
      <c r="S33" s="171"/>
      <c r="T33" s="171"/>
      <c r="U33" s="172"/>
      <c r="V33" s="171"/>
      <c r="W33" s="105"/>
      <c r="X33" s="173">
        <v>0.25</v>
      </c>
      <c r="Y33" s="174">
        <v>0.79166666666666663</v>
      </c>
      <c r="Z33" s="173">
        <v>0.5</v>
      </c>
      <c r="AA33" s="175">
        <v>0.79166666666666663</v>
      </c>
      <c r="AB33" s="309"/>
      <c r="AC33" s="309"/>
      <c r="AD33" s="309"/>
      <c r="AE33" s="309"/>
      <c r="AF33" s="309"/>
      <c r="AG33" s="309"/>
      <c r="AH33" s="309"/>
      <c r="AI33" s="309"/>
      <c r="AJ33" s="309"/>
      <c r="AK33" s="309"/>
      <c r="AL33" s="309"/>
      <c r="AM33" s="309"/>
    </row>
    <row r="34" spans="1:39">
      <c r="A34" s="32"/>
      <c r="B34" s="191"/>
      <c r="C34" s="177" t="s">
        <v>122</v>
      </c>
      <c r="D34" s="179" t="s">
        <v>127</v>
      </c>
      <c r="E34" s="179" t="s">
        <v>124</v>
      </c>
      <c r="F34" s="181" t="s">
        <v>128</v>
      </c>
      <c r="G34" s="179" t="s">
        <v>124</v>
      </c>
      <c r="H34" s="179" t="s">
        <v>129</v>
      </c>
      <c r="I34" s="180" t="s">
        <v>124</v>
      </c>
      <c r="J34" s="178" t="s">
        <v>130</v>
      </c>
      <c r="K34" s="179" t="s">
        <v>124</v>
      </c>
      <c r="L34" s="179" t="s">
        <v>131</v>
      </c>
      <c r="M34" s="183" t="s">
        <v>124</v>
      </c>
      <c r="N34" s="182" t="s">
        <v>132</v>
      </c>
      <c r="O34" s="184" t="s">
        <v>124</v>
      </c>
      <c r="P34" s="183" t="s">
        <v>133</v>
      </c>
      <c r="Q34" s="183" t="s">
        <v>124</v>
      </c>
      <c r="R34" s="192" t="s">
        <v>134</v>
      </c>
      <c r="S34" s="183" t="s">
        <v>124</v>
      </c>
      <c r="T34" s="192" t="s">
        <v>135</v>
      </c>
      <c r="U34" s="184" t="s">
        <v>124</v>
      </c>
      <c r="V34" s="314"/>
      <c r="W34" s="309"/>
      <c r="X34" s="309"/>
      <c r="Y34" s="309"/>
      <c r="Z34" s="309"/>
      <c r="AA34" s="309"/>
      <c r="AB34" s="309"/>
      <c r="AC34" s="309"/>
      <c r="AD34" s="309"/>
      <c r="AE34" s="309"/>
      <c r="AF34" s="309"/>
      <c r="AG34" s="309"/>
      <c r="AH34" s="309"/>
      <c r="AI34" s="309"/>
      <c r="AJ34" s="309"/>
      <c r="AK34" s="309"/>
      <c r="AL34" s="309"/>
      <c r="AM34" s="309"/>
    </row>
    <row r="35" spans="1:39">
      <c r="A35" s="32"/>
      <c r="B35" s="154" t="s">
        <v>148</v>
      </c>
      <c r="C35" s="155">
        <v>0.70833333333333337</v>
      </c>
      <c r="D35" s="319" t="s">
        <v>348</v>
      </c>
      <c r="E35" s="320"/>
      <c r="F35" s="320"/>
      <c r="G35" s="320"/>
      <c r="H35" s="320"/>
      <c r="I35" s="320"/>
      <c r="J35" s="320"/>
      <c r="K35" s="320"/>
      <c r="L35" s="320"/>
      <c r="M35" s="320"/>
      <c r="N35" s="320"/>
      <c r="O35" s="320"/>
      <c r="P35" s="320"/>
      <c r="Q35" s="320"/>
      <c r="R35" s="320"/>
      <c r="S35" s="320"/>
      <c r="T35" s="320"/>
      <c r="U35" s="321"/>
      <c r="V35" s="309"/>
      <c r="W35" s="309"/>
      <c r="X35" s="309"/>
      <c r="Y35" s="309"/>
      <c r="Z35" s="309"/>
      <c r="AA35" s="309"/>
      <c r="AB35" s="309"/>
      <c r="AC35" s="309"/>
      <c r="AD35" s="309"/>
      <c r="AE35" s="309"/>
      <c r="AF35" s="309"/>
      <c r="AG35" s="309"/>
      <c r="AH35" s="309"/>
      <c r="AI35" s="309"/>
      <c r="AJ35" s="309"/>
      <c r="AK35" s="309"/>
      <c r="AL35" s="309"/>
      <c r="AM35" s="309"/>
    </row>
    <row r="36" spans="1:39">
      <c r="A36" s="32"/>
      <c r="B36" s="176"/>
      <c r="C36" s="177" t="s">
        <v>122</v>
      </c>
      <c r="D36" s="178" t="s">
        <v>130</v>
      </c>
      <c r="E36" s="179" t="s">
        <v>124</v>
      </c>
      <c r="F36" s="179" t="s">
        <v>131</v>
      </c>
      <c r="G36" s="179" t="s">
        <v>124</v>
      </c>
      <c r="H36" s="178" t="s">
        <v>132</v>
      </c>
      <c r="I36" s="180" t="s">
        <v>124</v>
      </c>
      <c r="J36" s="179" t="s">
        <v>133</v>
      </c>
      <c r="K36" s="179" t="s">
        <v>124</v>
      </c>
      <c r="L36" s="194" t="s">
        <v>134</v>
      </c>
      <c r="M36" s="183" t="s">
        <v>124</v>
      </c>
      <c r="N36" s="192" t="s">
        <v>135</v>
      </c>
      <c r="O36" s="184" t="s">
        <v>124</v>
      </c>
      <c r="P36" s="192" t="s">
        <v>136</v>
      </c>
      <c r="Q36" s="183" t="s">
        <v>124</v>
      </c>
      <c r="R36" s="192" t="s">
        <v>137</v>
      </c>
      <c r="S36" s="183" t="s">
        <v>124</v>
      </c>
      <c r="T36" s="192" t="s">
        <v>138</v>
      </c>
      <c r="U36" s="184" t="s">
        <v>124</v>
      </c>
      <c r="V36" s="309"/>
      <c r="W36" s="309"/>
      <c r="X36" s="309"/>
      <c r="Y36" s="309"/>
      <c r="Z36" s="309"/>
      <c r="AA36" s="309"/>
      <c r="AB36" s="309"/>
      <c r="AC36" s="309"/>
      <c r="AD36" s="309"/>
      <c r="AE36" s="309"/>
      <c r="AF36" s="309"/>
      <c r="AG36" s="309"/>
      <c r="AH36" s="309"/>
      <c r="AI36" s="309"/>
      <c r="AJ36" s="309"/>
      <c r="AK36" s="309"/>
      <c r="AL36" s="309"/>
      <c r="AM36" s="309"/>
    </row>
    <row r="37" spans="1:39">
      <c r="A37" s="32"/>
      <c r="B37" s="195" t="s">
        <v>150</v>
      </c>
      <c r="C37" s="167">
        <v>0.70833333333333337</v>
      </c>
      <c r="D37" s="319" t="s">
        <v>348</v>
      </c>
      <c r="E37" s="320"/>
      <c r="F37" s="320"/>
      <c r="G37" s="320"/>
      <c r="H37" s="320"/>
      <c r="I37" s="320"/>
      <c r="J37" s="320"/>
      <c r="K37" s="320"/>
      <c r="L37" s="320"/>
      <c r="M37" s="320"/>
      <c r="N37" s="320"/>
      <c r="O37" s="320"/>
      <c r="P37" s="320"/>
      <c r="Q37" s="320"/>
      <c r="R37" s="320"/>
      <c r="S37" s="320"/>
      <c r="T37" s="320"/>
      <c r="U37" s="321"/>
      <c r="V37" s="309"/>
      <c r="W37" s="309"/>
      <c r="X37" s="309"/>
      <c r="Y37" s="309"/>
      <c r="Z37" s="309"/>
      <c r="AA37" s="309"/>
      <c r="AB37" s="309"/>
      <c r="AC37" s="309"/>
      <c r="AD37" s="309"/>
      <c r="AE37" s="309"/>
      <c r="AF37" s="309"/>
      <c r="AG37" s="309"/>
      <c r="AH37" s="309"/>
      <c r="AI37" s="309"/>
      <c r="AJ37" s="309"/>
      <c r="AK37" s="309"/>
      <c r="AL37" s="309"/>
      <c r="AM37" s="309"/>
    </row>
    <row r="38" spans="1:39">
      <c r="A38" s="32"/>
      <c r="B38" s="202"/>
      <c r="C38" s="138"/>
      <c r="D38" s="138"/>
      <c r="E38" s="139"/>
      <c r="F38" s="139"/>
      <c r="G38" s="139"/>
      <c r="H38" s="139"/>
      <c r="I38" s="139"/>
    </row>
    <row r="39" spans="1:39">
      <c r="A39" s="28"/>
      <c r="B39" s="119">
        <v>0.83333333333333337</v>
      </c>
      <c r="C39" s="120" t="s">
        <v>367</v>
      </c>
      <c r="D39" s="121" t="s">
        <v>368</v>
      </c>
      <c r="E39" s="318" t="s">
        <v>369</v>
      </c>
      <c r="F39" s="311"/>
      <c r="G39" s="311"/>
      <c r="H39" s="311"/>
      <c r="I39" s="311"/>
    </row>
    <row r="40" spans="1:39">
      <c r="B40" s="33"/>
      <c r="C40" s="142" t="s">
        <v>122</v>
      </c>
      <c r="D40" s="143" t="s">
        <v>123</v>
      </c>
      <c r="E40" s="144" t="s">
        <v>124</v>
      </c>
      <c r="F40" s="144" t="s">
        <v>125</v>
      </c>
      <c r="G40" s="144" t="s">
        <v>124</v>
      </c>
      <c r="H40" s="144" t="s">
        <v>126</v>
      </c>
      <c r="I40" s="145" t="s">
        <v>124</v>
      </c>
      <c r="J40" s="144" t="s">
        <v>127</v>
      </c>
      <c r="K40" s="144" t="s">
        <v>124</v>
      </c>
      <c r="L40" s="146" t="s">
        <v>128</v>
      </c>
      <c r="M40" s="144" t="s">
        <v>124</v>
      </c>
      <c r="N40" s="144" t="s">
        <v>129</v>
      </c>
      <c r="O40" s="147" t="s">
        <v>124</v>
      </c>
      <c r="P40" s="148" t="s">
        <v>130</v>
      </c>
      <c r="Q40" s="149" t="s">
        <v>124</v>
      </c>
      <c r="R40" s="149" t="s">
        <v>131</v>
      </c>
      <c r="S40" s="149" t="s">
        <v>124</v>
      </c>
      <c r="T40" s="148" t="s">
        <v>132</v>
      </c>
      <c r="U40" s="147" t="s">
        <v>124</v>
      </c>
      <c r="V40" s="150" t="s">
        <v>133</v>
      </c>
      <c r="W40" s="150" t="s">
        <v>124</v>
      </c>
      <c r="X40" s="151" t="s">
        <v>134</v>
      </c>
      <c r="Y40" s="150" t="s">
        <v>124</v>
      </c>
      <c r="Z40" s="151" t="s">
        <v>135</v>
      </c>
      <c r="AA40" s="152" t="s">
        <v>124</v>
      </c>
      <c r="AB40" s="151" t="s">
        <v>136</v>
      </c>
      <c r="AC40" s="150" t="s">
        <v>124</v>
      </c>
      <c r="AD40" s="151" t="s">
        <v>137</v>
      </c>
      <c r="AE40" s="150" t="s">
        <v>124</v>
      </c>
      <c r="AF40" s="151" t="s">
        <v>138</v>
      </c>
      <c r="AG40" s="152" t="s">
        <v>124</v>
      </c>
      <c r="AH40" s="151" t="s">
        <v>166</v>
      </c>
      <c r="AI40" s="150" t="s">
        <v>124</v>
      </c>
      <c r="AJ40" s="151" t="s">
        <v>167</v>
      </c>
      <c r="AK40" s="150" t="s">
        <v>124</v>
      </c>
      <c r="AL40" s="151" t="s">
        <v>168</v>
      </c>
      <c r="AM40" s="152" t="s">
        <v>124</v>
      </c>
    </row>
    <row r="41" spans="1:39">
      <c r="B41" s="154" t="s">
        <v>142</v>
      </c>
      <c r="C41" s="155">
        <v>0.70833333333333337</v>
      </c>
      <c r="D41" s="158"/>
      <c r="E41" s="159"/>
      <c r="F41" s="156">
        <v>0.3</v>
      </c>
      <c r="G41" s="157">
        <v>0.95833333333333337</v>
      </c>
      <c r="H41" s="156">
        <v>0.5</v>
      </c>
      <c r="I41" s="155">
        <v>0.95833333333333337</v>
      </c>
      <c r="J41" s="158"/>
      <c r="K41" s="159"/>
      <c r="L41" s="156">
        <v>0.1</v>
      </c>
      <c r="M41" s="157">
        <v>0.95833333333333337</v>
      </c>
      <c r="N41" s="156">
        <v>0.3</v>
      </c>
      <c r="O41" s="155">
        <v>0.95833333333333337</v>
      </c>
      <c r="P41" s="158"/>
      <c r="Q41" s="159"/>
      <c r="R41" s="158"/>
      <c r="S41" s="159"/>
      <c r="T41" s="156">
        <v>0.1</v>
      </c>
      <c r="U41" s="155">
        <v>0.95833333333333337</v>
      </c>
      <c r="V41" s="117"/>
      <c r="W41" s="159"/>
      <c r="X41" s="158"/>
      <c r="Y41" s="159"/>
      <c r="Z41" s="158"/>
      <c r="AA41" s="160"/>
      <c r="AB41" s="161"/>
      <c r="AC41" s="161"/>
      <c r="AD41" s="161"/>
      <c r="AE41" s="161"/>
      <c r="AF41" s="161"/>
      <c r="AG41" s="162"/>
      <c r="AH41" s="18"/>
      <c r="AI41" s="116"/>
      <c r="AJ41" s="123">
        <v>0.1</v>
      </c>
      <c r="AK41" s="65">
        <v>0.95833333333333337</v>
      </c>
      <c r="AL41" s="123">
        <v>0.5</v>
      </c>
      <c r="AM41" s="67">
        <v>0.95833333333333337</v>
      </c>
    </row>
    <row r="42" spans="1:39">
      <c r="B42" s="163"/>
      <c r="C42" s="155">
        <v>0.75</v>
      </c>
      <c r="D42" s="156">
        <v>0.1</v>
      </c>
      <c r="E42" s="157">
        <v>0</v>
      </c>
      <c r="F42" s="156">
        <v>0.4</v>
      </c>
      <c r="G42" s="157">
        <v>0</v>
      </c>
      <c r="H42" s="156">
        <v>0.5</v>
      </c>
      <c r="I42" s="155">
        <v>0</v>
      </c>
      <c r="J42" s="158"/>
      <c r="K42" s="159"/>
      <c r="L42" s="156">
        <v>0.1</v>
      </c>
      <c r="M42" s="157">
        <v>0</v>
      </c>
      <c r="N42" s="156">
        <v>0.3</v>
      </c>
      <c r="O42" s="155">
        <v>0</v>
      </c>
      <c r="P42" s="158"/>
      <c r="Q42" s="159"/>
      <c r="R42" s="158"/>
      <c r="S42" s="159"/>
      <c r="T42" s="158"/>
      <c r="U42" s="160"/>
      <c r="V42" s="116"/>
      <c r="W42" s="161"/>
      <c r="X42" s="158"/>
      <c r="Y42" s="159"/>
      <c r="Z42" s="158"/>
      <c r="AA42" s="160"/>
      <c r="AB42" s="161"/>
      <c r="AC42" s="161"/>
      <c r="AD42" s="161"/>
      <c r="AE42" s="161"/>
      <c r="AF42" s="161"/>
      <c r="AG42" s="162"/>
      <c r="AH42" s="123">
        <v>0.01</v>
      </c>
      <c r="AI42" s="65">
        <v>0</v>
      </c>
      <c r="AJ42" s="123">
        <v>0.5</v>
      </c>
      <c r="AK42" s="65">
        <v>0</v>
      </c>
      <c r="AL42" s="123">
        <v>1.5</v>
      </c>
      <c r="AM42" s="67">
        <v>0</v>
      </c>
    </row>
    <row r="43" spans="1:39">
      <c r="B43" s="164"/>
      <c r="C43" s="165">
        <v>0.79166666666666663</v>
      </c>
      <c r="D43" s="168">
        <v>0.4</v>
      </c>
      <c r="E43" s="167">
        <v>4.1666666666666664E-2</v>
      </c>
      <c r="F43" s="168">
        <v>0.7</v>
      </c>
      <c r="G43" s="167">
        <v>4.1666666666666664E-2</v>
      </c>
      <c r="H43" s="168">
        <v>0.9</v>
      </c>
      <c r="I43" s="165">
        <v>4.1666666666666664E-2</v>
      </c>
      <c r="J43" s="168">
        <v>0.1</v>
      </c>
      <c r="K43" s="167">
        <v>4.1666666666666664E-2</v>
      </c>
      <c r="L43" s="168">
        <v>0.4</v>
      </c>
      <c r="M43" s="167">
        <v>4.1666666666666664E-2</v>
      </c>
      <c r="N43" s="168">
        <v>0.6</v>
      </c>
      <c r="O43" s="165">
        <v>4.1666666666666664E-2</v>
      </c>
      <c r="P43" s="166"/>
      <c r="Q43" s="169"/>
      <c r="R43" s="166"/>
      <c r="S43" s="169"/>
      <c r="T43" s="166"/>
      <c r="U43" s="170"/>
      <c r="V43" s="248"/>
      <c r="W43" s="171"/>
      <c r="X43" s="166"/>
      <c r="Y43" s="169"/>
      <c r="Z43" s="166"/>
      <c r="AA43" s="170"/>
      <c r="AB43" s="171"/>
      <c r="AC43" s="171"/>
      <c r="AD43" s="171"/>
      <c r="AE43" s="171"/>
      <c r="AF43" s="171"/>
      <c r="AG43" s="172"/>
      <c r="AH43" s="173">
        <v>0.25</v>
      </c>
      <c r="AI43" s="174">
        <v>4.1666666666666664E-2</v>
      </c>
      <c r="AJ43" s="173">
        <v>0.5</v>
      </c>
      <c r="AK43" s="174">
        <v>4.1666666666666664E-2</v>
      </c>
      <c r="AL43" s="173">
        <v>1</v>
      </c>
      <c r="AM43" s="175">
        <v>4.1666666666666664E-2</v>
      </c>
    </row>
    <row r="44" spans="1:39">
      <c r="B44" s="176"/>
      <c r="C44" s="177" t="s">
        <v>122</v>
      </c>
      <c r="D44" s="178" t="s">
        <v>123</v>
      </c>
      <c r="E44" s="179" t="s">
        <v>124</v>
      </c>
      <c r="F44" s="179" t="s">
        <v>125</v>
      </c>
      <c r="G44" s="179" t="s">
        <v>124</v>
      </c>
      <c r="H44" s="179" t="s">
        <v>126</v>
      </c>
      <c r="I44" s="180" t="s">
        <v>124</v>
      </c>
      <c r="J44" s="179" t="s">
        <v>127</v>
      </c>
      <c r="K44" s="179" t="s">
        <v>124</v>
      </c>
      <c r="L44" s="181" t="s">
        <v>128</v>
      </c>
      <c r="M44" s="179" t="s">
        <v>124</v>
      </c>
      <c r="N44" s="179" t="s">
        <v>129</v>
      </c>
      <c r="O44" s="180" t="s">
        <v>124</v>
      </c>
      <c r="P44" s="182" t="s">
        <v>130</v>
      </c>
      <c r="Q44" s="183" t="s">
        <v>124</v>
      </c>
      <c r="R44" s="183" t="s">
        <v>131</v>
      </c>
      <c r="S44" s="183" t="s">
        <v>124</v>
      </c>
      <c r="T44" s="182" t="s">
        <v>132</v>
      </c>
      <c r="U44" s="184" t="s">
        <v>124</v>
      </c>
      <c r="V44" s="185" t="s">
        <v>139</v>
      </c>
      <c r="W44" s="183" t="s">
        <v>124</v>
      </c>
      <c r="X44" s="185" t="s">
        <v>140</v>
      </c>
      <c r="Y44" s="183" t="s">
        <v>124</v>
      </c>
      <c r="Z44" s="185" t="s">
        <v>143</v>
      </c>
      <c r="AA44" s="184" t="s">
        <v>124</v>
      </c>
      <c r="AB44" s="325"/>
      <c r="AC44" s="309"/>
      <c r="AD44" s="309"/>
      <c r="AE44" s="309"/>
      <c r="AF44" s="309"/>
      <c r="AG44" s="309"/>
      <c r="AH44" s="309"/>
      <c r="AI44" s="309"/>
      <c r="AJ44" s="309"/>
      <c r="AK44" s="309"/>
      <c r="AL44" s="309"/>
      <c r="AM44" s="309"/>
    </row>
    <row r="45" spans="1:39">
      <c r="B45" s="186" t="s">
        <v>144</v>
      </c>
      <c r="C45" s="187" t="s">
        <v>176</v>
      </c>
      <c r="D45" s="158"/>
      <c r="E45" s="159"/>
      <c r="F45" s="158"/>
      <c r="G45" s="157">
        <v>0.91666666666666663</v>
      </c>
      <c r="H45" s="156">
        <v>0.1</v>
      </c>
      <c r="I45" s="155">
        <v>0.75</v>
      </c>
      <c r="J45" s="159"/>
      <c r="K45" s="159"/>
      <c r="L45" s="158"/>
      <c r="M45" s="159"/>
      <c r="N45" s="158"/>
      <c r="O45" s="155">
        <v>0.75</v>
      </c>
      <c r="P45" s="161"/>
      <c r="Q45" s="159"/>
      <c r="R45" s="159"/>
      <c r="S45" s="161"/>
      <c r="T45" s="161"/>
      <c r="U45" s="162"/>
      <c r="V45" s="18"/>
      <c r="W45" s="116"/>
      <c r="X45" s="123">
        <v>0.01</v>
      </c>
      <c r="Y45" s="65">
        <v>0.91666666666666663</v>
      </c>
      <c r="Z45" s="123">
        <v>0.25</v>
      </c>
      <c r="AA45" s="67">
        <v>0.79166666666666663</v>
      </c>
      <c r="AB45" s="309"/>
      <c r="AC45" s="309"/>
      <c r="AD45" s="309"/>
      <c r="AE45" s="309"/>
      <c r="AF45" s="309"/>
      <c r="AG45" s="309"/>
      <c r="AH45" s="309"/>
      <c r="AI45" s="309"/>
      <c r="AJ45" s="309"/>
      <c r="AK45" s="309"/>
      <c r="AL45" s="309"/>
      <c r="AM45" s="309"/>
    </row>
    <row r="46" spans="1:39">
      <c r="B46" s="188"/>
      <c r="C46" s="187" t="s">
        <v>177</v>
      </c>
      <c r="D46" s="158"/>
      <c r="E46" s="159"/>
      <c r="F46" s="156">
        <v>0.1</v>
      </c>
      <c r="G46" s="157">
        <v>0.79166666666666663</v>
      </c>
      <c r="H46" s="156">
        <v>0.3</v>
      </c>
      <c r="I46" s="155">
        <v>0.79166666666666663</v>
      </c>
      <c r="J46" s="159"/>
      <c r="K46" s="159"/>
      <c r="L46" s="158"/>
      <c r="M46" s="159"/>
      <c r="N46" s="156">
        <v>0.1</v>
      </c>
      <c r="O46" s="155">
        <v>0.79166666666666663</v>
      </c>
      <c r="P46" s="161"/>
      <c r="Q46" s="159"/>
      <c r="R46" s="159"/>
      <c r="S46" s="161"/>
      <c r="T46" s="161"/>
      <c r="U46" s="160"/>
      <c r="V46" s="123">
        <v>0.01</v>
      </c>
      <c r="W46" s="65">
        <v>0.79166666666666663</v>
      </c>
      <c r="X46" s="123">
        <v>0.25</v>
      </c>
      <c r="Y46" s="65">
        <v>0.83333333333333337</v>
      </c>
      <c r="Z46" s="123">
        <v>0.5</v>
      </c>
      <c r="AA46" s="67">
        <v>0</v>
      </c>
      <c r="AB46" s="309"/>
      <c r="AC46" s="309"/>
      <c r="AD46" s="309"/>
      <c r="AE46" s="309"/>
      <c r="AF46" s="309"/>
      <c r="AG46" s="309"/>
      <c r="AH46" s="309"/>
      <c r="AI46" s="309"/>
      <c r="AJ46" s="309"/>
      <c r="AK46" s="309"/>
      <c r="AL46" s="309"/>
      <c r="AM46" s="309"/>
    </row>
    <row r="47" spans="1:39">
      <c r="B47" s="164"/>
      <c r="C47" s="189" t="s">
        <v>178</v>
      </c>
      <c r="D47" s="168">
        <v>0.5</v>
      </c>
      <c r="E47" s="167">
        <v>0.83333333333333337</v>
      </c>
      <c r="F47" s="168">
        <v>0.7</v>
      </c>
      <c r="G47" s="167">
        <v>0.83333333333333337</v>
      </c>
      <c r="H47" s="168">
        <v>1</v>
      </c>
      <c r="I47" s="165">
        <v>0.83333333333333337</v>
      </c>
      <c r="J47" s="168">
        <v>0.1</v>
      </c>
      <c r="K47" s="167">
        <v>0.83333333333333337</v>
      </c>
      <c r="L47" s="168">
        <v>0.4</v>
      </c>
      <c r="M47" s="167">
        <v>0.83333333333333337</v>
      </c>
      <c r="N47" s="168">
        <v>0.6</v>
      </c>
      <c r="O47" s="165">
        <v>0.83333333333333337</v>
      </c>
      <c r="P47" s="171"/>
      <c r="Q47" s="169"/>
      <c r="R47" s="169"/>
      <c r="S47" s="171"/>
      <c r="T47" s="168">
        <v>0.1</v>
      </c>
      <c r="U47" s="165">
        <v>0.83333333333333337</v>
      </c>
      <c r="V47" s="173">
        <v>0.25</v>
      </c>
      <c r="W47" s="174">
        <v>0.83333333333333337</v>
      </c>
      <c r="X47" s="173">
        <v>0.5</v>
      </c>
      <c r="Y47" s="174">
        <v>0.83333333333333337</v>
      </c>
      <c r="Z47" s="173">
        <v>1</v>
      </c>
      <c r="AA47" s="175">
        <v>0.83333333333333337</v>
      </c>
      <c r="AB47" s="309"/>
      <c r="AC47" s="309"/>
      <c r="AD47" s="309"/>
      <c r="AE47" s="309"/>
      <c r="AF47" s="309"/>
      <c r="AG47" s="309"/>
      <c r="AH47" s="309"/>
      <c r="AI47" s="309"/>
      <c r="AJ47" s="309"/>
      <c r="AK47" s="309"/>
      <c r="AL47" s="309"/>
      <c r="AM47" s="309"/>
    </row>
    <row r="48" spans="1:39">
      <c r="B48" s="191"/>
      <c r="C48" s="177" t="s">
        <v>122</v>
      </c>
      <c r="D48" s="179" t="s">
        <v>127</v>
      </c>
      <c r="E48" s="179" t="s">
        <v>124</v>
      </c>
      <c r="F48" s="181" t="s">
        <v>128</v>
      </c>
      <c r="G48" s="179" t="s">
        <v>124</v>
      </c>
      <c r="H48" s="179" t="s">
        <v>129</v>
      </c>
      <c r="I48" s="180" t="s">
        <v>124</v>
      </c>
      <c r="J48" s="178" t="s">
        <v>130</v>
      </c>
      <c r="K48" s="179" t="s">
        <v>124</v>
      </c>
      <c r="L48" s="179" t="s">
        <v>131</v>
      </c>
      <c r="M48" s="183" t="s">
        <v>124</v>
      </c>
      <c r="N48" s="182" t="s">
        <v>132</v>
      </c>
      <c r="O48" s="184" t="s">
        <v>124</v>
      </c>
      <c r="P48" s="183" t="s">
        <v>133</v>
      </c>
      <c r="Q48" s="183" t="s">
        <v>124</v>
      </c>
      <c r="R48" s="192" t="s">
        <v>134</v>
      </c>
      <c r="S48" s="183" t="s">
        <v>124</v>
      </c>
      <c r="T48" s="192" t="s">
        <v>135</v>
      </c>
      <c r="U48" s="184" t="s">
        <v>124</v>
      </c>
      <c r="V48" s="314"/>
      <c r="W48" s="309"/>
      <c r="X48" s="309"/>
      <c r="Y48" s="309"/>
      <c r="Z48" s="309"/>
      <c r="AA48" s="309"/>
      <c r="AB48" s="309"/>
      <c r="AC48" s="309"/>
      <c r="AD48" s="309"/>
      <c r="AE48" s="309"/>
      <c r="AF48" s="309"/>
      <c r="AG48" s="309"/>
      <c r="AH48" s="309"/>
      <c r="AI48" s="309"/>
      <c r="AJ48" s="309"/>
      <c r="AK48" s="309"/>
      <c r="AL48" s="309"/>
      <c r="AM48" s="309"/>
    </row>
    <row r="49" spans="2:39">
      <c r="B49" s="154" t="s">
        <v>148</v>
      </c>
      <c r="C49" s="155">
        <v>0.70833333333333337</v>
      </c>
      <c r="D49" s="319" t="s">
        <v>348</v>
      </c>
      <c r="E49" s="320"/>
      <c r="F49" s="320"/>
      <c r="G49" s="320"/>
      <c r="H49" s="320"/>
      <c r="I49" s="320"/>
      <c r="J49" s="320"/>
      <c r="K49" s="320"/>
      <c r="L49" s="320"/>
      <c r="M49" s="320"/>
      <c r="N49" s="320"/>
      <c r="O49" s="320"/>
      <c r="P49" s="320"/>
      <c r="Q49" s="320"/>
      <c r="R49" s="320"/>
      <c r="S49" s="320"/>
      <c r="T49" s="320"/>
      <c r="U49" s="321"/>
      <c r="V49" s="309"/>
      <c r="W49" s="309"/>
      <c r="X49" s="309"/>
      <c r="Y49" s="309"/>
      <c r="Z49" s="309"/>
      <c r="AA49" s="309"/>
      <c r="AB49" s="309"/>
      <c r="AC49" s="309"/>
      <c r="AD49" s="309"/>
      <c r="AE49" s="309"/>
      <c r="AF49" s="309"/>
      <c r="AG49" s="309"/>
      <c r="AH49" s="309"/>
      <c r="AI49" s="309"/>
      <c r="AJ49" s="309"/>
      <c r="AK49" s="309"/>
      <c r="AL49" s="309"/>
      <c r="AM49" s="309"/>
    </row>
    <row r="50" spans="2:39">
      <c r="B50" s="176"/>
      <c r="C50" s="177" t="s">
        <v>122</v>
      </c>
      <c r="D50" s="178" t="s">
        <v>130</v>
      </c>
      <c r="E50" s="179" t="s">
        <v>124</v>
      </c>
      <c r="F50" s="179" t="s">
        <v>131</v>
      </c>
      <c r="G50" s="179" t="s">
        <v>124</v>
      </c>
      <c r="H50" s="178" t="s">
        <v>132</v>
      </c>
      <c r="I50" s="180" t="s">
        <v>124</v>
      </c>
      <c r="J50" s="179" t="s">
        <v>133</v>
      </c>
      <c r="K50" s="179" t="s">
        <v>124</v>
      </c>
      <c r="L50" s="194" t="s">
        <v>134</v>
      </c>
      <c r="M50" s="183" t="s">
        <v>124</v>
      </c>
      <c r="N50" s="192" t="s">
        <v>135</v>
      </c>
      <c r="O50" s="184" t="s">
        <v>124</v>
      </c>
      <c r="P50" s="192" t="s">
        <v>136</v>
      </c>
      <c r="Q50" s="183" t="s">
        <v>124</v>
      </c>
      <c r="R50" s="192" t="s">
        <v>137</v>
      </c>
      <c r="S50" s="183" t="s">
        <v>124</v>
      </c>
      <c r="T50" s="192" t="s">
        <v>138</v>
      </c>
      <c r="U50" s="184" t="s">
        <v>124</v>
      </c>
      <c r="V50" s="309"/>
      <c r="W50" s="309"/>
      <c r="X50" s="309"/>
      <c r="Y50" s="309"/>
      <c r="Z50" s="309"/>
      <c r="AA50" s="309"/>
      <c r="AB50" s="309"/>
      <c r="AC50" s="309"/>
      <c r="AD50" s="309"/>
      <c r="AE50" s="309"/>
      <c r="AF50" s="309"/>
      <c r="AG50" s="309"/>
      <c r="AH50" s="309"/>
      <c r="AI50" s="309"/>
      <c r="AJ50" s="309"/>
      <c r="AK50" s="309"/>
      <c r="AL50" s="309"/>
      <c r="AM50" s="309"/>
    </row>
    <row r="51" spans="2:39">
      <c r="B51" s="195" t="s">
        <v>150</v>
      </c>
      <c r="C51" s="167">
        <v>0.70833333333333337</v>
      </c>
      <c r="D51" s="319" t="s">
        <v>348</v>
      </c>
      <c r="E51" s="320"/>
      <c r="F51" s="320"/>
      <c r="G51" s="320"/>
      <c r="H51" s="320"/>
      <c r="I51" s="320"/>
      <c r="J51" s="320"/>
      <c r="K51" s="320"/>
      <c r="L51" s="320"/>
      <c r="M51" s="320"/>
      <c r="N51" s="320"/>
      <c r="O51" s="320"/>
      <c r="P51" s="320"/>
      <c r="Q51" s="320"/>
      <c r="R51" s="320"/>
      <c r="S51" s="320"/>
      <c r="T51" s="320"/>
      <c r="U51" s="321"/>
      <c r="V51" s="309"/>
      <c r="W51" s="309"/>
      <c r="X51" s="309"/>
      <c r="Y51" s="309"/>
      <c r="Z51" s="309"/>
      <c r="AA51" s="309"/>
      <c r="AB51" s="309"/>
      <c r="AC51" s="309"/>
      <c r="AD51" s="309"/>
      <c r="AE51" s="309"/>
      <c r="AF51" s="309"/>
      <c r="AG51" s="309"/>
      <c r="AH51" s="309"/>
      <c r="AI51" s="309"/>
      <c r="AJ51" s="309"/>
      <c r="AK51" s="309"/>
      <c r="AL51" s="309"/>
      <c r="AM51" s="309"/>
    </row>
    <row r="52" spans="2:39">
      <c r="C52" s="26"/>
      <c r="D52" s="26"/>
    </row>
    <row r="53" spans="2:39">
      <c r="C53" s="26"/>
      <c r="D53" s="26"/>
    </row>
    <row r="54" spans="2:39">
      <c r="C54" s="26"/>
      <c r="D54" s="26"/>
    </row>
    <row r="55" spans="2:39">
      <c r="C55" s="26"/>
      <c r="D55" s="26"/>
    </row>
    <row r="56" spans="2:39">
      <c r="C56" s="26"/>
      <c r="D56" s="26"/>
    </row>
    <row r="57" spans="2:39">
      <c r="C57" s="26"/>
      <c r="D57" s="26"/>
    </row>
    <row r="58" spans="2:39">
      <c r="C58" s="26"/>
      <c r="D58" s="26"/>
    </row>
    <row r="59" spans="2:39">
      <c r="C59" s="26"/>
      <c r="D59" s="26"/>
    </row>
    <row r="60" spans="2:39">
      <c r="C60" s="26"/>
      <c r="D60" s="26"/>
    </row>
    <row r="61" spans="2:39">
      <c r="C61" s="26"/>
      <c r="D61" s="26"/>
    </row>
    <row r="62" spans="2:39">
      <c r="C62" s="26"/>
      <c r="D62" s="26"/>
    </row>
    <row r="63" spans="2:39">
      <c r="C63" s="26"/>
      <c r="D63" s="26"/>
    </row>
    <row r="64" spans="2:39">
      <c r="C64" s="26"/>
      <c r="D64" s="26"/>
    </row>
    <row r="65" spans="3:4">
      <c r="C65" s="26"/>
      <c r="D65" s="26"/>
    </row>
    <row r="66" spans="3:4">
      <c r="C66" s="26"/>
      <c r="D66" s="26"/>
    </row>
    <row r="67" spans="3:4">
      <c r="C67" s="26"/>
      <c r="D67" s="26"/>
    </row>
    <row r="68" spans="3:4">
      <c r="C68" s="26"/>
      <c r="D68" s="26"/>
    </row>
    <row r="69" spans="3:4">
      <c r="C69" s="26"/>
      <c r="D69" s="26"/>
    </row>
    <row r="70" spans="3:4">
      <c r="C70" s="26"/>
      <c r="D70" s="26"/>
    </row>
    <row r="71" spans="3:4">
      <c r="C71" s="26"/>
      <c r="D71" s="26"/>
    </row>
    <row r="72" spans="3:4">
      <c r="C72" s="26"/>
      <c r="D72" s="26"/>
    </row>
    <row r="73" spans="3:4">
      <c r="C73" s="26"/>
      <c r="D73" s="26"/>
    </row>
    <row r="74" spans="3:4">
      <c r="C74" s="26"/>
      <c r="D74" s="26"/>
    </row>
    <row r="75" spans="3:4">
      <c r="C75" s="26"/>
      <c r="D75" s="26"/>
    </row>
    <row r="76" spans="3:4">
      <c r="C76" s="26"/>
      <c r="D76" s="26"/>
    </row>
    <row r="77" spans="3:4">
      <c r="C77" s="26"/>
      <c r="D77" s="26"/>
    </row>
    <row r="78" spans="3:4">
      <c r="C78" s="26"/>
      <c r="D78" s="26"/>
    </row>
    <row r="79" spans="3:4">
      <c r="C79" s="26"/>
      <c r="D79" s="26"/>
    </row>
    <row r="80" spans="3:4">
      <c r="C80" s="26"/>
      <c r="D80" s="26"/>
    </row>
    <row r="81" spans="3:4">
      <c r="C81" s="26"/>
      <c r="D81" s="26"/>
    </row>
    <row r="82" spans="3:4">
      <c r="C82" s="26"/>
      <c r="D82" s="26"/>
    </row>
    <row r="83" spans="3:4">
      <c r="C83" s="26"/>
      <c r="D83" s="26"/>
    </row>
    <row r="84" spans="3:4">
      <c r="C84" s="26"/>
      <c r="D84" s="26"/>
    </row>
    <row r="85" spans="3:4">
      <c r="C85" s="26"/>
      <c r="D85" s="26"/>
    </row>
    <row r="86" spans="3:4">
      <c r="C86" s="26"/>
      <c r="D86" s="26"/>
    </row>
    <row r="87" spans="3:4">
      <c r="C87" s="26"/>
      <c r="D87" s="26"/>
    </row>
    <row r="88" spans="3:4">
      <c r="C88" s="26"/>
      <c r="D88" s="26"/>
    </row>
    <row r="89" spans="3:4">
      <c r="C89" s="26"/>
      <c r="D89" s="26"/>
    </row>
    <row r="90" spans="3:4">
      <c r="C90" s="26"/>
      <c r="D90" s="26"/>
    </row>
    <row r="91" spans="3:4">
      <c r="C91" s="26"/>
      <c r="D91" s="26"/>
    </row>
    <row r="92" spans="3:4">
      <c r="C92" s="26"/>
      <c r="D92" s="26"/>
    </row>
    <row r="93" spans="3:4">
      <c r="C93" s="26"/>
      <c r="D93" s="26"/>
    </row>
    <row r="94" spans="3:4">
      <c r="C94" s="26"/>
      <c r="D94" s="26"/>
    </row>
    <row r="95" spans="3:4">
      <c r="C95" s="26"/>
      <c r="D95" s="26"/>
    </row>
    <row r="96" spans="3:4">
      <c r="C96" s="26"/>
      <c r="D96" s="26"/>
    </row>
    <row r="97" spans="3:4">
      <c r="C97" s="26"/>
      <c r="D97" s="26"/>
    </row>
    <row r="98" spans="3:4">
      <c r="C98" s="26"/>
      <c r="D98" s="26"/>
    </row>
    <row r="99" spans="3:4">
      <c r="C99" s="26"/>
      <c r="D99" s="26"/>
    </row>
    <row r="100" spans="3:4">
      <c r="C100" s="26"/>
      <c r="D100" s="26"/>
    </row>
    <row r="101" spans="3:4">
      <c r="C101" s="26"/>
      <c r="D101" s="26"/>
    </row>
    <row r="102" spans="3:4">
      <c r="C102" s="26"/>
      <c r="D102" s="26"/>
    </row>
    <row r="103" spans="3:4">
      <c r="C103" s="26"/>
      <c r="D103" s="26"/>
    </row>
    <row r="104" spans="3:4">
      <c r="C104" s="26"/>
      <c r="D104" s="26"/>
    </row>
    <row r="105" spans="3:4">
      <c r="C105" s="26"/>
      <c r="D105" s="26"/>
    </row>
    <row r="106" spans="3:4">
      <c r="C106" s="26"/>
      <c r="D106" s="26"/>
    </row>
    <row r="107" spans="3:4">
      <c r="C107" s="26"/>
      <c r="D107" s="26"/>
    </row>
    <row r="108" spans="3:4">
      <c r="C108" s="26"/>
      <c r="D108" s="26"/>
    </row>
    <row r="109" spans="3:4">
      <c r="C109" s="26"/>
      <c r="D109" s="26"/>
    </row>
    <row r="110" spans="3:4">
      <c r="C110" s="26"/>
      <c r="D110" s="26"/>
    </row>
    <row r="111" spans="3:4">
      <c r="C111" s="26"/>
      <c r="D111" s="26"/>
    </row>
    <row r="112" spans="3:4">
      <c r="C112" s="26"/>
      <c r="D112" s="26"/>
    </row>
    <row r="113" spans="3:4">
      <c r="C113" s="26"/>
      <c r="D113" s="26"/>
    </row>
    <row r="114" spans="3:4">
      <c r="C114" s="26"/>
      <c r="D114" s="26"/>
    </row>
    <row r="115" spans="3:4">
      <c r="C115" s="26"/>
      <c r="D115" s="26"/>
    </row>
    <row r="116" spans="3:4">
      <c r="C116" s="26"/>
      <c r="D116" s="26"/>
    </row>
    <row r="117" spans="3:4">
      <c r="C117" s="26"/>
      <c r="D117" s="26"/>
    </row>
    <row r="118" spans="3:4">
      <c r="C118" s="26"/>
      <c r="D118" s="26"/>
    </row>
    <row r="119" spans="3:4">
      <c r="C119" s="26"/>
      <c r="D119" s="26"/>
    </row>
    <row r="120" spans="3:4">
      <c r="C120" s="26"/>
      <c r="D120" s="26"/>
    </row>
    <row r="121" spans="3:4">
      <c r="C121" s="26"/>
      <c r="D121" s="26"/>
    </row>
    <row r="122" spans="3:4">
      <c r="C122" s="26"/>
      <c r="D122" s="26"/>
    </row>
    <row r="123" spans="3:4">
      <c r="C123" s="26"/>
      <c r="D123" s="26"/>
    </row>
    <row r="124" spans="3:4">
      <c r="C124" s="26"/>
      <c r="D124" s="26"/>
    </row>
    <row r="125" spans="3:4">
      <c r="C125" s="26"/>
      <c r="D125" s="26"/>
    </row>
    <row r="126" spans="3:4">
      <c r="C126" s="26"/>
      <c r="D126" s="26"/>
    </row>
    <row r="127" spans="3:4">
      <c r="C127" s="26"/>
      <c r="D127" s="26"/>
    </row>
    <row r="128" spans="3:4">
      <c r="C128" s="26"/>
      <c r="D128" s="26"/>
    </row>
    <row r="129" spans="3:4">
      <c r="C129" s="26"/>
      <c r="D129" s="26"/>
    </row>
    <row r="130" spans="3:4">
      <c r="C130" s="26"/>
      <c r="D130" s="26"/>
    </row>
    <row r="131" spans="3:4">
      <c r="C131" s="26"/>
      <c r="D131" s="26"/>
    </row>
    <row r="132" spans="3:4">
      <c r="C132" s="26"/>
      <c r="D132" s="26"/>
    </row>
    <row r="133" spans="3:4">
      <c r="C133" s="26"/>
      <c r="D133" s="26"/>
    </row>
    <row r="134" spans="3:4">
      <c r="C134" s="26"/>
      <c r="D134" s="26"/>
    </row>
    <row r="135" spans="3:4">
      <c r="C135" s="26"/>
      <c r="D135" s="26"/>
    </row>
    <row r="136" spans="3:4">
      <c r="C136" s="26"/>
      <c r="D136" s="26"/>
    </row>
    <row r="137" spans="3:4">
      <c r="C137" s="26"/>
      <c r="D137" s="26"/>
    </row>
    <row r="138" spans="3:4">
      <c r="C138" s="26"/>
      <c r="D138" s="26"/>
    </row>
    <row r="139" spans="3:4">
      <c r="C139" s="26"/>
      <c r="D139" s="26"/>
    </row>
    <row r="140" spans="3:4">
      <c r="C140" s="26"/>
      <c r="D140" s="26"/>
    </row>
    <row r="141" spans="3:4">
      <c r="C141" s="26"/>
      <c r="D141" s="26"/>
    </row>
    <row r="142" spans="3:4">
      <c r="C142" s="26"/>
      <c r="D142" s="26"/>
    </row>
    <row r="143" spans="3:4">
      <c r="C143" s="26"/>
      <c r="D143" s="26"/>
    </row>
    <row r="144" spans="3:4">
      <c r="C144" s="26"/>
      <c r="D144" s="26"/>
    </row>
    <row r="145" spans="3:4">
      <c r="C145" s="26"/>
      <c r="D145" s="26"/>
    </row>
    <row r="146" spans="3:4">
      <c r="C146" s="26"/>
      <c r="D146" s="26"/>
    </row>
    <row r="147" spans="3:4">
      <c r="C147" s="26"/>
      <c r="D147" s="26"/>
    </row>
    <row r="148" spans="3:4">
      <c r="C148" s="26"/>
      <c r="D148" s="26"/>
    </row>
    <row r="149" spans="3:4">
      <c r="C149" s="26"/>
      <c r="D149" s="26"/>
    </row>
    <row r="150" spans="3:4">
      <c r="C150" s="26"/>
      <c r="D150" s="26"/>
    </row>
    <row r="151" spans="3:4">
      <c r="C151" s="26"/>
      <c r="D151" s="26"/>
    </row>
    <row r="152" spans="3:4">
      <c r="C152" s="26"/>
      <c r="D152" s="26"/>
    </row>
    <row r="153" spans="3:4">
      <c r="C153" s="26"/>
      <c r="D153" s="26"/>
    </row>
    <row r="154" spans="3:4">
      <c r="C154" s="26"/>
      <c r="D154" s="26"/>
    </row>
    <row r="155" spans="3:4">
      <c r="C155" s="26"/>
      <c r="D155" s="26"/>
    </row>
    <row r="156" spans="3:4">
      <c r="C156" s="26"/>
      <c r="D156" s="26"/>
    </row>
    <row r="157" spans="3:4">
      <c r="C157" s="26"/>
      <c r="D157" s="26"/>
    </row>
    <row r="158" spans="3:4">
      <c r="C158" s="26"/>
      <c r="D158" s="26"/>
    </row>
    <row r="159" spans="3:4">
      <c r="C159" s="26"/>
      <c r="D159" s="26"/>
    </row>
    <row r="160" spans="3:4">
      <c r="C160" s="26"/>
      <c r="D160" s="26"/>
    </row>
    <row r="161" spans="3:4">
      <c r="C161" s="26"/>
      <c r="D161" s="26"/>
    </row>
    <row r="162" spans="3:4">
      <c r="C162" s="26"/>
      <c r="D162" s="26"/>
    </row>
    <row r="163" spans="3:4">
      <c r="C163" s="26"/>
      <c r="D163" s="26"/>
    </row>
    <row r="164" spans="3:4">
      <c r="C164" s="26"/>
      <c r="D164" s="26"/>
    </row>
    <row r="165" spans="3:4">
      <c r="C165" s="26"/>
      <c r="D165" s="26"/>
    </row>
    <row r="166" spans="3:4">
      <c r="C166" s="26"/>
      <c r="D166" s="26"/>
    </row>
    <row r="167" spans="3:4">
      <c r="C167" s="26"/>
      <c r="D167" s="26"/>
    </row>
    <row r="168" spans="3:4">
      <c r="C168" s="26"/>
      <c r="D168" s="26"/>
    </row>
    <row r="169" spans="3:4">
      <c r="C169" s="26"/>
      <c r="D169" s="26"/>
    </row>
    <row r="170" spans="3:4">
      <c r="C170" s="26"/>
      <c r="D170" s="26"/>
    </row>
    <row r="171" spans="3:4">
      <c r="C171" s="26"/>
      <c r="D171" s="26"/>
    </row>
    <row r="172" spans="3:4">
      <c r="C172" s="26"/>
      <c r="D172" s="26"/>
    </row>
    <row r="173" spans="3:4">
      <c r="C173" s="26"/>
      <c r="D173" s="26"/>
    </row>
    <row r="174" spans="3:4">
      <c r="C174" s="26"/>
      <c r="D174" s="26"/>
    </row>
    <row r="175" spans="3:4">
      <c r="C175" s="26"/>
      <c r="D175" s="26"/>
    </row>
    <row r="176" spans="3:4">
      <c r="C176" s="26"/>
      <c r="D176" s="26"/>
    </row>
    <row r="177" spans="3:4">
      <c r="C177" s="26"/>
      <c r="D177" s="26"/>
    </row>
    <row r="178" spans="3:4">
      <c r="C178" s="26"/>
      <c r="D178" s="26"/>
    </row>
    <row r="179" spans="3:4">
      <c r="C179" s="26"/>
      <c r="D179" s="26"/>
    </row>
    <row r="180" spans="3:4">
      <c r="C180" s="26"/>
      <c r="D180" s="26"/>
    </row>
    <row r="181" spans="3:4">
      <c r="C181" s="26"/>
      <c r="D181" s="26"/>
    </row>
    <row r="182" spans="3:4">
      <c r="C182" s="26"/>
      <c r="D182" s="26"/>
    </row>
    <row r="183" spans="3:4">
      <c r="C183" s="26"/>
      <c r="D183" s="26"/>
    </row>
    <row r="184" spans="3:4">
      <c r="C184" s="26"/>
      <c r="D184" s="26"/>
    </row>
    <row r="185" spans="3:4">
      <c r="C185" s="26"/>
      <c r="D185" s="26"/>
    </row>
    <row r="186" spans="3:4">
      <c r="C186" s="26"/>
      <c r="D186" s="26"/>
    </row>
    <row r="187" spans="3:4">
      <c r="C187" s="26"/>
      <c r="D187" s="26"/>
    </row>
    <row r="188" spans="3:4">
      <c r="C188" s="26"/>
      <c r="D188" s="26"/>
    </row>
    <row r="189" spans="3:4">
      <c r="C189" s="26"/>
      <c r="D189" s="26"/>
    </row>
    <row r="190" spans="3:4">
      <c r="C190" s="26"/>
      <c r="D190" s="26"/>
    </row>
    <row r="191" spans="3:4">
      <c r="C191" s="26"/>
      <c r="D191" s="26"/>
    </row>
    <row r="192" spans="3:4">
      <c r="C192" s="26"/>
      <c r="D192" s="26"/>
    </row>
    <row r="193" spans="3:4">
      <c r="C193" s="26"/>
      <c r="D193" s="26"/>
    </row>
    <row r="194" spans="3:4">
      <c r="C194" s="26"/>
      <c r="D194" s="26"/>
    </row>
    <row r="195" spans="3:4">
      <c r="C195" s="26"/>
      <c r="D195" s="26"/>
    </row>
    <row r="196" spans="3:4">
      <c r="C196" s="26"/>
      <c r="D196" s="26"/>
    </row>
    <row r="197" spans="3:4">
      <c r="C197" s="26"/>
      <c r="D197" s="26"/>
    </row>
    <row r="198" spans="3:4">
      <c r="C198" s="26"/>
      <c r="D198" s="26"/>
    </row>
    <row r="199" spans="3:4">
      <c r="C199" s="26"/>
      <c r="D199" s="26"/>
    </row>
    <row r="200" spans="3:4">
      <c r="C200" s="26"/>
      <c r="D200" s="26"/>
    </row>
    <row r="201" spans="3:4">
      <c r="C201" s="26"/>
      <c r="D201" s="26"/>
    </row>
    <row r="202" spans="3:4">
      <c r="C202" s="26"/>
      <c r="D202" s="26"/>
    </row>
    <row r="203" spans="3:4">
      <c r="C203" s="26"/>
      <c r="D203" s="26"/>
    </row>
    <row r="204" spans="3:4">
      <c r="C204" s="26"/>
      <c r="D204" s="26"/>
    </row>
    <row r="205" spans="3:4">
      <c r="C205" s="26"/>
      <c r="D205" s="26"/>
    </row>
    <row r="206" spans="3:4">
      <c r="C206" s="26"/>
      <c r="D206" s="26"/>
    </row>
    <row r="207" spans="3:4">
      <c r="C207" s="26"/>
      <c r="D207" s="26"/>
    </row>
    <row r="208" spans="3:4">
      <c r="C208" s="26"/>
      <c r="D208" s="26"/>
    </row>
    <row r="209" spans="3:4">
      <c r="C209" s="26"/>
      <c r="D209" s="26"/>
    </row>
    <row r="210" spans="3:4">
      <c r="C210" s="26"/>
      <c r="D210" s="26"/>
    </row>
    <row r="211" spans="3:4">
      <c r="C211" s="26"/>
      <c r="D211" s="26"/>
    </row>
    <row r="212" spans="3:4">
      <c r="C212" s="26"/>
      <c r="D212" s="26"/>
    </row>
    <row r="213" spans="3:4">
      <c r="C213" s="26"/>
      <c r="D213" s="26"/>
    </row>
    <row r="214" spans="3:4">
      <c r="C214" s="26"/>
      <c r="D214" s="26"/>
    </row>
    <row r="215" spans="3:4">
      <c r="C215" s="26"/>
      <c r="D215" s="26"/>
    </row>
    <row r="216" spans="3:4">
      <c r="C216" s="26"/>
      <c r="D216" s="26"/>
    </row>
    <row r="217" spans="3:4">
      <c r="C217" s="26"/>
      <c r="D217" s="26"/>
    </row>
    <row r="218" spans="3:4">
      <c r="C218" s="26"/>
      <c r="D218" s="26"/>
    </row>
    <row r="219" spans="3:4">
      <c r="C219" s="26"/>
      <c r="D219" s="26"/>
    </row>
    <row r="220" spans="3:4">
      <c r="C220" s="26"/>
      <c r="D220" s="26"/>
    </row>
    <row r="221" spans="3:4">
      <c r="C221" s="26"/>
      <c r="D221" s="26"/>
    </row>
    <row r="222" spans="3:4">
      <c r="C222" s="26"/>
      <c r="D222" s="26"/>
    </row>
    <row r="223" spans="3:4">
      <c r="C223" s="26"/>
      <c r="D223" s="26"/>
    </row>
    <row r="224" spans="3:4">
      <c r="C224" s="26"/>
      <c r="D224" s="26"/>
    </row>
    <row r="225" spans="3:4">
      <c r="C225" s="26"/>
      <c r="D225" s="26"/>
    </row>
    <row r="226" spans="3:4">
      <c r="C226" s="26"/>
      <c r="D226" s="26"/>
    </row>
    <row r="227" spans="3:4">
      <c r="C227" s="26"/>
      <c r="D227" s="26"/>
    </row>
    <row r="228" spans="3:4">
      <c r="C228" s="26"/>
      <c r="D228" s="26"/>
    </row>
    <row r="229" spans="3:4">
      <c r="C229" s="26"/>
      <c r="D229" s="26"/>
    </row>
    <row r="230" spans="3:4">
      <c r="C230" s="26"/>
      <c r="D230" s="26"/>
    </row>
    <row r="231" spans="3:4">
      <c r="C231" s="26"/>
      <c r="D231" s="26"/>
    </row>
    <row r="232" spans="3:4">
      <c r="C232" s="26"/>
      <c r="D232" s="26"/>
    </row>
    <row r="233" spans="3:4">
      <c r="C233" s="26"/>
      <c r="D233" s="26"/>
    </row>
    <row r="234" spans="3:4">
      <c r="C234" s="26"/>
      <c r="D234" s="26"/>
    </row>
    <row r="235" spans="3:4">
      <c r="C235" s="26"/>
      <c r="D235" s="26"/>
    </row>
    <row r="236" spans="3:4">
      <c r="C236" s="26"/>
      <c r="D236" s="26"/>
    </row>
    <row r="237" spans="3:4">
      <c r="C237" s="26"/>
      <c r="D237" s="26"/>
    </row>
    <row r="238" spans="3:4">
      <c r="C238" s="26"/>
      <c r="D238" s="26"/>
    </row>
    <row r="239" spans="3:4">
      <c r="C239" s="26"/>
      <c r="D239" s="26"/>
    </row>
    <row r="240" spans="3:4">
      <c r="C240" s="26"/>
      <c r="D240" s="26"/>
    </row>
    <row r="241" spans="3:4">
      <c r="C241" s="26"/>
      <c r="D241" s="26"/>
    </row>
    <row r="242" spans="3:4">
      <c r="C242" s="26"/>
      <c r="D242" s="26"/>
    </row>
    <row r="243" spans="3:4">
      <c r="C243" s="26"/>
      <c r="D243" s="26"/>
    </row>
    <row r="244" spans="3:4">
      <c r="C244" s="26"/>
      <c r="D244" s="26"/>
    </row>
    <row r="245" spans="3:4">
      <c r="C245" s="26"/>
      <c r="D245" s="26"/>
    </row>
    <row r="246" spans="3:4">
      <c r="C246" s="26"/>
      <c r="D246" s="26"/>
    </row>
    <row r="247" spans="3:4">
      <c r="C247" s="26"/>
      <c r="D247" s="26"/>
    </row>
    <row r="248" spans="3:4">
      <c r="C248" s="26"/>
      <c r="D248" s="26"/>
    </row>
    <row r="249" spans="3:4">
      <c r="C249" s="26"/>
      <c r="D249" s="26"/>
    </row>
    <row r="250" spans="3:4">
      <c r="C250" s="26"/>
      <c r="D250" s="26"/>
    </row>
    <row r="251" spans="3:4">
      <c r="C251" s="26"/>
      <c r="D251" s="26"/>
    </row>
    <row r="252" spans="3:4">
      <c r="C252" s="26"/>
      <c r="D252" s="26"/>
    </row>
    <row r="253" spans="3:4">
      <c r="C253" s="26"/>
      <c r="D253" s="26"/>
    </row>
    <row r="254" spans="3:4">
      <c r="C254" s="26"/>
      <c r="D254" s="26"/>
    </row>
    <row r="255" spans="3:4">
      <c r="C255" s="26"/>
      <c r="D255" s="26"/>
    </row>
    <row r="256" spans="3:4">
      <c r="C256" s="26"/>
      <c r="D256" s="26"/>
    </row>
    <row r="257" spans="3:4">
      <c r="C257" s="26"/>
      <c r="D257" s="26"/>
    </row>
    <row r="258" spans="3:4">
      <c r="C258" s="26"/>
      <c r="D258" s="26"/>
    </row>
    <row r="259" spans="3:4">
      <c r="C259" s="26"/>
      <c r="D259" s="26"/>
    </row>
    <row r="260" spans="3:4">
      <c r="C260" s="26"/>
      <c r="D260" s="26"/>
    </row>
    <row r="261" spans="3:4">
      <c r="C261" s="26"/>
      <c r="D261" s="26"/>
    </row>
    <row r="262" spans="3:4">
      <c r="C262" s="26"/>
      <c r="D262" s="26"/>
    </row>
    <row r="263" spans="3:4">
      <c r="C263" s="26"/>
      <c r="D263" s="26"/>
    </row>
    <row r="264" spans="3:4">
      <c r="C264" s="26"/>
      <c r="D264" s="26"/>
    </row>
    <row r="265" spans="3:4">
      <c r="C265" s="26"/>
      <c r="D265" s="26"/>
    </row>
    <row r="266" spans="3:4">
      <c r="C266" s="26"/>
      <c r="D266" s="26"/>
    </row>
    <row r="267" spans="3:4">
      <c r="C267" s="26"/>
      <c r="D267" s="26"/>
    </row>
    <row r="268" spans="3:4">
      <c r="C268" s="26"/>
      <c r="D268" s="26"/>
    </row>
    <row r="269" spans="3:4">
      <c r="C269" s="26"/>
      <c r="D269" s="26"/>
    </row>
    <row r="270" spans="3:4">
      <c r="C270" s="26"/>
      <c r="D270" s="26"/>
    </row>
    <row r="271" spans="3:4">
      <c r="C271" s="26"/>
      <c r="D271" s="26"/>
    </row>
    <row r="272" spans="3:4">
      <c r="C272" s="26"/>
      <c r="D272" s="26"/>
    </row>
    <row r="273" spans="3:4">
      <c r="C273" s="26"/>
      <c r="D273" s="26"/>
    </row>
    <row r="274" spans="3:4">
      <c r="C274" s="26"/>
      <c r="D274" s="26"/>
    </row>
    <row r="275" spans="3:4">
      <c r="C275" s="26"/>
      <c r="D275" s="26"/>
    </row>
    <row r="276" spans="3:4">
      <c r="C276" s="26"/>
      <c r="D276" s="26"/>
    </row>
    <row r="277" spans="3:4">
      <c r="C277" s="26"/>
      <c r="D277" s="26"/>
    </row>
    <row r="278" spans="3:4">
      <c r="C278" s="26"/>
      <c r="D278" s="26"/>
    </row>
    <row r="279" spans="3:4">
      <c r="C279" s="26"/>
      <c r="D279" s="26"/>
    </row>
    <row r="280" spans="3:4">
      <c r="C280" s="26"/>
      <c r="D280" s="26"/>
    </row>
    <row r="281" spans="3:4">
      <c r="C281" s="26"/>
      <c r="D281" s="26"/>
    </row>
    <row r="282" spans="3:4">
      <c r="C282" s="26"/>
      <c r="D282" s="26"/>
    </row>
    <row r="283" spans="3:4">
      <c r="C283" s="26"/>
      <c r="D283" s="26"/>
    </row>
    <row r="284" spans="3:4">
      <c r="C284" s="26"/>
      <c r="D284" s="26"/>
    </row>
    <row r="285" spans="3:4">
      <c r="C285" s="26"/>
      <c r="D285" s="26"/>
    </row>
    <row r="286" spans="3:4">
      <c r="C286" s="26"/>
      <c r="D286" s="26"/>
    </row>
    <row r="287" spans="3:4">
      <c r="C287" s="26"/>
      <c r="D287" s="26"/>
    </row>
    <row r="288" spans="3:4">
      <c r="C288" s="26"/>
      <c r="D288" s="26"/>
    </row>
    <row r="289" spans="3:4">
      <c r="C289" s="26"/>
      <c r="D289" s="26"/>
    </row>
    <row r="290" spans="3:4">
      <c r="C290" s="26"/>
      <c r="D290" s="26"/>
    </row>
    <row r="291" spans="3:4">
      <c r="C291" s="26"/>
      <c r="D291" s="26"/>
    </row>
    <row r="292" spans="3:4">
      <c r="C292" s="26"/>
      <c r="D292" s="26"/>
    </row>
    <row r="293" spans="3:4">
      <c r="C293" s="26"/>
      <c r="D293" s="26"/>
    </row>
    <row r="294" spans="3:4">
      <c r="C294" s="26"/>
      <c r="D294" s="26"/>
    </row>
    <row r="295" spans="3:4">
      <c r="C295" s="26"/>
      <c r="D295" s="26"/>
    </row>
    <row r="296" spans="3:4">
      <c r="C296" s="26"/>
      <c r="D296" s="26"/>
    </row>
    <row r="297" spans="3:4">
      <c r="C297" s="26"/>
      <c r="D297" s="26"/>
    </row>
    <row r="298" spans="3:4">
      <c r="C298" s="26"/>
      <c r="D298" s="26"/>
    </row>
    <row r="299" spans="3:4">
      <c r="C299" s="26"/>
      <c r="D299" s="26"/>
    </row>
    <row r="300" spans="3:4">
      <c r="C300" s="26"/>
      <c r="D300" s="26"/>
    </row>
    <row r="301" spans="3:4">
      <c r="C301" s="26"/>
      <c r="D301" s="26"/>
    </row>
    <row r="302" spans="3:4">
      <c r="C302" s="26"/>
      <c r="D302" s="26"/>
    </row>
    <row r="303" spans="3:4">
      <c r="C303" s="26"/>
      <c r="D303" s="26"/>
    </row>
    <row r="304" spans="3:4">
      <c r="C304" s="26"/>
      <c r="D304" s="26"/>
    </row>
    <row r="305" spans="3:4">
      <c r="C305" s="26"/>
      <c r="D305" s="26"/>
    </row>
    <row r="306" spans="3:4">
      <c r="C306" s="26"/>
      <c r="D306" s="26"/>
    </row>
    <row r="307" spans="3:4">
      <c r="C307" s="26"/>
      <c r="D307" s="26"/>
    </row>
    <row r="308" spans="3:4">
      <c r="C308" s="26"/>
      <c r="D308" s="26"/>
    </row>
    <row r="309" spans="3:4">
      <c r="C309" s="26"/>
      <c r="D309" s="26"/>
    </row>
    <row r="310" spans="3:4">
      <c r="C310" s="26"/>
      <c r="D310" s="26"/>
    </row>
    <row r="311" spans="3:4">
      <c r="C311" s="26"/>
      <c r="D311" s="26"/>
    </row>
    <row r="312" spans="3:4">
      <c r="C312" s="26"/>
      <c r="D312" s="26"/>
    </row>
    <row r="313" spans="3:4">
      <c r="C313" s="26"/>
      <c r="D313" s="26"/>
    </row>
    <row r="314" spans="3:4">
      <c r="C314" s="26"/>
      <c r="D314" s="26"/>
    </row>
    <row r="315" spans="3:4">
      <c r="C315" s="26"/>
      <c r="D315" s="26"/>
    </row>
    <row r="316" spans="3:4">
      <c r="C316" s="26"/>
      <c r="D316" s="26"/>
    </row>
    <row r="317" spans="3:4">
      <c r="C317" s="26"/>
      <c r="D317" s="26"/>
    </row>
    <row r="318" spans="3:4">
      <c r="C318" s="26"/>
      <c r="D318" s="26"/>
    </row>
    <row r="319" spans="3:4">
      <c r="C319" s="26"/>
      <c r="D319" s="26"/>
    </row>
    <row r="320" spans="3:4">
      <c r="C320" s="26"/>
      <c r="D320" s="26"/>
    </row>
    <row r="321" spans="3:4">
      <c r="C321" s="26"/>
      <c r="D321" s="26"/>
    </row>
    <row r="322" spans="3:4">
      <c r="C322" s="26"/>
      <c r="D322" s="26"/>
    </row>
    <row r="323" spans="3:4">
      <c r="C323" s="26"/>
      <c r="D323" s="26"/>
    </row>
    <row r="324" spans="3:4">
      <c r="C324" s="26"/>
      <c r="D324" s="26"/>
    </row>
    <row r="325" spans="3:4">
      <c r="C325" s="26"/>
      <c r="D325" s="26"/>
    </row>
    <row r="326" spans="3:4">
      <c r="C326" s="26"/>
      <c r="D326" s="26"/>
    </row>
    <row r="327" spans="3:4">
      <c r="C327" s="26"/>
      <c r="D327" s="26"/>
    </row>
    <row r="328" spans="3:4">
      <c r="C328" s="26"/>
      <c r="D328" s="26"/>
    </row>
    <row r="329" spans="3:4">
      <c r="C329" s="26"/>
      <c r="D329" s="26"/>
    </row>
    <row r="330" spans="3:4">
      <c r="C330" s="26"/>
      <c r="D330" s="26"/>
    </row>
    <row r="331" spans="3:4">
      <c r="C331" s="26"/>
      <c r="D331" s="26"/>
    </row>
    <row r="332" spans="3:4">
      <c r="C332" s="26"/>
      <c r="D332" s="26"/>
    </row>
    <row r="333" spans="3:4">
      <c r="C333" s="26"/>
      <c r="D333" s="26"/>
    </row>
    <row r="334" spans="3:4">
      <c r="C334" s="26"/>
      <c r="D334" s="26"/>
    </row>
    <row r="335" spans="3:4">
      <c r="C335" s="26"/>
      <c r="D335" s="26"/>
    </row>
    <row r="336" spans="3:4">
      <c r="C336" s="26"/>
      <c r="D336" s="26"/>
    </row>
    <row r="337" spans="3:4">
      <c r="C337" s="26"/>
      <c r="D337" s="26"/>
    </row>
    <row r="338" spans="3:4">
      <c r="C338" s="26"/>
      <c r="D338" s="26"/>
    </row>
    <row r="339" spans="3:4">
      <c r="C339" s="26"/>
      <c r="D339" s="26"/>
    </row>
    <row r="340" spans="3:4">
      <c r="C340" s="26"/>
      <c r="D340" s="26"/>
    </row>
    <row r="341" spans="3:4">
      <c r="C341" s="26"/>
      <c r="D341" s="26"/>
    </row>
    <row r="342" spans="3:4">
      <c r="C342" s="26"/>
      <c r="D342" s="26"/>
    </row>
    <row r="343" spans="3:4">
      <c r="C343" s="26"/>
      <c r="D343" s="26"/>
    </row>
    <row r="344" spans="3:4">
      <c r="C344" s="26"/>
      <c r="D344" s="26"/>
    </row>
    <row r="345" spans="3:4">
      <c r="C345" s="26"/>
      <c r="D345" s="26"/>
    </row>
    <row r="346" spans="3:4">
      <c r="C346" s="26"/>
      <c r="D346" s="26"/>
    </row>
    <row r="347" spans="3:4">
      <c r="C347" s="26"/>
      <c r="D347" s="26"/>
    </row>
    <row r="348" spans="3:4">
      <c r="C348" s="26"/>
      <c r="D348" s="26"/>
    </row>
    <row r="349" spans="3:4">
      <c r="C349" s="26"/>
      <c r="D349" s="26"/>
    </row>
    <row r="350" spans="3:4">
      <c r="C350" s="26"/>
      <c r="D350" s="26"/>
    </row>
    <row r="351" spans="3:4">
      <c r="C351" s="26"/>
      <c r="D351" s="26"/>
    </row>
    <row r="352" spans="3:4">
      <c r="C352" s="26"/>
      <c r="D352" s="26"/>
    </row>
    <row r="353" spans="3:4">
      <c r="C353" s="26"/>
      <c r="D353" s="26"/>
    </row>
    <row r="354" spans="3:4">
      <c r="C354" s="26"/>
      <c r="D354" s="26"/>
    </row>
    <row r="355" spans="3:4">
      <c r="C355" s="26"/>
      <c r="D355" s="26"/>
    </row>
    <row r="356" spans="3:4">
      <c r="C356" s="26"/>
      <c r="D356" s="26"/>
    </row>
    <row r="357" spans="3:4">
      <c r="C357" s="26"/>
      <c r="D357" s="26"/>
    </row>
    <row r="358" spans="3:4">
      <c r="C358" s="26"/>
      <c r="D358" s="26"/>
    </row>
    <row r="359" spans="3:4">
      <c r="C359" s="26"/>
      <c r="D359" s="26"/>
    </row>
    <row r="360" spans="3:4">
      <c r="C360" s="26"/>
      <c r="D360" s="26"/>
    </row>
    <row r="361" spans="3:4">
      <c r="C361" s="26"/>
      <c r="D361" s="26"/>
    </row>
    <row r="362" spans="3:4">
      <c r="C362" s="26"/>
      <c r="D362" s="26"/>
    </row>
    <row r="363" spans="3:4">
      <c r="C363" s="26"/>
      <c r="D363" s="26"/>
    </row>
    <row r="364" spans="3:4">
      <c r="C364" s="26"/>
      <c r="D364" s="26"/>
    </row>
    <row r="365" spans="3:4">
      <c r="C365" s="26"/>
      <c r="D365" s="26"/>
    </row>
    <row r="366" spans="3:4">
      <c r="C366" s="26"/>
      <c r="D366" s="26"/>
    </row>
    <row r="367" spans="3:4">
      <c r="C367" s="26"/>
      <c r="D367" s="26"/>
    </row>
    <row r="368" spans="3:4">
      <c r="C368" s="26"/>
      <c r="D368" s="26"/>
    </row>
    <row r="369" spans="3:4">
      <c r="C369" s="26"/>
      <c r="D369" s="26"/>
    </row>
    <row r="370" spans="3:4">
      <c r="C370" s="26"/>
      <c r="D370" s="26"/>
    </row>
    <row r="371" spans="3:4">
      <c r="C371" s="26"/>
      <c r="D371" s="26"/>
    </row>
    <row r="372" spans="3:4">
      <c r="C372" s="26"/>
      <c r="D372" s="26"/>
    </row>
    <row r="373" spans="3:4">
      <c r="C373" s="26"/>
      <c r="D373" s="26"/>
    </row>
    <row r="374" spans="3:4">
      <c r="C374" s="26"/>
      <c r="D374" s="26"/>
    </row>
    <row r="375" spans="3:4">
      <c r="C375" s="26"/>
      <c r="D375" s="26"/>
    </row>
    <row r="376" spans="3:4">
      <c r="C376" s="26"/>
      <c r="D376" s="26"/>
    </row>
    <row r="377" spans="3:4">
      <c r="C377" s="26"/>
      <c r="D377" s="26"/>
    </row>
    <row r="378" spans="3:4">
      <c r="C378" s="26"/>
      <c r="D378" s="26"/>
    </row>
    <row r="379" spans="3:4">
      <c r="C379" s="26"/>
      <c r="D379" s="26"/>
    </row>
    <row r="380" spans="3:4">
      <c r="C380" s="26"/>
      <c r="D380" s="26"/>
    </row>
    <row r="381" spans="3:4">
      <c r="C381" s="26"/>
      <c r="D381" s="26"/>
    </row>
    <row r="382" spans="3:4">
      <c r="C382" s="26"/>
      <c r="D382" s="26"/>
    </row>
    <row r="383" spans="3:4">
      <c r="C383" s="26"/>
      <c r="D383" s="26"/>
    </row>
    <row r="384" spans="3:4">
      <c r="C384" s="26"/>
      <c r="D384" s="26"/>
    </row>
    <row r="385" spans="3:4">
      <c r="C385" s="26"/>
      <c r="D385" s="26"/>
    </row>
    <row r="386" spans="3:4">
      <c r="C386" s="26"/>
      <c r="D386" s="26"/>
    </row>
    <row r="387" spans="3:4">
      <c r="C387" s="26"/>
      <c r="D387" s="26"/>
    </row>
    <row r="388" spans="3:4">
      <c r="C388" s="26"/>
      <c r="D388" s="26"/>
    </row>
    <row r="389" spans="3:4">
      <c r="C389" s="26"/>
      <c r="D389" s="26"/>
    </row>
    <row r="390" spans="3:4">
      <c r="C390" s="26"/>
      <c r="D390" s="26"/>
    </row>
    <row r="391" spans="3:4">
      <c r="C391" s="26"/>
      <c r="D391" s="26"/>
    </row>
    <row r="392" spans="3:4">
      <c r="C392" s="26"/>
      <c r="D392" s="26"/>
    </row>
    <row r="393" spans="3:4">
      <c r="C393" s="26"/>
      <c r="D393" s="26"/>
    </row>
    <row r="394" spans="3:4">
      <c r="C394" s="26"/>
      <c r="D394" s="26"/>
    </row>
    <row r="395" spans="3:4">
      <c r="C395" s="26"/>
      <c r="D395" s="26"/>
    </row>
    <row r="396" spans="3:4">
      <c r="C396" s="26"/>
      <c r="D396" s="26"/>
    </row>
    <row r="397" spans="3:4">
      <c r="C397" s="26"/>
      <c r="D397" s="26"/>
    </row>
    <row r="398" spans="3:4">
      <c r="C398" s="26"/>
      <c r="D398" s="26"/>
    </row>
    <row r="399" spans="3:4">
      <c r="C399" s="26"/>
      <c r="D399" s="26"/>
    </row>
    <row r="400" spans="3:4">
      <c r="C400" s="26"/>
      <c r="D400" s="26"/>
    </row>
    <row r="401" spans="3:4">
      <c r="C401" s="26"/>
      <c r="D401" s="26"/>
    </row>
    <row r="402" spans="3:4">
      <c r="C402" s="26"/>
      <c r="D402" s="26"/>
    </row>
    <row r="403" spans="3:4">
      <c r="C403" s="26"/>
      <c r="D403" s="26"/>
    </row>
    <row r="404" spans="3:4">
      <c r="C404" s="26"/>
      <c r="D404" s="26"/>
    </row>
    <row r="405" spans="3:4">
      <c r="C405" s="26"/>
      <c r="D405" s="26"/>
    </row>
    <row r="406" spans="3:4">
      <c r="C406" s="26"/>
      <c r="D406" s="26"/>
    </row>
    <row r="407" spans="3:4">
      <c r="C407" s="26"/>
      <c r="D407" s="26"/>
    </row>
    <row r="408" spans="3:4">
      <c r="C408" s="26"/>
      <c r="D408" s="26"/>
    </row>
    <row r="409" spans="3:4">
      <c r="C409" s="26"/>
      <c r="D409" s="26"/>
    </row>
    <row r="410" spans="3:4">
      <c r="C410" s="26"/>
      <c r="D410" s="26"/>
    </row>
    <row r="411" spans="3:4">
      <c r="C411" s="26"/>
      <c r="D411" s="26"/>
    </row>
    <row r="412" spans="3:4">
      <c r="C412" s="26"/>
      <c r="D412" s="26"/>
    </row>
    <row r="413" spans="3:4">
      <c r="C413" s="26"/>
      <c r="D413" s="26"/>
    </row>
    <row r="414" spans="3:4">
      <c r="C414" s="26"/>
      <c r="D414" s="26"/>
    </row>
    <row r="415" spans="3:4">
      <c r="C415" s="26"/>
      <c r="D415" s="26"/>
    </row>
    <row r="416" spans="3:4">
      <c r="C416" s="26"/>
      <c r="D416" s="26"/>
    </row>
    <row r="417" spans="3:4">
      <c r="C417" s="26"/>
      <c r="D417" s="26"/>
    </row>
    <row r="418" spans="3:4">
      <c r="C418" s="26"/>
      <c r="D418" s="26"/>
    </row>
    <row r="419" spans="3:4">
      <c r="C419" s="26"/>
      <c r="D419" s="26"/>
    </row>
    <row r="420" spans="3:4">
      <c r="C420" s="26"/>
      <c r="D420" s="26"/>
    </row>
    <row r="421" spans="3:4">
      <c r="C421" s="26"/>
      <c r="D421" s="26"/>
    </row>
    <row r="422" spans="3:4">
      <c r="C422" s="26"/>
      <c r="D422" s="26"/>
    </row>
    <row r="423" spans="3:4">
      <c r="C423" s="26"/>
      <c r="D423" s="26"/>
    </row>
    <row r="424" spans="3:4">
      <c r="C424" s="26"/>
      <c r="D424" s="26"/>
    </row>
    <row r="425" spans="3:4">
      <c r="C425" s="26"/>
      <c r="D425" s="26"/>
    </row>
    <row r="426" spans="3:4">
      <c r="C426" s="26"/>
      <c r="D426" s="26"/>
    </row>
    <row r="427" spans="3:4">
      <c r="C427" s="26"/>
      <c r="D427" s="26"/>
    </row>
    <row r="428" spans="3:4">
      <c r="C428" s="26"/>
      <c r="D428" s="26"/>
    </row>
    <row r="429" spans="3:4">
      <c r="C429" s="26"/>
      <c r="D429" s="26"/>
    </row>
    <row r="430" spans="3:4">
      <c r="C430" s="26"/>
      <c r="D430" s="26"/>
    </row>
    <row r="431" spans="3:4">
      <c r="C431" s="26"/>
      <c r="D431" s="26"/>
    </row>
    <row r="432" spans="3:4">
      <c r="C432" s="26"/>
      <c r="D432" s="26"/>
    </row>
    <row r="433" spans="3:4">
      <c r="C433" s="26"/>
      <c r="D433" s="26"/>
    </row>
    <row r="434" spans="3:4">
      <c r="C434" s="26"/>
      <c r="D434" s="26"/>
    </row>
    <row r="435" spans="3:4">
      <c r="C435" s="26"/>
      <c r="D435" s="26"/>
    </row>
    <row r="436" spans="3:4">
      <c r="C436" s="26"/>
      <c r="D436" s="26"/>
    </row>
    <row r="437" spans="3:4">
      <c r="C437" s="26"/>
      <c r="D437" s="26"/>
    </row>
    <row r="438" spans="3:4">
      <c r="C438" s="26"/>
      <c r="D438" s="26"/>
    </row>
    <row r="439" spans="3:4">
      <c r="C439" s="26"/>
      <c r="D439" s="26"/>
    </row>
    <row r="440" spans="3:4">
      <c r="C440" s="26"/>
      <c r="D440" s="26"/>
    </row>
    <row r="441" spans="3:4">
      <c r="C441" s="26"/>
      <c r="D441" s="26"/>
    </row>
    <row r="442" spans="3:4">
      <c r="C442" s="26"/>
      <c r="D442" s="26"/>
    </row>
    <row r="443" spans="3:4">
      <c r="C443" s="26"/>
      <c r="D443" s="26"/>
    </row>
    <row r="444" spans="3:4">
      <c r="C444" s="26"/>
      <c r="D444" s="26"/>
    </row>
    <row r="445" spans="3:4">
      <c r="C445" s="26"/>
      <c r="D445" s="26"/>
    </row>
    <row r="446" spans="3:4">
      <c r="C446" s="26"/>
      <c r="D446" s="26"/>
    </row>
    <row r="447" spans="3:4">
      <c r="C447" s="26"/>
      <c r="D447" s="26"/>
    </row>
    <row r="448" spans="3:4">
      <c r="C448" s="26"/>
      <c r="D448" s="26"/>
    </row>
    <row r="449" spans="3:4">
      <c r="C449" s="26"/>
      <c r="D449" s="26"/>
    </row>
    <row r="450" spans="3:4">
      <c r="C450" s="26"/>
      <c r="D450" s="26"/>
    </row>
    <row r="451" spans="3:4">
      <c r="C451" s="26"/>
      <c r="D451" s="26"/>
    </row>
    <row r="452" spans="3:4">
      <c r="C452" s="26"/>
      <c r="D452" s="26"/>
    </row>
    <row r="453" spans="3:4">
      <c r="C453" s="26"/>
      <c r="D453" s="26"/>
    </row>
    <row r="454" spans="3:4">
      <c r="C454" s="26"/>
      <c r="D454" s="26"/>
    </row>
    <row r="455" spans="3:4">
      <c r="C455" s="26"/>
      <c r="D455" s="26"/>
    </row>
    <row r="456" spans="3:4">
      <c r="C456" s="26"/>
      <c r="D456" s="26"/>
    </row>
    <row r="457" spans="3:4">
      <c r="C457" s="26"/>
      <c r="D457" s="26"/>
    </row>
    <row r="458" spans="3:4">
      <c r="C458" s="26"/>
      <c r="D458" s="26"/>
    </row>
    <row r="459" spans="3:4">
      <c r="C459" s="26"/>
      <c r="D459" s="26"/>
    </row>
    <row r="460" spans="3:4">
      <c r="C460" s="26"/>
      <c r="D460" s="26"/>
    </row>
    <row r="461" spans="3:4">
      <c r="C461" s="26"/>
      <c r="D461" s="26"/>
    </row>
    <row r="462" spans="3:4">
      <c r="C462" s="26"/>
      <c r="D462" s="26"/>
    </row>
    <row r="463" spans="3:4">
      <c r="C463" s="26"/>
      <c r="D463" s="26"/>
    </row>
    <row r="464" spans="3:4">
      <c r="C464" s="26"/>
      <c r="D464" s="26"/>
    </row>
    <row r="465" spans="3:4">
      <c r="C465" s="26"/>
      <c r="D465" s="26"/>
    </row>
    <row r="466" spans="3:4">
      <c r="C466" s="26"/>
      <c r="D466" s="26"/>
    </row>
    <row r="467" spans="3:4">
      <c r="C467" s="26"/>
      <c r="D467" s="26"/>
    </row>
    <row r="468" spans="3:4">
      <c r="C468" s="26"/>
      <c r="D468" s="26"/>
    </row>
    <row r="469" spans="3:4">
      <c r="C469" s="26"/>
      <c r="D469" s="26"/>
    </row>
    <row r="470" spans="3:4">
      <c r="C470" s="26"/>
      <c r="D470" s="26"/>
    </row>
    <row r="471" spans="3:4">
      <c r="C471" s="26"/>
      <c r="D471" s="26"/>
    </row>
    <row r="472" spans="3:4">
      <c r="C472" s="26"/>
      <c r="D472" s="26"/>
    </row>
    <row r="473" spans="3:4">
      <c r="C473" s="26"/>
      <c r="D473" s="26"/>
    </row>
    <row r="474" spans="3:4">
      <c r="C474" s="26"/>
      <c r="D474" s="26"/>
    </row>
    <row r="475" spans="3:4">
      <c r="C475" s="26"/>
      <c r="D475" s="26"/>
    </row>
    <row r="476" spans="3:4">
      <c r="C476" s="26"/>
      <c r="D476" s="26"/>
    </row>
    <row r="477" spans="3:4">
      <c r="C477" s="26"/>
      <c r="D477" s="26"/>
    </row>
    <row r="478" spans="3:4">
      <c r="C478" s="26"/>
      <c r="D478" s="26"/>
    </row>
    <row r="479" spans="3:4">
      <c r="C479" s="26"/>
      <c r="D479" s="26"/>
    </row>
    <row r="480" spans="3:4">
      <c r="C480" s="26"/>
      <c r="D480" s="26"/>
    </row>
    <row r="481" spans="3:4">
      <c r="C481" s="26"/>
      <c r="D481" s="26"/>
    </row>
    <row r="482" spans="3:4">
      <c r="C482" s="26"/>
      <c r="D482" s="26"/>
    </row>
    <row r="483" spans="3:4">
      <c r="C483" s="26"/>
      <c r="D483" s="26"/>
    </row>
    <row r="484" spans="3:4">
      <c r="C484" s="26"/>
      <c r="D484" s="26"/>
    </row>
    <row r="485" spans="3:4">
      <c r="C485" s="26"/>
      <c r="D485" s="26"/>
    </row>
    <row r="486" spans="3:4">
      <c r="C486" s="26"/>
      <c r="D486" s="26"/>
    </row>
    <row r="487" spans="3:4">
      <c r="C487" s="26"/>
      <c r="D487" s="26"/>
    </row>
    <row r="488" spans="3:4">
      <c r="C488" s="26"/>
      <c r="D488" s="26"/>
    </row>
    <row r="489" spans="3:4">
      <c r="C489" s="26"/>
      <c r="D489" s="26"/>
    </row>
    <row r="490" spans="3:4">
      <c r="C490" s="26"/>
      <c r="D490" s="26"/>
    </row>
    <row r="491" spans="3:4">
      <c r="C491" s="26"/>
      <c r="D491" s="26"/>
    </row>
    <row r="492" spans="3:4">
      <c r="C492" s="26"/>
      <c r="D492" s="26"/>
    </row>
    <row r="493" spans="3:4">
      <c r="C493" s="26"/>
      <c r="D493" s="26"/>
    </row>
    <row r="494" spans="3:4">
      <c r="C494" s="26"/>
      <c r="D494" s="26"/>
    </row>
    <row r="495" spans="3:4">
      <c r="C495" s="26"/>
      <c r="D495" s="26"/>
    </row>
    <row r="496" spans="3:4">
      <c r="C496" s="26"/>
      <c r="D496" s="26"/>
    </row>
    <row r="497" spans="3:4">
      <c r="C497" s="26"/>
      <c r="D497" s="26"/>
    </row>
    <row r="498" spans="3:4">
      <c r="C498" s="26"/>
      <c r="D498" s="26"/>
    </row>
    <row r="499" spans="3:4">
      <c r="C499" s="26"/>
      <c r="D499" s="26"/>
    </row>
    <row r="500" spans="3:4">
      <c r="C500" s="26"/>
      <c r="D500" s="26"/>
    </row>
    <row r="501" spans="3:4">
      <c r="C501" s="26"/>
      <c r="D501" s="26"/>
    </row>
    <row r="502" spans="3:4">
      <c r="C502" s="26"/>
      <c r="D502" s="26"/>
    </row>
    <row r="503" spans="3:4">
      <c r="C503" s="26"/>
      <c r="D503" s="26"/>
    </row>
    <row r="504" spans="3:4">
      <c r="C504" s="26"/>
      <c r="D504" s="26"/>
    </row>
    <row r="505" spans="3:4">
      <c r="C505" s="26"/>
      <c r="D505" s="26"/>
    </row>
    <row r="506" spans="3:4">
      <c r="C506" s="26"/>
      <c r="D506" s="26"/>
    </row>
    <row r="507" spans="3:4">
      <c r="C507" s="26"/>
      <c r="D507" s="26"/>
    </row>
    <row r="508" spans="3:4">
      <c r="C508" s="26"/>
      <c r="D508" s="26"/>
    </row>
    <row r="509" spans="3:4">
      <c r="C509" s="26"/>
      <c r="D509" s="26"/>
    </row>
    <row r="510" spans="3:4">
      <c r="C510" s="26"/>
      <c r="D510" s="26"/>
    </row>
    <row r="511" spans="3:4">
      <c r="C511" s="26"/>
      <c r="D511" s="26"/>
    </row>
    <row r="512" spans="3:4">
      <c r="C512" s="26"/>
      <c r="D512" s="26"/>
    </row>
    <row r="513" spans="3:4">
      <c r="C513" s="26"/>
      <c r="D513" s="26"/>
    </row>
    <row r="514" spans="3:4">
      <c r="C514" s="26"/>
      <c r="D514" s="26"/>
    </row>
    <row r="515" spans="3:4">
      <c r="C515" s="26"/>
      <c r="D515" s="26"/>
    </row>
    <row r="516" spans="3:4">
      <c r="C516" s="26"/>
      <c r="D516" s="26"/>
    </row>
    <row r="517" spans="3:4">
      <c r="C517" s="26"/>
      <c r="D517" s="26"/>
    </row>
    <row r="518" spans="3:4">
      <c r="C518" s="26"/>
      <c r="D518" s="26"/>
    </row>
    <row r="519" spans="3:4">
      <c r="C519" s="26"/>
      <c r="D519" s="26"/>
    </row>
    <row r="520" spans="3:4">
      <c r="C520" s="26"/>
      <c r="D520" s="26"/>
    </row>
    <row r="521" spans="3:4">
      <c r="C521" s="26"/>
      <c r="D521" s="26"/>
    </row>
    <row r="522" spans="3:4">
      <c r="C522" s="26"/>
      <c r="D522" s="26"/>
    </row>
    <row r="523" spans="3:4">
      <c r="C523" s="26"/>
      <c r="D523" s="26"/>
    </row>
    <row r="524" spans="3:4">
      <c r="C524" s="26"/>
      <c r="D524" s="26"/>
    </row>
    <row r="525" spans="3:4">
      <c r="C525" s="26"/>
      <c r="D525" s="26"/>
    </row>
    <row r="526" spans="3:4">
      <c r="C526" s="26"/>
      <c r="D526" s="26"/>
    </row>
    <row r="527" spans="3:4">
      <c r="C527" s="26"/>
      <c r="D527" s="26"/>
    </row>
    <row r="528" spans="3:4">
      <c r="C528" s="26"/>
      <c r="D528" s="26"/>
    </row>
    <row r="529" spans="3:4">
      <c r="C529" s="26"/>
      <c r="D529" s="26"/>
    </row>
    <row r="530" spans="3:4">
      <c r="C530" s="26"/>
      <c r="D530" s="26"/>
    </row>
    <row r="531" spans="3:4">
      <c r="C531" s="26"/>
      <c r="D531" s="26"/>
    </row>
    <row r="532" spans="3:4">
      <c r="C532" s="26"/>
      <c r="D532" s="26"/>
    </row>
    <row r="533" spans="3:4">
      <c r="C533" s="26"/>
      <c r="D533" s="26"/>
    </row>
    <row r="534" spans="3:4">
      <c r="C534" s="26"/>
      <c r="D534" s="26"/>
    </row>
    <row r="535" spans="3:4">
      <c r="C535" s="26"/>
      <c r="D535" s="26"/>
    </row>
    <row r="536" spans="3:4">
      <c r="C536" s="26"/>
      <c r="D536" s="26"/>
    </row>
    <row r="537" spans="3:4">
      <c r="C537" s="26"/>
      <c r="D537" s="26"/>
    </row>
    <row r="538" spans="3:4">
      <c r="C538" s="26"/>
      <c r="D538" s="26"/>
    </row>
    <row r="539" spans="3:4">
      <c r="C539" s="26"/>
      <c r="D539" s="26"/>
    </row>
    <row r="540" spans="3:4">
      <c r="C540" s="26"/>
      <c r="D540" s="26"/>
    </row>
    <row r="541" spans="3:4">
      <c r="C541" s="26"/>
      <c r="D541" s="26"/>
    </row>
    <row r="542" spans="3:4">
      <c r="C542" s="26"/>
      <c r="D542" s="26"/>
    </row>
    <row r="543" spans="3:4">
      <c r="C543" s="26"/>
      <c r="D543" s="26"/>
    </row>
    <row r="544" spans="3:4">
      <c r="C544" s="26"/>
      <c r="D544" s="26"/>
    </row>
    <row r="545" spans="3:4">
      <c r="C545" s="26"/>
      <c r="D545" s="26"/>
    </row>
    <row r="546" spans="3:4">
      <c r="C546" s="26"/>
      <c r="D546" s="26"/>
    </row>
    <row r="547" spans="3:4">
      <c r="C547" s="26"/>
      <c r="D547" s="26"/>
    </row>
    <row r="548" spans="3:4">
      <c r="C548" s="26"/>
      <c r="D548" s="26"/>
    </row>
    <row r="549" spans="3:4">
      <c r="C549" s="26"/>
      <c r="D549" s="26"/>
    </row>
    <row r="550" spans="3:4">
      <c r="C550" s="26"/>
      <c r="D550" s="26"/>
    </row>
    <row r="551" spans="3:4">
      <c r="C551" s="26"/>
      <c r="D551" s="26"/>
    </row>
    <row r="552" spans="3:4">
      <c r="C552" s="26"/>
      <c r="D552" s="26"/>
    </row>
    <row r="553" spans="3:4">
      <c r="C553" s="26"/>
      <c r="D553" s="26"/>
    </row>
    <row r="554" spans="3:4">
      <c r="C554" s="26"/>
      <c r="D554" s="26"/>
    </row>
    <row r="555" spans="3:4">
      <c r="C555" s="26"/>
      <c r="D555" s="26"/>
    </row>
    <row r="556" spans="3:4">
      <c r="C556" s="26"/>
      <c r="D556" s="26"/>
    </row>
    <row r="557" spans="3:4">
      <c r="C557" s="26"/>
      <c r="D557" s="26"/>
    </row>
    <row r="558" spans="3:4">
      <c r="C558" s="26"/>
      <c r="D558" s="26"/>
    </row>
    <row r="559" spans="3:4">
      <c r="C559" s="26"/>
      <c r="D559" s="26"/>
    </row>
    <row r="560" spans="3:4">
      <c r="C560" s="26"/>
      <c r="D560" s="26"/>
    </row>
    <row r="561" spans="3:4">
      <c r="C561" s="26"/>
      <c r="D561" s="26"/>
    </row>
    <row r="562" spans="3:4">
      <c r="C562" s="26"/>
      <c r="D562" s="26"/>
    </row>
    <row r="563" spans="3:4">
      <c r="C563" s="26"/>
      <c r="D563" s="26"/>
    </row>
    <row r="564" spans="3:4">
      <c r="C564" s="26"/>
      <c r="D564" s="26"/>
    </row>
    <row r="565" spans="3:4">
      <c r="C565" s="26"/>
      <c r="D565" s="26"/>
    </row>
    <row r="566" spans="3:4">
      <c r="C566" s="26"/>
      <c r="D566" s="26"/>
    </row>
    <row r="567" spans="3:4">
      <c r="C567" s="26"/>
      <c r="D567" s="26"/>
    </row>
    <row r="568" spans="3:4">
      <c r="C568" s="26"/>
      <c r="D568" s="26"/>
    </row>
    <row r="569" spans="3:4">
      <c r="C569" s="26"/>
      <c r="D569" s="26"/>
    </row>
    <row r="570" spans="3:4">
      <c r="C570" s="26"/>
      <c r="D570" s="26"/>
    </row>
    <row r="571" spans="3:4">
      <c r="C571" s="26"/>
      <c r="D571" s="26"/>
    </row>
    <row r="572" spans="3:4">
      <c r="C572" s="26"/>
      <c r="D572" s="26"/>
    </row>
    <row r="573" spans="3:4">
      <c r="C573" s="26"/>
      <c r="D573" s="26"/>
    </row>
    <row r="574" spans="3:4">
      <c r="C574" s="26"/>
      <c r="D574" s="26"/>
    </row>
    <row r="575" spans="3:4">
      <c r="C575" s="26"/>
      <c r="D575" s="26"/>
    </row>
    <row r="576" spans="3:4">
      <c r="C576" s="26"/>
      <c r="D576" s="26"/>
    </row>
    <row r="577" spans="3:4">
      <c r="C577" s="26"/>
      <c r="D577" s="26"/>
    </row>
    <row r="578" spans="3:4">
      <c r="C578" s="26"/>
      <c r="D578" s="26"/>
    </row>
    <row r="579" spans="3:4">
      <c r="C579" s="26"/>
      <c r="D579" s="26"/>
    </row>
    <row r="580" spans="3:4">
      <c r="C580" s="26"/>
      <c r="D580" s="26"/>
    </row>
    <row r="581" spans="3:4">
      <c r="C581" s="26"/>
      <c r="D581" s="26"/>
    </row>
    <row r="582" spans="3:4">
      <c r="C582" s="26"/>
      <c r="D582" s="26"/>
    </row>
    <row r="583" spans="3:4">
      <c r="C583" s="26"/>
      <c r="D583" s="26"/>
    </row>
    <row r="584" spans="3:4">
      <c r="C584" s="26"/>
      <c r="D584" s="26"/>
    </row>
    <row r="585" spans="3:4">
      <c r="C585" s="26"/>
      <c r="D585" s="26"/>
    </row>
    <row r="586" spans="3:4">
      <c r="C586" s="26"/>
      <c r="D586" s="26"/>
    </row>
    <row r="587" spans="3:4">
      <c r="C587" s="26"/>
      <c r="D587" s="26"/>
    </row>
    <row r="588" spans="3:4">
      <c r="C588" s="26"/>
      <c r="D588" s="26"/>
    </row>
    <row r="589" spans="3:4">
      <c r="C589" s="26"/>
      <c r="D589" s="26"/>
    </row>
    <row r="590" spans="3:4">
      <c r="C590" s="26"/>
      <c r="D590" s="26"/>
    </row>
    <row r="591" spans="3:4">
      <c r="C591" s="26"/>
      <c r="D591" s="26"/>
    </row>
    <row r="592" spans="3:4">
      <c r="C592" s="26"/>
      <c r="D592" s="26"/>
    </row>
    <row r="593" spans="3:4">
      <c r="C593" s="26"/>
      <c r="D593" s="26"/>
    </row>
    <row r="594" spans="3:4">
      <c r="C594" s="26"/>
      <c r="D594" s="26"/>
    </row>
    <row r="595" spans="3:4">
      <c r="C595" s="26"/>
      <c r="D595" s="26"/>
    </row>
    <row r="596" spans="3:4">
      <c r="C596" s="26"/>
      <c r="D596" s="26"/>
    </row>
    <row r="597" spans="3:4">
      <c r="C597" s="26"/>
      <c r="D597" s="26"/>
    </row>
    <row r="598" spans="3:4">
      <c r="C598" s="26"/>
      <c r="D598" s="26"/>
    </row>
    <row r="599" spans="3:4">
      <c r="C599" s="26"/>
      <c r="D599" s="26"/>
    </row>
    <row r="600" spans="3:4">
      <c r="C600" s="26"/>
      <c r="D600" s="26"/>
    </row>
    <row r="601" spans="3:4">
      <c r="C601" s="26"/>
      <c r="D601" s="26"/>
    </row>
    <row r="602" spans="3:4">
      <c r="C602" s="26"/>
      <c r="D602" s="26"/>
    </row>
    <row r="603" spans="3:4">
      <c r="C603" s="26"/>
      <c r="D603" s="26"/>
    </row>
    <row r="604" spans="3:4">
      <c r="C604" s="26"/>
      <c r="D604" s="26"/>
    </row>
    <row r="605" spans="3:4">
      <c r="C605" s="26"/>
      <c r="D605" s="26"/>
    </row>
    <row r="606" spans="3:4">
      <c r="C606" s="26"/>
      <c r="D606" s="26"/>
    </row>
    <row r="607" spans="3:4">
      <c r="C607" s="26"/>
      <c r="D607" s="26"/>
    </row>
    <row r="608" spans="3:4">
      <c r="C608" s="26"/>
      <c r="D608" s="26"/>
    </row>
    <row r="609" spans="3:4">
      <c r="C609" s="26"/>
      <c r="D609" s="26"/>
    </row>
    <row r="610" spans="3:4">
      <c r="C610" s="26"/>
      <c r="D610" s="26"/>
    </row>
    <row r="611" spans="3:4">
      <c r="C611" s="26"/>
      <c r="D611" s="26"/>
    </row>
    <row r="612" spans="3:4">
      <c r="C612" s="26"/>
      <c r="D612" s="26"/>
    </row>
    <row r="613" spans="3:4">
      <c r="C613" s="26"/>
      <c r="D613" s="26"/>
    </row>
    <row r="614" spans="3:4">
      <c r="C614" s="26"/>
      <c r="D614" s="26"/>
    </row>
    <row r="615" spans="3:4">
      <c r="C615" s="26"/>
      <c r="D615" s="26"/>
    </row>
    <row r="616" spans="3:4">
      <c r="C616" s="26"/>
      <c r="D616" s="26"/>
    </row>
    <row r="617" spans="3:4">
      <c r="C617" s="26"/>
      <c r="D617" s="26"/>
    </row>
    <row r="618" spans="3:4">
      <c r="C618" s="26"/>
      <c r="D618" s="26"/>
    </row>
    <row r="619" spans="3:4">
      <c r="C619" s="26"/>
      <c r="D619" s="26"/>
    </row>
    <row r="620" spans="3:4">
      <c r="C620" s="26"/>
      <c r="D620" s="26"/>
    </row>
    <row r="621" spans="3:4">
      <c r="C621" s="26"/>
      <c r="D621" s="26"/>
    </row>
    <row r="622" spans="3:4">
      <c r="C622" s="26"/>
      <c r="D622" s="26"/>
    </row>
    <row r="623" spans="3:4">
      <c r="C623" s="26"/>
      <c r="D623" s="26"/>
    </row>
    <row r="624" spans="3:4">
      <c r="C624" s="26"/>
      <c r="D624" s="26"/>
    </row>
    <row r="625" spans="3:4">
      <c r="C625" s="26"/>
      <c r="D625" s="26"/>
    </row>
    <row r="626" spans="3:4">
      <c r="C626" s="26"/>
      <c r="D626" s="26"/>
    </row>
    <row r="627" spans="3:4">
      <c r="C627" s="26"/>
      <c r="D627" s="26"/>
    </row>
    <row r="628" spans="3:4">
      <c r="C628" s="26"/>
      <c r="D628" s="26"/>
    </row>
    <row r="629" spans="3:4">
      <c r="C629" s="26"/>
      <c r="D629" s="26"/>
    </row>
    <row r="630" spans="3:4">
      <c r="C630" s="26"/>
      <c r="D630" s="26"/>
    </row>
    <row r="631" spans="3:4">
      <c r="C631" s="26"/>
      <c r="D631" s="26"/>
    </row>
    <row r="632" spans="3:4">
      <c r="C632" s="26"/>
      <c r="D632" s="26"/>
    </row>
    <row r="633" spans="3:4">
      <c r="C633" s="26"/>
      <c r="D633" s="26"/>
    </row>
    <row r="634" spans="3:4">
      <c r="C634" s="26"/>
      <c r="D634" s="26"/>
    </row>
    <row r="635" spans="3:4">
      <c r="C635" s="26"/>
      <c r="D635" s="26"/>
    </row>
    <row r="636" spans="3:4">
      <c r="C636" s="26"/>
      <c r="D636" s="26"/>
    </row>
    <row r="637" spans="3:4">
      <c r="C637" s="26"/>
      <c r="D637" s="26"/>
    </row>
    <row r="638" spans="3:4">
      <c r="C638" s="26"/>
      <c r="D638" s="26"/>
    </row>
    <row r="639" spans="3:4">
      <c r="C639" s="26"/>
      <c r="D639" s="26"/>
    </row>
    <row r="640" spans="3:4">
      <c r="C640" s="26"/>
      <c r="D640" s="26"/>
    </row>
    <row r="641" spans="3:4">
      <c r="C641" s="26"/>
      <c r="D641" s="26"/>
    </row>
    <row r="642" spans="3:4">
      <c r="C642" s="26"/>
      <c r="D642" s="26"/>
    </row>
    <row r="643" spans="3:4">
      <c r="C643" s="26"/>
      <c r="D643" s="26"/>
    </row>
    <row r="644" spans="3:4">
      <c r="C644" s="26"/>
      <c r="D644" s="26"/>
    </row>
    <row r="645" spans="3:4">
      <c r="C645" s="26"/>
      <c r="D645" s="26"/>
    </row>
    <row r="646" spans="3:4">
      <c r="C646" s="26"/>
      <c r="D646" s="26"/>
    </row>
    <row r="647" spans="3:4">
      <c r="C647" s="26"/>
      <c r="D647" s="26"/>
    </row>
    <row r="648" spans="3:4">
      <c r="C648" s="26"/>
      <c r="D648" s="26"/>
    </row>
    <row r="649" spans="3:4">
      <c r="C649" s="26"/>
      <c r="D649" s="26"/>
    </row>
    <row r="650" spans="3:4">
      <c r="C650" s="26"/>
      <c r="D650" s="26"/>
    </row>
    <row r="651" spans="3:4">
      <c r="C651" s="26"/>
      <c r="D651" s="26"/>
    </row>
    <row r="652" spans="3:4">
      <c r="C652" s="26"/>
      <c r="D652" s="26"/>
    </row>
    <row r="653" spans="3:4">
      <c r="C653" s="26"/>
      <c r="D653" s="26"/>
    </row>
    <row r="654" spans="3:4">
      <c r="C654" s="26"/>
      <c r="D654" s="26"/>
    </row>
    <row r="655" spans="3:4">
      <c r="C655" s="26"/>
      <c r="D655" s="26"/>
    </row>
    <row r="656" spans="3:4">
      <c r="C656" s="26"/>
      <c r="D656" s="26"/>
    </row>
    <row r="657" spans="3:4">
      <c r="C657" s="26"/>
      <c r="D657" s="26"/>
    </row>
    <row r="658" spans="3:4">
      <c r="C658" s="26"/>
      <c r="D658" s="26"/>
    </row>
    <row r="659" spans="3:4">
      <c r="C659" s="26"/>
      <c r="D659" s="26"/>
    </row>
    <row r="660" spans="3:4">
      <c r="C660" s="26"/>
      <c r="D660" s="26"/>
    </row>
    <row r="661" spans="3:4">
      <c r="C661" s="26"/>
      <c r="D661" s="26"/>
    </row>
    <row r="662" spans="3:4">
      <c r="C662" s="26"/>
      <c r="D662" s="26"/>
    </row>
    <row r="663" spans="3:4">
      <c r="C663" s="26"/>
      <c r="D663" s="26"/>
    </row>
    <row r="664" spans="3:4">
      <c r="C664" s="26"/>
      <c r="D664" s="26"/>
    </row>
    <row r="665" spans="3:4">
      <c r="C665" s="26"/>
      <c r="D665" s="26"/>
    </row>
    <row r="666" spans="3:4">
      <c r="C666" s="26"/>
      <c r="D666" s="26"/>
    </row>
    <row r="667" spans="3:4">
      <c r="C667" s="26"/>
      <c r="D667" s="26"/>
    </row>
    <row r="668" spans="3:4">
      <c r="C668" s="26"/>
      <c r="D668" s="26"/>
    </row>
    <row r="669" spans="3:4">
      <c r="C669" s="26"/>
      <c r="D669" s="26"/>
    </row>
    <row r="670" spans="3:4">
      <c r="C670" s="26"/>
      <c r="D670" s="26"/>
    </row>
    <row r="671" spans="3:4">
      <c r="C671" s="26"/>
      <c r="D671" s="26"/>
    </row>
    <row r="672" spans="3:4">
      <c r="C672" s="26"/>
      <c r="D672" s="26"/>
    </row>
    <row r="673" spans="3:4">
      <c r="C673" s="26"/>
      <c r="D673" s="26"/>
    </row>
    <row r="674" spans="3:4">
      <c r="C674" s="26"/>
      <c r="D674" s="26"/>
    </row>
    <row r="675" spans="3:4">
      <c r="C675" s="26"/>
      <c r="D675" s="26"/>
    </row>
    <row r="676" spans="3:4">
      <c r="C676" s="26"/>
      <c r="D676" s="26"/>
    </row>
    <row r="677" spans="3:4">
      <c r="C677" s="26"/>
      <c r="D677" s="26"/>
    </row>
    <row r="678" spans="3:4">
      <c r="C678" s="26"/>
      <c r="D678" s="26"/>
    </row>
    <row r="679" spans="3:4">
      <c r="C679" s="26"/>
      <c r="D679" s="26"/>
    </row>
    <row r="680" spans="3:4">
      <c r="C680" s="26"/>
      <c r="D680" s="26"/>
    </row>
    <row r="681" spans="3:4">
      <c r="C681" s="26"/>
      <c r="D681" s="26"/>
    </row>
    <row r="682" spans="3:4">
      <c r="C682" s="26"/>
      <c r="D682" s="26"/>
    </row>
    <row r="683" spans="3:4">
      <c r="C683" s="26"/>
      <c r="D683" s="26"/>
    </row>
    <row r="684" spans="3:4">
      <c r="C684" s="26"/>
      <c r="D684" s="26"/>
    </row>
    <row r="685" spans="3:4">
      <c r="C685" s="26"/>
      <c r="D685" s="26"/>
    </row>
    <row r="686" spans="3:4">
      <c r="C686" s="26"/>
      <c r="D686" s="26"/>
    </row>
    <row r="687" spans="3:4">
      <c r="C687" s="26"/>
      <c r="D687" s="26"/>
    </row>
    <row r="688" spans="3:4">
      <c r="C688" s="26"/>
      <c r="D688" s="26"/>
    </row>
    <row r="689" spans="3:4">
      <c r="C689" s="26"/>
      <c r="D689" s="26"/>
    </row>
    <row r="690" spans="3:4">
      <c r="C690" s="26"/>
      <c r="D690" s="26"/>
    </row>
    <row r="691" spans="3:4">
      <c r="C691" s="26"/>
      <c r="D691" s="26"/>
    </row>
    <row r="692" spans="3:4">
      <c r="C692" s="26"/>
      <c r="D692" s="26"/>
    </row>
    <row r="693" spans="3:4">
      <c r="C693" s="26"/>
      <c r="D693" s="26"/>
    </row>
    <row r="694" spans="3:4">
      <c r="C694" s="26"/>
      <c r="D694" s="26"/>
    </row>
    <row r="695" spans="3:4">
      <c r="C695" s="26"/>
      <c r="D695" s="26"/>
    </row>
    <row r="696" spans="3:4">
      <c r="C696" s="26"/>
      <c r="D696" s="26"/>
    </row>
    <row r="697" spans="3:4">
      <c r="C697" s="26"/>
      <c r="D697" s="26"/>
    </row>
    <row r="698" spans="3:4">
      <c r="C698" s="26"/>
      <c r="D698" s="26"/>
    </row>
    <row r="699" spans="3:4">
      <c r="C699" s="26"/>
      <c r="D699" s="26"/>
    </row>
    <row r="700" spans="3:4">
      <c r="C700" s="26"/>
      <c r="D700" s="26"/>
    </row>
    <row r="701" spans="3:4">
      <c r="C701" s="26"/>
      <c r="D701" s="26"/>
    </row>
    <row r="702" spans="3:4">
      <c r="C702" s="26"/>
      <c r="D702" s="26"/>
    </row>
    <row r="703" spans="3:4">
      <c r="C703" s="26"/>
      <c r="D703" s="26"/>
    </row>
    <row r="704" spans="3:4">
      <c r="C704" s="26"/>
      <c r="D704" s="26"/>
    </row>
    <row r="705" spans="3:4">
      <c r="C705" s="26"/>
      <c r="D705" s="26"/>
    </row>
    <row r="706" spans="3:4">
      <c r="C706" s="26"/>
      <c r="D706" s="26"/>
    </row>
    <row r="707" spans="3:4">
      <c r="C707" s="26"/>
      <c r="D707" s="26"/>
    </row>
    <row r="708" spans="3:4">
      <c r="C708" s="26"/>
      <c r="D708" s="26"/>
    </row>
    <row r="709" spans="3:4">
      <c r="C709" s="26"/>
      <c r="D709" s="26"/>
    </row>
    <row r="710" spans="3:4">
      <c r="C710" s="26"/>
      <c r="D710" s="26"/>
    </row>
    <row r="711" spans="3:4">
      <c r="C711" s="26"/>
      <c r="D711" s="26"/>
    </row>
    <row r="712" spans="3:4">
      <c r="C712" s="26"/>
      <c r="D712" s="26"/>
    </row>
    <row r="713" spans="3:4">
      <c r="C713" s="26"/>
      <c r="D713" s="26"/>
    </row>
    <row r="714" spans="3:4">
      <c r="C714" s="26"/>
      <c r="D714" s="26"/>
    </row>
    <row r="715" spans="3:4">
      <c r="C715" s="26"/>
      <c r="D715" s="26"/>
    </row>
    <row r="716" spans="3:4">
      <c r="C716" s="26"/>
      <c r="D716" s="26"/>
    </row>
    <row r="717" spans="3:4">
      <c r="C717" s="26"/>
      <c r="D717" s="26"/>
    </row>
    <row r="718" spans="3:4">
      <c r="C718" s="26"/>
      <c r="D718" s="26"/>
    </row>
    <row r="719" spans="3:4">
      <c r="C719" s="26"/>
      <c r="D719" s="26"/>
    </row>
    <row r="720" spans="3:4">
      <c r="C720" s="26"/>
      <c r="D720" s="26"/>
    </row>
    <row r="721" spans="3:4">
      <c r="C721" s="26"/>
      <c r="D721" s="26"/>
    </row>
    <row r="722" spans="3:4">
      <c r="C722" s="26"/>
      <c r="D722" s="26"/>
    </row>
    <row r="723" spans="3:4">
      <c r="C723" s="26"/>
      <c r="D723" s="26"/>
    </row>
    <row r="724" spans="3:4">
      <c r="C724" s="26"/>
      <c r="D724" s="26"/>
    </row>
    <row r="725" spans="3:4">
      <c r="C725" s="26"/>
      <c r="D725" s="26"/>
    </row>
    <row r="726" spans="3:4">
      <c r="C726" s="26"/>
      <c r="D726" s="26"/>
    </row>
    <row r="727" spans="3:4">
      <c r="C727" s="26"/>
      <c r="D727" s="26"/>
    </row>
    <row r="728" spans="3:4">
      <c r="C728" s="26"/>
      <c r="D728" s="26"/>
    </row>
    <row r="729" spans="3:4">
      <c r="C729" s="26"/>
      <c r="D729" s="26"/>
    </row>
    <row r="730" spans="3:4">
      <c r="C730" s="26"/>
      <c r="D730" s="26"/>
    </row>
    <row r="731" spans="3:4">
      <c r="C731" s="26"/>
      <c r="D731" s="26"/>
    </row>
    <row r="732" spans="3:4">
      <c r="C732" s="26"/>
      <c r="D732" s="26"/>
    </row>
    <row r="733" spans="3:4">
      <c r="C733" s="26"/>
      <c r="D733" s="26"/>
    </row>
    <row r="734" spans="3:4">
      <c r="C734" s="26"/>
      <c r="D734" s="26"/>
    </row>
    <row r="735" spans="3:4">
      <c r="C735" s="26"/>
      <c r="D735" s="26"/>
    </row>
    <row r="736" spans="3:4">
      <c r="C736" s="26"/>
      <c r="D736" s="26"/>
    </row>
    <row r="737" spans="3:4">
      <c r="C737" s="26"/>
      <c r="D737" s="26"/>
    </row>
    <row r="738" spans="3:4">
      <c r="C738" s="26"/>
      <c r="D738" s="26"/>
    </row>
    <row r="739" spans="3:4">
      <c r="C739" s="26"/>
      <c r="D739" s="26"/>
    </row>
    <row r="740" spans="3:4">
      <c r="C740" s="26"/>
      <c r="D740" s="26"/>
    </row>
    <row r="741" spans="3:4">
      <c r="C741" s="26"/>
      <c r="D741" s="26"/>
    </row>
    <row r="742" spans="3:4">
      <c r="C742" s="26"/>
      <c r="D742" s="26"/>
    </row>
    <row r="743" spans="3:4">
      <c r="C743" s="26"/>
      <c r="D743" s="26"/>
    </row>
    <row r="744" spans="3:4">
      <c r="C744" s="26"/>
      <c r="D744" s="26"/>
    </row>
    <row r="745" spans="3:4">
      <c r="C745" s="26"/>
      <c r="D745" s="26"/>
    </row>
    <row r="746" spans="3:4">
      <c r="C746" s="26"/>
      <c r="D746" s="26"/>
    </row>
    <row r="747" spans="3:4">
      <c r="C747" s="26"/>
      <c r="D747" s="26"/>
    </row>
    <row r="748" spans="3:4">
      <c r="C748" s="26"/>
      <c r="D748" s="26"/>
    </row>
    <row r="749" spans="3:4">
      <c r="C749" s="26"/>
      <c r="D749" s="26"/>
    </row>
    <row r="750" spans="3:4">
      <c r="C750" s="26"/>
      <c r="D750" s="26"/>
    </row>
    <row r="751" spans="3:4">
      <c r="C751" s="26"/>
      <c r="D751" s="26"/>
    </row>
    <row r="752" spans="3:4">
      <c r="C752" s="26"/>
      <c r="D752" s="26"/>
    </row>
    <row r="753" spans="3:4">
      <c r="C753" s="26"/>
      <c r="D753" s="26"/>
    </row>
    <row r="754" spans="3:4">
      <c r="C754" s="26"/>
      <c r="D754" s="26"/>
    </row>
    <row r="755" spans="3:4">
      <c r="C755" s="26"/>
      <c r="D755" s="26"/>
    </row>
    <row r="756" spans="3:4">
      <c r="C756" s="26"/>
      <c r="D756" s="26"/>
    </row>
    <row r="757" spans="3:4">
      <c r="C757" s="26"/>
      <c r="D757" s="26"/>
    </row>
    <row r="758" spans="3:4">
      <c r="C758" s="26"/>
      <c r="D758" s="26"/>
    </row>
    <row r="759" spans="3:4">
      <c r="C759" s="26"/>
      <c r="D759" s="26"/>
    </row>
    <row r="760" spans="3:4">
      <c r="C760" s="26"/>
      <c r="D760" s="26"/>
    </row>
    <row r="761" spans="3:4">
      <c r="C761" s="26"/>
      <c r="D761" s="26"/>
    </row>
    <row r="762" spans="3:4">
      <c r="C762" s="26"/>
      <c r="D762" s="26"/>
    </row>
    <row r="763" spans="3:4">
      <c r="C763" s="26"/>
      <c r="D763" s="26"/>
    </row>
    <row r="764" spans="3:4">
      <c r="C764" s="26"/>
      <c r="D764" s="26"/>
    </row>
    <row r="765" spans="3:4">
      <c r="C765" s="26"/>
      <c r="D765" s="26"/>
    </row>
    <row r="766" spans="3:4">
      <c r="C766" s="26"/>
      <c r="D766" s="26"/>
    </row>
    <row r="767" spans="3:4">
      <c r="C767" s="26"/>
      <c r="D767" s="26"/>
    </row>
    <row r="768" spans="3:4">
      <c r="C768" s="26"/>
      <c r="D768" s="26"/>
    </row>
    <row r="769" spans="3:4">
      <c r="C769" s="26"/>
      <c r="D769" s="26"/>
    </row>
    <row r="770" spans="3:4">
      <c r="C770" s="26"/>
      <c r="D770" s="26"/>
    </row>
    <row r="771" spans="3:4">
      <c r="C771" s="26"/>
      <c r="D771" s="26"/>
    </row>
    <row r="772" spans="3:4">
      <c r="C772" s="26"/>
      <c r="D772" s="26"/>
    </row>
    <row r="773" spans="3:4">
      <c r="C773" s="26"/>
      <c r="D773" s="26"/>
    </row>
    <row r="774" spans="3:4">
      <c r="C774" s="26"/>
      <c r="D774" s="26"/>
    </row>
    <row r="775" spans="3:4">
      <c r="C775" s="26"/>
      <c r="D775" s="26"/>
    </row>
    <row r="776" spans="3:4">
      <c r="C776" s="26"/>
      <c r="D776" s="26"/>
    </row>
    <row r="777" spans="3:4">
      <c r="C777" s="26"/>
      <c r="D777" s="26"/>
    </row>
    <row r="778" spans="3:4">
      <c r="C778" s="26"/>
      <c r="D778" s="26"/>
    </row>
    <row r="779" spans="3:4">
      <c r="C779" s="26"/>
      <c r="D779" s="26"/>
    </row>
    <row r="780" spans="3:4">
      <c r="C780" s="26"/>
      <c r="D780" s="26"/>
    </row>
    <row r="781" spans="3:4">
      <c r="C781" s="26"/>
      <c r="D781" s="26"/>
    </row>
    <row r="782" spans="3:4">
      <c r="C782" s="26"/>
      <c r="D782" s="26"/>
    </row>
    <row r="783" spans="3:4">
      <c r="C783" s="26"/>
      <c r="D783" s="26"/>
    </row>
    <row r="784" spans="3:4">
      <c r="C784" s="26"/>
      <c r="D784" s="26"/>
    </row>
    <row r="785" spans="3:4">
      <c r="C785" s="26"/>
      <c r="D785" s="26"/>
    </row>
    <row r="786" spans="3:4">
      <c r="C786" s="26"/>
      <c r="D786" s="26"/>
    </row>
    <row r="787" spans="3:4">
      <c r="C787" s="26"/>
      <c r="D787" s="26"/>
    </row>
    <row r="788" spans="3:4">
      <c r="C788" s="26"/>
      <c r="D788" s="26"/>
    </row>
    <row r="789" spans="3:4">
      <c r="C789" s="26"/>
      <c r="D789" s="26"/>
    </row>
    <row r="790" spans="3:4">
      <c r="C790" s="26"/>
      <c r="D790" s="26"/>
    </row>
    <row r="791" spans="3:4">
      <c r="C791" s="26"/>
      <c r="D791" s="26"/>
    </row>
    <row r="792" spans="3:4">
      <c r="C792" s="26"/>
      <c r="D792" s="26"/>
    </row>
    <row r="793" spans="3:4">
      <c r="C793" s="26"/>
      <c r="D793" s="26"/>
    </row>
    <row r="794" spans="3:4">
      <c r="C794" s="26"/>
      <c r="D794" s="26"/>
    </row>
    <row r="795" spans="3:4">
      <c r="C795" s="26"/>
      <c r="D795" s="26"/>
    </row>
    <row r="796" spans="3:4">
      <c r="C796" s="26"/>
      <c r="D796" s="26"/>
    </row>
    <row r="797" spans="3:4">
      <c r="C797" s="26"/>
      <c r="D797" s="26"/>
    </row>
    <row r="798" spans="3:4">
      <c r="C798" s="26"/>
      <c r="D798" s="26"/>
    </row>
    <row r="799" spans="3:4">
      <c r="C799" s="26"/>
      <c r="D799" s="26"/>
    </row>
    <row r="800" spans="3:4">
      <c r="C800" s="26"/>
      <c r="D800" s="26"/>
    </row>
    <row r="801" spans="3:4">
      <c r="C801" s="26"/>
      <c r="D801" s="26"/>
    </row>
    <row r="802" spans="3:4">
      <c r="C802" s="26"/>
      <c r="D802" s="26"/>
    </row>
    <row r="803" spans="3:4">
      <c r="C803" s="26"/>
      <c r="D803" s="26"/>
    </row>
    <row r="804" spans="3:4">
      <c r="C804" s="26"/>
      <c r="D804" s="26"/>
    </row>
    <row r="805" spans="3:4">
      <c r="C805" s="26"/>
      <c r="D805" s="26"/>
    </row>
    <row r="806" spans="3:4">
      <c r="C806" s="26"/>
      <c r="D806" s="26"/>
    </row>
    <row r="807" spans="3:4">
      <c r="C807" s="26"/>
      <c r="D807" s="26"/>
    </row>
    <row r="808" spans="3:4">
      <c r="C808" s="26"/>
      <c r="D808" s="26"/>
    </row>
    <row r="809" spans="3:4">
      <c r="C809" s="26"/>
      <c r="D809" s="26"/>
    </row>
    <row r="810" spans="3:4">
      <c r="C810" s="26"/>
      <c r="D810" s="26"/>
    </row>
    <row r="811" spans="3:4">
      <c r="C811" s="26"/>
      <c r="D811" s="26"/>
    </row>
    <row r="812" spans="3:4">
      <c r="C812" s="26"/>
      <c r="D812" s="26"/>
    </row>
    <row r="813" spans="3:4">
      <c r="C813" s="26"/>
      <c r="D813" s="26"/>
    </row>
    <row r="814" spans="3:4">
      <c r="C814" s="26"/>
      <c r="D814" s="26"/>
    </row>
    <row r="815" spans="3:4">
      <c r="C815" s="26"/>
      <c r="D815" s="26"/>
    </row>
    <row r="816" spans="3:4">
      <c r="C816" s="26"/>
      <c r="D816" s="26"/>
    </row>
    <row r="817" spans="3:4">
      <c r="C817" s="26"/>
      <c r="D817" s="26"/>
    </row>
    <row r="818" spans="3:4">
      <c r="C818" s="26"/>
      <c r="D818" s="26"/>
    </row>
    <row r="819" spans="3:4">
      <c r="C819" s="26"/>
      <c r="D819" s="26"/>
    </row>
    <row r="820" spans="3:4">
      <c r="C820" s="26"/>
      <c r="D820" s="26"/>
    </row>
    <row r="821" spans="3:4">
      <c r="C821" s="26"/>
      <c r="D821" s="26"/>
    </row>
    <row r="822" spans="3:4">
      <c r="C822" s="26"/>
      <c r="D822" s="26"/>
    </row>
    <row r="823" spans="3:4">
      <c r="C823" s="26"/>
      <c r="D823" s="26"/>
    </row>
    <row r="824" spans="3:4">
      <c r="C824" s="26"/>
      <c r="D824" s="26"/>
    </row>
    <row r="825" spans="3:4">
      <c r="C825" s="26"/>
      <c r="D825" s="26"/>
    </row>
    <row r="826" spans="3:4">
      <c r="C826" s="26"/>
      <c r="D826" s="26"/>
    </row>
    <row r="827" spans="3:4">
      <c r="C827" s="26"/>
      <c r="D827" s="26"/>
    </row>
    <row r="828" spans="3:4">
      <c r="C828" s="26"/>
      <c r="D828" s="26"/>
    </row>
    <row r="829" spans="3:4">
      <c r="C829" s="26"/>
      <c r="D829" s="26"/>
    </row>
    <row r="830" spans="3:4">
      <c r="C830" s="26"/>
      <c r="D830" s="26"/>
    </row>
    <row r="831" spans="3:4">
      <c r="C831" s="26"/>
      <c r="D831" s="26"/>
    </row>
    <row r="832" spans="3:4">
      <c r="C832" s="26"/>
      <c r="D832" s="26"/>
    </row>
    <row r="833" spans="3:4">
      <c r="C833" s="26"/>
      <c r="D833" s="26"/>
    </row>
    <row r="834" spans="3:4">
      <c r="C834" s="26"/>
      <c r="D834" s="26"/>
    </row>
    <row r="835" spans="3:4">
      <c r="C835" s="26"/>
      <c r="D835" s="26"/>
    </row>
    <row r="836" spans="3:4">
      <c r="C836" s="26"/>
      <c r="D836" s="26"/>
    </row>
    <row r="837" spans="3:4">
      <c r="C837" s="26"/>
      <c r="D837" s="26"/>
    </row>
    <row r="838" spans="3:4">
      <c r="C838" s="26"/>
      <c r="D838" s="26"/>
    </row>
    <row r="839" spans="3:4">
      <c r="C839" s="26"/>
      <c r="D839" s="26"/>
    </row>
    <row r="840" spans="3:4">
      <c r="C840" s="26"/>
      <c r="D840" s="26"/>
    </row>
    <row r="841" spans="3:4">
      <c r="C841" s="26"/>
      <c r="D841" s="26"/>
    </row>
    <row r="842" spans="3:4">
      <c r="C842" s="26"/>
      <c r="D842" s="26"/>
    </row>
    <row r="843" spans="3:4">
      <c r="C843" s="26"/>
      <c r="D843" s="26"/>
    </row>
    <row r="844" spans="3:4">
      <c r="C844" s="26"/>
      <c r="D844" s="26"/>
    </row>
    <row r="845" spans="3:4">
      <c r="C845" s="26"/>
      <c r="D845" s="26"/>
    </row>
    <row r="846" spans="3:4">
      <c r="C846" s="26"/>
      <c r="D846" s="26"/>
    </row>
    <row r="847" spans="3:4">
      <c r="C847" s="26"/>
      <c r="D847" s="26"/>
    </row>
    <row r="848" spans="3:4">
      <c r="C848" s="26"/>
      <c r="D848" s="26"/>
    </row>
    <row r="849" spans="3:4">
      <c r="C849" s="26"/>
      <c r="D849" s="26"/>
    </row>
    <row r="850" spans="3:4">
      <c r="C850" s="26"/>
      <c r="D850" s="26"/>
    </row>
    <row r="851" spans="3:4">
      <c r="C851" s="26"/>
      <c r="D851" s="26"/>
    </row>
    <row r="852" spans="3:4">
      <c r="C852" s="26"/>
      <c r="D852" s="26"/>
    </row>
    <row r="853" spans="3:4">
      <c r="C853" s="26"/>
      <c r="D853" s="26"/>
    </row>
    <row r="854" spans="3:4">
      <c r="C854" s="26"/>
      <c r="D854" s="26"/>
    </row>
    <row r="855" spans="3:4">
      <c r="C855" s="26"/>
      <c r="D855" s="26"/>
    </row>
    <row r="856" spans="3:4">
      <c r="C856" s="26"/>
      <c r="D856" s="26"/>
    </row>
    <row r="857" spans="3:4">
      <c r="C857" s="26"/>
      <c r="D857" s="26"/>
    </row>
    <row r="858" spans="3:4">
      <c r="C858" s="26"/>
      <c r="D858" s="26"/>
    </row>
    <row r="859" spans="3:4">
      <c r="C859" s="26"/>
      <c r="D859" s="26"/>
    </row>
    <row r="860" spans="3:4">
      <c r="C860" s="26"/>
      <c r="D860" s="26"/>
    </row>
    <row r="861" spans="3:4">
      <c r="C861" s="26"/>
      <c r="D861" s="26"/>
    </row>
    <row r="862" spans="3:4">
      <c r="C862" s="26"/>
      <c r="D862" s="26"/>
    </row>
    <row r="863" spans="3:4">
      <c r="C863" s="26"/>
      <c r="D863" s="26"/>
    </row>
    <row r="864" spans="3:4">
      <c r="C864" s="26"/>
      <c r="D864" s="26"/>
    </row>
    <row r="865" spans="3:4">
      <c r="C865" s="26"/>
      <c r="D865" s="26"/>
    </row>
    <row r="866" spans="3:4">
      <c r="C866" s="26"/>
      <c r="D866" s="26"/>
    </row>
    <row r="867" spans="3:4">
      <c r="C867" s="26"/>
      <c r="D867" s="26"/>
    </row>
    <row r="868" spans="3:4">
      <c r="C868" s="26"/>
      <c r="D868" s="26"/>
    </row>
    <row r="869" spans="3:4">
      <c r="C869" s="26"/>
      <c r="D869" s="26"/>
    </row>
    <row r="870" spans="3:4">
      <c r="C870" s="26"/>
      <c r="D870" s="26"/>
    </row>
    <row r="871" spans="3:4">
      <c r="C871" s="26"/>
      <c r="D871" s="26"/>
    </row>
    <row r="872" spans="3:4">
      <c r="C872" s="26"/>
      <c r="D872" s="26"/>
    </row>
    <row r="873" spans="3:4">
      <c r="C873" s="26"/>
      <c r="D873" s="26"/>
    </row>
    <row r="874" spans="3:4">
      <c r="C874" s="26"/>
      <c r="D874" s="26"/>
    </row>
    <row r="875" spans="3:4">
      <c r="C875" s="26"/>
      <c r="D875" s="26"/>
    </row>
    <row r="876" spans="3:4">
      <c r="C876" s="26"/>
      <c r="D876" s="26"/>
    </row>
    <row r="877" spans="3:4">
      <c r="C877" s="26"/>
      <c r="D877" s="26"/>
    </row>
    <row r="878" spans="3:4">
      <c r="C878" s="26"/>
      <c r="D878" s="26"/>
    </row>
    <row r="879" spans="3:4">
      <c r="C879" s="26"/>
      <c r="D879" s="26"/>
    </row>
    <row r="880" spans="3:4">
      <c r="C880" s="26"/>
      <c r="D880" s="26"/>
    </row>
    <row r="881" spans="3:4">
      <c r="C881" s="26"/>
      <c r="D881" s="26"/>
    </row>
    <row r="882" spans="3:4">
      <c r="C882" s="26"/>
      <c r="D882" s="26"/>
    </row>
    <row r="883" spans="3:4">
      <c r="C883" s="26"/>
      <c r="D883" s="26"/>
    </row>
    <row r="884" spans="3:4">
      <c r="C884" s="26"/>
      <c r="D884" s="26"/>
    </row>
    <row r="885" spans="3:4">
      <c r="C885" s="26"/>
      <c r="D885" s="26"/>
    </row>
    <row r="886" spans="3:4">
      <c r="C886" s="26"/>
      <c r="D886" s="26"/>
    </row>
    <row r="887" spans="3:4">
      <c r="C887" s="26"/>
      <c r="D887" s="26"/>
    </row>
    <row r="888" spans="3:4">
      <c r="C888" s="26"/>
      <c r="D888" s="26"/>
    </row>
    <row r="889" spans="3:4">
      <c r="C889" s="26"/>
      <c r="D889" s="26"/>
    </row>
    <row r="890" spans="3:4">
      <c r="C890" s="26"/>
      <c r="D890" s="26"/>
    </row>
    <row r="891" spans="3:4">
      <c r="C891" s="26"/>
      <c r="D891" s="26"/>
    </row>
    <row r="892" spans="3:4">
      <c r="C892" s="26"/>
      <c r="D892" s="26"/>
    </row>
    <row r="893" spans="3:4">
      <c r="C893" s="26"/>
      <c r="D893" s="26"/>
    </row>
    <row r="894" spans="3:4">
      <c r="C894" s="26"/>
      <c r="D894" s="26"/>
    </row>
    <row r="895" spans="3:4">
      <c r="C895" s="26"/>
      <c r="D895" s="26"/>
    </row>
    <row r="896" spans="3:4">
      <c r="C896" s="26"/>
      <c r="D896" s="26"/>
    </row>
    <row r="897" spans="3:4">
      <c r="C897" s="26"/>
      <c r="D897" s="26"/>
    </row>
    <row r="898" spans="3:4">
      <c r="C898" s="26"/>
      <c r="D898" s="26"/>
    </row>
    <row r="899" spans="3:4">
      <c r="C899" s="26"/>
      <c r="D899" s="26"/>
    </row>
    <row r="900" spans="3:4">
      <c r="C900" s="26"/>
      <c r="D900" s="26"/>
    </row>
    <row r="901" spans="3:4">
      <c r="C901" s="26"/>
      <c r="D901" s="26"/>
    </row>
    <row r="902" spans="3:4">
      <c r="C902" s="26"/>
      <c r="D902" s="26"/>
    </row>
    <row r="903" spans="3:4">
      <c r="C903" s="26"/>
      <c r="D903" s="26"/>
    </row>
    <row r="904" spans="3:4">
      <c r="C904" s="26"/>
      <c r="D904" s="26"/>
    </row>
    <row r="905" spans="3:4">
      <c r="C905" s="26"/>
      <c r="D905" s="26"/>
    </row>
    <row r="906" spans="3:4">
      <c r="C906" s="26"/>
      <c r="D906" s="26"/>
    </row>
    <row r="907" spans="3:4">
      <c r="C907" s="26"/>
      <c r="D907" s="26"/>
    </row>
    <row r="908" spans="3:4">
      <c r="C908" s="26"/>
      <c r="D908" s="26"/>
    </row>
    <row r="909" spans="3:4">
      <c r="C909" s="26"/>
      <c r="D909" s="26"/>
    </row>
    <row r="910" spans="3:4">
      <c r="C910" s="26"/>
      <c r="D910" s="26"/>
    </row>
    <row r="911" spans="3:4">
      <c r="C911" s="26"/>
      <c r="D911" s="26"/>
    </row>
    <row r="912" spans="3:4">
      <c r="C912" s="26"/>
      <c r="D912" s="26"/>
    </row>
    <row r="913" spans="3:4">
      <c r="C913" s="26"/>
      <c r="D913" s="26"/>
    </row>
    <row r="914" spans="3:4">
      <c r="C914" s="26"/>
      <c r="D914" s="26"/>
    </row>
    <row r="915" spans="3:4">
      <c r="C915" s="26"/>
      <c r="D915" s="26"/>
    </row>
    <row r="916" spans="3:4">
      <c r="C916" s="26"/>
      <c r="D916" s="26"/>
    </row>
    <row r="917" spans="3:4">
      <c r="C917" s="26"/>
      <c r="D917" s="26"/>
    </row>
    <row r="918" spans="3:4">
      <c r="C918" s="26"/>
      <c r="D918" s="26"/>
    </row>
    <row r="919" spans="3:4">
      <c r="C919" s="26"/>
      <c r="D919" s="26"/>
    </row>
    <row r="920" spans="3:4">
      <c r="C920" s="26"/>
      <c r="D920" s="26"/>
    </row>
    <row r="921" spans="3:4">
      <c r="C921" s="26"/>
      <c r="D921" s="26"/>
    </row>
    <row r="922" spans="3:4">
      <c r="C922" s="26"/>
      <c r="D922" s="26"/>
    </row>
    <row r="923" spans="3:4">
      <c r="C923" s="26"/>
      <c r="D923" s="26"/>
    </row>
    <row r="924" spans="3:4">
      <c r="C924" s="26"/>
      <c r="D924" s="26"/>
    </row>
    <row r="925" spans="3:4">
      <c r="C925" s="26"/>
      <c r="D925" s="26"/>
    </row>
    <row r="926" spans="3:4">
      <c r="C926" s="26"/>
      <c r="D926" s="26"/>
    </row>
    <row r="927" spans="3:4">
      <c r="C927" s="26"/>
      <c r="D927" s="26"/>
    </row>
    <row r="928" spans="3:4">
      <c r="C928" s="26"/>
      <c r="D928" s="26"/>
    </row>
    <row r="929" spans="3:4">
      <c r="C929" s="26"/>
      <c r="D929" s="26"/>
    </row>
    <row r="930" spans="3:4">
      <c r="C930" s="26"/>
      <c r="D930" s="26"/>
    </row>
    <row r="931" spans="3:4">
      <c r="C931" s="26"/>
      <c r="D931" s="26"/>
    </row>
    <row r="932" spans="3:4">
      <c r="C932" s="26"/>
      <c r="D932" s="26"/>
    </row>
    <row r="933" spans="3:4">
      <c r="C933" s="26"/>
      <c r="D933" s="26"/>
    </row>
    <row r="934" spans="3:4">
      <c r="C934" s="26"/>
      <c r="D934" s="26"/>
    </row>
    <row r="935" spans="3:4">
      <c r="C935" s="26"/>
      <c r="D935" s="26"/>
    </row>
    <row r="936" spans="3:4">
      <c r="C936" s="26"/>
      <c r="D936" s="26"/>
    </row>
    <row r="937" spans="3:4">
      <c r="C937" s="26"/>
      <c r="D937" s="26"/>
    </row>
    <row r="938" spans="3:4">
      <c r="C938" s="26"/>
      <c r="D938" s="26"/>
    </row>
    <row r="939" spans="3:4">
      <c r="C939" s="26"/>
      <c r="D939" s="26"/>
    </row>
    <row r="940" spans="3:4">
      <c r="C940" s="26"/>
      <c r="D940" s="26"/>
    </row>
    <row r="941" spans="3:4">
      <c r="C941" s="26"/>
      <c r="D941" s="26"/>
    </row>
    <row r="942" spans="3:4">
      <c r="C942" s="26"/>
      <c r="D942" s="26"/>
    </row>
    <row r="943" spans="3:4">
      <c r="C943" s="26"/>
      <c r="D943" s="26"/>
    </row>
    <row r="944" spans="3:4">
      <c r="C944" s="26"/>
      <c r="D944" s="26"/>
    </row>
    <row r="945" spans="3:4">
      <c r="C945" s="26"/>
      <c r="D945" s="26"/>
    </row>
    <row r="946" spans="3:4">
      <c r="C946" s="26"/>
      <c r="D946" s="26"/>
    </row>
    <row r="947" spans="3:4">
      <c r="C947" s="26"/>
      <c r="D947" s="26"/>
    </row>
    <row r="948" spans="3:4">
      <c r="C948" s="26"/>
      <c r="D948" s="26"/>
    </row>
    <row r="949" spans="3:4">
      <c r="C949" s="26"/>
      <c r="D949" s="26"/>
    </row>
    <row r="950" spans="3:4">
      <c r="C950" s="26"/>
      <c r="D950" s="26"/>
    </row>
    <row r="951" spans="3:4">
      <c r="C951" s="26"/>
      <c r="D951" s="26"/>
    </row>
    <row r="952" spans="3:4">
      <c r="C952" s="26"/>
      <c r="D952" s="26"/>
    </row>
    <row r="953" spans="3:4">
      <c r="C953" s="26"/>
      <c r="D953" s="26"/>
    </row>
    <row r="954" spans="3:4">
      <c r="C954" s="26"/>
      <c r="D954" s="26"/>
    </row>
    <row r="955" spans="3:4">
      <c r="C955" s="26"/>
      <c r="D955" s="26"/>
    </row>
    <row r="956" spans="3:4">
      <c r="C956" s="26"/>
      <c r="D956" s="26"/>
    </row>
    <row r="957" spans="3:4">
      <c r="C957" s="26"/>
      <c r="D957" s="26"/>
    </row>
    <row r="958" spans="3:4">
      <c r="C958" s="26"/>
      <c r="D958" s="26"/>
    </row>
    <row r="959" spans="3:4">
      <c r="C959" s="26"/>
      <c r="D959" s="26"/>
    </row>
    <row r="960" spans="3:4">
      <c r="C960" s="26"/>
      <c r="D960" s="26"/>
    </row>
    <row r="961" spans="3:4">
      <c r="C961" s="26"/>
      <c r="D961" s="26"/>
    </row>
    <row r="962" spans="3:4">
      <c r="C962" s="26"/>
      <c r="D962" s="26"/>
    </row>
    <row r="963" spans="3:4">
      <c r="C963" s="26"/>
      <c r="D963" s="26"/>
    </row>
    <row r="964" spans="3:4">
      <c r="C964" s="26"/>
      <c r="D964" s="26"/>
    </row>
    <row r="965" spans="3:4">
      <c r="C965" s="26"/>
      <c r="D965" s="26"/>
    </row>
    <row r="966" spans="3:4">
      <c r="C966" s="26"/>
      <c r="D966" s="26"/>
    </row>
    <row r="967" spans="3:4">
      <c r="C967" s="26"/>
      <c r="D967" s="26"/>
    </row>
    <row r="968" spans="3:4">
      <c r="C968" s="26"/>
      <c r="D968" s="26"/>
    </row>
    <row r="969" spans="3:4">
      <c r="C969" s="26"/>
      <c r="D969" s="26"/>
    </row>
    <row r="970" spans="3:4">
      <c r="C970" s="26"/>
      <c r="D970" s="26"/>
    </row>
    <row r="971" spans="3:4">
      <c r="C971" s="26"/>
      <c r="D971" s="26"/>
    </row>
    <row r="972" spans="3:4">
      <c r="C972" s="26"/>
      <c r="D972" s="26"/>
    </row>
    <row r="973" spans="3:4">
      <c r="C973" s="26"/>
      <c r="D973" s="26"/>
    </row>
    <row r="974" spans="3:4">
      <c r="C974" s="26"/>
      <c r="D974" s="26"/>
    </row>
    <row r="975" spans="3:4">
      <c r="C975" s="26"/>
      <c r="D975" s="26"/>
    </row>
    <row r="976" spans="3:4">
      <c r="C976" s="26"/>
      <c r="D976" s="26"/>
    </row>
    <row r="977" spans="3:4">
      <c r="C977" s="26"/>
      <c r="D977" s="26"/>
    </row>
    <row r="978" spans="3:4">
      <c r="C978" s="26"/>
      <c r="D978" s="26"/>
    </row>
    <row r="979" spans="3:4">
      <c r="C979" s="26"/>
      <c r="D979" s="26"/>
    </row>
    <row r="980" spans="3:4">
      <c r="C980" s="26"/>
      <c r="D980" s="26"/>
    </row>
    <row r="981" spans="3:4">
      <c r="C981" s="26"/>
      <c r="D981" s="26"/>
    </row>
    <row r="982" spans="3:4">
      <c r="C982" s="26"/>
      <c r="D982" s="26"/>
    </row>
    <row r="983" spans="3:4">
      <c r="C983" s="26"/>
      <c r="D983" s="26"/>
    </row>
    <row r="984" spans="3:4">
      <c r="C984" s="26"/>
      <c r="D984" s="26"/>
    </row>
    <row r="985" spans="3:4">
      <c r="C985" s="26"/>
      <c r="D985" s="26"/>
    </row>
    <row r="986" spans="3:4">
      <c r="C986" s="26"/>
      <c r="D986" s="26"/>
    </row>
    <row r="987" spans="3:4">
      <c r="C987" s="26"/>
      <c r="D987" s="26"/>
    </row>
    <row r="988" spans="3:4">
      <c r="C988" s="26"/>
      <c r="D988" s="26"/>
    </row>
    <row r="989" spans="3:4">
      <c r="C989" s="26"/>
      <c r="D989" s="26"/>
    </row>
    <row r="990" spans="3:4">
      <c r="C990" s="26"/>
      <c r="D990" s="26"/>
    </row>
    <row r="991" spans="3:4">
      <c r="C991" s="26"/>
      <c r="D991" s="26"/>
    </row>
    <row r="992" spans="3:4">
      <c r="C992" s="26"/>
      <c r="D992" s="26"/>
    </row>
    <row r="993" spans="3:4">
      <c r="C993" s="26"/>
      <c r="D993" s="26"/>
    </row>
    <row r="994" spans="3:4">
      <c r="C994" s="26"/>
      <c r="D994" s="26"/>
    </row>
    <row r="995" spans="3:4">
      <c r="C995" s="26"/>
      <c r="D995" s="26"/>
    </row>
    <row r="996" spans="3:4">
      <c r="C996" s="26"/>
      <c r="D996" s="26"/>
    </row>
    <row r="997" spans="3:4">
      <c r="C997" s="26"/>
      <c r="D997" s="26"/>
    </row>
    <row r="998" spans="3:4">
      <c r="C998" s="26"/>
      <c r="D998" s="26"/>
    </row>
    <row r="999" spans="3:4">
      <c r="C999" s="26"/>
      <c r="D999" s="26"/>
    </row>
    <row r="1000" spans="3:4">
      <c r="C1000" s="26"/>
      <c r="D1000" s="26"/>
    </row>
    <row r="1001" spans="3:4">
      <c r="C1001" s="26"/>
      <c r="D1001" s="26"/>
    </row>
    <row r="1002" spans="3:4">
      <c r="C1002" s="26"/>
      <c r="D1002" s="26"/>
    </row>
    <row r="1003" spans="3:4">
      <c r="C1003" s="26"/>
      <c r="D1003" s="26"/>
    </row>
    <row r="1004" spans="3:4">
      <c r="C1004" s="26"/>
      <c r="D1004" s="26"/>
    </row>
    <row r="1005" spans="3:4">
      <c r="C1005" s="26"/>
      <c r="D1005" s="26"/>
    </row>
    <row r="1006" spans="3:4">
      <c r="C1006" s="26"/>
      <c r="D1006" s="26"/>
    </row>
    <row r="1007" spans="3:4">
      <c r="C1007" s="26"/>
      <c r="D1007" s="26"/>
    </row>
    <row r="1008" spans="3:4">
      <c r="C1008" s="26"/>
      <c r="D1008" s="26"/>
    </row>
    <row r="1009" spans="3:4">
      <c r="C1009" s="26"/>
      <c r="D1009" s="26"/>
    </row>
    <row r="1010" spans="3:4">
      <c r="C1010" s="26"/>
      <c r="D1010" s="26"/>
    </row>
    <row r="1011" spans="3:4">
      <c r="C1011" s="26"/>
      <c r="D1011" s="26"/>
    </row>
    <row r="1012" spans="3:4">
      <c r="C1012" s="26"/>
      <c r="D1012" s="26"/>
    </row>
    <row r="1013" spans="3:4">
      <c r="C1013" s="26"/>
      <c r="D1013" s="26"/>
    </row>
    <row r="1014" spans="3:4">
      <c r="C1014" s="26"/>
      <c r="D1014" s="26"/>
    </row>
    <row r="1015" spans="3:4">
      <c r="C1015" s="26"/>
      <c r="D1015" s="26"/>
    </row>
    <row r="1016" spans="3:4">
      <c r="C1016" s="26"/>
      <c r="D1016" s="26"/>
    </row>
    <row r="1017" spans="3:4">
      <c r="C1017" s="26"/>
      <c r="D1017" s="26"/>
    </row>
    <row r="1018" spans="3:4">
      <c r="C1018" s="26"/>
      <c r="D1018" s="26"/>
    </row>
    <row r="1019" spans="3:4">
      <c r="C1019" s="26"/>
      <c r="D1019" s="26"/>
    </row>
    <row r="1020" spans="3:4">
      <c r="C1020" s="26"/>
      <c r="D1020" s="26"/>
    </row>
    <row r="1021" spans="3:4">
      <c r="C1021" s="26"/>
      <c r="D1021" s="26"/>
    </row>
    <row r="1022" spans="3:4">
      <c r="C1022" s="26"/>
      <c r="D1022" s="26"/>
    </row>
    <row r="1023" spans="3:4">
      <c r="C1023" s="26"/>
      <c r="D1023" s="26"/>
    </row>
    <row r="1024" spans="3:4">
      <c r="C1024" s="26"/>
      <c r="D1024" s="26"/>
    </row>
    <row r="1025" spans="3:4">
      <c r="C1025" s="26"/>
      <c r="D1025" s="26"/>
    </row>
    <row r="1026" spans="3:4">
      <c r="C1026" s="26"/>
      <c r="D1026" s="26"/>
    </row>
    <row r="1027" spans="3:4">
      <c r="C1027" s="26"/>
      <c r="D1027" s="26"/>
    </row>
    <row r="1028" spans="3:4">
      <c r="C1028" s="26"/>
      <c r="D1028" s="26"/>
    </row>
    <row r="1029" spans="3:4">
      <c r="C1029" s="26"/>
      <c r="D1029" s="26"/>
    </row>
    <row r="1030" spans="3:4">
      <c r="C1030" s="26"/>
      <c r="D1030" s="26"/>
    </row>
    <row r="1031" spans="3:4">
      <c r="C1031" s="26"/>
      <c r="D1031" s="26"/>
    </row>
    <row r="1032" spans="3:4">
      <c r="C1032" s="26"/>
      <c r="D1032" s="26"/>
    </row>
    <row r="1033" spans="3:4">
      <c r="C1033" s="26"/>
      <c r="D1033" s="26"/>
    </row>
  </sheetData>
  <mergeCells count="20">
    <mergeCell ref="E3:I3"/>
    <mergeCell ref="AB7:AM13"/>
    <mergeCell ref="V10:AA13"/>
    <mergeCell ref="D11:U11"/>
    <mergeCell ref="D13:U13"/>
    <mergeCell ref="E15:I15"/>
    <mergeCell ref="AB19:AM25"/>
    <mergeCell ref="D49:U49"/>
    <mergeCell ref="D51:U51"/>
    <mergeCell ref="AB31:AM37"/>
    <mergeCell ref="V34:AA37"/>
    <mergeCell ref="D35:U35"/>
    <mergeCell ref="D37:U37"/>
    <mergeCell ref="E39:I39"/>
    <mergeCell ref="AB44:AM51"/>
    <mergeCell ref="V48:AA51"/>
    <mergeCell ref="V22:AA25"/>
    <mergeCell ref="D23:U23"/>
    <mergeCell ref="D25:U25"/>
    <mergeCell ref="E27:I27"/>
  </mergeCells>
  <hyperlinks>
    <hyperlink ref="B3" r:id="rId1" location="AKQ/202008121915/202008121915" display="https://mesonet.agron.iastate.edu/lsr/ - AKQ/202008121915/202008121915" xr:uid="{00000000-0004-0000-2000-000000000000}"/>
    <hyperlink ref="D3" r:id="rId2" location="AKQ/202008121915/202008121915" xr:uid="{00000000-0004-0000-2000-000001000000}"/>
    <hyperlink ref="B15" r:id="rId3" location="AKQ/202008121930/202008121930" display="https://mesonet.agron.iastate.edu/lsr/ - AKQ/202008121930/202008121930" xr:uid="{00000000-0004-0000-2000-000002000000}"/>
    <hyperlink ref="D15" r:id="rId4" location="AKQ/202008121930/202008121930" xr:uid="{00000000-0004-0000-2000-000003000000}"/>
    <hyperlink ref="B27" r:id="rId5" location="AKQ/202008121945/202008121945" display="https://mesonet.agron.iastate.edu/lsr/ - AKQ/202008121945/202008121945" xr:uid="{00000000-0004-0000-2000-000004000000}"/>
    <hyperlink ref="D27" r:id="rId6" location="AKQ/202008121945/202008121945" xr:uid="{00000000-0004-0000-2000-000005000000}"/>
    <hyperlink ref="B39" r:id="rId7" location="AKQ/202008122000/202008122000" display="https://mesonet.agron.iastate.edu/lsr/ - AKQ/202008122000/202008122000" xr:uid="{00000000-0004-0000-2000-000006000000}"/>
    <hyperlink ref="D39" r:id="rId8" location="AKQ/202008122000/202008122000" xr:uid="{00000000-0004-0000-2000-000007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outlinePr summaryBelow="0" summaryRight="0"/>
  </sheetPr>
  <dimension ref="A1:AI47"/>
  <sheetViews>
    <sheetView workbookViewId="0"/>
  </sheetViews>
  <sheetFormatPr defaultColWidth="14.42578125" defaultRowHeight="15.75" customHeight="1"/>
  <cols>
    <col min="1" max="1" width="16.7109375" customWidth="1"/>
    <col min="7" max="7" width="16.140625" customWidth="1"/>
    <col min="13" max="13" width="16.140625" customWidth="1"/>
    <col min="19" max="19" width="16.42578125" customWidth="1"/>
    <col min="25" max="25" width="16.28515625" customWidth="1"/>
    <col min="31" max="31" width="17" customWidth="1"/>
  </cols>
  <sheetData>
    <row r="1" spans="1: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1" t="s">
        <v>5</v>
      </c>
      <c r="H1" s="2" t="s">
        <v>1</v>
      </c>
      <c r="I1" s="2" t="s">
        <v>2</v>
      </c>
      <c r="J1" s="2" t="s">
        <v>3</v>
      </c>
      <c r="K1" s="2" t="s">
        <v>4</v>
      </c>
      <c r="M1" s="1" t="s">
        <v>6</v>
      </c>
      <c r="N1" s="2" t="s">
        <v>1</v>
      </c>
      <c r="O1" s="2" t="s">
        <v>2</v>
      </c>
      <c r="P1" s="2" t="s">
        <v>3</v>
      </c>
      <c r="Q1" s="2" t="s">
        <v>4</v>
      </c>
      <c r="S1" s="1" t="s">
        <v>7</v>
      </c>
      <c r="T1" s="2" t="s">
        <v>1</v>
      </c>
      <c r="U1" s="2" t="s">
        <v>2</v>
      </c>
      <c r="V1" s="2" t="s">
        <v>3</v>
      </c>
      <c r="W1" s="2" t="s">
        <v>4</v>
      </c>
      <c r="Y1" s="1" t="s">
        <v>8</v>
      </c>
      <c r="Z1" s="2" t="s">
        <v>1</v>
      </c>
      <c r="AA1" s="2" t="s">
        <v>2</v>
      </c>
      <c r="AB1" s="2" t="s">
        <v>3</v>
      </c>
      <c r="AC1" s="2" t="s">
        <v>4</v>
      </c>
      <c r="AD1" s="3"/>
      <c r="AE1" s="1" t="s">
        <v>9</v>
      </c>
      <c r="AF1" s="2" t="s">
        <v>1</v>
      </c>
      <c r="AG1" s="2" t="s">
        <v>2</v>
      </c>
      <c r="AH1" s="2" t="s">
        <v>3</v>
      </c>
      <c r="AI1" s="2" t="s">
        <v>4</v>
      </c>
    </row>
    <row r="2" spans="1:35">
      <c r="A2" s="6" t="s">
        <v>54</v>
      </c>
      <c r="B2" s="7"/>
      <c r="C2" s="7"/>
      <c r="D2" s="8">
        <v>0</v>
      </c>
      <c r="E2" s="8">
        <v>0</v>
      </c>
      <c r="G2" s="6" t="s">
        <v>54</v>
      </c>
      <c r="H2" s="7"/>
      <c r="I2" s="7"/>
      <c r="J2" s="8">
        <v>0.2</v>
      </c>
      <c r="K2" s="8">
        <v>0.4</v>
      </c>
      <c r="M2" s="6" t="s">
        <v>54</v>
      </c>
      <c r="N2" s="7"/>
      <c r="O2" s="7"/>
      <c r="P2" s="8">
        <v>0.4</v>
      </c>
      <c r="Q2" s="8">
        <v>0.5</v>
      </c>
      <c r="S2" s="6" t="s">
        <v>54</v>
      </c>
      <c r="T2" s="7"/>
      <c r="U2" s="7"/>
      <c r="V2" s="8">
        <v>0</v>
      </c>
      <c r="W2" s="8">
        <v>0</v>
      </c>
      <c r="Y2" s="6" t="s">
        <v>54</v>
      </c>
      <c r="Z2" s="7"/>
      <c r="AA2" s="7"/>
      <c r="AB2" s="8">
        <v>0</v>
      </c>
      <c r="AC2" s="8">
        <v>0.1</v>
      </c>
      <c r="AE2" s="6" t="s">
        <v>54</v>
      </c>
      <c r="AF2" s="7"/>
      <c r="AG2" s="7"/>
      <c r="AH2" s="8">
        <v>0.2</v>
      </c>
      <c r="AI2" s="8">
        <v>0.2</v>
      </c>
    </row>
    <row r="3" spans="1:35">
      <c r="A3" s="6" t="s">
        <v>55</v>
      </c>
      <c r="B3" s="7"/>
      <c r="C3" s="7"/>
      <c r="D3" s="8">
        <v>0</v>
      </c>
      <c r="E3" s="8">
        <v>0</v>
      </c>
      <c r="G3" s="6" t="s">
        <v>55</v>
      </c>
      <c r="H3" s="7"/>
      <c r="I3" s="7"/>
      <c r="J3" s="8">
        <v>0.2</v>
      </c>
      <c r="K3" s="8">
        <v>0.4</v>
      </c>
      <c r="M3" s="6" t="s">
        <v>55</v>
      </c>
      <c r="N3" s="7"/>
      <c r="O3" s="7"/>
      <c r="P3" s="8">
        <v>0.4</v>
      </c>
      <c r="Q3" s="8">
        <v>0.5</v>
      </c>
      <c r="S3" s="6" t="s">
        <v>55</v>
      </c>
      <c r="T3" s="7"/>
      <c r="U3" s="7"/>
      <c r="V3" s="8">
        <v>0</v>
      </c>
      <c r="W3" s="8">
        <v>0</v>
      </c>
      <c r="Y3" s="6" t="s">
        <v>55</v>
      </c>
      <c r="Z3" s="7"/>
      <c r="AA3" s="7"/>
      <c r="AB3" s="8">
        <v>0</v>
      </c>
      <c r="AC3" s="8">
        <v>0.1</v>
      </c>
      <c r="AE3" s="6" t="s">
        <v>55</v>
      </c>
      <c r="AF3" s="7"/>
      <c r="AG3" s="7"/>
      <c r="AH3" s="8">
        <v>0.2</v>
      </c>
      <c r="AI3" s="8">
        <v>0.2</v>
      </c>
    </row>
    <row r="4" spans="1:35">
      <c r="A4" s="6" t="s">
        <v>56</v>
      </c>
      <c r="B4" s="7"/>
      <c r="C4" s="7"/>
      <c r="D4" s="8">
        <v>0</v>
      </c>
      <c r="E4" s="8">
        <v>0</v>
      </c>
      <c r="G4" s="6" t="s">
        <v>56</v>
      </c>
      <c r="H4" s="7"/>
      <c r="I4" s="7"/>
      <c r="J4" s="8">
        <v>0.2</v>
      </c>
      <c r="K4" s="8">
        <v>0.4</v>
      </c>
      <c r="M4" s="6" t="s">
        <v>56</v>
      </c>
      <c r="N4" s="7"/>
      <c r="O4" s="7"/>
      <c r="P4" s="8">
        <v>0.4</v>
      </c>
      <c r="Q4" s="8">
        <v>0.5</v>
      </c>
      <c r="S4" s="6" t="s">
        <v>56</v>
      </c>
      <c r="T4" s="7"/>
      <c r="U4" s="7"/>
      <c r="V4" s="8">
        <v>0</v>
      </c>
      <c r="W4" s="8">
        <v>0</v>
      </c>
      <c r="Y4" s="6" t="s">
        <v>56</v>
      </c>
      <c r="Z4" s="7"/>
      <c r="AA4" s="7"/>
      <c r="AB4" s="8">
        <v>0</v>
      </c>
      <c r="AC4" s="8">
        <v>0.1</v>
      </c>
      <c r="AE4" s="6" t="s">
        <v>56</v>
      </c>
      <c r="AF4" s="7"/>
      <c r="AG4" s="7"/>
      <c r="AH4" s="8">
        <v>0.2</v>
      </c>
      <c r="AI4" s="8">
        <v>0.2</v>
      </c>
    </row>
    <row r="5" spans="1:35">
      <c r="A5" s="4" t="s">
        <v>57</v>
      </c>
      <c r="B5" s="7"/>
      <c r="C5" s="8">
        <v>0</v>
      </c>
      <c r="D5" s="8">
        <v>0.1</v>
      </c>
      <c r="E5" s="8">
        <v>0.4</v>
      </c>
      <c r="G5" s="4" t="s">
        <v>57</v>
      </c>
      <c r="H5" s="7"/>
      <c r="I5" s="8">
        <v>0.3</v>
      </c>
      <c r="J5" s="8">
        <v>0.4</v>
      </c>
      <c r="K5" s="8">
        <v>0.7</v>
      </c>
      <c r="M5" s="4" t="s">
        <v>57</v>
      </c>
      <c r="N5" s="7"/>
      <c r="O5" s="8">
        <v>0.5</v>
      </c>
      <c r="P5" s="8">
        <v>0.5</v>
      </c>
      <c r="Q5" s="8">
        <v>0.9</v>
      </c>
      <c r="S5" s="4" t="s">
        <v>57</v>
      </c>
      <c r="T5" s="7"/>
      <c r="U5" s="8">
        <v>0</v>
      </c>
      <c r="V5" s="8">
        <v>0</v>
      </c>
      <c r="W5" s="8">
        <v>0.1</v>
      </c>
      <c r="Y5" s="4" t="s">
        <v>57</v>
      </c>
      <c r="Z5" s="7"/>
      <c r="AA5" s="8">
        <v>0.1</v>
      </c>
      <c r="AB5" s="8">
        <v>0.1</v>
      </c>
      <c r="AC5" s="8">
        <v>0.4</v>
      </c>
      <c r="AE5" s="4" t="s">
        <v>57</v>
      </c>
      <c r="AF5" s="7"/>
      <c r="AG5" s="8">
        <v>0.3</v>
      </c>
      <c r="AH5" s="8">
        <v>0.3</v>
      </c>
      <c r="AI5" s="8">
        <v>0.6</v>
      </c>
    </row>
    <row r="6" spans="1:35">
      <c r="A6" s="9" t="s">
        <v>81</v>
      </c>
      <c r="B6" s="11" t="e">
        <f>AVERAGE(B2:B5)</f>
        <v>#DIV/0!</v>
      </c>
      <c r="C6" s="11">
        <f>AVERAGE(C2:C5)</f>
        <v>0</v>
      </c>
      <c r="D6" s="11">
        <f>AVERAGE(D2:D5)</f>
        <v>2.5000000000000001E-2</v>
      </c>
      <c r="E6" s="11">
        <f>AVERAGE(E2:E5)</f>
        <v>0.1</v>
      </c>
      <c r="G6" s="9" t="s">
        <v>81</v>
      </c>
      <c r="H6" s="11" t="e">
        <f>AVERAGE(H2:H5)</f>
        <v>#DIV/0!</v>
      </c>
      <c r="I6" s="11">
        <f>AVERAGE(I2:I5)</f>
        <v>0.3</v>
      </c>
      <c r="J6" s="11">
        <f>AVERAGE(J2:J5)</f>
        <v>0.25</v>
      </c>
      <c r="K6" s="11">
        <f>AVERAGE(K2:K5)</f>
        <v>0.47500000000000003</v>
      </c>
      <c r="M6" s="9" t="s">
        <v>81</v>
      </c>
      <c r="N6" s="11" t="e">
        <f>AVERAGE(N2:N5)</f>
        <v>#DIV/0!</v>
      </c>
      <c r="O6" s="11">
        <f>AVERAGE(O2:O5)</f>
        <v>0.5</v>
      </c>
      <c r="P6" s="11">
        <f>AVERAGE(P2:P5)</f>
        <v>0.42500000000000004</v>
      </c>
      <c r="Q6" s="11">
        <f>AVERAGE(Q2:Q5)</f>
        <v>0.6</v>
      </c>
      <c r="S6" s="9" t="s">
        <v>81</v>
      </c>
      <c r="T6" s="11" t="e">
        <f>AVERAGE(T2:T5)</f>
        <v>#DIV/0!</v>
      </c>
      <c r="U6" s="11">
        <f>AVERAGE(U2:U5)</f>
        <v>0</v>
      </c>
      <c r="V6" s="11">
        <f>AVERAGE(V2:V5)</f>
        <v>0</v>
      </c>
      <c r="W6" s="11">
        <f>AVERAGE(W2:W5)</f>
        <v>2.5000000000000001E-2</v>
      </c>
      <c r="Y6" s="9" t="s">
        <v>81</v>
      </c>
      <c r="Z6" s="11" t="e">
        <f>AVERAGE(Z2:Z5)</f>
        <v>#DIV/0!</v>
      </c>
      <c r="AA6" s="11">
        <f>AVERAGE(AA2:AA5)</f>
        <v>0.1</v>
      </c>
      <c r="AB6" s="11">
        <f>AVERAGE(AB2:AB5)</f>
        <v>2.5000000000000001E-2</v>
      </c>
      <c r="AC6" s="11">
        <f>AVERAGE(AC2:AC5)</f>
        <v>0.17500000000000002</v>
      </c>
      <c r="AE6" s="9" t="s">
        <v>81</v>
      </c>
      <c r="AF6" s="11" t="e">
        <f>AVERAGE(AF2:AF5)</f>
        <v>#DIV/0!</v>
      </c>
      <c r="AG6" s="11">
        <f>AVERAGE(AG2:AG5)</f>
        <v>0.3</v>
      </c>
      <c r="AH6" s="11">
        <f>AVERAGE(AH2:AH5)</f>
        <v>0.22500000000000003</v>
      </c>
      <c r="AI6" s="11">
        <f>AVERAGE(AI2:AI5)</f>
        <v>0.30000000000000004</v>
      </c>
    </row>
    <row r="7" spans="1:35">
      <c r="A7" s="4" t="s">
        <v>159</v>
      </c>
      <c r="B7" s="7">
        <f>MIN(B2:B5)</f>
        <v>0</v>
      </c>
      <c r="C7" s="7">
        <f>MIN(C2:C5)</f>
        <v>0</v>
      </c>
      <c r="D7" s="7">
        <f>MIN(D2:D5)</f>
        <v>0</v>
      </c>
      <c r="E7" s="7">
        <f>MIN(E2:E5)</f>
        <v>0</v>
      </c>
      <c r="G7" s="4" t="s">
        <v>159</v>
      </c>
      <c r="H7" s="7">
        <f>MIN(H2:H5)</f>
        <v>0</v>
      </c>
      <c r="I7" s="7">
        <f>MIN(I2:I5)</f>
        <v>0.3</v>
      </c>
      <c r="J7" s="7">
        <f>MIN(J2:J5)</f>
        <v>0.2</v>
      </c>
      <c r="K7" s="7">
        <f>MIN(K2:K5)</f>
        <v>0.4</v>
      </c>
      <c r="M7" s="4" t="s">
        <v>159</v>
      </c>
      <c r="N7" s="7">
        <f>MIN(N2:N5)</f>
        <v>0</v>
      </c>
      <c r="O7" s="7">
        <f>MIN(O2:O5)</f>
        <v>0.5</v>
      </c>
      <c r="P7" s="7">
        <f>MIN(P2:P5)</f>
        <v>0.4</v>
      </c>
      <c r="Q7" s="7">
        <f>MIN(Q2:Q5)</f>
        <v>0.5</v>
      </c>
      <c r="S7" s="4" t="s">
        <v>159</v>
      </c>
      <c r="T7" s="7">
        <f>MIN(T2:T5)</f>
        <v>0</v>
      </c>
      <c r="U7" s="7">
        <f>MIN(U2:U5)</f>
        <v>0</v>
      </c>
      <c r="V7" s="7">
        <f>MIN(V2:V5)</f>
        <v>0</v>
      </c>
      <c r="W7" s="7">
        <f>MIN(W2:W5)</f>
        <v>0</v>
      </c>
      <c r="Y7" s="4" t="s">
        <v>159</v>
      </c>
      <c r="Z7" s="7">
        <f>MIN(Z2:Z5)</f>
        <v>0</v>
      </c>
      <c r="AA7" s="7">
        <f>MIN(AA2:AA5)</f>
        <v>0.1</v>
      </c>
      <c r="AB7" s="7">
        <f>MIN(AB2:AB5)</f>
        <v>0</v>
      </c>
      <c r="AC7" s="7">
        <f>MIN(AC2:AC5)</f>
        <v>0.1</v>
      </c>
      <c r="AE7" s="4" t="s">
        <v>159</v>
      </c>
      <c r="AF7" s="7">
        <f>MIN(AF2:AF5)</f>
        <v>0</v>
      </c>
      <c r="AG7" s="7">
        <f>MIN(AG2:AG5)</f>
        <v>0.3</v>
      </c>
      <c r="AH7" s="7">
        <f>MIN(AH2:AH5)</f>
        <v>0.2</v>
      </c>
      <c r="AI7" s="7">
        <f>MIN(AI2:AI5)</f>
        <v>0.2</v>
      </c>
    </row>
    <row r="8" spans="1:35">
      <c r="A8" s="4" t="s">
        <v>83</v>
      </c>
      <c r="B8" s="7">
        <f>MAX(B2:B5)</f>
        <v>0</v>
      </c>
      <c r="C8" s="7">
        <f>MAX(C2:C5)</f>
        <v>0</v>
      </c>
      <c r="D8" s="7">
        <f>MAX(D2:D5)</f>
        <v>0.1</v>
      </c>
      <c r="E8" s="7">
        <f>MAX(E2:E5)</f>
        <v>0.4</v>
      </c>
      <c r="G8" s="4" t="s">
        <v>83</v>
      </c>
      <c r="H8" s="7">
        <f>MAX(H2:H5)</f>
        <v>0</v>
      </c>
      <c r="I8" s="7">
        <f>MAX(I2:I5)</f>
        <v>0.3</v>
      </c>
      <c r="J8" s="7">
        <f>MAX(J2:J5)</f>
        <v>0.4</v>
      </c>
      <c r="K8" s="7">
        <f>MAX(K2:K5)</f>
        <v>0.7</v>
      </c>
      <c r="M8" s="4" t="s">
        <v>83</v>
      </c>
      <c r="N8" s="7">
        <f>MAX(N2:N5)</f>
        <v>0</v>
      </c>
      <c r="O8" s="7">
        <f>MAX(O2:O5)</f>
        <v>0.5</v>
      </c>
      <c r="P8" s="7">
        <f>MAX(P2:P5)</f>
        <v>0.5</v>
      </c>
      <c r="Q8" s="7">
        <f>MAX(Q2:Q5)</f>
        <v>0.9</v>
      </c>
      <c r="S8" s="4" t="s">
        <v>83</v>
      </c>
      <c r="T8" s="7">
        <f>MAX(T2:T5)</f>
        <v>0</v>
      </c>
      <c r="U8" s="7">
        <f>MAX(U2:U5)</f>
        <v>0</v>
      </c>
      <c r="V8" s="7">
        <f>MAX(V2:V5)</f>
        <v>0</v>
      </c>
      <c r="W8" s="7">
        <f>MAX(W2:W5)</f>
        <v>0.1</v>
      </c>
      <c r="Y8" s="4" t="s">
        <v>83</v>
      </c>
      <c r="Z8" s="7">
        <f>MAX(Z2:Z5)</f>
        <v>0</v>
      </c>
      <c r="AA8" s="7">
        <f>MAX(AA2:AA5)</f>
        <v>0.1</v>
      </c>
      <c r="AB8" s="7">
        <f>MAX(AB2:AB5)</f>
        <v>0.1</v>
      </c>
      <c r="AC8" s="7">
        <f>MAX(AC2:AC5)</f>
        <v>0.4</v>
      </c>
      <c r="AE8" s="4" t="s">
        <v>83</v>
      </c>
      <c r="AF8" s="7">
        <f>MAX(AF2:AF5)</f>
        <v>0</v>
      </c>
      <c r="AG8" s="7">
        <f>MAX(AG2:AG5)</f>
        <v>0.3</v>
      </c>
      <c r="AH8" s="7">
        <f>MAX(AH2:AH5)</f>
        <v>0.3</v>
      </c>
      <c r="AI8" s="7">
        <f>MAX(AI2:AI5)</f>
        <v>0.6</v>
      </c>
    </row>
    <row r="11" spans="1:35">
      <c r="A11" s="1" t="s">
        <v>84</v>
      </c>
      <c r="B11" s="2" t="s">
        <v>1</v>
      </c>
      <c r="C11" s="2" t="s">
        <v>2</v>
      </c>
      <c r="D11" s="2" t="s">
        <v>3</v>
      </c>
      <c r="E11" s="2" t="s">
        <v>4</v>
      </c>
      <c r="G11" s="1" t="s">
        <v>85</v>
      </c>
      <c r="H11" s="2" t="s">
        <v>1</v>
      </c>
      <c r="I11" s="2" t="s">
        <v>2</v>
      </c>
      <c r="J11" s="2" t="s">
        <v>3</v>
      </c>
      <c r="K11" s="2" t="s">
        <v>4</v>
      </c>
      <c r="M11" s="1" t="s">
        <v>86</v>
      </c>
      <c r="N11" s="2" t="s">
        <v>1</v>
      </c>
      <c r="O11" s="2" t="s">
        <v>2</v>
      </c>
      <c r="P11" s="2" t="s">
        <v>3</v>
      </c>
      <c r="Q11" s="2" t="s">
        <v>4</v>
      </c>
      <c r="S11" s="1" t="s">
        <v>87</v>
      </c>
      <c r="T11" s="2" t="s">
        <v>1</v>
      </c>
      <c r="U11" s="2" t="s">
        <v>2</v>
      </c>
      <c r="V11" s="2" t="s">
        <v>3</v>
      </c>
      <c r="W11" s="2" t="s">
        <v>4</v>
      </c>
      <c r="Y11" s="1" t="s">
        <v>88</v>
      </c>
      <c r="Z11" s="2" t="s">
        <v>1</v>
      </c>
      <c r="AA11" s="2" t="s">
        <v>2</v>
      </c>
      <c r="AB11" s="2" t="s">
        <v>3</v>
      </c>
      <c r="AC11" s="2" t="s">
        <v>4</v>
      </c>
      <c r="AE11" s="1" t="s">
        <v>89</v>
      </c>
      <c r="AF11" s="2" t="s">
        <v>1</v>
      </c>
      <c r="AG11" s="2" t="s">
        <v>2</v>
      </c>
      <c r="AH11" s="2" t="s">
        <v>3</v>
      </c>
      <c r="AI11" s="2" t="s">
        <v>4</v>
      </c>
    </row>
    <row r="12" spans="1:35">
      <c r="A12" s="6" t="s">
        <v>54</v>
      </c>
      <c r="B12" s="7"/>
      <c r="C12" s="7"/>
      <c r="D12" s="8">
        <v>0</v>
      </c>
      <c r="E12" s="8">
        <v>0</v>
      </c>
      <c r="G12" s="6" t="s">
        <v>54</v>
      </c>
      <c r="H12" s="7"/>
      <c r="I12" s="7"/>
      <c r="J12" s="8">
        <v>0</v>
      </c>
      <c r="K12" s="8">
        <v>0</v>
      </c>
      <c r="M12" s="6" t="s">
        <v>54</v>
      </c>
      <c r="N12" s="7"/>
      <c r="O12" s="7"/>
      <c r="P12" s="8">
        <v>0</v>
      </c>
      <c r="Q12" s="8">
        <v>0</v>
      </c>
      <c r="S12" s="6" t="s">
        <v>54</v>
      </c>
      <c r="T12" s="7"/>
      <c r="U12" s="7"/>
      <c r="V12" s="8">
        <v>0</v>
      </c>
      <c r="W12" s="8">
        <v>0</v>
      </c>
      <c r="Y12" s="6" t="s">
        <v>54</v>
      </c>
      <c r="Z12" s="7"/>
      <c r="AA12" s="7"/>
      <c r="AB12" s="8">
        <v>0</v>
      </c>
      <c r="AC12" s="8">
        <v>0</v>
      </c>
      <c r="AE12" s="6" t="s">
        <v>54</v>
      </c>
      <c r="AF12" s="7"/>
      <c r="AG12" s="7"/>
      <c r="AH12" s="8">
        <v>0</v>
      </c>
      <c r="AI12" s="8">
        <v>0</v>
      </c>
    </row>
    <row r="13" spans="1:35">
      <c r="A13" s="6" t="s">
        <v>55</v>
      </c>
      <c r="B13" s="7"/>
      <c r="C13" s="7"/>
      <c r="D13" s="8">
        <v>0</v>
      </c>
      <c r="E13" s="8">
        <v>0</v>
      </c>
      <c r="G13" s="6" t="s">
        <v>55</v>
      </c>
      <c r="H13" s="7"/>
      <c r="I13" s="7"/>
      <c r="J13" s="8">
        <v>0</v>
      </c>
      <c r="K13" s="8">
        <v>0</v>
      </c>
      <c r="M13" s="6" t="s">
        <v>55</v>
      </c>
      <c r="N13" s="7"/>
      <c r="O13" s="7"/>
      <c r="P13" s="8">
        <v>0</v>
      </c>
      <c r="Q13" s="8">
        <v>0</v>
      </c>
      <c r="S13" s="6" t="s">
        <v>55</v>
      </c>
      <c r="T13" s="7"/>
      <c r="U13" s="7"/>
      <c r="V13" s="8">
        <v>0</v>
      </c>
      <c r="W13" s="8">
        <v>0</v>
      </c>
      <c r="Y13" s="6" t="s">
        <v>55</v>
      </c>
      <c r="Z13" s="7"/>
      <c r="AA13" s="7"/>
      <c r="AB13" s="8">
        <v>0</v>
      </c>
      <c r="AC13" s="8">
        <v>0</v>
      </c>
      <c r="AE13" s="6" t="s">
        <v>55</v>
      </c>
      <c r="AF13" s="7"/>
      <c r="AG13" s="7"/>
      <c r="AH13" s="8">
        <v>0</v>
      </c>
      <c r="AI13" s="8">
        <v>0</v>
      </c>
    </row>
    <row r="14" spans="1:35">
      <c r="A14" s="6" t="s">
        <v>56</v>
      </c>
      <c r="B14" s="7"/>
      <c r="C14" s="7"/>
      <c r="D14" s="8">
        <v>0</v>
      </c>
      <c r="E14" s="8">
        <v>0</v>
      </c>
      <c r="G14" s="6" t="s">
        <v>56</v>
      </c>
      <c r="H14" s="7"/>
      <c r="I14" s="7"/>
      <c r="J14" s="8">
        <v>0</v>
      </c>
      <c r="K14" s="8">
        <v>0</v>
      </c>
      <c r="M14" s="6" t="s">
        <v>56</v>
      </c>
      <c r="N14" s="7"/>
      <c r="O14" s="7"/>
      <c r="P14" s="8">
        <v>0</v>
      </c>
      <c r="Q14" s="8">
        <v>0</v>
      </c>
      <c r="S14" s="6" t="s">
        <v>56</v>
      </c>
      <c r="T14" s="7"/>
      <c r="U14" s="7"/>
      <c r="V14" s="8">
        <v>0</v>
      </c>
      <c r="W14" s="8">
        <v>0</v>
      </c>
      <c r="Y14" s="6" t="s">
        <v>56</v>
      </c>
      <c r="Z14" s="7"/>
      <c r="AA14" s="7"/>
      <c r="AB14" s="8">
        <v>0</v>
      </c>
      <c r="AC14" s="8">
        <v>0</v>
      </c>
      <c r="AE14" s="6" t="s">
        <v>56</v>
      </c>
      <c r="AF14" s="7"/>
      <c r="AG14" s="7"/>
      <c r="AH14" s="8">
        <v>0</v>
      </c>
      <c r="AI14" s="8">
        <v>0</v>
      </c>
    </row>
    <row r="15" spans="1:35">
      <c r="A15" s="4" t="s">
        <v>57</v>
      </c>
      <c r="B15" s="7"/>
      <c r="C15" s="8">
        <v>0</v>
      </c>
      <c r="D15" s="8">
        <v>0</v>
      </c>
      <c r="E15" s="8">
        <v>0</v>
      </c>
      <c r="G15" s="4" t="s">
        <v>57</v>
      </c>
      <c r="H15" s="7"/>
      <c r="I15" s="8">
        <v>0</v>
      </c>
      <c r="J15" s="8">
        <v>0</v>
      </c>
      <c r="K15" s="8">
        <v>0</v>
      </c>
      <c r="M15" s="4" t="s">
        <v>57</v>
      </c>
      <c r="N15" s="7"/>
      <c r="O15" s="8">
        <v>0</v>
      </c>
      <c r="P15" s="8">
        <v>0</v>
      </c>
      <c r="Q15" s="8">
        <v>0.1</v>
      </c>
      <c r="S15" s="4" t="s">
        <v>57</v>
      </c>
      <c r="T15" s="7"/>
      <c r="U15" s="8">
        <v>0</v>
      </c>
      <c r="V15" s="8">
        <v>0</v>
      </c>
      <c r="W15" s="8">
        <v>0</v>
      </c>
      <c r="Y15" s="4" t="s">
        <v>57</v>
      </c>
      <c r="Z15" s="7"/>
      <c r="AA15" s="8">
        <v>0</v>
      </c>
      <c r="AB15" s="8">
        <v>0</v>
      </c>
      <c r="AC15" s="8">
        <v>0</v>
      </c>
      <c r="AE15" s="4" t="s">
        <v>57</v>
      </c>
      <c r="AF15" s="7"/>
      <c r="AG15" s="8">
        <v>0</v>
      </c>
      <c r="AH15" s="8">
        <v>0</v>
      </c>
      <c r="AI15" s="8">
        <v>0</v>
      </c>
    </row>
    <row r="16" spans="1:35">
      <c r="A16" s="9" t="s">
        <v>81</v>
      </c>
      <c r="B16" s="11" t="e">
        <f>AVERAGE(B12:B15)</f>
        <v>#DIV/0!</v>
      </c>
      <c r="C16" s="11">
        <f>AVERAGE(C12:C15)</f>
        <v>0</v>
      </c>
      <c r="D16" s="11">
        <f>AVERAGE(D12:D15)</f>
        <v>0</v>
      </c>
      <c r="E16" s="11">
        <f>AVERAGE(E12:E15)</f>
        <v>0</v>
      </c>
      <c r="G16" s="9" t="s">
        <v>81</v>
      </c>
      <c r="H16" s="11" t="e">
        <f>AVERAGE(H12:H15)</f>
        <v>#DIV/0!</v>
      </c>
      <c r="I16" s="11">
        <f>AVERAGE(I12:I15)</f>
        <v>0</v>
      </c>
      <c r="J16" s="11">
        <f>AVERAGE(J12:J15)</f>
        <v>0</v>
      </c>
      <c r="K16" s="11">
        <f>AVERAGE(K12:K15)</f>
        <v>0</v>
      </c>
      <c r="M16" s="9" t="s">
        <v>81</v>
      </c>
      <c r="N16" s="11" t="e">
        <f>AVERAGE(N12:N15)</f>
        <v>#DIV/0!</v>
      </c>
      <c r="O16" s="11">
        <f>AVERAGE(O12:O15)</f>
        <v>0</v>
      </c>
      <c r="P16" s="11">
        <f>AVERAGE(P12:P15)</f>
        <v>0</v>
      </c>
      <c r="Q16" s="11">
        <f>AVERAGE(Q12:Q15)</f>
        <v>2.5000000000000001E-2</v>
      </c>
      <c r="S16" s="9" t="s">
        <v>81</v>
      </c>
      <c r="T16" s="11" t="e">
        <f>AVERAGE(T12:T15)</f>
        <v>#DIV/0!</v>
      </c>
      <c r="U16" s="11">
        <f>AVERAGE(U12:U15)</f>
        <v>0</v>
      </c>
      <c r="V16" s="11">
        <f>AVERAGE(V12:V15)</f>
        <v>0</v>
      </c>
      <c r="W16" s="11">
        <f>AVERAGE(W12:W15)</f>
        <v>0</v>
      </c>
      <c r="Y16" s="9" t="s">
        <v>81</v>
      </c>
      <c r="Z16" s="11" t="e">
        <f>AVERAGE(Z12:Z15)</f>
        <v>#DIV/0!</v>
      </c>
      <c r="AA16" s="11">
        <f>AVERAGE(AA12:AA15)</f>
        <v>0</v>
      </c>
      <c r="AB16" s="11">
        <f>AVERAGE(AB12:AB15)</f>
        <v>0</v>
      </c>
      <c r="AC16" s="11">
        <f>AVERAGE(AC12:AC15)</f>
        <v>0</v>
      </c>
      <c r="AE16" s="9" t="s">
        <v>81</v>
      </c>
      <c r="AF16" s="11" t="e">
        <f>AVERAGE(AF12:AF15)</f>
        <v>#DIV/0!</v>
      </c>
      <c r="AG16" s="11">
        <f>AVERAGE(AG12:AG15)</f>
        <v>0</v>
      </c>
      <c r="AH16" s="11">
        <f>AVERAGE(AH12:AH15)</f>
        <v>0</v>
      </c>
      <c r="AI16" s="11">
        <f>AVERAGE(AI12:AI15)</f>
        <v>0</v>
      </c>
    </row>
    <row r="17" spans="1:35">
      <c r="A17" s="4" t="s">
        <v>159</v>
      </c>
      <c r="B17" s="7">
        <f>MIN(B12:B15)</f>
        <v>0</v>
      </c>
      <c r="C17" s="7">
        <f>MIN(C12:C15)</f>
        <v>0</v>
      </c>
      <c r="D17" s="7">
        <f>MIN(D12:D15)</f>
        <v>0</v>
      </c>
      <c r="E17" s="7">
        <f>MIN(E12:E15)</f>
        <v>0</v>
      </c>
      <c r="G17" s="4" t="s">
        <v>159</v>
      </c>
      <c r="H17" s="7">
        <f>MIN(H12:H15)</f>
        <v>0</v>
      </c>
      <c r="I17" s="7">
        <f>MIN(I12:I15)</f>
        <v>0</v>
      </c>
      <c r="J17" s="7">
        <f>MIN(J12:J15)</f>
        <v>0</v>
      </c>
      <c r="K17" s="7">
        <f>MIN(K12:K15)</f>
        <v>0</v>
      </c>
      <c r="M17" s="4" t="s">
        <v>159</v>
      </c>
      <c r="N17" s="7">
        <f>MIN(N12:N15)</f>
        <v>0</v>
      </c>
      <c r="O17" s="7">
        <f>MIN(O12:O15)</f>
        <v>0</v>
      </c>
      <c r="P17" s="7">
        <f>MIN(P12:P15)</f>
        <v>0</v>
      </c>
      <c r="Q17" s="7">
        <f>MIN(Q12:Q15)</f>
        <v>0</v>
      </c>
      <c r="S17" s="4" t="s">
        <v>159</v>
      </c>
      <c r="T17" s="7">
        <f>MIN(T12:T15)</f>
        <v>0</v>
      </c>
      <c r="U17" s="7">
        <f>MIN(U12:U15)</f>
        <v>0</v>
      </c>
      <c r="V17" s="7">
        <f>MIN(V12:V15)</f>
        <v>0</v>
      </c>
      <c r="W17" s="7">
        <f>MIN(W12:W15)</f>
        <v>0</v>
      </c>
      <c r="Y17" s="4" t="s">
        <v>159</v>
      </c>
      <c r="Z17" s="7">
        <f>MIN(Z12:Z15)</f>
        <v>0</v>
      </c>
      <c r="AA17" s="7">
        <f>MIN(AA12:AA15)</f>
        <v>0</v>
      </c>
      <c r="AB17" s="7">
        <f>MIN(AB12:AB15)</f>
        <v>0</v>
      </c>
      <c r="AC17" s="7">
        <f>MIN(AC12:AC15)</f>
        <v>0</v>
      </c>
      <c r="AE17" s="4" t="s">
        <v>159</v>
      </c>
      <c r="AF17" s="7">
        <f>MIN(AF12:AF15)</f>
        <v>0</v>
      </c>
      <c r="AG17" s="7">
        <f>MIN(AG12:AG15)</f>
        <v>0</v>
      </c>
      <c r="AH17" s="7">
        <f>MIN(AH12:AH15)</f>
        <v>0</v>
      </c>
      <c r="AI17" s="7">
        <f>MIN(AI12:AI15)</f>
        <v>0</v>
      </c>
    </row>
    <row r="18" spans="1:35">
      <c r="A18" s="4" t="s">
        <v>83</v>
      </c>
      <c r="B18" s="7">
        <f>MAX(B12:B15)</f>
        <v>0</v>
      </c>
      <c r="C18" s="7">
        <f>MAX(C12:C15)</f>
        <v>0</v>
      </c>
      <c r="D18" s="7">
        <f>MAX(D12:D15)</f>
        <v>0</v>
      </c>
      <c r="E18" s="7">
        <f>MAX(E12:E15)</f>
        <v>0</v>
      </c>
      <c r="G18" s="4" t="s">
        <v>83</v>
      </c>
      <c r="H18" s="7">
        <f>MAX(H12:H15)</f>
        <v>0</v>
      </c>
      <c r="I18" s="7">
        <f>MAX(I12:I15)</f>
        <v>0</v>
      </c>
      <c r="J18" s="7">
        <f>MAX(J12:J15)</f>
        <v>0</v>
      </c>
      <c r="K18" s="7">
        <f>MAX(K12:K15)</f>
        <v>0</v>
      </c>
      <c r="M18" s="4" t="s">
        <v>83</v>
      </c>
      <c r="N18" s="7">
        <f>MAX(N12:N15)</f>
        <v>0</v>
      </c>
      <c r="O18" s="7">
        <f>MAX(O12:O15)</f>
        <v>0</v>
      </c>
      <c r="P18" s="7">
        <f>MAX(P12:P15)</f>
        <v>0</v>
      </c>
      <c r="Q18" s="7">
        <f>MAX(Q12:Q15)</f>
        <v>0.1</v>
      </c>
      <c r="S18" s="4" t="s">
        <v>83</v>
      </c>
      <c r="T18" s="7">
        <f>MAX(T12:T15)</f>
        <v>0</v>
      </c>
      <c r="U18" s="7">
        <f>MAX(U12:U15)</f>
        <v>0</v>
      </c>
      <c r="V18" s="7">
        <f>MAX(V12:V15)</f>
        <v>0</v>
      </c>
      <c r="W18" s="7">
        <f>MAX(W12:W15)</f>
        <v>0</v>
      </c>
      <c r="Y18" s="4" t="s">
        <v>83</v>
      </c>
      <c r="Z18" s="7">
        <f>MAX(Z12:Z15)</f>
        <v>0</v>
      </c>
      <c r="AA18" s="7">
        <f>MAX(AA12:AA15)</f>
        <v>0</v>
      </c>
      <c r="AB18" s="7">
        <f>MAX(AB12:AB15)</f>
        <v>0</v>
      </c>
      <c r="AC18" s="7">
        <f>MAX(AC12:AC15)</f>
        <v>0</v>
      </c>
      <c r="AE18" s="4" t="s">
        <v>83</v>
      </c>
      <c r="AF18" s="7">
        <f>MAX(AF12:AF15)</f>
        <v>0</v>
      </c>
      <c r="AG18" s="7">
        <f>MAX(AG12:AG15)</f>
        <v>0</v>
      </c>
      <c r="AH18" s="7">
        <f>MAX(AH12:AH15)</f>
        <v>0</v>
      </c>
      <c r="AI18" s="7">
        <f>MAX(AI12:AI15)</f>
        <v>0</v>
      </c>
    </row>
    <row r="20" spans="1:35">
      <c r="A20" s="1" t="s">
        <v>90</v>
      </c>
      <c r="B20" s="2" t="s">
        <v>1</v>
      </c>
      <c r="C20" s="2" t="s">
        <v>2</v>
      </c>
      <c r="D20" s="2" t="s">
        <v>3</v>
      </c>
      <c r="E20" s="2" t="s">
        <v>4</v>
      </c>
      <c r="G20" s="1" t="s">
        <v>91</v>
      </c>
      <c r="H20" s="2" t="s">
        <v>1</v>
      </c>
      <c r="I20" s="2" t="s">
        <v>2</v>
      </c>
      <c r="J20" s="2" t="s">
        <v>3</v>
      </c>
      <c r="K20" s="2" t="s">
        <v>4</v>
      </c>
      <c r="M20" s="1" t="s">
        <v>92</v>
      </c>
      <c r="N20" s="2" t="s">
        <v>1</v>
      </c>
      <c r="O20" s="2" t="s">
        <v>2</v>
      </c>
      <c r="P20" s="2" t="s">
        <v>3</v>
      </c>
      <c r="Q20" s="2" t="s">
        <v>4</v>
      </c>
      <c r="S20" s="1" t="s">
        <v>93</v>
      </c>
      <c r="T20" s="2" t="s">
        <v>1</v>
      </c>
      <c r="U20" s="2" t="s">
        <v>2</v>
      </c>
      <c r="V20" s="2" t="s">
        <v>3</v>
      </c>
      <c r="W20" s="2" t="s">
        <v>4</v>
      </c>
      <c r="Y20" s="1" t="s">
        <v>94</v>
      </c>
      <c r="Z20" s="2" t="s">
        <v>1</v>
      </c>
      <c r="AA20" s="2" t="s">
        <v>2</v>
      </c>
      <c r="AB20" s="2" t="s">
        <v>3</v>
      </c>
      <c r="AC20" s="2" t="s">
        <v>4</v>
      </c>
      <c r="AE20" s="1" t="s">
        <v>95</v>
      </c>
      <c r="AF20" s="2" t="s">
        <v>1</v>
      </c>
      <c r="AG20" s="2" t="s">
        <v>2</v>
      </c>
      <c r="AH20" s="2" t="s">
        <v>3</v>
      </c>
      <c r="AI20" s="2" t="s">
        <v>4</v>
      </c>
    </row>
    <row r="21" spans="1:35">
      <c r="A21" s="6" t="s">
        <v>54</v>
      </c>
      <c r="B21" s="7"/>
      <c r="C21" s="7"/>
      <c r="D21" s="8">
        <v>0</v>
      </c>
      <c r="E21" s="8">
        <v>0</v>
      </c>
      <c r="G21" s="6" t="s">
        <v>54</v>
      </c>
      <c r="H21" s="7"/>
      <c r="I21" s="7"/>
      <c r="J21" s="8">
        <v>0</v>
      </c>
      <c r="K21" s="8">
        <v>0</v>
      </c>
      <c r="M21" s="6" t="s">
        <v>54</v>
      </c>
      <c r="N21" s="7"/>
      <c r="O21" s="7"/>
      <c r="P21" s="8">
        <v>0</v>
      </c>
      <c r="Q21" s="8">
        <v>0</v>
      </c>
      <c r="S21" s="6" t="s">
        <v>54</v>
      </c>
      <c r="V21" s="3">
        <v>0</v>
      </c>
      <c r="W21" s="3">
        <v>0.01</v>
      </c>
      <c r="Y21" s="6" t="s">
        <v>54</v>
      </c>
      <c r="AB21" s="3">
        <v>0.01</v>
      </c>
      <c r="AC21" s="3">
        <v>0.25</v>
      </c>
      <c r="AE21" s="6" t="s">
        <v>54</v>
      </c>
      <c r="AH21" s="3">
        <v>0.25</v>
      </c>
      <c r="AI21" s="3">
        <v>0.5</v>
      </c>
    </row>
    <row r="22" spans="1:35">
      <c r="A22" s="6" t="s">
        <v>55</v>
      </c>
      <c r="B22" s="7"/>
      <c r="C22" s="7"/>
      <c r="D22" s="8">
        <v>0</v>
      </c>
      <c r="E22" s="8">
        <v>0</v>
      </c>
      <c r="G22" s="6" t="s">
        <v>55</v>
      </c>
      <c r="H22" s="7"/>
      <c r="I22" s="7"/>
      <c r="J22" s="8">
        <v>0</v>
      </c>
      <c r="K22" s="8">
        <v>0</v>
      </c>
      <c r="M22" s="6" t="s">
        <v>55</v>
      </c>
      <c r="N22" s="7"/>
      <c r="O22" s="7"/>
      <c r="P22" s="8">
        <v>0</v>
      </c>
      <c r="Q22" s="8">
        <v>0</v>
      </c>
      <c r="S22" s="6" t="s">
        <v>55</v>
      </c>
      <c r="V22" s="3">
        <v>0</v>
      </c>
      <c r="W22" s="3">
        <v>0.01</v>
      </c>
      <c r="Y22" s="6" t="s">
        <v>55</v>
      </c>
      <c r="AB22" s="3">
        <v>0.01</v>
      </c>
      <c r="AC22" s="3">
        <v>0.25</v>
      </c>
      <c r="AE22" s="6" t="s">
        <v>55</v>
      </c>
      <c r="AH22" s="3">
        <v>0.25</v>
      </c>
      <c r="AI22" s="3">
        <v>0.5</v>
      </c>
    </row>
    <row r="23" spans="1:35">
      <c r="A23" s="6" t="s">
        <v>56</v>
      </c>
      <c r="B23" s="7"/>
      <c r="C23" s="7"/>
      <c r="D23" s="8">
        <v>0</v>
      </c>
      <c r="E23" s="8">
        <v>0</v>
      </c>
      <c r="G23" s="6" t="s">
        <v>56</v>
      </c>
      <c r="H23" s="7"/>
      <c r="I23" s="7"/>
      <c r="J23" s="8">
        <v>0</v>
      </c>
      <c r="K23" s="8">
        <v>0</v>
      </c>
      <c r="M23" s="6" t="s">
        <v>56</v>
      </c>
      <c r="N23" s="7"/>
      <c r="O23" s="7"/>
      <c r="P23" s="8">
        <v>0</v>
      </c>
      <c r="Q23" s="8">
        <v>0</v>
      </c>
      <c r="S23" s="6" t="s">
        <v>56</v>
      </c>
      <c r="V23" s="3">
        <v>0</v>
      </c>
      <c r="W23" s="3">
        <v>0.01</v>
      </c>
      <c r="Y23" s="6" t="s">
        <v>56</v>
      </c>
      <c r="AB23" s="3">
        <v>0.01</v>
      </c>
      <c r="AC23" s="3">
        <v>0.25</v>
      </c>
      <c r="AE23" s="6" t="s">
        <v>56</v>
      </c>
      <c r="AH23" s="3">
        <v>0.25</v>
      </c>
      <c r="AI23" s="3">
        <v>0.5</v>
      </c>
    </row>
    <row r="24" spans="1:35">
      <c r="A24" s="4" t="s">
        <v>57</v>
      </c>
      <c r="B24" s="7"/>
      <c r="C24" s="8">
        <v>0</v>
      </c>
      <c r="D24" s="8">
        <v>0</v>
      </c>
      <c r="E24" s="8">
        <v>0</v>
      </c>
      <c r="G24" s="4" t="s">
        <v>57</v>
      </c>
      <c r="H24" s="7"/>
      <c r="I24" s="8">
        <v>0</v>
      </c>
      <c r="J24" s="8">
        <v>0</v>
      </c>
      <c r="K24" s="8">
        <v>0</v>
      </c>
      <c r="M24" s="4" t="s">
        <v>57</v>
      </c>
      <c r="N24" s="7"/>
      <c r="O24" s="8">
        <v>0</v>
      </c>
      <c r="P24" s="8">
        <v>0</v>
      </c>
      <c r="Q24" s="8">
        <v>0</v>
      </c>
      <c r="S24" s="4" t="s">
        <v>57</v>
      </c>
      <c r="U24" s="3">
        <v>0</v>
      </c>
      <c r="V24" s="3">
        <v>0.01</v>
      </c>
      <c r="W24" s="3">
        <v>0.25</v>
      </c>
      <c r="Y24" s="4" t="s">
        <v>57</v>
      </c>
      <c r="AA24" s="3">
        <v>0.1</v>
      </c>
      <c r="AB24" s="3">
        <v>0.5</v>
      </c>
      <c r="AC24" s="3">
        <v>0.5</v>
      </c>
      <c r="AE24" s="4" t="s">
        <v>57</v>
      </c>
      <c r="AG24" s="3">
        <v>0.5</v>
      </c>
      <c r="AH24" s="3">
        <v>1.5</v>
      </c>
      <c r="AI24" s="3">
        <v>1</v>
      </c>
    </row>
    <row r="25" spans="1:35">
      <c r="A25" s="9" t="s">
        <v>81</v>
      </c>
      <c r="B25" s="11" t="e">
        <f>AVERAGE(B21:B24)</f>
        <v>#DIV/0!</v>
      </c>
      <c r="C25" s="11">
        <f>AVERAGE(C21:C24)</f>
        <v>0</v>
      </c>
      <c r="D25" s="11">
        <f>AVERAGE(D21:D24)</f>
        <v>0</v>
      </c>
      <c r="E25" s="11">
        <f>AVERAGE(E21:E24)</f>
        <v>0</v>
      </c>
      <c r="G25" s="9" t="s">
        <v>81</v>
      </c>
      <c r="H25" s="11" t="e">
        <f>AVERAGE(H21:H24)</f>
        <v>#DIV/0!</v>
      </c>
      <c r="I25" s="11">
        <f>AVERAGE(I21:I24)</f>
        <v>0</v>
      </c>
      <c r="J25" s="11">
        <f>AVERAGE(J21:J24)</f>
        <v>0</v>
      </c>
      <c r="K25" s="11">
        <f>AVERAGE(K21:K24)</f>
        <v>0</v>
      </c>
      <c r="M25" s="9" t="s">
        <v>81</v>
      </c>
      <c r="N25" s="11" t="e">
        <f>AVERAGE(N21:N24)</f>
        <v>#DIV/0!</v>
      </c>
      <c r="O25" s="11">
        <f>AVERAGE(O21:O24)</f>
        <v>0</v>
      </c>
      <c r="P25" s="11">
        <f>AVERAGE(P21:P24)</f>
        <v>0</v>
      </c>
      <c r="Q25" s="11">
        <f>AVERAGE(Q21:Q24)</f>
        <v>0</v>
      </c>
      <c r="S25" s="9" t="s">
        <v>81</v>
      </c>
      <c r="T25" s="22" t="e">
        <f>AVERAGE(T21:T24)</f>
        <v>#DIV/0!</v>
      </c>
      <c r="U25" s="22">
        <f>AVERAGE(U21:U24)</f>
        <v>0</v>
      </c>
      <c r="V25" s="22">
        <f>AVERAGE(V21:V24)</f>
        <v>2.5000000000000001E-3</v>
      </c>
      <c r="W25" s="22">
        <f>AVERAGE(W21:W24)</f>
        <v>7.0000000000000007E-2</v>
      </c>
      <c r="Y25" s="9" t="s">
        <v>81</v>
      </c>
      <c r="Z25" s="22" t="e">
        <f>AVERAGE(Z21:Z24)</f>
        <v>#DIV/0!</v>
      </c>
      <c r="AA25" s="22">
        <f>AVERAGE(AA21:AA24)</f>
        <v>0.1</v>
      </c>
      <c r="AB25" s="22">
        <f>AVERAGE(AB21:AB24)</f>
        <v>0.13250000000000001</v>
      </c>
      <c r="AC25" s="22">
        <f>AVERAGE(AC21:AC24)</f>
        <v>0.3125</v>
      </c>
      <c r="AE25" s="9" t="s">
        <v>81</v>
      </c>
      <c r="AF25" s="22" t="e">
        <f>AVERAGE(AF21:AF24)</f>
        <v>#DIV/0!</v>
      </c>
      <c r="AG25" s="22">
        <f>AVERAGE(AG21:AG24)</f>
        <v>0.5</v>
      </c>
      <c r="AH25" s="22">
        <f>AVERAGE(AH21:AH24)</f>
        <v>0.5625</v>
      </c>
      <c r="AI25" s="22">
        <f>AVERAGE(AI21:AI24)</f>
        <v>0.625</v>
      </c>
    </row>
    <row r="26" spans="1:35">
      <c r="A26" s="4" t="s">
        <v>159</v>
      </c>
      <c r="B26" s="7">
        <f>MIN(B21:B24)</f>
        <v>0</v>
      </c>
      <c r="C26" s="7">
        <f>MIN(C21:C24)</f>
        <v>0</v>
      </c>
      <c r="D26" s="7">
        <f>MIN(D21:D24)</f>
        <v>0</v>
      </c>
      <c r="E26" s="7">
        <f>MIN(E21:E24)</f>
        <v>0</v>
      </c>
      <c r="G26" s="4" t="s">
        <v>159</v>
      </c>
      <c r="H26" s="7">
        <f>MIN(H21:H24)</f>
        <v>0</v>
      </c>
      <c r="I26" s="7">
        <f>MIN(I21:I24)</f>
        <v>0</v>
      </c>
      <c r="J26" s="7">
        <f>MIN(J21:J24)</f>
        <v>0</v>
      </c>
      <c r="K26" s="7">
        <f>MIN(K21:K24)</f>
        <v>0</v>
      </c>
      <c r="M26" s="4" t="s">
        <v>159</v>
      </c>
      <c r="N26" s="7">
        <f>MIN(N21:N24)</f>
        <v>0</v>
      </c>
      <c r="O26" s="7">
        <f>MIN(O21:O24)</f>
        <v>0</v>
      </c>
      <c r="P26" s="7">
        <f>MIN(P21:P24)</f>
        <v>0</v>
      </c>
      <c r="Q26" s="7">
        <f>MIN(Q21:Q24)</f>
        <v>0</v>
      </c>
      <c r="S26" s="4" t="s">
        <v>159</v>
      </c>
      <c r="T26" s="201">
        <f>MIN(T21:T24)</f>
        <v>0</v>
      </c>
      <c r="U26" s="201">
        <f>MIN(U21:U24)</f>
        <v>0</v>
      </c>
      <c r="V26" s="201">
        <f>MIN(V21:V24)</f>
        <v>0</v>
      </c>
      <c r="W26" s="201">
        <f>MIN(W21:W24)</f>
        <v>0.01</v>
      </c>
      <c r="Y26" s="4" t="s">
        <v>159</v>
      </c>
      <c r="Z26" s="201">
        <f>MIN(Z21:Z24)</f>
        <v>0</v>
      </c>
      <c r="AA26" s="201">
        <f>MIN(AA21:AA24)</f>
        <v>0.1</v>
      </c>
      <c r="AB26" s="201">
        <f>MIN(AB21:AB24)</f>
        <v>0.01</v>
      </c>
      <c r="AC26" s="201">
        <f>MIN(AC21:AC24)</f>
        <v>0.25</v>
      </c>
      <c r="AE26" s="4" t="s">
        <v>159</v>
      </c>
      <c r="AF26" s="201">
        <f>MIN(AF21:AF24)</f>
        <v>0</v>
      </c>
      <c r="AG26" s="201">
        <f>MIN(AG21:AG24)</f>
        <v>0.5</v>
      </c>
      <c r="AH26" s="201">
        <f>MIN(AH21:AH24)</f>
        <v>0.25</v>
      </c>
      <c r="AI26" s="201">
        <f>MIN(AI21:AI24)</f>
        <v>0.5</v>
      </c>
    </row>
    <row r="27" spans="1:35">
      <c r="A27" s="4" t="s">
        <v>83</v>
      </c>
      <c r="B27" s="7">
        <f>MAX(B21:B24)</f>
        <v>0</v>
      </c>
      <c r="C27" s="7">
        <f>MAX(C21:C24)</f>
        <v>0</v>
      </c>
      <c r="D27" s="7">
        <f>MAX(D21:D24)</f>
        <v>0</v>
      </c>
      <c r="E27" s="7">
        <f>MAX(E21:E24)</f>
        <v>0</v>
      </c>
      <c r="G27" s="4" t="s">
        <v>83</v>
      </c>
      <c r="H27" s="7">
        <f>MAX(H21:H24)</f>
        <v>0</v>
      </c>
      <c r="I27" s="7">
        <f>MAX(I21:I24)</f>
        <v>0</v>
      </c>
      <c r="J27" s="7">
        <f>MAX(J21:J24)</f>
        <v>0</v>
      </c>
      <c r="K27" s="7">
        <f>MAX(K21:K24)</f>
        <v>0</v>
      </c>
      <c r="M27" s="4" t="s">
        <v>83</v>
      </c>
      <c r="N27" s="7">
        <f>MAX(N21:N24)</f>
        <v>0</v>
      </c>
      <c r="O27" s="7">
        <f>MAX(O21:O24)</f>
        <v>0</v>
      </c>
      <c r="P27" s="7">
        <f>MAX(P21:P24)</f>
        <v>0</v>
      </c>
      <c r="Q27" s="7">
        <f>MAX(Q21:Q24)</f>
        <v>0</v>
      </c>
      <c r="S27" s="4" t="s">
        <v>83</v>
      </c>
      <c r="T27" s="201">
        <f>MAX(T21:T24)</f>
        <v>0</v>
      </c>
      <c r="U27" s="201">
        <f>MAX(U21:U24)</f>
        <v>0</v>
      </c>
      <c r="V27" s="201">
        <f>MAX(V21:V24)</f>
        <v>0.01</v>
      </c>
      <c r="W27" s="201">
        <f>MAX(W21:W24)</f>
        <v>0.25</v>
      </c>
      <c r="Y27" s="4" t="s">
        <v>83</v>
      </c>
      <c r="Z27" s="201">
        <f>MAX(Z21:Z24)</f>
        <v>0</v>
      </c>
      <c r="AA27" s="201">
        <f>MAX(AA21:AA24)</f>
        <v>0.1</v>
      </c>
      <c r="AB27" s="201">
        <f>MAX(AB21:AB24)</f>
        <v>0.5</v>
      </c>
      <c r="AC27" s="201">
        <f>MAX(AC21:AC24)</f>
        <v>0.5</v>
      </c>
      <c r="AE27" s="4" t="s">
        <v>83</v>
      </c>
      <c r="AF27" s="201">
        <f>MAX(AF21:AF24)</f>
        <v>0</v>
      </c>
      <c r="AG27" s="201">
        <f>MAX(AG21:AG24)</f>
        <v>0.5</v>
      </c>
      <c r="AH27" s="201">
        <f>MAX(AH21:AH24)</f>
        <v>1.5</v>
      </c>
      <c r="AI27" s="201">
        <f>MAX(AI21:AI24)</f>
        <v>1</v>
      </c>
    </row>
    <row r="29" spans="1:35">
      <c r="A29" s="128"/>
      <c r="B29" s="128"/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  <c r="AI29" s="128"/>
    </row>
    <row r="31" spans="1:35">
      <c r="A31" s="1" t="s">
        <v>102</v>
      </c>
      <c r="B31" s="2" t="s">
        <v>1</v>
      </c>
      <c r="C31" s="2" t="s">
        <v>2</v>
      </c>
      <c r="D31" s="2" t="s">
        <v>3</v>
      </c>
      <c r="E31" s="2" t="s">
        <v>4</v>
      </c>
      <c r="G31" s="1" t="s">
        <v>103</v>
      </c>
      <c r="H31" s="2" t="s">
        <v>1</v>
      </c>
      <c r="I31" s="2" t="s">
        <v>2</v>
      </c>
      <c r="J31" s="2" t="s">
        <v>3</v>
      </c>
      <c r="K31" s="2" t="s">
        <v>4</v>
      </c>
      <c r="M31" s="1" t="s">
        <v>104</v>
      </c>
      <c r="N31" s="2" t="s">
        <v>1</v>
      </c>
      <c r="O31" s="2" t="s">
        <v>2</v>
      </c>
      <c r="P31" s="2" t="s">
        <v>3</v>
      </c>
      <c r="Q31" s="2" t="s">
        <v>4</v>
      </c>
      <c r="S31" s="1" t="s">
        <v>105</v>
      </c>
      <c r="T31" s="2" t="s">
        <v>1</v>
      </c>
      <c r="U31" s="2" t="s">
        <v>2</v>
      </c>
      <c r="V31" s="2" t="s">
        <v>3</v>
      </c>
      <c r="W31" s="2" t="s">
        <v>4</v>
      </c>
      <c r="Y31" s="1" t="s">
        <v>106</v>
      </c>
      <c r="Z31" s="2" t="s">
        <v>1</v>
      </c>
      <c r="AA31" s="2" t="s">
        <v>2</v>
      </c>
      <c r="AB31" s="2" t="s">
        <v>3</v>
      </c>
      <c r="AC31" s="2" t="s">
        <v>4</v>
      </c>
      <c r="AE31" s="1" t="s">
        <v>107</v>
      </c>
      <c r="AF31" s="2" t="s">
        <v>1</v>
      </c>
      <c r="AG31" s="2" t="s">
        <v>2</v>
      </c>
      <c r="AH31" s="2" t="s">
        <v>3</v>
      </c>
      <c r="AI31" s="2" t="s">
        <v>4</v>
      </c>
    </row>
    <row r="32" spans="1:35">
      <c r="A32" s="6" t="s">
        <v>54</v>
      </c>
      <c r="B32" s="7"/>
      <c r="C32" s="7"/>
      <c r="D32" s="8">
        <v>0</v>
      </c>
      <c r="E32" s="8">
        <v>0</v>
      </c>
      <c r="G32" s="6" t="s">
        <v>54</v>
      </c>
      <c r="H32" s="7"/>
      <c r="I32" s="7"/>
      <c r="J32" s="8">
        <v>0.2</v>
      </c>
      <c r="K32" s="8">
        <v>0.4</v>
      </c>
      <c r="M32" s="6" t="s">
        <v>54</v>
      </c>
      <c r="N32" s="7"/>
      <c r="O32" s="7"/>
      <c r="P32" s="8">
        <v>0.4</v>
      </c>
      <c r="Q32" s="8">
        <v>0.5</v>
      </c>
      <c r="S32" s="6" t="s">
        <v>54</v>
      </c>
      <c r="T32" s="7"/>
      <c r="U32" s="7"/>
      <c r="V32" s="8">
        <v>0</v>
      </c>
      <c r="W32" s="8">
        <v>0</v>
      </c>
      <c r="Y32" s="6" t="s">
        <v>54</v>
      </c>
      <c r="Z32" s="7"/>
      <c r="AA32" s="7"/>
      <c r="AB32" s="8">
        <v>0</v>
      </c>
      <c r="AC32" s="8">
        <v>0.1</v>
      </c>
      <c r="AE32" s="6" t="s">
        <v>54</v>
      </c>
      <c r="AF32" s="7"/>
      <c r="AG32" s="7"/>
      <c r="AH32" s="8">
        <v>0.2</v>
      </c>
      <c r="AI32" s="8">
        <v>0.2</v>
      </c>
    </row>
    <row r="33" spans="1:35">
      <c r="A33" s="6" t="s">
        <v>55</v>
      </c>
      <c r="B33" s="7"/>
      <c r="C33" s="7"/>
      <c r="D33" s="8">
        <v>0</v>
      </c>
      <c r="E33" s="8">
        <v>0</v>
      </c>
      <c r="G33" s="6" t="s">
        <v>55</v>
      </c>
      <c r="H33" s="7"/>
      <c r="I33" s="7"/>
      <c r="J33" s="8">
        <v>0.2</v>
      </c>
      <c r="K33" s="8">
        <v>0.4</v>
      </c>
      <c r="M33" s="6" t="s">
        <v>55</v>
      </c>
      <c r="N33" s="7"/>
      <c r="O33" s="7"/>
      <c r="P33" s="8">
        <v>0.4</v>
      </c>
      <c r="Q33" s="8">
        <v>0.5</v>
      </c>
      <c r="S33" s="6" t="s">
        <v>55</v>
      </c>
      <c r="T33" s="7"/>
      <c r="U33" s="7"/>
      <c r="V33" s="8">
        <v>0</v>
      </c>
      <c r="W33" s="8">
        <v>0</v>
      </c>
      <c r="Y33" s="6" t="s">
        <v>55</v>
      </c>
      <c r="Z33" s="7"/>
      <c r="AA33" s="7"/>
      <c r="AB33" s="21">
        <v>0</v>
      </c>
      <c r="AC33" s="21">
        <v>0.1</v>
      </c>
      <c r="AE33" s="6" t="s">
        <v>55</v>
      </c>
      <c r="AF33" s="7"/>
      <c r="AG33" s="7"/>
      <c r="AH33" s="8">
        <v>0.2</v>
      </c>
      <c r="AI33" s="8">
        <v>0.2</v>
      </c>
    </row>
    <row r="34" spans="1:35">
      <c r="A34" s="6" t="s">
        <v>56</v>
      </c>
      <c r="B34" s="7"/>
      <c r="C34" s="7"/>
      <c r="D34" s="8">
        <v>0</v>
      </c>
      <c r="E34" s="8">
        <v>0</v>
      </c>
      <c r="G34" s="6" t="s">
        <v>56</v>
      </c>
      <c r="H34" s="7"/>
      <c r="I34" s="7"/>
      <c r="J34" s="8">
        <v>0.2</v>
      </c>
      <c r="K34" s="8">
        <v>0.4</v>
      </c>
      <c r="M34" s="6" t="s">
        <v>56</v>
      </c>
      <c r="N34" s="7"/>
      <c r="O34" s="7"/>
      <c r="P34" s="8">
        <v>0.4</v>
      </c>
      <c r="Q34" s="8">
        <v>0.5</v>
      </c>
      <c r="S34" s="6" t="s">
        <v>56</v>
      </c>
      <c r="T34" s="7"/>
      <c r="U34" s="7"/>
      <c r="V34" s="8">
        <v>0</v>
      </c>
      <c r="W34" s="8">
        <v>0</v>
      </c>
      <c r="Y34" s="6" t="s">
        <v>56</v>
      </c>
      <c r="Z34" s="7"/>
      <c r="AA34" s="7"/>
      <c r="AB34" s="21">
        <v>0</v>
      </c>
      <c r="AC34" s="21">
        <v>0.1</v>
      </c>
      <c r="AE34" s="6" t="s">
        <v>56</v>
      </c>
      <c r="AF34" s="7"/>
      <c r="AG34" s="7"/>
      <c r="AH34" s="8">
        <v>0.2</v>
      </c>
      <c r="AI34" s="8">
        <v>0.2</v>
      </c>
    </row>
    <row r="35" spans="1:35">
      <c r="A35" s="4" t="s">
        <v>57</v>
      </c>
      <c r="B35" s="7"/>
      <c r="C35" s="8">
        <v>0</v>
      </c>
      <c r="D35" s="8">
        <v>0</v>
      </c>
      <c r="E35" s="8">
        <v>0.5</v>
      </c>
      <c r="G35" s="4" t="s">
        <v>57</v>
      </c>
      <c r="H35" s="7"/>
      <c r="I35" s="8">
        <v>0</v>
      </c>
      <c r="J35" s="8">
        <v>0.1</v>
      </c>
      <c r="K35" s="8">
        <v>0.7</v>
      </c>
      <c r="M35" s="4" t="s">
        <v>57</v>
      </c>
      <c r="N35" s="7"/>
      <c r="O35" s="8">
        <v>0.1</v>
      </c>
      <c r="P35" s="8">
        <v>0.3</v>
      </c>
      <c r="Q35" s="8">
        <v>1</v>
      </c>
      <c r="S35" s="4" t="s">
        <v>57</v>
      </c>
      <c r="T35" s="7"/>
      <c r="U35" s="8">
        <v>0</v>
      </c>
      <c r="V35" s="8">
        <v>0</v>
      </c>
      <c r="W35" s="8">
        <v>0.1</v>
      </c>
      <c r="Y35" s="4" t="s">
        <v>57</v>
      </c>
      <c r="Z35" s="7"/>
      <c r="AA35" s="8">
        <v>0</v>
      </c>
      <c r="AB35" s="8">
        <v>0</v>
      </c>
      <c r="AC35" s="8">
        <v>0.4</v>
      </c>
      <c r="AE35" s="4" t="s">
        <v>57</v>
      </c>
      <c r="AF35" s="7"/>
      <c r="AG35" s="8">
        <v>0</v>
      </c>
      <c r="AH35" s="8">
        <v>0.1</v>
      </c>
      <c r="AI35" s="8">
        <v>0.6</v>
      </c>
    </row>
    <row r="36" spans="1:35">
      <c r="A36" s="9" t="s">
        <v>81</v>
      </c>
      <c r="B36" s="11" t="e">
        <f>AVERAGE(B32:B35)</f>
        <v>#DIV/0!</v>
      </c>
      <c r="C36" s="11">
        <f>AVERAGE(C32:C35)</f>
        <v>0</v>
      </c>
      <c r="D36" s="11">
        <f>AVERAGE(D32:D35)</f>
        <v>0</v>
      </c>
      <c r="E36" s="11">
        <f>AVERAGE(E32:E35)</f>
        <v>0.125</v>
      </c>
      <c r="G36" s="9" t="s">
        <v>81</v>
      </c>
      <c r="H36" s="11" t="e">
        <f>AVERAGE(H32:H35)</f>
        <v>#DIV/0!</v>
      </c>
      <c r="I36" s="11">
        <f>AVERAGE(I32:I35)</f>
        <v>0</v>
      </c>
      <c r="J36" s="11">
        <f>AVERAGE(J32:J35)</f>
        <v>0.17500000000000002</v>
      </c>
      <c r="K36" s="11">
        <f>AVERAGE(K32:K35)</f>
        <v>0.47500000000000003</v>
      </c>
      <c r="M36" s="9" t="s">
        <v>81</v>
      </c>
      <c r="N36" s="11" t="e">
        <f>AVERAGE(N32:N35)</f>
        <v>#DIV/0!</v>
      </c>
      <c r="O36" s="11">
        <f>AVERAGE(O32:O35)</f>
        <v>0.1</v>
      </c>
      <c r="P36" s="11">
        <f>AVERAGE(P32:P35)</f>
        <v>0.37500000000000006</v>
      </c>
      <c r="Q36" s="11">
        <f>AVERAGE(Q32:Q35)</f>
        <v>0.625</v>
      </c>
      <c r="S36" s="9" t="s">
        <v>81</v>
      </c>
      <c r="T36" s="11" t="e">
        <f>AVERAGE(T32:T35)</f>
        <v>#DIV/0!</v>
      </c>
      <c r="U36" s="11">
        <f>AVERAGE(U32:U35)</f>
        <v>0</v>
      </c>
      <c r="V36" s="11">
        <f>AVERAGE(V32:V35)</f>
        <v>0</v>
      </c>
      <c r="W36" s="11">
        <f>AVERAGE(W32:W35)</f>
        <v>2.5000000000000001E-2</v>
      </c>
      <c r="Y36" s="9" t="s">
        <v>81</v>
      </c>
      <c r="Z36" s="11" t="e">
        <f>AVERAGE(Z32:Z35)</f>
        <v>#DIV/0!</v>
      </c>
      <c r="AA36" s="11">
        <f>AVERAGE(AA32:AA35)</f>
        <v>0</v>
      </c>
      <c r="AB36" s="11">
        <f>AVERAGE(AB32:AB35)</f>
        <v>0</v>
      </c>
      <c r="AC36" s="11">
        <f>AVERAGE(AC32:AC35)</f>
        <v>0.17500000000000002</v>
      </c>
      <c r="AE36" s="9" t="s">
        <v>81</v>
      </c>
      <c r="AF36" s="11" t="e">
        <f>AVERAGE(AF32:AF35)</f>
        <v>#DIV/0!</v>
      </c>
      <c r="AG36" s="11">
        <f>AVERAGE(AG32:AG35)</f>
        <v>0</v>
      </c>
      <c r="AH36" s="11">
        <f>AVERAGE(AH32:AH35)</f>
        <v>0.17500000000000002</v>
      </c>
      <c r="AI36" s="11">
        <f>AVERAGE(AI32:AI35)</f>
        <v>0.30000000000000004</v>
      </c>
    </row>
    <row r="37" spans="1:35">
      <c r="A37" s="4" t="s">
        <v>159</v>
      </c>
      <c r="B37" s="7">
        <f>MIN(B32:B35)</f>
        <v>0</v>
      </c>
      <c r="C37" s="7">
        <f>MIN(C32:C35)</f>
        <v>0</v>
      </c>
      <c r="D37" s="7">
        <f>MIN(D32:D35)</f>
        <v>0</v>
      </c>
      <c r="E37" s="7">
        <f>MIN(E32:E35)</f>
        <v>0</v>
      </c>
      <c r="G37" s="4" t="s">
        <v>159</v>
      </c>
      <c r="H37" s="7">
        <f>MIN(H32:H35)</f>
        <v>0</v>
      </c>
      <c r="I37" s="7">
        <f>MIN(I32:I35)</f>
        <v>0</v>
      </c>
      <c r="J37" s="7">
        <f>MIN(J32:J35)</f>
        <v>0.1</v>
      </c>
      <c r="K37" s="7">
        <f>MIN(K32:K35)</f>
        <v>0.4</v>
      </c>
      <c r="M37" s="4" t="s">
        <v>159</v>
      </c>
      <c r="N37" s="7">
        <f>MIN(N32:N35)</f>
        <v>0</v>
      </c>
      <c r="O37" s="7">
        <f>MIN(O32:O35)</f>
        <v>0.1</v>
      </c>
      <c r="P37" s="7">
        <f>MIN(P32:P35)</f>
        <v>0.3</v>
      </c>
      <c r="Q37" s="7">
        <f>MIN(Q32:Q35)</f>
        <v>0.5</v>
      </c>
      <c r="S37" s="4" t="s">
        <v>159</v>
      </c>
      <c r="T37" s="7">
        <f>MIN(T32:T35)</f>
        <v>0</v>
      </c>
      <c r="U37" s="7">
        <f>MIN(U32:U35)</f>
        <v>0</v>
      </c>
      <c r="V37" s="7">
        <f>MIN(V32:V35)</f>
        <v>0</v>
      </c>
      <c r="W37" s="7">
        <f>MIN(W32:W35)</f>
        <v>0</v>
      </c>
      <c r="Y37" s="4" t="s">
        <v>159</v>
      </c>
      <c r="Z37" s="7">
        <f>MIN(Z32:Z35)</f>
        <v>0</v>
      </c>
      <c r="AA37" s="7">
        <f>MIN(AA32:AA35)</f>
        <v>0</v>
      </c>
      <c r="AB37" s="7">
        <f>MIN(AB32:AB35)</f>
        <v>0</v>
      </c>
      <c r="AC37" s="7">
        <f>MIN(AC32:AC35)</f>
        <v>0.1</v>
      </c>
      <c r="AE37" s="4" t="s">
        <v>159</v>
      </c>
      <c r="AF37" s="7">
        <f>MIN(AF32:AF35)</f>
        <v>0</v>
      </c>
      <c r="AG37" s="7">
        <f>MIN(AG32:AG35)</f>
        <v>0</v>
      </c>
      <c r="AH37" s="7">
        <f>MIN(AH32:AH35)</f>
        <v>0.1</v>
      </c>
      <c r="AI37" s="7">
        <f>MIN(AI32:AI35)</f>
        <v>0.2</v>
      </c>
    </row>
    <row r="38" spans="1:35">
      <c r="A38" s="4" t="s">
        <v>83</v>
      </c>
      <c r="B38" s="7">
        <f>MAX(B32:B35)</f>
        <v>0</v>
      </c>
      <c r="C38" s="7">
        <f>MAX(C32:C35)</f>
        <v>0</v>
      </c>
      <c r="D38" s="7">
        <f>MAX(D32:D35)</f>
        <v>0</v>
      </c>
      <c r="E38" s="7">
        <f>MAX(E32:E35)</f>
        <v>0.5</v>
      </c>
      <c r="G38" s="4" t="s">
        <v>83</v>
      </c>
      <c r="H38" s="7">
        <f>MAX(H32:H35)</f>
        <v>0</v>
      </c>
      <c r="I38" s="7">
        <f>MAX(I32:I35)</f>
        <v>0</v>
      </c>
      <c r="J38" s="7">
        <f>MAX(J32:J35)</f>
        <v>0.2</v>
      </c>
      <c r="K38" s="7">
        <f>MAX(K32:K35)</f>
        <v>0.7</v>
      </c>
      <c r="M38" s="4" t="s">
        <v>83</v>
      </c>
      <c r="N38" s="7">
        <f>MAX(N32:N35)</f>
        <v>0</v>
      </c>
      <c r="O38" s="7">
        <f>MAX(O32:O35)</f>
        <v>0.1</v>
      </c>
      <c r="P38" s="7">
        <f>MAX(P32:P35)</f>
        <v>0.4</v>
      </c>
      <c r="Q38" s="7">
        <f>MAX(Q32:Q35)</f>
        <v>1</v>
      </c>
      <c r="S38" s="4" t="s">
        <v>83</v>
      </c>
      <c r="T38" s="7">
        <f>MAX(T32:T35)</f>
        <v>0</v>
      </c>
      <c r="U38" s="7">
        <f>MAX(U32:U35)</f>
        <v>0</v>
      </c>
      <c r="V38" s="7">
        <f>MAX(V32:V35)</f>
        <v>0</v>
      </c>
      <c r="W38" s="7">
        <f>MAX(W32:W35)</f>
        <v>0.1</v>
      </c>
      <c r="Y38" s="4" t="s">
        <v>83</v>
      </c>
      <c r="Z38" s="7">
        <f>MAX(Z32:Z35)</f>
        <v>0</v>
      </c>
      <c r="AA38" s="7">
        <f>MAX(AA32:AA35)</f>
        <v>0</v>
      </c>
      <c r="AB38" s="7">
        <f>MAX(AB32:AB35)</f>
        <v>0</v>
      </c>
      <c r="AC38" s="7">
        <f>MAX(AC32:AC35)</f>
        <v>0.4</v>
      </c>
      <c r="AE38" s="4" t="s">
        <v>83</v>
      </c>
      <c r="AF38" s="7">
        <f>MAX(AF32:AF35)</f>
        <v>0</v>
      </c>
      <c r="AG38" s="7">
        <f>MAX(AG32:AG35)</f>
        <v>0</v>
      </c>
      <c r="AH38" s="7">
        <f>MAX(AH32:AH35)</f>
        <v>0.2</v>
      </c>
      <c r="AI38" s="7">
        <f>MAX(AI32:AI35)</f>
        <v>0.6</v>
      </c>
    </row>
    <row r="40" spans="1:35">
      <c r="A40" s="1" t="s">
        <v>108</v>
      </c>
      <c r="B40" s="2" t="s">
        <v>1</v>
      </c>
      <c r="C40" s="2" t="s">
        <v>2</v>
      </c>
      <c r="D40" s="2" t="s">
        <v>3</v>
      </c>
      <c r="E40" s="2" t="s">
        <v>4</v>
      </c>
      <c r="G40" s="1" t="s">
        <v>109</v>
      </c>
      <c r="H40" s="2" t="s">
        <v>1</v>
      </c>
      <c r="I40" s="2" t="s">
        <v>2</v>
      </c>
      <c r="J40" s="2" t="s">
        <v>3</v>
      </c>
      <c r="K40" s="2" t="s">
        <v>4</v>
      </c>
      <c r="M40" s="1" t="s">
        <v>110</v>
      </c>
      <c r="N40" s="2" t="s">
        <v>1</v>
      </c>
      <c r="O40" s="2" t="s">
        <v>2</v>
      </c>
      <c r="P40" s="2" t="s">
        <v>3</v>
      </c>
      <c r="Q40" s="2" t="s">
        <v>4</v>
      </c>
      <c r="S40" s="1" t="s">
        <v>111</v>
      </c>
      <c r="T40" s="2" t="s">
        <v>1</v>
      </c>
      <c r="U40" s="2" t="s">
        <v>2</v>
      </c>
      <c r="V40" s="2" t="s">
        <v>3</v>
      </c>
      <c r="W40" s="2" t="s">
        <v>4</v>
      </c>
      <c r="Y40" s="1" t="s">
        <v>112</v>
      </c>
      <c r="Z40" s="2" t="s">
        <v>1</v>
      </c>
      <c r="AA40" s="2" t="s">
        <v>2</v>
      </c>
      <c r="AB40" s="2" t="s">
        <v>3</v>
      </c>
      <c r="AC40" s="2" t="s">
        <v>4</v>
      </c>
      <c r="AE40" s="1" t="s">
        <v>113</v>
      </c>
      <c r="AF40" s="2" t="s">
        <v>1</v>
      </c>
      <c r="AG40" s="2" t="s">
        <v>2</v>
      </c>
      <c r="AH40" s="2" t="s">
        <v>3</v>
      </c>
      <c r="AI40" s="2" t="s">
        <v>4</v>
      </c>
    </row>
    <row r="41" spans="1:35">
      <c r="A41" s="6" t="s">
        <v>54</v>
      </c>
      <c r="B41" s="7"/>
      <c r="C41" s="7"/>
      <c r="D41" s="8">
        <v>0</v>
      </c>
      <c r="E41" s="8">
        <v>0</v>
      </c>
      <c r="G41" s="6" t="s">
        <v>54</v>
      </c>
      <c r="H41" s="7"/>
      <c r="I41" s="7"/>
      <c r="J41" s="8">
        <v>0</v>
      </c>
      <c r="K41" s="8">
        <v>0</v>
      </c>
      <c r="M41" s="6" t="s">
        <v>54</v>
      </c>
      <c r="N41" s="7"/>
      <c r="O41" s="7"/>
      <c r="P41" s="8">
        <v>0</v>
      </c>
      <c r="Q41" s="8">
        <v>0</v>
      </c>
      <c r="S41" s="6" t="s">
        <v>54</v>
      </c>
      <c r="V41" s="3">
        <v>0</v>
      </c>
      <c r="W41" s="3">
        <v>0</v>
      </c>
      <c r="Y41" s="6" t="s">
        <v>54</v>
      </c>
      <c r="AB41" s="3">
        <v>0.1</v>
      </c>
      <c r="AC41" s="3">
        <v>0.25</v>
      </c>
      <c r="AE41" s="6" t="s">
        <v>54</v>
      </c>
      <c r="AH41" s="3">
        <v>0.25</v>
      </c>
      <c r="AI41" s="3">
        <v>0.5</v>
      </c>
    </row>
    <row r="42" spans="1:35">
      <c r="A42" s="6" t="s">
        <v>55</v>
      </c>
      <c r="B42" s="7"/>
      <c r="C42" s="7"/>
      <c r="D42" s="8">
        <v>0</v>
      </c>
      <c r="E42" s="8">
        <v>0</v>
      </c>
      <c r="G42" s="6" t="s">
        <v>55</v>
      </c>
      <c r="H42" s="7"/>
      <c r="I42" s="7"/>
      <c r="J42" s="8">
        <v>0</v>
      </c>
      <c r="K42" s="8">
        <v>0</v>
      </c>
      <c r="M42" s="6" t="s">
        <v>55</v>
      </c>
      <c r="N42" s="7"/>
      <c r="O42" s="7"/>
      <c r="P42" s="8">
        <v>0</v>
      </c>
      <c r="Q42" s="8">
        <v>0</v>
      </c>
      <c r="S42" s="6" t="s">
        <v>55</v>
      </c>
      <c r="V42" s="3">
        <v>0</v>
      </c>
      <c r="W42" s="3">
        <v>0</v>
      </c>
      <c r="Y42" s="6" t="s">
        <v>55</v>
      </c>
      <c r="AB42" s="3">
        <v>0.1</v>
      </c>
      <c r="AC42" s="3">
        <v>0.25</v>
      </c>
      <c r="AE42" s="6" t="s">
        <v>55</v>
      </c>
      <c r="AH42" s="3">
        <v>0.25</v>
      </c>
      <c r="AI42" s="3">
        <v>0.5</v>
      </c>
    </row>
    <row r="43" spans="1:35">
      <c r="A43" s="6" t="s">
        <v>56</v>
      </c>
      <c r="B43" s="7"/>
      <c r="C43" s="7"/>
      <c r="D43" s="8">
        <v>0</v>
      </c>
      <c r="E43" s="8">
        <v>0</v>
      </c>
      <c r="G43" s="6" t="s">
        <v>56</v>
      </c>
      <c r="H43" s="7"/>
      <c r="I43" s="7"/>
      <c r="J43" s="8">
        <v>0</v>
      </c>
      <c r="K43" s="8">
        <v>0</v>
      </c>
      <c r="M43" s="6" t="s">
        <v>56</v>
      </c>
      <c r="N43" s="7"/>
      <c r="O43" s="7"/>
      <c r="P43" s="8">
        <v>0</v>
      </c>
      <c r="Q43" s="8">
        <v>0</v>
      </c>
      <c r="S43" s="6" t="s">
        <v>56</v>
      </c>
      <c r="V43" s="3">
        <v>0</v>
      </c>
      <c r="W43" s="3">
        <v>0</v>
      </c>
      <c r="Y43" s="6" t="s">
        <v>56</v>
      </c>
      <c r="AB43" s="3">
        <v>0.1</v>
      </c>
      <c r="AC43" s="3">
        <v>0.25</v>
      </c>
      <c r="AE43" s="6" t="s">
        <v>56</v>
      </c>
      <c r="AH43" s="3">
        <v>0.25</v>
      </c>
      <c r="AI43" s="3">
        <v>0.5</v>
      </c>
    </row>
    <row r="44" spans="1:35">
      <c r="A44" s="4" t="s">
        <v>57</v>
      </c>
      <c r="B44" s="7"/>
      <c r="C44" s="8">
        <v>0</v>
      </c>
      <c r="D44" s="8">
        <v>0</v>
      </c>
      <c r="E44" s="8">
        <v>0</v>
      </c>
      <c r="G44" s="4" t="s">
        <v>57</v>
      </c>
      <c r="H44" s="7"/>
      <c r="I44" s="8">
        <v>0</v>
      </c>
      <c r="J44" s="8">
        <v>0</v>
      </c>
      <c r="K44" s="8">
        <v>0</v>
      </c>
      <c r="M44" s="4" t="s">
        <v>57</v>
      </c>
      <c r="N44" s="7"/>
      <c r="O44" s="8">
        <v>0</v>
      </c>
      <c r="P44" s="8">
        <v>0</v>
      </c>
      <c r="Q44" s="8">
        <v>0.1</v>
      </c>
      <c r="S44" s="4" t="s">
        <v>57</v>
      </c>
      <c r="U44" s="3">
        <v>0</v>
      </c>
      <c r="V44" s="3">
        <v>0.01</v>
      </c>
      <c r="W44" s="3">
        <v>0.25</v>
      </c>
      <c r="Y44" s="4" t="s">
        <v>57</v>
      </c>
      <c r="AA44" s="3">
        <v>0.01</v>
      </c>
      <c r="AB44" s="3">
        <v>0.25</v>
      </c>
      <c r="AC44" s="3">
        <v>0.5</v>
      </c>
      <c r="AE44" s="4" t="s">
        <v>57</v>
      </c>
      <c r="AG44" s="3">
        <v>0.25</v>
      </c>
      <c r="AH44" s="3">
        <v>0.5</v>
      </c>
      <c r="AI44" s="3">
        <v>1</v>
      </c>
    </row>
    <row r="45" spans="1:35">
      <c r="A45" s="9" t="s">
        <v>81</v>
      </c>
      <c r="B45" s="11" t="e">
        <f>AVERAGE(B41:B44)</f>
        <v>#DIV/0!</v>
      </c>
      <c r="C45" s="11">
        <f>AVERAGE(C41:C44)</f>
        <v>0</v>
      </c>
      <c r="D45" s="11">
        <f>AVERAGE(D41:D44)</f>
        <v>0</v>
      </c>
      <c r="E45" s="11">
        <f>AVERAGE(E41:E44)</f>
        <v>0</v>
      </c>
      <c r="G45" s="9" t="s">
        <v>81</v>
      </c>
      <c r="H45" s="11" t="e">
        <f>AVERAGE(H41:H44)</f>
        <v>#DIV/0!</v>
      </c>
      <c r="I45" s="11">
        <f>AVERAGE(I41:I44)</f>
        <v>0</v>
      </c>
      <c r="J45" s="11">
        <f>AVERAGE(J41:J44)</f>
        <v>0</v>
      </c>
      <c r="K45" s="11">
        <f>AVERAGE(K41:K44)</f>
        <v>0</v>
      </c>
      <c r="M45" s="9" t="s">
        <v>81</v>
      </c>
      <c r="N45" s="11" t="e">
        <f>AVERAGE(N41:N44)</f>
        <v>#DIV/0!</v>
      </c>
      <c r="O45" s="11">
        <f>AVERAGE(O41:O44)</f>
        <v>0</v>
      </c>
      <c r="P45" s="11">
        <f>AVERAGE(P41:P44)</f>
        <v>0</v>
      </c>
      <c r="Q45" s="11">
        <f>AVERAGE(Q41:Q44)</f>
        <v>2.5000000000000001E-2</v>
      </c>
      <c r="S45" s="9" t="s">
        <v>81</v>
      </c>
      <c r="T45" s="22" t="e">
        <f>AVERAGE(T41:T44)</f>
        <v>#DIV/0!</v>
      </c>
      <c r="U45" s="22">
        <f>AVERAGE(U41:U44)</f>
        <v>0</v>
      </c>
      <c r="V45" s="22">
        <f>AVERAGE(V41:V44)</f>
        <v>2.5000000000000001E-3</v>
      </c>
      <c r="W45" s="22">
        <f>AVERAGE(W41:W44)</f>
        <v>6.25E-2</v>
      </c>
      <c r="Y45" s="9" t="s">
        <v>81</v>
      </c>
      <c r="Z45" s="22" t="e">
        <f>AVERAGE(Z41:Z44)</f>
        <v>#DIV/0!</v>
      </c>
      <c r="AA45" s="22">
        <f>AVERAGE(AA41:AA44)</f>
        <v>0.01</v>
      </c>
      <c r="AB45" s="22">
        <f>AVERAGE(AB41:AB44)</f>
        <v>0.13750000000000001</v>
      </c>
      <c r="AC45" s="22">
        <f>AVERAGE(AC41:AC44)</f>
        <v>0.3125</v>
      </c>
      <c r="AE45" s="9" t="s">
        <v>81</v>
      </c>
      <c r="AF45" s="22" t="e">
        <f>AVERAGE(AF41:AF44)</f>
        <v>#DIV/0!</v>
      </c>
      <c r="AG45" s="22">
        <f>AVERAGE(AG41:AG44)</f>
        <v>0.25</v>
      </c>
      <c r="AH45" s="22">
        <f>AVERAGE(AH41:AH44)</f>
        <v>0.3125</v>
      </c>
      <c r="AI45" s="22">
        <f>AVERAGE(AI41:AI44)</f>
        <v>0.625</v>
      </c>
    </row>
    <row r="46" spans="1:35">
      <c r="A46" s="4" t="s">
        <v>159</v>
      </c>
      <c r="B46" s="7">
        <f>MIN(B41:B44)</f>
        <v>0</v>
      </c>
      <c r="C46" s="7">
        <f>MIN(C41:C44)</f>
        <v>0</v>
      </c>
      <c r="D46" s="7">
        <f>MIN(D41:D44)</f>
        <v>0</v>
      </c>
      <c r="E46" s="7">
        <f>MIN(E41:E44)</f>
        <v>0</v>
      </c>
      <c r="G46" s="4" t="s">
        <v>159</v>
      </c>
      <c r="H46" s="7">
        <f>MIN(H41:H44)</f>
        <v>0</v>
      </c>
      <c r="I46" s="7">
        <f>MIN(I41:I44)</f>
        <v>0</v>
      </c>
      <c r="J46" s="7">
        <f>MIN(J41:J44)</f>
        <v>0</v>
      </c>
      <c r="K46" s="7">
        <f>MIN(K41:K44)</f>
        <v>0</v>
      </c>
      <c r="M46" s="4" t="s">
        <v>159</v>
      </c>
      <c r="N46" s="7">
        <f>MIN(N41:N44)</f>
        <v>0</v>
      </c>
      <c r="O46" s="7">
        <f>MIN(O41:O44)</f>
        <v>0</v>
      </c>
      <c r="P46" s="7">
        <f>MIN(P41:P44)</f>
        <v>0</v>
      </c>
      <c r="Q46" s="7">
        <f>MIN(Q41:Q44)</f>
        <v>0</v>
      </c>
      <c r="S46" s="4" t="s">
        <v>159</v>
      </c>
      <c r="T46" s="201">
        <f>MIN(T41:T44)</f>
        <v>0</v>
      </c>
      <c r="U46" s="201">
        <f>MIN(U41:U44)</f>
        <v>0</v>
      </c>
      <c r="V46" s="201">
        <f>MIN(V41:V44)</f>
        <v>0</v>
      </c>
      <c r="W46" s="201">
        <f>MIN(W41:W44)</f>
        <v>0</v>
      </c>
      <c r="Y46" s="4" t="s">
        <v>159</v>
      </c>
      <c r="Z46" s="201">
        <f>MIN(Z41:Z44)</f>
        <v>0</v>
      </c>
      <c r="AA46" s="201">
        <f>MIN(AA41:AA44)</f>
        <v>0.01</v>
      </c>
      <c r="AB46" s="201">
        <f>MIN(AB41:AB44)</f>
        <v>0.1</v>
      </c>
      <c r="AC46" s="201">
        <f>MIN(AC41:AC44)</f>
        <v>0.25</v>
      </c>
      <c r="AE46" s="4" t="s">
        <v>159</v>
      </c>
      <c r="AF46" s="201">
        <f>MIN(AF41:AF44)</f>
        <v>0</v>
      </c>
      <c r="AG46" s="201">
        <f>MIN(AG41:AG44)</f>
        <v>0.25</v>
      </c>
      <c r="AH46" s="201">
        <f>MIN(AH41:AH44)</f>
        <v>0.25</v>
      </c>
      <c r="AI46" s="201">
        <f>MIN(AI41:AI44)</f>
        <v>0.5</v>
      </c>
    </row>
    <row r="47" spans="1:35">
      <c r="A47" s="4" t="s">
        <v>83</v>
      </c>
      <c r="B47" s="7">
        <f>MAX(B41:B44)</f>
        <v>0</v>
      </c>
      <c r="C47" s="7">
        <f>MAX(C41:C44)</f>
        <v>0</v>
      </c>
      <c r="D47" s="7">
        <f>MAX(D41:D44)</f>
        <v>0</v>
      </c>
      <c r="E47" s="7">
        <f>MAX(E41:E44)</f>
        <v>0</v>
      </c>
      <c r="G47" s="4" t="s">
        <v>83</v>
      </c>
      <c r="H47" s="7">
        <f>MAX(H41:H44)</f>
        <v>0</v>
      </c>
      <c r="I47" s="7">
        <f>MAX(I41:I44)</f>
        <v>0</v>
      </c>
      <c r="J47" s="7">
        <f>MAX(J41:J44)</f>
        <v>0</v>
      </c>
      <c r="K47" s="7">
        <f>MAX(K41:K44)</f>
        <v>0</v>
      </c>
      <c r="M47" s="4" t="s">
        <v>83</v>
      </c>
      <c r="N47" s="7">
        <f>MAX(N41:N44)</f>
        <v>0</v>
      </c>
      <c r="O47" s="7">
        <f>MAX(O41:O44)</f>
        <v>0</v>
      </c>
      <c r="P47" s="7">
        <f>MAX(P41:P44)</f>
        <v>0</v>
      </c>
      <c r="Q47" s="7">
        <f>MAX(Q41:Q44)</f>
        <v>0.1</v>
      </c>
      <c r="S47" s="4" t="s">
        <v>83</v>
      </c>
      <c r="T47" s="201">
        <f>MAX(T41:T44)</f>
        <v>0</v>
      </c>
      <c r="U47" s="201">
        <f>MAX(U41:U44)</f>
        <v>0</v>
      </c>
      <c r="V47" s="201">
        <f>MAX(V41:V44)</f>
        <v>0.01</v>
      </c>
      <c r="W47" s="201">
        <f>MAX(W41:W44)</f>
        <v>0.25</v>
      </c>
      <c r="Y47" s="4" t="s">
        <v>83</v>
      </c>
      <c r="Z47" s="201">
        <f>MAX(Z41:Z44)</f>
        <v>0</v>
      </c>
      <c r="AA47" s="201">
        <f>MAX(AA41:AA44)</f>
        <v>0.01</v>
      </c>
      <c r="AB47" s="201">
        <f>MAX(AB41:AB44)</f>
        <v>0.25</v>
      </c>
      <c r="AC47" s="201">
        <f>MAX(AC41:AC44)</f>
        <v>0.5</v>
      </c>
      <c r="AE47" s="4" t="s">
        <v>83</v>
      </c>
      <c r="AF47" s="201">
        <f>MAX(AF41:AF44)</f>
        <v>0</v>
      </c>
      <c r="AG47" s="201">
        <f>MAX(AG41:AG44)</f>
        <v>0.25</v>
      </c>
      <c r="AH47" s="201">
        <f>MAX(AH41:AH44)</f>
        <v>0.5</v>
      </c>
      <c r="AI47" s="201">
        <f>MAX(AI41:AI44)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0BC15-7D0E-40FC-8221-D1A9D5DD867B}">
  <dimension ref="A1"/>
  <sheetViews>
    <sheetView topLeftCell="D40" workbookViewId="0">
      <selection activeCell="T81" sqref="T81"/>
    </sheetView>
  </sheetViews>
  <sheetFormatPr defaultRowHeight="12.75"/>
  <sheetData/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outlinePr summaryBelow="0" summaryRight="0"/>
  </sheetPr>
  <dimension ref="A1:I61"/>
  <sheetViews>
    <sheetView workbookViewId="0"/>
  </sheetViews>
  <sheetFormatPr defaultColWidth="14.42578125" defaultRowHeight="15.75" customHeight="1"/>
  <sheetData>
    <row r="1" spans="1:9">
      <c r="A1" s="28"/>
      <c r="B1" s="119">
        <v>0.80208333333333337</v>
      </c>
      <c r="C1" s="120" t="s">
        <v>291</v>
      </c>
      <c r="D1" s="121" t="s">
        <v>361</v>
      </c>
      <c r="E1" s="310" t="s">
        <v>370</v>
      </c>
      <c r="F1" s="311"/>
      <c r="G1" s="311"/>
      <c r="H1" s="311"/>
      <c r="I1" s="311"/>
    </row>
    <row r="21" spans="1:9">
      <c r="A21" s="28"/>
      <c r="B21" s="119">
        <v>0.8125</v>
      </c>
      <c r="C21" s="120" t="s">
        <v>291</v>
      </c>
      <c r="D21" s="121" t="s">
        <v>363</v>
      </c>
      <c r="E21" s="310" t="s">
        <v>371</v>
      </c>
      <c r="F21" s="311"/>
      <c r="G21" s="311"/>
      <c r="H21" s="311"/>
      <c r="I21" s="311"/>
    </row>
    <row r="41" spans="1:9">
      <c r="A41" s="28"/>
      <c r="B41" s="119">
        <v>0.82291666666666663</v>
      </c>
      <c r="C41" s="120" t="s">
        <v>291</v>
      </c>
      <c r="D41" s="121" t="s">
        <v>365</v>
      </c>
      <c r="E41" s="310" t="s">
        <v>366</v>
      </c>
      <c r="F41" s="311"/>
      <c r="G41" s="311"/>
      <c r="H41" s="311"/>
      <c r="I41" s="311"/>
    </row>
    <row r="61" spans="1:9">
      <c r="A61" s="28"/>
      <c r="B61" s="119">
        <v>0.83333333333333337</v>
      </c>
      <c r="C61" s="120" t="s">
        <v>367</v>
      </c>
      <c r="D61" s="121" t="s">
        <v>368</v>
      </c>
      <c r="E61" s="310" t="s">
        <v>372</v>
      </c>
      <c r="F61" s="311"/>
      <c r="G61" s="311"/>
      <c r="H61" s="311"/>
      <c r="I61" s="311"/>
    </row>
  </sheetData>
  <mergeCells count="4">
    <mergeCell ref="E1:I1"/>
    <mergeCell ref="E21:I21"/>
    <mergeCell ref="E41:I41"/>
    <mergeCell ref="E61:I61"/>
  </mergeCells>
  <hyperlinks>
    <hyperlink ref="B1" r:id="rId1" location="AKQ/202008121915/202008121915" display="https://mesonet.agron.iastate.edu/lsr/ - AKQ/202008121915/202008121915" xr:uid="{00000000-0004-0000-2200-000000000000}"/>
    <hyperlink ref="D1" r:id="rId2" location="AKQ/202008121915/202008121915" xr:uid="{00000000-0004-0000-2200-000001000000}"/>
    <hyperlink ref="B21" r:id="rId3" location="AKQ/202008121930/202008121930" display="https://mesonet.agron.iastate.edu/lsr/ - AKQ/202008121930/202008121930" xr:uid="{00000000-0004-0000-2200-000002000000}"/>
    <hyperlink ref="D21" r:id="rId4" location="AKQ/202008121930/202008121930" xr:uid="{00000000-0004-0000-2200-000003000000}"/>
    <hyperlink ref="B41" r:id="rId5" location="AKQ/202008121945/202008121945" display="https://mesonet.agron.iastate.edu/lsr/ - AKQ/202008121945/202008121945" xr:uid="{00000000-0004-0000-2200-000004000000}"/>
    <hyperlink ref="D41" r:id="rId6" location="AKQ/202008121945/202008121945" xr:uid="{00000000-0004-0000-2200-000005000000}"/>
    <hyperlink ref="B61" r:id="rId7" location="AKQ/202008122000/202008122000" display="https://mesonet.agron.iastate.edu/lsr/ - AKQ/202008122000/202008122000" xr:uid="{00000000-0004-0000-2200-000006000000}"/>
    <hyperlink ref="D61" r:id="rId8" location="AKQ/202008122000/202008122000" xr:uid="{00000000-0004-0000-2200-000007000000}"/>
  </hyperlinks>
  <pageMargins left="0.7" right="0.7" top="0.75" bottom="0.75" header="0.3" footer="0.3"/>
  <drawing r:id="rId9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outlinePr summaryBelow="0" summaryRight="0"/>
  </sheetPr>
  <dimension ref="A1:AM43"/>
  <sheetViews>
    <sheetView workbookViewId="0"/>
  </sheetViews>
  <sheetFormatPr defaultColWidth="14.42578125" defaultRowHeight="15.75" customHeight="1"/>
  <cols>
    <col min="3" max="3" width="16.28515625" customWidth="1"/>
  </cols>
  <sheetData>
    <row r="1" spans="1:39">
      <c r="A1" s="24" t="s">
        <v>222</v>
      </c>
      <c r="B1" s="25">
        <v>44055</v>
      </c>
    </row>
    <row r="2" spans="1:39">
      <c r="B2" s="3" t="s">
        <v>115</v>
      </c>
      <c r="C2" s="27" t="s">
        <v>116</v>
      </c>
      <c r="D2" s="27" t="s">
        <v>161</v>
      </c>
      <c r="E2" s="3" t="s">
        <v>117</v>
      </c>
    </row>
    <row r="3" spans="1:39">
      <c r="A3" s="28"/>
      <c r="B3" s="119">
        <v>0.29166666666666669</v>
      </c>
      <c r="C3" s="140" t="s">
        <v>332</v>
      </c>
      <c r="D3" s="251" t="s">
        <v>373</v>
      </c>
      <c r="E3" s="318" t="s">
        <v>374</v>
      </c>
      <c r="F3" s="311"/>
      <c r="G3" s="311"/>
      <c r="H3" s="311"/>
      <c r="I3" s="311"/>
    </row>
    <row r="4" spans="1:39">
      <c r="A4" s="32"/>
      <c r="B4" s="33"/>
      <c r="C4" s="142" t="s">
        <v>122</v>
      </c>
      <c r="D4" s="143" t="s">
        <v>123</v>
      </c>
      <c r="E4" s="144" t="s">
        <v>124</v>
      </c>
      <c r="F4" s="144" t="s">
        <v>125</v>
      </c>
      <c r="G4" s="144" t="s">
        <v>124</v>
      </c>
      <c r="H4" s="144" t="s">
        <v>126</v>
      </c>
      <c r="I4" s="145" t="s">
        <v>124</v>
      </c>
      <c r="J4" s="144" t="s">
        <v>127</v>
      </c>
      <c r="K4" s="144" t="s">
        <v>124</v>
      </c>
      <c r="L4" s="146" t="s">
        <v>128</v>
      </c>
      <c r="M4" s="144" t="s">
        <v>124</v>
      </c>
      <c r="N4" s="144" t="s">
        <v>129</v>
      </c>
      <c r="O4" s="147" t="s">
        <v>124</v>
      </c>
      <c r="P4" s="148" t="s">
        <v>130</v>
      </c>
      <c r="Q4" s="149" t="s">
        <v>124</v>
      </c>
      <c r="R4" s="149" t="s">
        <v>131</v>
      </c>
      <c r="S4" s="149" t="s">
        <v>124</v>
      </c>
      <c r="T4" s="148" t="s">
        <v>132</v>
      </c>
      <c r="U4" s="147" t="s">
        <v>124</v>
      </c>
      <c r="V4" s="150" t="s">
        <v>133</v>
      </c>
      <c r="W4" s="150" t="s">
        <v>124</v>
      </c>
      <c r="X4" s="151" t="s">
        <v>134</v>
      </c>
      <c r="Y4" s="150" t="s">
        <v>124</v>
      </c>
      <c r="Z4" s="151" t="s">
        <v>135</v>
      </c>
      <c r="AA4" s="152" t="s">
        <v>124</v>
      </c>
      <c r="AB4" s="151" t="s">
        <v>136</v>
      </c>
      <c r="AC4" s="150" t="s">
        <v>124</v>
      </c>
      <c r="AD4" s="151" t="s">
        <v>137</v>
      </c>
      <c r="AE4" s="150" t="s">
        <v>124</v>
      </c>
      <c r="AF4" s="151" t="s">
        <v>138</v>
      </c>
      <c r="AG4" s="152" t="s">
        <v>124</v>
      </c>
      <c r="AH4" s="151" t="s">
        <v>166</v>
      </c>
      <c r="AI4" s="150" t="s">
        <v>124</v>
      </c>
      <c r="AJ4" s="151" t="s">
        <v>167</v>
      </c>
      <c r="AK4" s="150" t="s">
        <v>124</v>
      </c>
      <c r="AL4" s="151" t="s">
        <v>168</v>
      </c>
      <c r="AM4" s="152" t="s">
        <v>124</v>
      </c>
    </row>
    <row r="5" spans="1:39">
      <c r="A5" s="32"/>
      <c r="B5" s="154" t="s">
        <v>142</v>
      </c>
      <c r="C5" s="155">
        <v>4.1666666666666664E-2</v>
      </c>
      <c r="D5" s="158"/>
      <c r="E5" s="159"/>
      <c r="F5" s="156">
        <v>0.1</v>
      </c>
      <c r="G5" s="157">
        <v>0.29166666666666669</v>
      </c>
      <c r="H5" s="156">
        <v>0.3</v>
      </c>
      <c r="I5" s="155">
        <v>0.29166666666666669</v>
      </c>
      <c r="J5" s="158"/>
      <c r="K5" s="159"/>
      <c r="L5" s="158"/>
      <c r="M5" s="159"/>
      <c r="N5" s="156">
        <v>0.1</v>
      </c>
      <c r="O5" s="155">
        <v>0.29166666666666669</v>
      </c>
      <c r="P5" s="158"/>
      <c r="Q5" s="159"/>
      <c r="R5" s="158"/>
      <c r="S5" s="159"/>
      <c r="T5" s="158"/>
      <c r="U5" s="160"/>
      <c r="V5" s="117"/>
      <c r="W5" s="159"/>
      <c r="X5" s="158"/>
      <c r="Y5" s="159"/>
      <c r="Z5" s="158"/>
      <c r="AA5" s="160"/>
      <c r="AB5" s="161"/>
      <c r="AC5" s="161"/>
      <c r="AD5" s="161"/>
      <c r="AE5" s="161"/>
      <c r="AF5" s="161"/>
      <c r="AG5" s="162"/>
      <c r="AH5" s="123">
        <v>0.01</v>
      </c>
      <c r="AI5" s="65">
        <v>0.29166666666666669</v>
      </c>
      <c r="AJ5" s="123">
        <v>0.01</v>
      </c>
      <c r="AK5" s="65">
        <v>0.29166666666666669</v>
      </c>
      <c r="AL5" s="123">
        <v>0.25</v>
      </c>
      <c r="AM5" s="67">
        <v>0.29166666666666669</v>
      </c>
    </row>
    <row r="6" spans="1:39">
      <c r="A6" s="32"/>
      <c r="B6" s="163"/>
      <c r="C6" s="155">
        <v>8.3333333333333329E-2</v>
      </c>
      <c r="D6" s="158"/>
      <c r="E6" s="159"/>
      <c r="F6" s="156">
        <v>0.2</v>
      </c>
      <c r="G6" s="157">
        <v>0.29166666666666669</v>
      </c>
      <c r="H6" s="156">
        <v>0.5</v>
      </c>
      <c r="I6" s="155">
        <v>0.29166666666666669</v>
      </c>
      <c r="J6" s="158"/>
      <c r="K6" s="159"/>
      <c r="L6" s="158"/>
      <c r="M6" s="159"/>
      <c r="N6" s="156">
        <v>0.2</v>
      </c>
      <c r="O6" s="155">
        <v>0.29166666666666669</v>
      </c>
      <c r="P6" s="158"/>
      <c r="Q6" s="159"/>
      <c r="R6" s="158"/>
      <c r="S6" s="159"/>
      <c r="T6" s="158"/>
      <c r="U6" s="160"/>
      <c r="V6" s="116"/>
      <c r="W6" s="161"/>
      <c r="X6" s="158"/>
      <c r="Y6" s="159"/>
      <c r="Z6" s="158"/>
      <c r="AA6" s="160"/>
      <c r="AB6" s="161"/>
      <c r="AC6" s="161"/>
      <c r="AD6" s="161"/>
      <c r="AE6" s="161"/>
      <c r="AF6" s="161"/>
      <c r="AG6" s="162"/>
      <c r="AH6" s="18"/>
      <c r="AI6" s="116"/>
      <c r="AJ6" s="123">
        <v>0.1</v>
      </c>
      <c r="AK6" s="65">
        <v>0.29166666666666669</v>
      </c>
      <c r="AL6" s="123">
        <v>0.5</v>
      </c>
      <c r="AM6" s="67">
        <v>0.29166666666666669</v>
      </c>
    </row>
    <row r="7" spans="1:39">
      <c r="A7" s="32"/>
      <c r="B7" s="163"/>
      <c r="C7" s="155">
        <v>0.125</v>
      </c>
      <c r="D7" s="158"/>
      <c r="E7" s="159"/>
      <c r="F7" s="156">
        <v>0.1</v>
      </c>
      <c r="G7" s="157">
        <v>0.29166666666666669</v>
      </c>
      <c r="H7" s="156">
        <v>0.3</v>
      </c>
      <c r="I7" s="155">
        <v>0.29166666666666669</v>
      </c>
      <c r="J7" s="158"/>
      <c r="K7" s="159"/>
      <c r="L7" s="158"/>
      <c r="M7" s="159"/>
      <c r="N7" s="156">
        <v>0.1</v>
      </c>
      <c r="O7" s="155">
        <v>0.29166666666666669</v>
      </c>
      <c r="P7" s="158"/>
      <c r="Q7" s="159"/>
      <c r="R7" s="158"/>
      <c r="S7" s="159"/>
      <c r="T7" s="158"/>
      <c r="U7" s="160"/>
      <c r="V7" s="116"/>
      <c r="W7" s="161"/>
      <c r="X7" s="158"/>
      <c r="Y7" s="159"/>
      <c r="Z7" s="158"/>
      <c r="AA7" s="160"/>
      <c r="AB7" s="161"/>
      <c r="AC7" s="161"/>
      <c r="AD7" s="161"/>
      <c r="AE7" s="161"/>
      <c r="AF7" s="161"/>
      <c r="AG7" s="162"/>
      <c r="AH7" s="123">
        <v>0.01</v>
      </c>
      <c r="AI7" s="65">
        <v>0.29166666666666669</v>
      </c>
      <c r="AJ7" s="123">
        <v>0.1</v>
      </c>
      <c r="AK7" s="65">
        <v>0.29166666666666669</v>
      </c>
      <c r="AL7" s="123">
        <v>0.25</v>
      </c>
      <c r="AM7" s="67">
        <v>0.29166666666666669</v>
      </c>
    </row>
    <row r="8" spans="1:39">
      <c r="A8" s="32"/>
      <c r="B8" s="163"/>
      <c r="C8" s="155">
        <v>0.16666666666666666</v>
      </c>
      <c r="D8" s="158"/>
      <c r="E8" s="159"/>
      <c r="F8" s="158"/>
      <c r="G8" s="159"/>
      <c r="H8" s="158"/>
      <c r="I8" s="160"/>
      <c r="J8" s="158"/>
      <c r="K8" s="159"/>
      <c r="L8" s="158"/>
      <c r="M8" s="159"/>
      <c r="N8" s="158"/>
      <c r="O8" s="160"/>
      <c r="P8" s="158"/>
      <c r="Q8" s="159"/>
      <c r="R8" s="158"/>
      <c r="S8" s="159"/>
      <c r="T8" s="158"/>
      <c r="U8" s="160"/>
      <c r="V8" s="116"/>
      <c r="W8" s="161"/>
      <c r="X8" s="158"/>
      <c r="Y8" s="159"/>
      <c r="Z8" s="158"/>
      <c r="AA8" s="160"/>
      <c r="AB8" s="161"/>
      <c r="AC8" s="161"/>
      <c r="AD8" s="161"/>
      <c r="AE8" s="161"/>
      <c r="AF8" s="161"/>
      <c r="AG8" s="162"/>
      <c r="AH8" s="123">
        <v>0.01</v>
      </c>
      <c r="AI8" s="65">
        <v>0.29166666666666669</v>
      </c>
      <c r="AJ8" s="123">
        <v>0.01</v>
      </c>
      <c r="AK8" s="65">
        <v>0.29166666666666669</v>
      </c>
      <c r="AL8" s="123">
        <v>0.1</v>
      </c>
      <c r="AM8" s="67">
        <v>0.29166666666666669</v>
      </c>
    </row>
    <row r="9" spans="1:39">
      <c r="A9" s="32"/>
      <c r="B9" s="163"/>
      <c r="C9" s="155">
        <v>0.20833333333333334</v>
      </c>
      <c r="D9" s="158"/>
      <c r="E9" s="159"/>
      <c r="F9" s="158"/>
      <c r="G9" s="159"/>
      <c r="H9" s="158"/>
      <c r="I9" s="160"/>
      <c r="J9" s="158"/>
      <c r="K9" s="159"/>
      <c r="L9" s="158"/>
      <c r="M9" s="159"/>
      <c r="N9" s="158"/>
      <c r="O9" s="160"/>
      <c r="P9" s="158"/>
      <c r="Q9" s="159"/>
      <c r="R9" s="158"/>
      <c r="S9" s="159"/>
      <c r="T9" s="158"/>
      <c r="U9" s="160"/>
      <c r="V9" s="116"/>
      <c r="W9" s="161"/>
      <c r="X9" s="158"/>
      <c r="Y9" s="159"/>
      <c r="Z9" s="158"/>
      <c r="AA9" s="160"/>
      <c r="AB9" s="161"/>
      <c r="AC9" s="161"/>
      <c r="AD9" s="161"/>
      <c r="AE9" s="161"/>
      <c r="AF9" s="161"/>
      <c r="AG9" s="162"/>
      <c r="AH9" s="123">
        <v>0.01</v>
      </c>
      <c r="AI9" s="65">
        <v>0.29166666666666669</v>
      </c>
      <c r="AJ9" s="123">
        <v>0.1</v>
      </c>
      <c r="AK9" s="65">
        <v>0.29166666666666669</v>
      </c>
      <c r="AL9" s="123">
        <v>0.1</v>
      </c>
      <c r="AM9" s="67">
        <v>0.29166666666666669</v>
      </c>
    </row>
    <row r="10" spans="1:39">
      <c r="A10" s="32"/>
      <c r="B10" s="164"/>
      <c r="C10" s="165">
        <v>0.25</v>
      </c>
      <c r="D10" s="168">
        <v>0.1</v>
      </c>
      <c r="E10" s="167">
        <v>0.29166666666666669</v>
      </c>
      <c r="F10" s="168">
        <v>0.3</v>
      </c>
      <c r="G10" s="167">
        <v>0.29166666666666669</v>
      </c>
      <c r="H10" s="168">
        <v>0.4</v>
      </c>
      <c r="I10" s="165">
        <v>0.29166666666666669</v>
      </c>
      <c r="J10" s="166"/>
      <c r="K10" s="169"/>
      <c r="L10" s="168">
        <v>0.1</v>
      </c>
      <c r="M10" s="167">
        <v>0.29166666666666669</v>
      </c>
      <c r="N10" s="168">
        <v>0.2</v>
      </c>
      <c r="O10" s="165">
        <v>0.29166666666666669</v>
      </c>
      <c r="P10" s="166"/>
      <c r="Q10" s="169"/>
      <c r="R10" s="166"/>
      <c r="S10" s="169"/>
      <c r="T10" s="166"/>
      <c r="U10" s="170"/>
      <c r="V10" s="248"/>
      <c r="W10" s="171"/>
      <c r="X10" s="166"/>
      <c r="Y10" s="169"/>
      <c r="Z10" s="166"/>
      <c r="AA10" s="170"/>
      <c r="AB10" s="171"/>
      <c r="AC10" s="171"/>
      <c r="AD10" s="171"/>
      <c r="AE10" s="171"/>
      <c r="AF10" s="171"/>
      <c r="AG10" s="172"/>
      <c r="AH10" s="173">
        <v>0.25</v>
      </c>
      <c r="AI10" s="174">
        <v>0.29166666666666669</v>
      </c>
      <c r="AJ10" s="173">
        <v>0.5</v>
      </c>
      <c r="AK10" s="174">
        <v>0.29166666666666669</v>
      </c>
      <c r="AL10" s="173">
        <v>0.5</v>
      </c>
      <c r="AM10" s="175">
        <v>0.29166666666666669</v>
      </c>
    </row>
    <row r="11" spans="1:39">
      <c r="A11" s="32"/>
      <c r="B11" s="176"/>
      <c r="C11" s="177" t="s">
        <v>122</v>
      </c>
      <c r="D11" s="178" t="s">
        <v>123</v>
      </c>
      <c r="E11" s="179" t="s">
        <v>124</v>
      </c>
      <c r="F11" s="179" t="s">
        <v>125</v>
      </c>
      <c r="G11" s="179" t="s">
        <v>124</v>
      </c>
      <c r="H11" s="179" t="s">
        <v>126</v>
      </c>
      <c r="I11" s="180" t="s">
        <v>124</v>
      </c>
      <c r="J11" s="179" t="s">
        <v>127</v>
      </c>
      <c r="K11" s="179" t="s">
        <v>124</v>
      </c>
      <c r="L11" s="181" t="s">
        <v>128</v>
      </c>
      <c r="M11" s="179" t="s">
        <v>124</v>
      </c>
      <c r="N11" s="179" t="s">
        <v>129</v>
      </c>
      <c r="O11" s="180" t="s">
        <v>124</v>
      </c>
      <c r="P11" s="182" t="s">
        <v>130</v>
      </c>
      <c r="Q11" s="183" t="s">
        <v>124</v>
      </c>
      <c r="R11" s="183" t="s">
        <v>131</v>
      </c>
      <c r="S11" s="183" t="s">
        <v>124</v>
      </c>
      <c r="T11" s="182" t="s">
        <v>132</v>
      </c>
      <c r="U11" s="184" t="s">
        <v>124</v>
      </c>
      <c r="V11" s="185" t="s">
        <v>139</v>
      </c>
      <c r="W11" s="183" t="s">
        <v>124</v>
      </c>
      <c r="X11" s="185" t="s">
        <v>140</v>
      </c>
      <c r="Y11" s="183" t="s">
        <v>124</v>
      </c>
      <c r="Z11" s="185" t="s">
        <v>143</v>
      </c>
      <c r="AA11" s="184" t="s">
        <v>124</v>
      </c>
      <c r="AB11" s="314"/>
      <c r="AC11" s="309"/>
      <c r="AD11" s="309"/>
      <c r="AE11" s="309"/>
      <c r="AF11" s="309"/>
      <c r="AG11" s="309"/>
      <c r="AH11" s="309"/>
      <c r="AI11" s="309"/>
      <c r="AJ11" s="309"/>
      <c r="AK11" s="309"/>
      <c r="AL11" s="309"/>
      <c r="AM11" s="309"/>
    </row>
    <row r="12" spans="1:39">
      <c r="A12" s="32"/>
      <c r="B12" s="186" t="s">
        <v>144</v>
      </c>
      <c r="C12" s="187" t="s">
        <v>145</v>
      </c>
      <c r="D12" s="158"/>
      <c r="E12" s="159"/>
      <c r="F12" s="158"/>
      <c r="G12" s="159"/>
      <c r="H12" s="158"/>
      <c r="I12" s="155">
        <v>0.125</v>
      </c>
      <c r="J12" s="159"/>
      <c r="K12" s="159"/>
      <c r="L12" s="158"/>
      <c r="M12" s="159"/>
      <c r="N12" s="158"/>
      <c r="O12" s="160"/>
      <c r="P12" s="161"/>
      <c r="Q12" s="159"/>
      <c r="R12" s="159"/>
      <c r="S12" s="161"/>
      <c r="T12" s="161"/>
      <c r="U12" s="162"/>
      <c r="V12" s="18"/>
      <c r="W12" s="65">
        <v>8.3333333333333329E-2</v>
      </c>
      <c r="X12" s="18"/>
      <c r="Y12" s="65">
        <v>8.3333333333333329E-2</v>
      </c>
      <c r="Z12" s="18"/>
      <c r="AA12" s="67">
        <v>0.125</v>
      </c>
      <c r="AB12" s="309"/>
      <c r="AC12" s="309"/>
      <c r="AD12" s="309"/>
      <c r="AE12" s="309"/>
      <c r="AF12" s="309"/>
      <c r="AG12" s="309"/>
      <c r="AH12" s="309"/>
      <c r="AI12" s="309"/>
      <c r="AJ12" s="309"/>
      <c r="AK12" s="309"/>
      <c r="AL12" s="309"/>
      <c r="AM12" s="309"/>
    </row>
    <row r="13" spans="1:39">
      <c r="A13" s="32"/>
      <c r="B13" s="188"/>
      <c r="C13" s="187" t="s">
        <v>146</v>
      </c>
      <c r="D13" s="158"/>
      <c r="E13" s="159"/>
      <c r="F13" s="158"/>
      <c r="G13" s="159"/>
      <c r="H13" s="158"/>
      <c r="I13" s="155">
        <v>0.16666666666666666</v>
      </c>
      <c r="J13" s="159"/>
      <c r="K13" s="159"/>
      <c r="L13" s="158"/>
      <c r="M13" s="159"/>
      <c r="N13" s="158"/>
      <c r="O13" s="155">
        <v>0.16666666666666666</v>
      </c>
      <c r="P13" s="161"/>
      <c r="Q13" s="159"/>
      <c r="R13" s="159"/>
      <c r="S13" s="161"/>
      <c r="T13" s="161"/>
      <c r="U13" s="160"/>
      <c r="V13" s="18"/>
      <c r="W13" s="116"/>
      <c r="X13" s="18"/>
      <c r="Y13" s="65">
        <v>0.125</v>
      </c>
      <c r="Z13" s="18"/>
      <c r="AA13" s="67">
        <v>0.125</v>
      </c>
      <c r="AB13" s="309"/>
      <c r="AC13" s="309"/>
      <c r="AD13" s="309"/>
      <c r="AE13" s="309"/>
      <c r="AF13" s="309"/>
      <c r="AG13" s="309"/>
      <c r="AH13" s="309"/>
      <c r="AI13" s="309"/>
      <c r="AJ13" s="309"/>
      <c r="AK13" s="309"/>
      <c r="AL13" s="309"/>
      <c r="AM13" s="309"/>
    </row>
    <row r="14" spans="1:39">
      <c r="A14" s="32"/>
      <c r="B14" s="188"/>
      <c r="C14" s="187" t="s">
        <v>147</v>
      </c>
      <c r="D14" s="158"/>
      <c r="E14" s="159"/>
      <c r="F14" s="158"/>
      <c r="G14" s="159"/>
      <c r="H14" s="158"/>
      <c r="I14" s="155">
        <v>0.16666666666666666</v>
      </c>
      <c r="J14" s="159"/>
      <c r="K14" s="159"/>
      <c r="L14" s="158"/>
      <c r="M14" s="159"/>
      <c r="N14" s="158"/>
      <c r="O14" s="155">
        <v>0.16666666666666666</v>
      </c>
      <c r="P14" s="161"/>
      <c r="Q14" s="159"/>
      <c r="R14" s="159"/>
      <c r="S14" s="161"/>
      <c r="T14" s="161"/>
      <c r="U14" s="160"/>
      <c r="V14" s="18"/>
      <c r="W14" s="65">
        <v>0.16666666666666666</v>
      </c>
      <c r="X14" s="18"/>
      <c r="Y14" s="65">
        <v>0.16666666666666666</v>
      </c>
      <c r="Z14" s="123">
        <v>0.01</v>
      </c>
      <c r="AA14" s="67">
        <v>0.16666666666666666</v>
      </c>
      <c r="AB14" s="309"/>
      <c r="AC14" s="309"/>
      <c r="AD14" s="309"/>
      <c r="AE14" s="309"/>
      <c r="AF14" s="309"/>
      <c r="AG14" s="309"/>
      <c r="AH14" s="309"/>
      <c r="AI14" s="309"/>
      <c r="AJ14" s="309"/>
      <c r="AK14" s="309"/>
      <c r="AL14" s="309"/>
      <c r="AM14" s="309"/>
    </row>
    <row r="15" spans="1:39">
      <c r="A15" s="32"/>
      <c r="B15" s="188"/>
      <c r="C15" s="187" t="s">
        <v>375</v>
      </c>
      <c r="D15" s="158"/>
      <c r="E15" s="159"/>
      <c r="F15" s="158"/>
      <c r="G15" s="159"/>
      <c r="H15" s="158"/>
      <c r="I15" s="160"/>
      <c r="J15" s="159"/>
      <c r="K15" s="159"/>
      <c r="L15" s="158"/>
      <c r="M15" s="159"/>
      <c r="N15" s="158"/>
      <c r="O15" s="160"/>
      <c r="P15" s="161"/>
      <c r="Q15" s="159"/>
      <c r="R15" s="159"/>
      <c r="S15" s="161"/>
      <c r="T15" s="161"/>
      <c r="U15" s="160"/>
      <c r="V15" s="18"/>
      <c r="W15" s="65">
        <v>0.20833333333333334</v>
      </c>
      <c r="X15" s="123">
        <v>0.01</v>
      </c>
      <c r="Y15" s="65">
        <v>0.20833333333333334</v>
      </c>
      <c r="Z15" s="123">
        <v>0.01</v>
      </c>
      <c r="AA15" s="67">
        <v>0.20833333333333334</v>
      </c>
      <c r="AB15" s="309"/>
      <c r="AC15" s="309"/>
      <c r="AD15" s="309"/>
      <c r="AE15" s="309"/>
      <c r="AF15" s="309"/>
      <c r="AG15" s="309"/>
      <c r="AH15" s="309"/>
      <c r="AI15" s="309"/>
      <c r="AJ15" s="309"/>
      <c r="AK15" s="309"/>
      <c r="AL15" s="309"/>
      <c r="AM15" s="309"/>
    </row>
    <row r="16" spans="1:39">
      <c r="A16" s="32"/>
      <c r="B16" s="188"/>
      <c r="C16" s="187" t="s">
        <v>376</v>
      </c>
      <c r="D16" s="158"/>
      <c r="E16" s="159"/>
      <c r="F16" s="158"/>
      <c r="G16" s="159"/>
      <c r="H16" s="158"/>
      <c r="I16" s="160"/>
      <c r="J16" s="159"/>
      <c r="K16" s="159"/>
      <c r="L16" s="158"/>
      <c r="M16" s="159"/>
      <c r="N16" s="158"/>
      <c r="O16" s="160"/>
      <c r="P16" s="161"/>
      <c r="Q16" s="159"/>
      <c r="R16" s="159"/>
      <c r="S16" s="161"/>
      <c r="T16" s="161"/>
      <c r="U16" s="160"/>
      <c r="V16" s="123">
        <v>0.01</v>
      </c>
      <c r="W16" s="65">
        <v>0.25</v>
      </c>
      <c r="X16" s="123">
        <v>0.01</v>
      </c>
      <c r="Y16" s="65">
        <v>0.25</v>
      </c>
      <c r="Z16" s="123">
        <v>0.01</v>
      </c>
      <c r="AA16" s="67">
        <v>0.25</v>
      </c>
      <c r="AB16" s="309"/>
      <c r="AC16" s="309"/>
      <c r="AD16" s="309"/>
      <c r="AE16" s="309"/>
      <c r="AF16" s="309"/>
      <c r="AG16" s="309"/>
      <c r="AH16" s="309"/>
      <c r="AI16" s="309"/>
      <c r="AJ16" s="309"/>
      <c r="AK16" s="309"/>
      <c r="AL16" s="309"/>
      <c r="AM16" s="309"/>
    </row>
    <row r="17" spans="1:39">
      <c r="A17" s="32"/>
      <c r="B17" s="164"/>
      <c r="C17" s="189" t="s">
        <v>377</v>
      </c>
      <c r="D17" s="168">
        <v>0.1</v>
      </c>
      <c r="E17" s="167">
        <v>0.29166666666666669</v>
      </c>
      <c r="F17" s="168">
        <v>0.3</v>
      </c>
      <c r="G17" s="167">
        <v>0.29166666666666669</v>
      </c>
      <c r="H17" s="168">
        <v>0.4</v>
      </c>
      <c r="I17" s="165">
        <v>0.29166666666666669</v>
      </c>
      <c r="J17" s="169"/>
      <c r="K17" s="169"/>
      <c r="L17" s="168">
        <v>0.1</v>
      </c>
      <c r="M17" s="167">
        <v>0.29166666666666669</v>
      </c>
      <c r="N17" s="168">
        <v>0.2</v>
      </c>
      <c r="O17" s="165">
        <v>0.29166666666666669</v>
      </c>
      <c r="P17" s="171"/>
      <c r="Q17" s="169"/>
      <c r="R17" s="169"/>
      <c r="S17" s="171"/>
      <c r="T17" s="171"/>
      <c r="U17" s="172"/>
      <c r="V17" s="173">
        <v>0.25</v>
      </c>
      <c r="W17" s="174">
        <v>0.29166666666666669</v>
      </c>
      <c r="X17" s="173">
        <v>0.5</v>
      </c>
      <c r="Y17" s="174">
        <v>0.29166666666666669</v>
      </c>
      <c r="Z17" s="173">
        <v>0.5</v>
      </c>
      <c r="AA17" s="175">
        <v>0.29166666666666669</v>
      </c>
      <c r="AB17" s="309"/>
      <c r="AC17" s="309"/>
      <c r="AD17" s="309"/>
      <c r="AE17" s="309"/>
      <c r="AF17" s="309"/>
      <c r="AG17" s="309"/>
      <c r="AH17" s="309"/>
      <c r="AI17" s="309"/>
      <c r="AJ17" s="309"/>
      <c r="AK17" s="309"/>
      <c r="AL17" s="309"/>
      <c r="AM17" s="309"/>
    </row>
    <row r="18" spans="1:39">
      <c r="A18" s="32"/>
      <c r="B18" s="191"/>
      <c r="C18" s="177" t="s">
        <v>122</v>
      </c>
      <c r="D18" s="179" t="s">
        <v>127</v>
      </c>
      <c r="E18" s="179" t="s">
        <v>124</v>
      </c>
      <c r="F18" s="181" t="s">
        <v>128</v>
      </c>
      <c r="G18" s="179" t="s">
        <v>124</v>
      </c>
      <c r="H18" s="179" t="s">
        <v>129</v>
      </c>
      <c r="I18" s="180" t="s">
        <v>124</v>
      </c>
      <c r="J18" s="178" t="s">
        <v>130</v>
      </c>
      <c r="K18" s="179" t="s">
        <v>124</v>
      </c>
      <c r="L18" s="179" t="s">
        <v>131</v>
      </c>
      <c r="M18" s="183" t="s">
        <v>124</v>
      </c>
      <c r="N18" s="182" t="s">
        <v>132</v>
      </c>
      <c r="O18" s="184" t="s">
        <v>124</v>
      </c>
      <c r="P18" s="183" t="s">
        <v>133</v>
      </c>
      <c r="Q18" s="183" t="s">
        <v>124</v>
      </c>
      <c r="R18" s="192" t="s">
        <v>134</v>
      </c>
      <c r="S18" s="183" t="s">
        <v>124</v>
      </c>
      <c r="T18" s="192" t="s">
        <v>135</v>
      </c>
      <c r="U18" s="184" t="s">
        <v>124</v>
      </c>
      <c r="V18" s="314"/>
      <c r="W18" s="309"/>
      <c r="X18" s="309"/>
      <c r="Y18" s="309"/>
      <c r="Z18" s="309"/>
      <c r="AA18" s="309"/>
      <c r="AB18" s="309"/>
      <c r="AC18" s="309"/>
      <c r="AD18" s="309"/>
      <c r="AE18" s="309"/>
      <c r="AF18" s="309"/>
      <c r="AG18" s="309"/>
      <c r="AH18" s="309"/>
      <c r="AI18" s="309"/>
      <c r="AJ18" s="309"/>
      <c r="AK18" s="309"/>
      <c r="AL18" s="309"/>
      <c r="AM18" s="309"/>
    </row>
    <row r="19" spans="1:39">
      <c r="A19" s="32"/>
      <c r="B19" s="154" t="s">
        <v>148</v>
      </c>
      <c r="C19" s="155">
        <v>4.1666666666666664E-2</v>
      </c>
      <c r="D19" s="158"/>
      <c r="E19" s="159"/>
      <c r="F19" s="158"/>
      <c r="G19" s="159"/>
      <c r="H19" s="158"/>
      <c r="I19" s="155">
        <v>0.16666666666666666</v>
      </c>
      <c r="J19" s="159"/>
      <c r="K19" s="161"/>
      <c r="L19" s="191"/>
      <c r="M19" s="159"/>
      <c r="N19" s="158"/>
      <c r="O19" s="160"/>
      <c r="P19" s="161"/>
      <c r="Q19" s="161"/>
      <c r="R19" s="161"/>
      <c r="S19" s="161"/>
      <c r="T19" s="161"/>
      <c r="U19" s="162"/>
      <c r="V19" s="309"/>
      <c r="W19" s="309"/>
      <c r="X19" s="309"/>
      <c r="Y19" s="309"/>
      <c r="Z19" s="309"/>
      <c r="AA19" s="309"/>
      <c r="AB19" s="309"/>
      <c r="AC19" s="309"/>
      <c r="AD19" s="309"/>
      <c r="AE19" s="309"/>
      <c r="AF19" s="309"/>
      <c r="AG19" s="309"/>
      <c r="AH19" s="309"/>
      <c r="AI19" s="309"/>
      <c r="AJ19" s="309"/>
      <c r="AK19" s="309"/>
      <c r="AL19" s="309"/>
      <c r="AM19" s="309"/>
    </row>
    <row r="20" spans="1:39">
      <c r="A20" s="32"/>
      <c r="B20" s="164"/>
      <c r="C20" s="165">
        <v>0.16666666666666666</v>
      </c>
      <c r="D20" s="319" t="s">
        <v>229</v>
      </c>
      <c r="E20" s="320"/>
      <c r="F20" s="320"/>
      <c r="G20" s="320"/>
      <c r="H20" s="320"/>
      <c r="I20" s="320"/>
      <c r="J20" s="320"/>
      <c r="K20" s="320"/>
      <c r="L20" s="320"/>
      <c r="M20" s="320"/>
      <c r="N20" s="320"/>
      <c r="O20" s="320"/>
      <c r="P20" s="320"/>
      <c r="Q20" s="320"/>
      <c r="R20" s="320"/>
      <c r="S20" s="320"/>
      <c r="T20" s="320"/>
      <c r="U20" s="320"/>
      <c r="V20" s="309"/>
      <c r="W20" s="309"/>
      <c r="X20" s="309"/>
      <c r="Y20" s="309"/>
      <c r="Z20" s="309"/>
      <c r="AA20" s="309"/>
      <c r="AB20" s="309"/>
      <c r="AC20" s="309"/>
      <c r="AD20" s="309"/>
      <c r="AE20" s="309"/>
      <c r="AF20" s="309"/>
      <c r="AG20" s="309"/>
      <c r="AH20" s="309"/>
      <c r="AI20" s="309"/>
      <c r="AJ20" s="309"/>
      <c r="AK20" s="309"/>
      <c r="AL20" s="309"/>
      <c r="AM20" s="309"/>
    </row>
    <row r="21" spans="1:39">
      <c r="A21" s="32"/>
      <c r="B21" s="176"/>
      <c r="C21" s="177" t="s">
        <v>122</v>
      </c>
      <c r="D21" s="178" t="s">
        <v>130</v>
      </c>
      <c r="E21" s="179" t="s">
        <v>124</v>
      </c>
      <c r="F21" s="179" t="s">
        <v>131</v>
      </c>
      <c r="G21" s="179" t="s">
        <v>124</v>
      </c>
      <c r="H21" s="178" t="s">
        <v>132</v>
      </c>
      <c r="I21" s="180" t="s">
        <v>124</v>
      </c>
      <c r="J21" s="179" t="s">
        <v>133</v>
      </c>
      <c r="K21" s="179" t="s">
        <v>124</v>
      </c>
      <c r="L21" s="194" t="s">
        <v>134</v>
      </c>
      <c r="M21" s="183" t="s">
        <v>124</v>
      </c>
      <c r="N21" s="192" t="s">
        <v>135</v>
      </c>
      <c r="O21" s="184" t="s">
        <v>124</v>
      </c>
      <c r="P21" s="192" t="s">
        <v>136</v>
      </c>
      <c r="Q21" s="183" t="s">
        <v>124</v>
      </c>
      <c r="R21" s="192" t="s">
        <v>137</v>
      </c>
      <c r="S21" s="183" t="s">
        <v>124</v>
      </c>
      <c r="T21" s="192" t="s">
        <v>138</v>
      </c>
      <c r="U21" s="184" t="s">
        <v>124</v>
      </c>
      <c r="V21" s="309"/>
      <c r="W21" s="309"/>
      <c r="X21" s="309"/>
      <c r="Y21" s="309"/>
      <c r="Z21" s="309"/>
      <c r="AA21" s="309"/>
      <c r="AB21" s="309"/>
      <c r="AC21" s="309"/>
      <c r="AD21" s="309"/>
      <c r="AE21" s="309"/>
      <c r="AF21" s="309"/>
      <c r="AG21" s="309"/>
      <c r="AH21" s="309"/>
      <c r="AI21" s="309"/>
      <c r="AJ21" s="309"/>
      <c r="AK21" s="309"/>
      <c r="AL21" s="309"/>
      <c r="AM21" s="309"/>
    </row>
    <row r="22" spans="1:39">
      <c r="A22" s="32"/>
      <c r="B22" s="195" t="s">
        <v>150</v>
      </c>
      <c r="C22" s="167">
        <v>4.1666666666666664E-2</v>
      </c>
      <c r="D22" s="319" t="s">
        <v>229</v>
      </c>
      <c r="E22" s="320"/>
      <c r="F22" s="320"/>
      <c r="G22" s="320"/>
      <c r="H22" s="320"/>
      <c r="I22" s="320"/>
      <c r="J22" s="320"/>
      <c r="K22" s="320"/>
      <c r="L22" s="320"/>
      <c r="M22" s="320"/>
      <c r="N22" s="320"/>
      <c r="O22" s="320"/>
      <c r="P22" s="320"/>
      <c r="Q22" s="320"/>
      <c r="R22" s="320"/>
      <c r="S22" s="320"/>
      <c r="T22" s="320"/>
      <c r="U22" s="320"/>
      <c r="V22" s="309"/>
      <c r="W22" s="309"/>
      <c r="X22" s="309"/>
      <c r="Y22" s="309"/>
      <c r="Z22" s="309"/>
      <c r="AA22" s="309"/>
      <c r="AB22" s="309"/>
      <c r="AC22" s="309"/>
      <c r="AD22" s="309"/>
      <c r="AE22" s="309"/>
      <c r="AF22" s="309"/>
      <c r="AG22" s="309"/>
      <c r="AH22" s="309"/>
      <c r="AI22" s="309"/>
      <c r="AJ22" s="309"/>
      <c r="AK22" s="309"/>
      <c r="AL22" s="309"/>
      <c r="AM22" s="309"/>
    </row>
    <row r="23" spans="1:39">
      <c r="A23" s="32"/>
      <c r="B23" s="202"/>
      <c r="C23" s="196"/>
      <c r="D23" s="196"/>
      <c r="E23" s="139"/>
      <c r="F23" s="139"/>
      <c r="G23" s="139"/>
      <c r="H23" s="139"/>
      <c r="I23" s="139"/>
    </row>
    <row r="24" spans="1:39">
      <c r="A24" s="28"/>
      <c r="B24" s="119">
        <v>0.29166666666666669</v>
      </c>
      <c r="C24" s="140" t="s">
        <v>332</v>
      </c>
      <c r="D24" s="251" t="s">
        <v>378</v>
      </c>
      <c r="E24" s="318" t="s">
        <v>379</v>
      </c>
      <c r="F24" s="311"/>
      <c r="G24" s="311"/>
      <c r="H24" s="311"/>
      <c r="I24" s="311"/>
    </row>
    <row r="25" spans="1:39">
      <c r="B25" s="33"/>
      <c r="C25" s="142" t="s">
        <v>122</v>
      </c>
      <c r="D25" s="143" t="s">
        <v>123</v>
      </c>
      <c r="E25" s="144" t="s">
        <v>124</v>
      </c>
      <c r="F25" s="144" t="s">
        <v>125</v>
      </c>
      <c r="G25" s="144" t="s">
        <v>124</v>
      </c>
      <c r="H25" s="144" t="s">
        <v>126</v>
      </c>
      <c r="I25" s="145" t="s">
        <v>124</v>
      </c>
      <c r="J25" s="144" t="s">
        <v>127</v>
      </c>
      <c r="K25" s="144" t="s">
        <v>124</v>
      </c>
      <c r="L25" s="146" t="s">
        <v>128</v>
      </c>
      <c r="M25" s="144" t="s">
        <v>124</v>
      </c>
      <c r="N25" s="144" t="s">
        <v>129</v>
      </c>
      <c r="O25" s="147" t="s">
        <v>124</v>
      </c>
      <c r="P25" s="148" t="s">
        <v>130</v>
      </c>
      <c r="Q25" s="149" t="s">
        <v>124</v>
      </c>
      <c r="R25" s="149" t="s">
        <v>131</v>
      </c>
      <c r="S25" s="149" t="s">
        <v>124</v>
      </c>
      <c r="T25" s="148" t="s">
        <v>132</v>
      </c>
      <c r="U25" s="147" t="s">
        <v>124</v>
      </c>
      <c r="V25" s="150" t="s">
        <v>133</v>
      </c>
      <c r="W25" s="150" t="s">
        <v>124</v>
      </c>
      <c r="X25" s="151" t="s">
        <v>134</v>
      </c>
      <c r="Y25" s="150" t="s">
        <v>124</v>
      </c>
      <c r="Z25" s="151" t="s">
        <v>135</v>
      </c>
      <c r="AA25" s="152" t="s">
        <v>124</v>
      </c>
      <c r="AB25" s="151" t="s">
        <v>136</v>
      </c>
      <c r="AC25" s="150" t="s">
        <v>124</v>
      </c>
      <c r="AD25" s="151" t="s">
        <v>137</v>
      </c>
      <c r="AE25" s="150" t="s">
        <v>124</v>
      </c>
      <c r="AF25" s="151" t="s">
        <v>138</v>
      </c>
      <c r="AG25" s="152" t="s">
        <v>124</v>
      </c>
      <c r="AH25" s="151" t="s">
        <v>166</v>
      </c>
      <c r="AI25" s="150" t="s">
        <v>124</v>
      </c>
      <c r="AJ25" s="151" t="s">
        <v>167</v>
      </c>
      <c r="AK25" s="150" t="s">
        <v>124</v>
      </c>
      <c r="AL25" s="151" t="s">
        <v>168</v>
      </c>
      <c r="AM25" s="152" t="s">
        <v>124</v>
      </c>
    </row>
    <row r="26" spans="1:39">
      <c r="B26" s="154" t="s">
        <v>142</v>
      </c>
      <c r="C26" s="155">
        <v>4.1666666666666664E-2</v>
      </c>
      <c r="D26" s="158"/>
      <c r="E26" s="159"/>
      <c r="F26" s="156">
        <v>0.1</v>
      </c>
      <c r="G26" s="157">
        <v>0.29166666666666669</v>
      </c>
      <c r="H26" s="156">
        <v>0.3</v>
      </c>
      <c r="I26" s="155">
        <v>0.29166666666666669</v>
      </c>
      <c r="J26" s="158"/>
      <c r="K26" s="159"/>
      <c r="L26" s="158"/>
      <c r="M26" s="159"/>
      <c r="N26" s="156">
        <v>0.1</v>
      </c>
      <c r="O26" s="155">
        <v>0.29166666666666669</v>
      </c>
      <c r="P26" s="158"/>
      <c r="Q26" s="159"/>
      <c r="R26" s="158"/>
      <c r="S26" s="159"/>
      <c r="T26" s="158"/>
      <c r="U26" s="160"/>
      <c r="V26" s="117"/>
      <c r="W26" s="159"/>
      <c r="X26" s="158"/>
      <c r="Y26" s="159"/>
      <c r="Z26" s="158"/>
      <c r="AA26" s="160"/>
      <c r="AB26" s="161"/>
      <c r="AC26" s="161"/>
      <c r="AD26" s="161"/>
      <c r="AE26" s="161"/>
      <c r="AF26" s="161"/>
      <c r="AG26" s="162"/>
      <c r="AH26" s="123">
        <v>0.01</v>
      </c>
      <c r="AI26" s="65">
        <v>0.29166666666666669</v>
      </c>
      <c r="AJ26" s="123">
        <v>0.01</v>
      </c>
      <c r="AK26" s="65">
        <v>0.29166666666666669</v>
      </c>
      <c r="AL26" s="123">
        <v>0.25</v>
      </c>
      <c r="AM26" s="67">
        <v>0.29166666666666669</v>
      </c>
    </row>
    <row r="27" spans="1:39">
      <c r="B27" s="163"/>
      <c r="C27" s="155">
        <v>8.3333333333333329E-2</v>
      </c>
      <c r="D27" s="158"/>
      <c r="E27" s="159"/>
      <c r="F27" s="156">
        <v>0.2</v>
      </c>
      <c r="G27" s="157">
        <v>0.29166666666666669</v>
      </c>
      <c r="H27" s="156">
        <v>0.5</v>
      </c>
      <c r="I27" s="155">
        <v>0.29166666666666669</v>
      </c>
      <c r="J27" s="158"/>
      <c r="K27" s="159"/>
      <c r="L27" s="158"/>
      <c r="M27" s="159"/>
      <c r="N27" s="156">
        <v>0.2</v>
      </c>
      <c r="O27" s="155">
        <v>0.29166666666666669</v>
      </c>
      <c r="P27" s="158"/>
      <c r="Q27" s="159"/>
      <c r="R27" s="158"/>
      <c r="S27" s="159"/>
      <c r="T27" s="158"/>
      <c r="U27" s="160"/>
      <c r="V27" s="116"/>
      <c r="W27" s="161"/>
      <c r="X27" s="158"/>
      <c r="Y27" s="159"/>
      <c r="Z27" s="158"/>
      <c r="AA27" s="160"/>
      <c r="AB27" s="161"/>
      <c r="AC27" s="161"/>
      <c r="AD27" s="161"/>
      <c r="AE27" s="161"/>
      <c r="AF27" s="161"/>
      <c r="AG27" s="162"/>
      <c r="AH27" s="18"/>
      <c r="AI27" s="116"/>
      <c r="AJ27" s="123">
        <v>0.1</v>
      </c>
      <c r="AK27" s="65">
        <v>0.29166666666666669</v>
      </c>
      <c r="AL27" s="123">
        <v>0.5</v>
      </c>
      <c r="AM27" s="67">
        <v>0.29166666666666669</v>
      </c>
    </row>
    <row r="28" spans="1:39">
      <c r="B28" s="163"/>
      <c r="C28" s="155">
        <v>0.125</v>
      </c>
      <c r="D28" s="158"/>
      <c r="E28" s="159"/>
      <c r="F28" s="156">
        <v>0.1</v>
      </c>
      <c r="G28" s="157">
        <v>0.29166666666666669</v>
      </c>
      <c r="H28" s="156">
        <v>0.3</v>
      </c>
      <c r="I28" s="155">
        <v>0.29166666666666669</v>
      </c>
      <c r="J28" s="158"/>
      <c r="K28" s="159"/>
      <c r="L28" s="158"/>
      <c r="M28" s="159"/>
      <c r="N28" s="156">
        <v>0.1</v>
      </c>
      <c r="O28" s="155">
        <v>0.29166666666666669</v>
      </c>
      <c r="P28" s="158"/>
      <c r="Q28" s="159"/>
      <c r="R28" s="158"/>
      <c r="S28" s="159"/>
      <c r="T28" s="158"/>
      <c r="U28" s="160"/>
      <c r="V28" s="116"/>
      <c r="W28" s="161"/>
      <c r="X28" s="158"/>
      <c r="Y28" s="159"/>
      <c r="Z28" s="158"/>
      <c r="AA28" s="160"/>
      <c r="AB28" s="161"/>
      <c r="AC28" s="161"/>
      <c r="AD28" s="161"/>
      <c r="AE28" s="161"/>
      <c r="AF28" s="161"/>
      <c r="AG28" s="162"/>
      <c r="AH28" s="123">
        <v>0.01</v>
      </c>
      <c r="AI28" s="65">
        <v>0.29166666666666669</v>
      </c>
      <c r="AJ28" s="123">
        <v>0.1</v>
      </c>
      <c r="AK28" s="65">
        <v>0.29166666666666669</v>
      </c>
      <c r="AL28" s="123">
        <v>0.25</v>
      </c>
      <c r="AM28" s="67">
        <v>0.29166666666666669</v>
      </c>
    </row>
    <row r="29" spans="1:39">
      <c r="B29" s="163"/>
      <c r="C29" s="155">
        <v>0.16666666666666666</v>
      </c>
      <c r="D29" s="158"/>
      <c r="E29" s="159"/>
      <c r="F29" s="158"/>
      <c r="G29" s="159"/>
      <c r="H29" s="158"/>
      <c r="I29" s="160"/>
      <c r="J29" s="158"/>
      <c r="K29" s="159"/>
      <c r="L29" s="158"/>
      <c r="M29" s="159"/>
      <c r="N29" s="158"/>
      <c r="O29" s="160"/>
      <c r="P29" s="158"/>
      <c r="Q29" s="159"/>
      <c r="R29" s="158"/>
      <c r="S29" s="159"/>
      <c r="T29" s="158"/>
      <c r="U29" s="160"/>
      <c r="V29" s="116"/>
      <c r="W29" s="161"/>
      <c r="X29" s="158"/>
      <c r="Y29" s="159"/>
      <c r="Z29" s="158"/>
      <c r="AA29" s="160"/>
      <c r="AB29" s="161"/>
      <c r="AC29" s="161"/>
      <c r="AD29" s="161"/>
      <c r="AE29" s="161"/>
      <c r="AF29" s="161"/>
      <c r="AG29" s="162"/>
      <c r="AH29" s="123">
        <v>0.01</v>
      </c>
      <c r="AI29" s="65">
        <v>0.29166666666666669</v>
      </c>
      <c r="AJ29" s="123">
        <v>0.01</v>
      </c>
      <c r="AK29" s="65">
        <v>0.29166666666666669</v>
      </c>
      <c r="AL29" s="123">
        <v>0.1</v>
      </c>
      <c r="AM29" s="67">
        <v>0.29166666666666669</v>
      </c>
    </row>
    <row r="30" spans="1:39">
      <c r="B30" s="163"/>
      <c r="C30" s="155">
        <v>0.20833333333333334</v>
      </c>
      <c r="D30" s="158"/>
      <c r="E30" s="159"/>
      <c r="F30" s="158"/>
      <c r="G30" s="159"/>
      <c r="H30" s="158"/>
      <c r="I30" s="160"/>
      <c r="J30" s="158"/>
      <c r="K30" s="159"/>
      <c r="L30" s="158"/>
      <c r="M30" s="159"/>
      <c r="N30" s="158"/>
      <c r="O30" s="160"/>
      <c r="P30" s="158"/>
      <c r="Q30" s="159"/>
      <c r="R30" s="158"/>
      <c r="S30" s="159"/>
      <c r="T30" s="158"/>
      <c r="U30" s="160"/>
      <c r="V30" s="116"/>
      <c r="W30" s="161"/>
      <c r="X30" s="158"/>
      <c r="Y30" s="159"/>
      <c r="Z30" s="158"/>
      <c r="AA30" s="160"/>
      <c r="AB30" s="161"/>
      <c r="AC30" s="161"/>
      <c r="AD30" s="161"/>
      <c r="AE30" s="161"/>
      <c r="AF30" s="161"/>
      <c r="AG30" s="162"/>
      <c r="AH30" s="123">
        <v>0.01</v>
      </c>
      <c r="AI30" s="65">
        <v>0.29166666666666669</v>
      </c>
      <c r="AJ30" s="123">
        <v>0.1</v>
      </c>
      <c r="AK30" s="65">
        <v>0.29166666666666669</v>
      </c>
      <c r="AL30" s="123">
        <v>0.1</v>
      </c>
      <c r="AM30" s="67">
        <v>0.29166666666666669</v>
      </c>
    </row>
    <row r="31" spans="1:39">
      <c r="B31" s="164"/>
      <c r="C31" s="165">
        <v>0.25</v>
      </c>
      <c r="D31" s="168">
        <v>0.1</v>
      </c>
      <c r="E31" s="167">
        <v>0.29166666666666669</v>
      </c>
      <c r="F31" s="168">
        <v>0.3</v>
      </c>
      <c r="G31" s="167">
        <v>0.29166666666666669</v>
      </c>
      <c r="H31" s="168">
        <v>0.4</v>
      </c>
      <c r="I31" s="165">
        <v>0.29166666666666669</v>
      </c>
      <c r="J31" s="166"/>
      <c r="K31" s="169"/>
      <c r="L31" s="168">
        <v>0.1</v>
      </c>
      <c r="M31" s="167">
        <v>0.29166666666666669</v>
      </c>
      <c r="N31" s="168">
        <v>0.2</v>
      </c>
      <c r="O31" s="165">
        <v>0.29166666666666669</v>
      </c>
      <c r="P31" s="166"/>
      <c r="Q31" s="169"/>
      <c r="R31" s="166"/>
      <c r="S31" s="169"/>
      <c r="T31" s="166"/>
      <c r="U31" s="170"/>
      <c r="V31" s="248"/>
      <c r="W31" s="171"/>
      <c r="X31" s="166"/>
      <c r="Y31" s="169"/>
      <c r="Z31" s="166"/>
      <c r="AA31" s="170"/>
      <c r="AB31" s="171"/>
      <c r="AC31" s="171"/>
      <c r="AD31" s="171"/>
      <c r="AE31" s="171"/>
      <c r="AF31" s="171"/>
      <c r="AG31" s="172"/>
      <c r="AH31" s="173">
        <v>0.25</v>
      </c>
      <c r="AI31" s="174">
        <v>0.29166666666666669</v>
      </c>
      <c r="AJ31" s="173">
        <v>0.5</v>
      </c>
      <c r="AK31" s="174">
        <v>0.29166666666666669</v>
      </c>
      <c r="AL31" s="173">
        <v>0.5</v>
      </c>
      <c r="AM31" s="175">
        <v>0.29166666666666669</v>
      </c>
    </row>
    <row r="32" spans="1:39">
      <c r="B32" s="176"/>
      <c r="C32" s="177" t="s">
        <v>122</v>
      </c>
      <c r="D32" s="178" t="s">
        <v>123</v>
      </c>
      <c r="E32" s="179" t="s">
        <v>124</v>
      </c>
      <c r="F32" s="179" t="s">
        <v>125</v>
      </c>
      <c r="G32" s="179" t="s">
        <v>124</v>
      </c>
      <c r="H32" s="179" t="s">
        <v>126</v>
      </c>
      <c r="I32" s="180" t="s">
        <v>124</v>
      </c>
      <c r="J32" s="179" t="s">
        <v>127</v>
      </c>
      <c r="K32" s="179" t="s">
        <v>124</v>
      </c>
      <c r="L32" s="181" t="s">
        <v>128</v>
      </c>
      <c r="M32" s="179" t="s">
        <v>124</v>
      </c>
      <c r="N32" s="179" t="s">
        <v>129</v>
      </c>
      <c r="O32" s="180" t="s">
        <v>124</v>
      </c>
      <c r="P32" s="182" t="s">
        <v>130</v>
      </c>
      <c r="Q32" s="183" t="s">
        <v>124</v>
      </c>
      <c r="R32" s="183" t="s">
        <v>131</v>
      </c>
      <c r="S32" s="183" t="s">
        <v>124</v>
      </c>
      <c r="T32" s="182" t="s">
        <v>132</v>
      </c>
      <c r="U32" s="184" t="s">
        <v>124</v>
      </c>
      <c r="V32" s="185" t="s">
        <v>139</v>
      </c>
      <c r="W32" s="183" t="s">
        <v>124</v>
      </c>
      <c r="X32" s="185" t="s">
        <v>140</v>
      </c>
      <c r="Y32" s="183" t="s">
        <v>124</v>
      </c>
      <c r="Z32" s="185" t="s">
        <v>143</v>
      </c>
      <c r="AA32" s="184" t="s">
        <v>124</v>
      </c>
      <c r="AB32" s="314"/>
      <c r="AC32" s="309"/>
      <c r="AD32" s="309"/>
      <c r="AE32" s="309"/>
      <c r="AF32" s="309"/>
      <c r="AG32" s="309"/>
      <c r="AH32" s="309"/>
      <c r="AI32" s="309"/>
      <c r="AJ32" s="309"/>
      <c r="AK32" s="309"/>
      <c r="AL32" s="309"/>
      <c r="AM32" s="309"/>
    </row>
    <row r="33" spans="2:39">
      <c r="B33" s="186" t="s">
        <v>144</v>
      </c>
      <c r="C33" s="187" t="s">
        <v>145</v>
      </c>
      <c r="D33" s="158"/>
      <c r="E33" s="159"/>
      <c r="F33" s="158"/>
      <c r="G33" s="159"/>
      <c r="H33" s="158"/>
      <c r="I33" s="155">
        <v>0.125</v>
      </c>
      <c r="J33" s="159"/>
      <c r="K33" s="159"/>
      <c r="L33" s="158"/>
      <c r="M33" s="159"/>
      <c r="N33" s="158"/>
      <c r="O33" s="160"/>
      <c r="P33" s="161"/>
      <c r="Q33" s="159"/>
      <c r="R33" s="159"/>
      <c r="S33" s="161"/>
      <c r="T33" s="161"/>
      <c r="U33" s="162"/>
      <c r="V33" s="18"/>
      <c r="W33" s="65">
        <v>8.3333333333333329E-2</v>
      </c>
      <c r="X33" s="18"/>
      <c r="Y33" s="65">
        <v>8.3333333333333329E-2</v>
      </c>
      <c r="Z33" s="18"/>
      <c r="AA33" s="67">
        <v>0.125</v>
      </c>
      <c r="AB33" s="309"/>
      <c r="AC33" s="309"/>
      <c r="AD33" s="309"/>
      <c r="AE33" s="309"/>
      <c r="AF33" s="309"/>
      <c r="AG33" s="309"/>
      <c r="AH33" s="309"/>
      <c r="AI33" s="309"/>
      <c r="AJ33" s="309"/>
      <c r="AK33" s="309"/>
      <c r="AL33" s="309"/>
      <c r="AM33" s="309"/>
    </row>
    <row r="34" spans="2:39">
      <c r="B34" s="188"/>
      <c r="C34" s="187" t="s">
        <v>146</v>
      </c>
      <c r="D34" s="158"/>
      <c r="E34" s="159"/>
      <c r="F34" s="158"/>
      <c r="G34" s="159"/>
      <c r="H34" s="158"/>
      <c r="I34" s="155">
        <v>0.16666666666666666</v>
      </c>
      <c r="J34" s="159"/>
      <c r="K34" s="159"/>
      <c r="L34" s="158"/>
      <c r="M34" s="159"/>
      <c r="N34" s="158"/>
      <c r="O34" s="155">
        <v>0.16666666666666666</v>
      </c>
      <c r="P34" s="161"/>
      <c r="Q34" s="159"/>
      <c r="R34" s="159"/>
      <c r="S34" s="161"/>
      <c r="T34" s="161"/>
      <c r="U34" s="160"/>
      <c r="V34" s="18"/>
      <c r="W34" s="116"/>
      <c r="X34" s="18"/>
      <c r="Y34" s="65">
        <v>0.125</v>
      </c>
      <c r="Z34" s="18"/>
      <c r="AA34" s="67">
        <v>0.125</v>
      </c>
      <c r="AB34" s="309"/>
      <c r="AC34" s="309"/>
      <c r="AD34" s="309"/>
      <c r="AE34" s="309"/>
      <c r="AF34" s="309"/>
      <c r="AG34" s="309"/>
      <c r="AH34" s="309"/>
      <c r="AI34" s="309"/>
      <c r="AJ34" s="309"/>
      <c r="AK34" s="309"/>
      <c r="AL34" s="309"/>
      <c r="AM34" s="309"/>
    </row>
    <row r="35" spans="2:39">
      <c r="B35" s="188"/>
      <c r="C35" s="187" t="s">
        <v>147</v>
      </c>
      <c r="D35" s="158"/>
      <c r="E35" s="159"/>
      <c r="F35" s="158"/>
      <c r="G35" s="159"/>
      <c r="H35" s="158"/>
      <c r="I35" s="155">
        <v>0.16666666666666666</v>
      </c>
      <c r="J35" s="159"/>
      <c r="K35" s="159"/>
      <c r="L35" s="158"/>
      <c r="M35" s="159"/>
      <c r="N35" s="158"/>
      <c r="O35" s="155">
        <v>0.16666666666666666</v>
      </c>
      <c r="P35" s="161"/>
      <c r="Q35" s="159"/>
      <c r="R35" s="159"/>
      <c r="S35" s="161"/>
      <c r="T35" s="161"/>
      <c r="U35" s="160"/>
      <c r="V35" s="18"/>
      <c r="W35" s="65">
        <v>0.16666666666666666</v>
      </c>
      <c r="X35" s="18"/>
      <c r="Y35" s="65">
        <v>0.16666666666666666</v>
      </c>
      <c r="Z35" s="123">
        <v>0.01</v>
      </c>
      <c r="AA35" s="67">
        <v>0.16666666666666666</v>
      </c>
      <c r="AB35" s="309"/>
      <c r="AC35" s="309"/>
      <c r="AD35" s="309"/>
      <c r="AE35" s="309"/>
      <c r="AF35" s="309"/>
      <c r="AG35" s="309"/>
      <c r="AH35" s="309"/>
      <c r="AI35" s="309"/>
      <c r="AJ35" s="309"/>
      <c r="AK35" s="309"/>
      <c r="AL35" s="309"/>
      <c r="AM35" s="309"/>
    </row>
    <row r="36" spans="2:39">
      <c r="B36" s="188"/>
      <c r="C36" s="187" t="s">
        <v>375</v>
      </c>
      <c r="D36" s="158"/>
      <c r="E36" s="159"/>
      <c r="F36" s="158"/>
      <c r="G36" s="159"/>
      <c r="H36" s="158"/>
      <c r="I36" s="160"/>
      <c r="J36" s="159"/>
      <c r="K36" s="159"/>
      <c r="L36" s="158"/>
      <c r="M36" s="159"/>
      <c r="N36" s="158"/>
      <c r="O36" s="160"/>
      <c r="P36" s="161"/>
      <c r="Q36" s="159"/>
      <c r="R36" s="159"/>
      <c r="S36" s="161"/>
      <c r="T36" s="161"/>
      <c r="U36" s="160"/>
      <c r="V36" s="18"/>
      <c r="W36" s="65">
        <v>0.20833333333333334</v>
      </c>
      <c r="X36" s="123">
        <v>0.01</v>
      </c>
      <c r="Y36" s="65">
        <v>0.20833333333333334</v>
      </c>
      <c r="Z36" s="123">
        <v>0.01</v>
      </c>
      <c r="AA36" s="67">
        <v>0.20833333333333334</v>
      </c>
      <c r="AB36" s="309"/>
      <c r="AC36" s="309"/>
      <c r="AD36" s="309"/>
      <c r="AE36" s="309"/>
      <c r="AF36" s="309"/>
      <c r="AG36" s="309"/>
      <c r="AH36" s="309"/>
      <c r="AI36" s="309"/>
      <c r="AJ36" s="309"/>
      <c r="AK36" s="309"/>
      <c r="AL36" s="309"/>
      <c r="AM36" s="309"/>
    </row>
    <row r="37" spans="2:39">
      <c r="B37" s="188"/>
      <c r="C37" s="187" t="s">
        <v>376</v>
      </c>
      <c r="D37" s="158"/>
      <c r="E37" s="159"/>
      <c r="F37" s="158"/>
      <c r="G37" s="159"/>
      <c r="H37" s="158"/>
      <c r="I37" s="160"/>
      <c r="J37" s="159"/>
      <c r="K37" s="159"/>
      <c r="L37" s="158"/>
      <c r="M37" s="159"/>
      <c r="N37" s="158"/>
      <c r="O37" s="160"/>
      <c r="P37" s="161"/>
      <c r="Q37" s="159"/>
      <c r="R37" s="159"/>
      <c r="S37" s="161"/>
      <c r="T37" s="161"/>
      <c r="U37" s="160"/>
      <c r="V37" s="123">
        <v>0.01</v>
      </c>
      <c r="W37" s="65">
        <v>0.25</v>
      </c>
      <c r="X37" s="123">
        <v>0.01</v>
      </c>
      <c r="Y37" s="65">
        <v>0.25</v>
      </c>
      <c r="Z37" s="123">
        <v>0.01</v>
      </c>
      <c r="AA37" s="67">
        <v>0.25</v>
      </c>
      <c r="AB37" s="309"/>
      <c r="AC37" s="309"/>
      <c r="AD37" s="309"/>
      <c r="AE37" s="309"/>
      <c r="AF37" s="309"/>
      <c r="AG37" s="309"/>
      <c r="AH37" s="309"/>
      <c r="AI37" s="309"/>
      <c r="AJ37" s="309"/>
      <c r="AK37" s="309"/>
      <c r="AL37" s="309"/>
      <c r="AM37" s="309"/>
    </row>
    <row r="38" spans="2:39">
      <c r="B38" s="164"/>
      <c r="C38" s="189" t="s">
        <v>377</v>
      </c>
      <c r="D38" s="168">
        <v>0.1</v>
      </c>
      <c r="E38" s="167">
        <v>0.29166666666666669</v>
      </c>
      <c r="F38" s="168">
        <v>0.3</v>
      </c>
      <c r="G38" s="167">
        <v>0.29166666666666669</v>
      </c>
      <c r="H38" s="168">
        <v>0.4</v>
      </c>
      <c r="I38" s="165">
        <v>0.29166666666666669</v>
      </c>
      <c r="J38" s="169"/>
      <c r="K38" s="169"/>
      <c r="L38" s="168">
        <v>0.1</v>
      </c>
      <c r="M38" s="167">
        <v>0.29166666666666669</v>
      </c>
      <c r="N38" s="168">
        <v>0.2</v>
      </c>
      <c r="O38" s="165">
        <v>0.29166666666666669</v>
      </c>
      <c r="P38" s="171"/>
      <c r="Q38" s="169"/>
      <c r="R38" s="169"/>
      <c r="S38" s="171"/>
      <c r="T38" s="171"/>
      <c r="U38" s="172"/>
      <c r="V38" s="173">
        <v>0.25</v>
      </c>
      <c r="W38" s="174">
        <v>0.29166666666666669</v>
      </c>
      <c r="X38" s="173">
        <v>0.5</v>
      </c>
      <c r="Y38" s="174">
        <v>0.29166666666666669</v>
      </c>
      <c r="Z38" s="173">
        <v>0.5</v>
      </c>
      <c r="AA38" s="175">
        <v>0.29166666666666669</v>
      </c>
      <c r="AB38" s="309"/>
      <c r="AC38" s="309"/>
      <c r="AD38" s="309"/>
      <c r="AE38" s="309"/>
      <c r="AF38" s="309"/>
      <c r="AG38" s="309"/>
      <c r="AH38" s="309"/>
      <c r="AI38" s="309"/>
      <c r="AJ38" s="309"/>
      <c r="AK38" s="309"/>
      <c r="AL38" s="309"/>
      <c r="AM38" s="309"/>
    </row>
    <row r="39" spans="2:39">
      <c r="B39" s="191"/>
      <c r="C39" s="177" t="s">
        <v>122</v>
      </c>
      <c r="D39" s="179" t="s">
        <v>127</v>
      </c>
      <c r="E39" s="179" t="s">
        <v>124</v>
      </c>
      <c r="F39" s="181" t="s">
        <v>128</v>
      </c>
      <c r="G39" s="179" t="s">
        <v>124</v>
      </c>
      <c r="H39" s="179" t="s">
        <v>129</v>
      </c>
      <c r="I39" s="180" t="s">
        <v>124</v>
      </c>
      <c r="J39" s="178" t="s">
        <v>130</v>
      </c>
      <c r="K39" s="179" t="s">
        <v>124</v>
      </c>
      <c r="L39" s="179" t="s">
        <v>131</v>
      </c>
      <c r="M39" s="183" t="s">
        <v>124</v>
      </c>
      <c r="N39" s="182" t="s">
        <v>132</v>
      </c>
      <c r="O39" s="184" t="s">
        <v>124</v>
      </c>
      <c r="P39" s="183" t="s">
        <v>133</v>
      </c>
      <c r="Q39" s="183" t="s">
        <v>124</v>
      </c>
      <c r="R39" s="192" t="s">
        <v>134</v>
      </c>
      <c r="S39" s="183" t="s">
        <v>124</v>
      </c>
      <c r="T39" s="192" t="s">
        <v>135</v>
      </c>
      <c r="U39" s="184" t="s">
        <v>124</v>
      </c>
      <c r="V39" s="314"/>
      <c r="W39" s="309"/>
      <c r="X39" s="309"/>
      <c r="Y39" s="309"/>
      <c r="Z39" s="309"/>
      <c r="AA39" s="309"/>
      <c r="AB39" s="309"/>
      <c r="AC39" s="309"/>
      <c r="AD39" s="309"/>
      <c r="AE39" s="309"/>
      <c r="AF39" s="309"/>
      <c r="AG39" s="309"/>
      <c r="AH39" s="309"/>
      <c r="AI39" s="309"/>
      <c r="AJ39" s="309"/>
      <c r="AK39" s="309"/>
      <c r="AL39" s="309"/>
      <c r="AM39" s="309"/>
    </row>
    <row r="40" spans="2:39">
      <c r="B40" s="154" t="s">
        <v>148</v>
      </c>
      <c r="C40" s="155">
        <v>4.1666666666666664E-2</v>
      </c>
      <c r="D40" s="158"/>
      <c r="E40" s="159"/>
      <c r="F40" s="158"/>
      <c r="G40" s="159"/>
      <c r="H40" s="158"/>
      <c r="I40" s="155">
        <v>0.16666666666666666</v>
      </c>
      <c r="J40" s="159"/>
      <c r="K40" s="161"/>
      <c r="L40" s="191"/>
      <c r="M40" s="159"/>
      <c r="N40" s="158"/>
      <c r="O40" s="160"/>
      <c r="P40" s="161"/>
      <c r="Q40" s="161"/>
      <c r="R40" s="161"/>
      <c r="S40" s="161"/>
      <c r="T40" s="161"/>
      <c r="U40" s="162"/>
      <c r="V40" s="309"/>
      <c r="W40" s="309"/>
      <c r="X40" s="309"/>
      <c r="Y40" s="309"/>
      <c r="Z40" s="309"/>
      <c r="AA40" s="309"/>
      <c r="AB40" s="309"/>
      <c r="AC40" s="309"/>
      <c r="AD40" s="309"/>
      <c r="AE40" s="309"/>
      <c r="AF40" s="309"/>
      <c r="AG40" s="309"/>
      <c r="AH40" s="309"/>
      <c r="AI40" s="309"/>
      <c r="AJ40" s="309"/>
      <c r="AK40" s="309"/>
      <c r="AL40" s="309"/>
      <c r="AM40" s="309"/>
    </row>
    <row r="41" spans="2:39">
      <c r="B41" s="164"/>
      <c r="C41" s="165">
        <v>0.16666666666666666</v>
      </c>
      <c r="D41" s="319" t="s">
        <v>229</v>
      </c>
      <c r="E41" s="320"/>
      <c r="F41" s="320"/>
      <c r="G41" s="320"/>
      <c r="H41" s="320"/>
      <c r="I41" s="320"/>
      <c r="J41" s="320"/>
      <c r="K41" s="320"/>
      <c r="L41" s="320"/>
      <c r="M41" s="320"/>
      <c r="N41" s="320"/>
      <c r="O41" s="320"/>
      <c r="P41" s="320"/>
      <c r="Q41" s="320"/>
      <c r="R41" s="320"/>
      <c r="S41" s="320"/>
      <c r="T41" s="320"/>
      <c r="U41" s="320"/>
      <c r="V41" s="309"/>
      <c r="W41" s="309"/>
      <c r="X41" s="309"/>
      <c r="Y41" s="309"/>
      <c r="Z41" s="309"/>
      <c r="AA41" s="309"/>
      <c r="AB41" s="309"/>
      <c r="AC41" s="309"/>
      <c r="AD41" s="309"/>
      <c r="AE41" s="309"/>
      <c r="AF41" s="309"/>
      <c r="AG41" s="309"/>
      <c r="AH41" s="309"/>
      <c r="AI41" s="309"/>
      <c r="AJ41" s="309"/>
      <c r="AK41" s="309"/>
      <c r="AL41" s="309"/>
      <c r="AM41" s="309"/>
    </row>
    <row r="42" spans="2:39">
      <c r="B42" s="176"/>
      <c r="C42" s="177" t="s">
        <v>122</v>
      </c>
      <c r="D42" s="178" t="s">
        <v>130</v>
      </c>
      <c r="E42" s="179" t="s">
        <v>124</v>
      </c>
      <c r="F42" s="179" t="s">
        <v>131</v>
      </c>
      <c r="G42" s="179" t="s">
        <v>124</v>
      </c>
      <c r="H42" s="178" t="s">
        <v>132</v>
      </c>
      <c r="I42" s="180" t="s">
        <v>124</v>
      </c>
      <c r="J42" s="179" t="s">
        <v>133</v>
      </c>
      <c r="K42" s="179" t="s">
        <v>124</v>
      </c>
      <c r="L42" s="194" t="s">
        <v>134</v>
      </c>
      <c r="M42" s="183" t="s">
        <v>124</v>
      </c>
      <c r="N42" s="192" t="s">
        <v>135</v>
      </c>
      <c r="O42" s="184" t="s">
        <v>124</v>
      </c>
      <c r="P42" s="192" t="s">
        <v>136</v>
      </c>
      <c r="Q42" s="183" t="s">
        <v>124</v>
      </c>
      <c r="R42" s="192" t="s">
        <v>137</v>
      </c>
      <c r="S42" s="183" t="s">
        <v>124</v>
      </c>
      <c r="T42" s="192" t="s">
        <v>138</v>
      </c>
      <c r="U42" s="184" t="s">
        <v>124</v>
      </c>
      <c r="V42" s="309"/>
      <c r="W42" s="309"/>
      <c r="X42" s="309"/>
      <c r="Y42" s="309"/>
      <c r="Z42" s="309"/>
      <c r="AA42" s="309"/>
      <c r="AB42" s="309"/>
      <c r="AC42" s="309"/>
      <c r="AD42" s="309"/>
      <c r="AE42" s="309"/>
      <c r="AF42" s="309"/>
      <c r="AG42" s="309"/>
      <c r="AH42" s="309"/>
      <c r="AI42" s="309"/>
      <c r="AJ42" s="309"/>
      <c r="AK42" s="309"/>
      <c r="AL42" s="309"/>
      <c r="AM42" s="309"/>
    </row>
    <row r="43" spans="2:39">
      <c r="B43" s="195" t="s">
        <v>150</v>
      </c>
      <c r="C43" s="167">
        <v>4.1666666666666664E-2</v>
      </c>
      <c r="D43" s="319" t="s">
        <v>229</v>
      </c>
      <c r="E43" s="320"/>
      <c r="F43" s="320"/>
      <c r="G43" s="320"/>
      <c r="H43" s="320"/>
      <c r="I43" s="320"/>
      <c r="J43" s="320"/>
      <c r="K43" s="320"/>
      <c r="L43" s="320"/>
      <c r="M43" s="320"/>
      <c r="N43" s="320"/>
      <c r="O43" s="320"/>
      <c r="P43" s="320"/>
      <c r="Q43" s="320"/>
      <c r="R43" s="320"/>
      <c r="S43" s="320"/>
      <c r="T43" s="320"/>
      <c r="U43" s="320"/>
      <c r="V43" s="309"/>
      <c r="W43" s="309"/>
      <c r="X43" s="309"/>
      <c r="Y43" s="309"/>
      <c r="Z43" s="309"/>
      <c r="AA43" s="309"/>
      <c r="AB43" s="309"/>
      <c r="AC43" s="309"/>
      <c r="AD43" s="309"/>
      <c r="AE43" s="309"/>
      <c r="AF43" s="309"/>
      <c r="AG43" s="309"/>
      <c r="AH43" s="309"/>
      <c r="AI43" s="309"/>
      <c r="AJ43" s="309"/>
      <c r="AK43" s="309"/>
      <c r="AL43" s="309"/>
      <c r="AM43" s="309"/>
    </row>
  </sheetData>
  <mergeCells count="10">
    <mergeCell ref="V39:AA43"/>
    <mergeCell ref="D41:U41"/>
    <mergeCell ref="D43:U43"/>
    <mergeCell ref="E3:I3"/>
    <mergeCell ref="AB11:AM22"/>
    <mergeCell ref="V18:AA22"/>
    <mergeCell ref="D20:U20"/>
    <mergeCell ref="D22:U22"/>
    <mergeCell ref="E24:I24"/>
    <mergeCell ref="AB32:AM43"/>
  </mergeCells>
  <hyperlinks>
    <hyperlink ref="B3" r:id="rId1" location="RAH/202008130700/202008130700" display="https://mesonet.agron.iastate.edu/lsr/ - RAH/202008130700/202008130700" xr:uid="{00000000-0004-0000-2300-000000000000}"/>
    <hyperlink ref="D3" r:id="rId2" location="RAH/202008130700/202008130700" xr:uid="{00000000-0004-0000-2300-000001000000}"/>
    <hyperlink ref="B24" r:id="rId3" location="RAH/202008130700/202008130700" display="https://mesonet.agron.iastate.edu/lsr/ - RAH/202008130700/202008130700" xr:uid="{00000000-0004-0000-2300-000002000000}"/>
    <hyperlink ref="D24" r:id="rId4" location="RAH/202008130700/202008130700" xr:uid="{00000000-0004-0000-2300-000003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outlinePr summaryBelow="0" summaryRight="0"/>
  </sheetPr>
  <dimension ref="A1:AI37"/>
  <sheetViews>
    <sheetView workbookViewId="0"/>
  </sheetViews>
  <sheetFormatPr defaultColWidth="14.42578125" defaultRowHeight="15.75" customHeight="1"/>
  <sheetData>
    <row r="1" spans="1: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1" t="s">
        <v>5</v>
      </c>
      <c r="H1" s="2" t="s">
        <v>1</v>
      </c>
      <c r="I1" s="2" t="s">
        <v>2</v>
      </c>
      <c r="J1" s="2" t="s">
        <v>3</v>
      </c>
      <c r="K1" s="2" t="s">
        <v>4</v>
      </c>
      <c r="M1" s="1" t="s">
        <v>6</v>
      </c>
      <c r="N1" s="2" t="s">
        <v>1</v>
      </c>
      <c r="O1" s="2" t="s">
        <v>2</v>
      </c>
      <c r="P1" s="2" t="s">
        <v>3</v>
      </c>
      <c r="Q1" s="2" t="s">
        <v>4</v>
      </c>
      <c r="S1" s="1" t="s">
        <v>7</v>
      </c>
      <c r="T1" s="2" t="s">
        <v>1</v>
      </c>
      <c r="U1" s="2" t="s">
        <v>2</v>
      </c>
      <c r="V1" s="2" t="s">
        <v>3</v>
      </c>
      <c r="W1" s="2" t="s">
        <v>4</v>
      </c>
      <c r="Y1" s="1" t="s">
        <v>8</v>
      </c>
      <c r="Z1" s="2" t="s">
        <v>1</v>
      </c>
      <c r="AA1" s="2" t="s">
        <v>2</v>
      </c>
      <c r="AB1" s="2" t="s">
        <v>3</v>
      </c>
      <c r="AC1" s="2" t="s">
        <v>4</v>
      </c>
      <c r="AD1" s="3"/>
      <c r="AE1" s="1" t="s">
        <v>9</v>
      </c>
      <c r="AF1" s="2" t="s">
        <v>1</v>
      </c>
      <c r="AG1" s="2" t="s">
        <v>2</v>
      </c>
      <c r="AH1" s="2" t="s">
        <v>3</v>
      </c>
      <c r="AI1" s="2" t="s">
        <v>4</v>
      </c>
    </row>
    <row r="2" spans="1:35">
      <c r="A2" s="4" t="s">
        <v>58</v>
      </c>
      <c r="B2" s="8">
        <v>0</v>
      </c>
      <c r="C2" s="8">
        <v>0</v>
      </c>
      <c r="D2" s="8">
        <v>0</v>
      </c>
      <c r="E2" s="8">
        <v>0.1</v>
      </c>
      <c r="G2" s="4" t="s">
        <v>58</v>
      </c>
      <c r="H2" s="8">
        <v>0.1</v>
      </c>
      <c r="I2" s="8">
        <v>0</v>
      </c>
      <c r="J2" s="8">
        <v>0</v>
      </c>
      <c r="K2" s="8">
        <v>0.3</v>
      </c>
      <c r="M2" s="4" t="s">
        <v>58</v>
      </c>
      <c r="N2" s="8">
        <v>0.3</v>
      </c>
      <c r="O2" s="8">
        <v>0</v>
      </c>
      <c r="P2" s="8">
        <v>0</v>
      </c>
      <c r="Q2" s="8">
        <v>0.4</v>
      </c>
      <c r="S2" s="4" t="s">
        <v>58</v>
      </c>
      <c r="T2" s="8">
        <v>0</v>
      </c>
      <c r="U2" s="8">
        <v>0</v>
      </c>
      <c r="V2" s="8">
        <v>0</v>
      </c>
      <c r="W2" s="8">
        <v>0</v>
      </c>
      <c r="Y2" s="4" t="s">
        <v>58</v>
      </c>
      <c r="Z2" s="8">
        <v>0</v>
      </c>
      <c r="AA2" s="8">
        <v>0</v>
      </c>
      <c r="AB2" s="8">
        <v>0</v>
      </c>
      <c r="AC2" s="8">
        <v>0.1</v>
      </c>
      <c r="AE2" s="4" t="s">
        <v>58</v>
      </c>
      <c r="AF2" s="8">
        <v>0.1</v>
      </c>
      <c r="AG2" s="8">
        <v>0</v>
      </c>
      <c r="AH2" s="8">
        <v>0</v>
      </c>
      <c r="AI2" s="8">
        <v>0.2</v>
      </c>
    </row>
    <row r="3" spans="1:35">
      <c r="A3" s="4" t="s">
        <v>59</v>
      </c>
      <c r="B3" s="8">
        <v>0</v>
      </c>
      <c r="C3" s="8">
        <v>0</v>
      </c>
      <c r="D3" s="8">
        <v>0</v>
      </c>
      <c r="E3" s="8">
        <v>0.1</v>
      </c>
      <c r="G3" s="4" t="s">
        <v>59</v>
      </c>
      <c r="H3" s="8">
        <v>0.1</v>
      </c>
      <c r="I3" s="8">
        <v>0</v>
      </c>
      <c r="J3" s="8">
        <v>0</v>
      </c>
      <c r="K3" s="8">
        <v>0.3</v>
      </c>
      <c r="M3" s="4" t="s">
        <v>59</v>
      </c>
      <c r="N3" s="8">
        <v>0.3</v>
      </c>
      <c r="O3" s="8">
        <v>0</v>
      </c>
      <c r="P3" s="8">
        <v>0</v>
      </c>
      <c r="Q3" s="8">
        <v>0.4</v>
      </c>
      <c r="S3" s="4" t="s">
        <v>59</v>
      </c>
      <c r="T3" s="8">
        <v>0</v>
      </c>
      <c r="U3" s="8">
        <v>0</v>
      </c>
      <c r="V3" s="8">
        <v>0</v>
      </c>
      <c r="W3" s="8">
        <v>0</v>
      </c>
      <c r="Y3" s="4" t="s">
        <v>59</v>
      </c>
      <c r="Z3" s="8">
        <v>0</v>
      </c>
      <c r="AA3" s="8">
        <v>0</v>
      </c>
      <c r="AB3" s="8">
        <v>0</v>
      </c>
      <c r="AC3" s="8">
        <v>0.1</v>
      </c>
      <c r="AE3" s="4" t="s">
        <v>59</v>
      </c>
      <c r="AF3" s="8">
        <v>0.1</v>
      </c>
      <c r="AG3" s="8">
        <v>0</v>
      </c>
      <c r="AH3" s="8">
        <v>0</v>
      </c>
      <c r="AI3" s="8">
        <v>0.2</v>
      </c>
    </row>
    <row r="4" spans="1:35">
      <c r="A4" s="9" t="s">
        <v>81</v>
      </c>
      <c r="B4" s="11">
        <f>AVERAGE(B2:B3)</f>
        <v>0</v>
      </c>
      <c r="C4" s="11">
        <f>AVERAGE(C2:C3)</f>
        <v>0</v>
      </c>
      <c r="D4" s="11">
        <f>AVERAGE(D2:D3)</f>
        <v>0</v>
      </c>
      <c r="E4" s="11">
        <f>AVERAGE(E2:E3)</f>
        <v>0.1</v>
      </c>
      <c r="G4" s="9" t="s">
        <v>81</v>
      </c>
      <c r="H4" s="11">
        <f>AVERAGE(H2:H3)</f>
        <v>0.1</v>
      </c>
      <c r="I4" s="11">
        <f>AVERAGE(I2:I3)</f>
        <v>0</v>
      </c>
      <c r="J4" s="11">
        <f>AVERAGE(J2:J3)</f>
        <v>0</v>
      </c>
      <c r="K4" s="11">
        <f>AVERAGE(K2:K3)</f>
        <v>0.3</v>
      </c>
      <c r="M4" s="9" t="s">
        <v>81</v>
      </c>
      <c r="N4" s="11">
        <f>AVERAGE(N2:N3)</f>
        <v>0.3</v>
      </c>
      <c r="O4" s="11">
        <f>AVERAGE(O2:O3)</f>
        <v>0</v>
      </c>
      <c r="P4" s="11">
        <f>AVERAGE(P2:P3)</f>
        <v>0</v>
      </c>
      <c r="Q4" s="11">
        <f>AVERAGE(Q2:Q3)</f>
        <v>0.4</v>
      </c>
      <c r="S4" s="9" t="s">
        <v>81</v>
      </c>
      <c r="T4" s="11">
        <f>AVERAGE(T2:T3)</f>
        <v>0</v>
      </c>
      <c r="U4" s="11">
        <f>AVERAGE(U2:U3)</f>
        <v>0</v>
      </c>
      <c r="V4" s="11">
        <f>AVERAGE(V2:V3)</f>
        <v>0</v>
      </c>
      <c r="W4" s="11">
        <f>AVERAGE(W2:W3)</f>
        <v>0</v>
      </c>
      <c r="Y4" s="9" t="s">
        <v>81</v>
      </c>
      <c r="Z4" s="11">
        <f>AVERAGE(Z2:Z3)</f>
        <v>0</v>
      </c>
      <c r="AA4" s="11">
        <f>AVERAGE(AA2:AA3)</f>
        <v>0</v>
      </c>
      <c r="AB4" s="11">
        <f>AVERAGE(AB2:AB3)</f>
        <v>0</v>
      </c>
      <c r="AC4" s="11">
        <f>AVERAGE(AC2:AC3)</f>
        <v>0.1</v>
      </c>
      <c r="AE4" s="9" t="s">
        <v>81</v>
      </c>
      <c r="AF4" s="11">
        <f>AVERAGE(AF2:AF3)</f>
        <v>0.1</v>
      </c>
      <c r="AG4" s="11">
        <f>AVERAGE(AG2:AG3)</f>
        <v>0</v>
      </c>
      <c r="AH4" s="11">
        <f>AVERAGE(AH2:AH3)</f>
        <v>0</v>
      </c>
      <c r="AI4" s="11">
        <f>AVERAGE(AI2:AI3)</f>
        <v>0.2</v>
      </c>
    </row>
    <row r="5" spans="1:35">
      <c r="A5" s="4" t="s">
        <v>159</v>
      </c>
      <c r="B5" s="7">
        <f>MIN(B2:B3)</f>
        <v>0</v>
      </c>
      <c r="C5" s="7">
        <f>MIN(C2:C3)</f>
        <v>0</v>
      </c>
      <c r="D5" s="7">
        <f>MIN(D2:D3)</f>
        <v>0</v>
      </c>
      <c r="E5" s="7">
        <f>MIN(E2:E3)</f>
        <v>0.1</v>
      </c>
      <c r="G5" s="4" t="s">
        <v>159</v>
      </c>
      <c r="H5" s="7">
        <f>MIN(H2:H3)</f>
        <v>0.1</v>
      </c>
      <c r="I5" s="7">
        <f>MIN(I2:I3)</f>
        <v>0</v>
      </c>
      <c r="J5" s="7">
        <f>MIN(J2:J3)</f>
        <v>0</v>
      </c>
      <c r="K5" s="7">
        <f>MIN(K2:K3)</f>
        <v>0.3</v>
      </c>
      <c r="M5" s="4" t="s">
        <v>159</v>
      </c>
      <c r="N5" s="7">
        <f>MIN(N2:N3)</f>
        <v>0.3</v>
      </c>
      <c r="O5" s="7">
        <f>MIN(O2:O3)</f>
        <v>0</v>
      </c>
      <c r="P5" s="7">
        <f>MIN(P2:P3)</f>
        <v>0</v>
      </c>
      <c r="Q5" s="7">
        <f>MIN(Q2:Q3)</f>
        <v>0.4</v>
      </c>
      <c r="S5" s="4" t="s">
        <v>159</v>
      </c>
      <c r="T5" s="7">
        <f>MIN(T2:T3)</f>
        <v>0</v>
      </c>
      <c r="U5" s="7">
        <f>MIN(U2:U3)</f>
        <v>0</v>
      </c>
      <c r="V5" s="7">
        <f>MIN(V2:V3)</f>
        <v>0</v>
      </c>
      <c r="W5" s="7">
        <f>MIN(W2:W3)</f>
        <v>0</v>
      </c>
      <c r="Y5" s="4" t="s">
        <v>159</v>
      </c>
      <c r="Z5" s="7">
        <f>MIN(Z2:Z3)</f>
        <v>0</v>
      </c>
      <c r="AA5" s="7">
        <f>MIN(AA2:AA3)</f>
        <v>0</v>
      </c>
      <c r="AB5" s="7">
        <f>MIN(AB2:AB3)</f>
        <v>0</v>
      </c>
      <c r="AC5" s="7">
        <f>MIN(AC2:AC3)</f>
        <v>0.1</v>
      </c>
      <c r="AE5" s="4" t="s">
        <v>159</v>
      </c>
      <c r="AF5" s="7">
        <f>MIN(AF2:AF3)</f>
        <v>0.1</v>
      </c>
      <c r="AG5" s="7">
        <f>MIN(AG2:AG3)</f>
        <v>0</v>
      </c>
      <c r="AH5" s="7">
        <f>MIN(AH2:AH3)</f>
        <v>0</v>
      </c>
      <c r="AI5" s="7">
        <f>MIN(AI2:AI3)</f>
        <v>0.2</v>
      </c>
    </row>
    <row r="6" spans="1:35">
      <c r="A6" s="4" t="s">
        <v>83</v>
      </c>
      <c r="B6" s="7">
        <f>MAX(B2:B3)</f>
        <v>0</v>
      </c>
      <c r="C6" s="7">
        <f>MAX(C2:C3)</f>
        <v>0</v>
      </c>
      <c r="D6" s="7">
        <f>MAX(D2:D3)</f>
        <v>0</v>
      </c>
      <c r="E6" s="7">
        <f>MAX(E2:E3)</f>
        <v>0.1</v>
      </c>
      <c r="G6" s="4" t="s">
        <v>83</v>
      </c>
      <c r="H6" s="7">
        <f>MAX(H2:H3)</f>
        <v>0.1</v>
      </c>
      <c r="I6" s="7">
        <f>MAX(I2:I3)</f>
        <v>0</v>
      </c>
      <c r="J6" s="7">
        <f>MAX(J2:J3)</f>
        <v>0</v>
      </c>
      <c r="K6" s="7">
        <f>MAX(K2:K3)</f>
        <v>0.3</v>
      </c>
      <c r="M6" s="4" t="s">
        <v>83</v>
      </c>
      <c r="N6" s="7">
        <f>MAX(N2:N3)</f>
        <v>0.3</v>
      </c>
      <c r="O6" s="7">
        <f>MAX(O2:O3)</f>
        <v>0</v>
      </c>
      <c r="P6" s="7">
        <f>MAX(P2:P3)</f>
        <v>0</v>
      </c>
      <c r="Q6" s="7">
        <f>MAX(Q2:Q3)</f>
        <v>0.4</v>
      </c>
      <c r="S6" s="4" t="s">
        <v>83</v>
      </c>
      <c r="T6" s="7">
        <f>MAX(T2:T3)</f>
        <v>0</v>
      </c>
      <c r="U6" s="7">
        <f>MAX(U2:U3)</f>
        <v>0</v>
      </c>
      <c r="V6" s="7">
        <f>MAX(V2:V3)</f>
        <v>0</v>
      </c>
      <c r="W6" s="7">
        <f>MAX(W2:W3)</f>
        <v>0</v>
      </c>
      <c r="Y6" s="4" t="s">
        <v>83</v>
      </c>
      <c r="Z6" s="7">
        <f>MAX(Z2:Z3)</f>
        <v>0</v>
      </c>
      <c r="AA6" s="7">
        <f>MAX(AA2:AA3)</f>
        <v>0</v>
      </c>
      <c r="AB6" s="7">
        <f>MAX(AB2:AB3)</f>
        <v>0</v>
      </c>
      <c r="AC6" s="7">
        <f>MAX(AC2:AC3)</f>
        <v>0.1</v>
      </c>
      <c r="AE6" s="4" t="s">
        <v>83</v>
      </c>
      <c r="AF6" s="7">
        <f>MAX(AF2:AF3)</f>
        <v>0.1</v>
      </c>
      <c r="AG6" s="7">
        <f>MAX(AG2:AG3)</f>
        <v>0</v>
      </c>
      <c r="AH6" s="7">
        <f>MAX(AH2:AH3)</f>
        <v>0</v>
      </c>
      <c r="AI6" s="7">
        <f>MAX(AI2:AI3)</f>
        <v>0.2</v>
      </c>
    </row>
    <row r="9" spans="1:35">
      <c r="A9" s="1" t="s">
        <v>84</v>
      </c>
      <c r="B9" s="2" t="s">
        <v>1</v>
      </c>
      <c r="C9" s="2" t="s">
        <v>2</v>
      </c>
      <c r="D9" s="2" t="s">
        <v>3</v>
      </c>
      <c r="E9" s="2" t="s">
        <v>4</v>
      </c>
      <c r="G9" s="1" t="s">
        <v>85</v>
      </c>
      <c r="H9" s="2" t="s">
        <v>1</v>
      </c>
      <c r="I9" s="2" t="s">
        <v>2</v>
      </c>
      <c r="J9" s="2" t="s">
        <v>3</v>
      </c>
      <c r="K9" s="2" t="s">
        <v>4</v>
      </c>
      <c r="M9" s="1" t="s">
        <v>86</v>
      </c>
      <c r="N9" s="2" t="s">
        <v>1</v>
      </c>
      <c r="O9" s="2" t="s">
        <v>2</v>
      </c>
      <c r="P9" s="2" t="s">
        <v>3</v>
      </c>
      <c r="Q9" s="2" t="s">
        <v>4</v>
      </c>
      <c r="S9" s="1" t="s">
        <v>87</v>
      </c>
      <c r="T9" s="2" t="s">
        <v>1</v>
      </c>
      <c r="U9" s="2" t="s">
        <v>2</v>
      </c>
      <c r="V9" s="2" t="s">
        <v>3</v>
      </c>
      <c r="W9" s="2" t="s">
        <v>4</v>
      </c>
      <c r="Y9" s="1" t="s">
        <v>88</v>
      </c>
      <c r="Z9" s="2" t="s">
        <v>1</v>
      </c>
      <c r="AA9" s="2" t="s">
        <v>2</v>
      </c>
      <c r="AB9" s="2" t="s">
        <v>3</v>
      </c>
      <c r="AC9" s="2" t="s">
        <v>4</v>
      </c>
      <c r="AE9" s="1" t="s">
        <v>89</v>
      </c>
      <c r="AF9" s="2" t="s">
        <v>1</v>
      </c>
      <c r="AG9" s="2" t="s">
        <v>2</v>
      </c>
      <c r="AH9" s="2" t="s">
        <v>3</v>
      </c>
      <c r="AI9" s="2" t="s">
        <v>4</v>
      </c>
    </row>
    <row r="10" spans="1:35">
      <c r="A10" s="4" t="s">
        <v>58</v>
      </c>
      <c r="B10" s="8">
        <v>0</v>
      </c>
      <c r="C10" s="8">
        <v>0</v>
      </c>
      <c r="D10" s="8">
        <v>0</v>
      </c>
      <c r="E10" s="8">
        <v>0</v>
      </c>
      <c r="G10" s="4" t="s">
        <v>58</v>
      </c>
      <c r="H10" s="8">
        <v>0</v>
      </c>
      <c r="I10" s="8">
        <v>0</v>
      </c>
      <c r="J10" s="8">
        <v>0</v>
      </c>
      <c r="K10" s="8">
        <v>0</v>
      </c>
      <c r="M10" s="4" t="s">
        <v>58</v>
      </c>
      <c r="N10" s="8">
        <v>0</v>
      </c>
      <c r="O10" s="8">
        <v>0</v>
      </c>
      <c r="P10" s="8">
        <v>0</v>
      </c>
      <c r="Q10" s="8">
        <v>0</v>
      </c>
      <c r="S10" s="4" t="s">
        <v>58</v>
      </c>
      <c r="T10" s="8">
        <v>0</v>
      </c>
      <c r="U10" s="8">
        <v>0</v>
      </c>
      <c r="V10" s="8">
        <v>0</v>
      </c>
      <c r="W10" s="8">
        <v>0</v>
      </c>
      <c r="Y10" s="4" t="s">
        <v>58</v>
      </c>
      <c r="Z10" s="8">
        <v>0</v>
      </c>
      <c r="AA10" s="8">
        <v>0</v>
      </c>
      <c r="AB10" s="8">
        <v>0</v>
      </c>
      <c r="AC10" s="8">
        <v>0</v>
      </c>
      <c r="AE10" s="4" t="s">
        <v>58</v>
      </c>
      <c r="AF10" s="8">
        <v>0</v>
      </c>
      <c r="AG10" s="8">
        <v>0</v>
      </c>
      <c r="AH10" s="8">
        <v>0</v>
      </c>
      <c r="AI10" s="8">
        <v>0</v>
      </c>
    </row>
    <row r="11" spans="1:35">
      <c r="A11" s="4" t="s">
        <v>59</v>
      </c>
      <c r="B11" s="8">
        <v>0</v>
      </c>
      <c r="C11" s="8">
        <v>0</v>
      </c>
      <c r="D11" s="8">
        <v>0</v>
      </c>
      <c r="E11" s="8">
        <v>0</v>
      </c>
      <c r="G11" s="4" t="s">
        <v>59</v>
      </c>
      <c r="H11" s="8">
        <v>0</v>
      </c>
      <c r="I11" s="8">
        <v>0</v>
      </c>
      <c r="J11" s="8">
        <v>0</v>
      </c>
      <c r="K11" s="8">
        <v>0</v>
      </c>
      <c r="M11" s="4" t="s">
        <v>59</v>
      </c>
      <c r="N11" s="8">
        <v>0</v>
      </c>
      <c r="O11" s="8">
        <v>0</v>
      </c>
      <c r="P11" s="8">
        <v>0</v>
      </c>
      <c r="Q11" s="8">
        <v>0</v>
      </c>
      <c r="S11" s="4" t="s">
        <v>59</v>
      </c>
      <c r="T11" s="8">
        <v>0</v>
      </c>
      <c r="U11" s="8">
        <v>0</v>
      </c>
      <c r="V11" s="8">
        <v>0</v>
      </c>
      <c r="W11" s="8">
        <v>0</v>
      </c>
      <c r="Y11" s="4" t="s">
        <v>59</v>
      </c>
      <c r="Z11" s="8">
        <v>0</v>
      </c>
      <c r="AA11" s="8">
        <v>0</v>
      </c>
      <c r="AB11" s="8">
        <v>0</v>
      </c>
      <c r="AC11" s="8">
        <v>0</v>
      </c>
      <c r="AE11" s="4" t="s">
        <v>59</v>
      </c>
      <c r="AF11" s="8">
        <v>0</v>
      </c>
      <c r="AG11" s="8">
        <v>0</v>
      </c>
      <c r="AH11" s="8">
        <v>0</v>
      </c>
      <c r="AI11" s="8">
        <v>0</v>
      </c>
    </row>
    <row r="12" spans="1:35">
      <c r="A12" s="9" t="s">
        <v>81</v>
      </c>
      <c r="B12" s="11">
        <f>AVERAGE(B10:B11)</f>
        <v>0</v>
      </c>
      <c r="C12" s="11">
        <f>AVERAGE(C10:C11)</f>
        <v>0</v>
      </c>
      <c r="D12" s="11">
        <f>AVERAGE(D10:D11)</f>
        <v>0</v>
      </c>
      <c r="E12" s="11">
        <f>AVERAGE(E10:E11)</f>
        <v>0</v>
      </c>
      <c r="G12" s="9" t="s">
        <v>81</v>
      </c>
      <c r="H12" s="11">
        <f>AVERAGE(H10:H11)</f>
        <v>0</v>
      </c>
      <c r="I12" s="11">
        <f>AVERAGE(I10:I11)</f>
        <v>0</v>
      </c>
      <c r="J12" s="11">
        <f>AVERAGE(J10:J11)</f>
        <v>0</v>
      </c>
      <c r="K12" s="11">
        <f>AVERAGE(K10:K11)</f>
        <v>0</v>
      </c>
      <c r="M12" s="9" t="s">
        <v>81</v>
      </c>
      <c r="N12" s="11">
        <f>AVERAGE(N10:N11)</f>
        <v>0</v>
      </c>
      <c r="O12" s="11">
        <f>AVERAGE(O10:O11)</f>
        <v>0</v>
      </c>
      <c r="P12" s="11">
        <f>AVERAGE(P10:P11)</f>
        <v>0</v>
      </c>
      <c r="Q12" s="11">
        <f>AVERAGE(Q10:Q11)</f>
        <v>0</v>
      </c>
      <c r="S12" s="9" t="s">
        <v>81</v>
      </c>
      <c r="T12" s="11">
        <f>AVERAGE(T10:T11)</f>
        <v>0</v>
      </c>
      <c r="U12" s="11">
        <f>AVERAGE(U10:U11)</f>
        <v>0</v>
      </c>
      <c r="V12" s="11">
        <f>AVERAGE(V10:V11)</f>
        <v>0</v>
      </c>
      <c r="W12" s="11">
        <f>AVERAGE(W10:W11)</f>
        <v>0</v>
      </c>
      <c r="Y12" s="9" t="s">
        <v>81</v>
      </c>
      <c r="Z12" s="11">
        <f>AVERAGE(Z10:Z11)</f>
        <v>0</v>
      </c>
      <c r="AA12" s="11">
        <f>AVERAGE(AA10:AA11)</f>
        <v>0</v>
      </c>
      <c r="AB12" s="11">
        <f>AVERAGE(AB10:AB11)</f>
        <v>0</v>
      </c>
      <c r="AC12" s="11">
        <f>AVERAGE(AC10:AC11)</f>
        <v>0</v>
      </c>
      <c r="AE12" s="9" t="s">
        <v>81</v>
      </c>
      <c r="AF12" s="11">
        <f>AVERAGE(AF10:AF11)</f>
        <v>0</v>
      </c>
      <c r="AG12" s="11">
        <f>AVERAGE(AG10:AG11)</f>
        <v>0</v>
      </c>
      <c r="AH12" s="11">
        <f>AVERAGE(AH10:AH11)</f>
        <v>0</v>
      </c>
      <c r="AI12" s="11">
        <f>AVERAGE(AI10:AI11)</f>
        <v>0</v>
      </c>
    </row>
    <row r="13" spans="1:35">
      <c r="A13" s="4" t="s">
        <v>159</v>
      </c>
      <c r="B13" s="7">
        <f>MIN(B10:B11)</f>
        <v>0</v>
      </c>
      <c r="C13" s="7">
        <f>MIN(C10:C11)</f>
        <v>0</v>
      </c>
      <c r="D13" s="7">
        <f>MIN(D10:D11)</f>
        <v>0</v>
      </c>
      <c r="E13" s="7">
        <f>MIN(E10:E11)</f>
        <v>0</v>
      </c>
      <c r="G13" s="4" t="s">
        <v>159</v>
      </c>
      <c r="H13" s="7">
        <f>MIN(H10:H11)</f>
        <v>0</v>
      </c>
      <c r="I13" s="7">
        <f>MIN(I10:I11)</f>
        <v>0</v>
      </c>
      <c r="J13" s="7">
        <f>MIN(J10:J11)</f>
        <v>0</v>
      </c>
      <c r="K13" s="7">
        <f>MIN(K10:K11)</f>
        <v>0</v>
      </c>
      <c r="M13" s="4" t="s">
        <v>159</v>
      </c>
      <c r="N13" s="7">
        <f>MIN(N10:N11)</f>
        <v>0</v>
      </c>
      <c r="O13" s="7">
        <f>MIN(O10:O11)</f>
        <v>0</v>
      </c>
      <c r="P13" s="7">
        <f>MIN(P10:P11)</f>
        <v>0</v>
      </c>
      <c r="Q13" s="7">
        <f>MIN(Q10:Q11)</f>
        <v>0</v>
      </c>
      <c r="S13" s="4" t="s">
        <v>159</v>
      </c>
      <c r="T13" s="7">
        <f>MIN(T10:T11)</f>
        <v>0</v>
      </c>
      <c r="U13" s="7">
        <f>MIN(U10:U11)</f>
        <v>0</v>
      </c>
      <c r="V13" s="7">
        <f>MIN(V10:V11)</f>
        <v>0</v>
      </c>
      <c r="W13" s="7">
        <f>MIN(W10:W11)</f>
        <v>0</v>
      </c>
      <c r="Y13" s="4" t="s">
        <v>159</v>
      </c>
      <c r="Z13" s="7">
        <f>MIN(Z10:Z11)</f>
        <v>0</v>
      </c>
      <c r="AA13" s="7">
        <f>MIN(AA10:AA11)</f>
        <v>0</v>
      </c>
      <c r="AB13" s="7">
        <f>MIN(AB10:AB11)</f>
        <v>0</v>
      </c>
      <c r="AC13" s="7">
        <f>MIN(AC10:AC11)</f>
        <v>0</v>
      </c>
      <c r="AE13" s="4" t="s">
        <v>159</v>
      </c>
      <c r="AF13" s="7">
        <f>MIN(AF10:AF11)</f>
        <v>0</v>
      </c>
      <c r="AG13" s="7">
        <f>MIN(AG10:AG11)</f>
        <v>0</v>
      </c>
      <c r="AH13" s="7">
        <f>MIN(AH10:AH11)</f>
        <v>0</v>
      </c>
      <c r="AI13" s="7">
        <f>MIN(AI10:AI11)</f>
        <v>0</v>
      </c>
    </row>
    <row r="14" spans="1:35">
      <c r="A14" s="4" t="s">
        <v>83</v>
      </c>
      <c r="B14" s="7">
        <f>MAX(B10:B11)</f>
        <v>0</v>
      </c>
      <c r="C14" s="7">
        <f>MAX(C10:C11)</f>
        <v>0</v>
      </c>
      <c r="D14" s="7">
        <f>MAX(D10:D11)</f>
        <v>0</v>
      </c>
      <c r="E14" s="7">
        <f>MAX(E10:E11)</f>
        <v>0</v>
      </c>
      <c r="G14" s="4" t="s">
        <v>83</v>
      </c>
      <c r="H14" s="7">
        <f>MAX(H10:H11)</f>
        <v>0</v>
      </c>
      <c r="I14" s="7">
        <f>MAX(I10:I11)</f>
        <v>0</v>
      </c>
      <c r="J14" s="7">
        <f>MAX(J10:J11)</f>
        <v>0</v>
      </c>
      <c r="K14" s="7">
        <f>MAX(K10:K11)</f>
        <v>0</v>
      </c>
      <c r="M14" s="4" t="s">
        <v>83</v>
      </c>
      <c r="N14" s="7">
        <f>MAX(N10:N11)</f>
        <v>0</v>
      </c>
      <c r="O14" s="7">
        <f>MAX(O10:O11)</f>
        <v>0</v>
      </c>
      <c r="P14" s="7">
        <f>MAX(P10:P11)</f>
        <v>0</v>
      </c>
      <c r="Q14" s="7">
        <f>MAX(Q10:Q11)</f>
        <v>0</v>
      </c>
      <c r="S14" s="4" t="s">
        <v>83</v>
      </c>
      <c r="T14" s="7">
        <f>MAX(T10:T11)</f>
        <v>0</v>
      </c>
      <c r="U14" s="7">
        <f>MAX(U10:U11)</f>
        <v>0</v>
      </c>
      <c r="V14" s="7">
        <f>MAX(V10:V11)</f>
        <v>0</v>
      </c>
      <c r="W14" s="7">
        <f>MAX(W10:W11)</f>
        <v>0</v>
      </c>
      <c r="Y14" s="4" t="s">
        <v>83</v>
      </c>
      <c r="Z14" s="7">
        <f>MAX(Z10:Z11)</f>
        <v>0</v>
      </c>
      <c r="AA14" s="7">
        <f>MAX(AA10:AA11)</f>
        <v>0</v>
      </c>
      <c r="AB14" s="7">
        <f>MAX(AB10:AB11)</f>
        <v>0</v>
      </c>
      <c r="AC14" s="7">
        <f>MAX(AC10:AC11)</f>
        <v>0</v>
      </c>
      <c r="AE14" s="4" t="s">
        <v>83</v>
      </c>
      <c r="AF14" s="7">
        <f>MAX(AF10:AF11)</f>
        <v>0</v>
      </c>
      <c r="AG14" s="7">
        <f>MAX(AG10:AG11)</f>
        <v>0</v>
      </c>
      <c r="AH14" s="7">
        <f>MAX(AH10:AH11)</f>
        <v>0</v>
      </c>
      <c r="AI14" s="7">
        <f>MAX(AI10:AI11)</f>
        <v>0</v>
      </c>
    </row>
    <row r="16" spans="1:35">
      <c r="A16" s="1" t="s">
        <v>90</v>
      </c>
      <c r="B16" s="2" t="s">
        <v>1</v>
      </c>
      <c r="C16" s="2" t="s">
        <v>2</v>
      </c>
      <c r="D16" s="2" t="s">
        <v>3</v>
      </c>
      <c r="E16" s="2" t="s">
        <v>4</v>
      </c>
      <c r="G16" s="1" t="s">
        <v>91</v>
      </c>
      <c r="H16" s="2" t="s">
        <v>1</v>
      </c>
      <c r="I16" s="2" t="s">
        <v>2</v>
      </c>
      <c r="J16" s="2" t="s">
        <v>3</v>
      </c>
      <c r="K16" s="2" t="s">
        <v>4</v>
      </c>
      <c r="M16" s="1" t="s">
        <v>92</v>
      </c>
      <c r="N16" s="2" t="s">
        <v>1</v>
      </c>
      <c r="O16" s="2" t="s">
        <v>2</v>
      </c>
      <c r="P16" s="2" t="s">
        <v>3</v>
      </c>
      <c r="Q16" s="2" t="s">
        <v>4</v>
      </c>
      <c r="S16" s="1" t="s">
        <v>93</v>
      </c>
      <c r="T16" s="2" t="s">
        <v>1</v>
      </c>
      <c r="U16" s="2" t="s">
        <v>2</v>
      </c>
      <c r="V16" s="2" t="s">
        <v>3</v>
      </c>
      <c r="W16" s="2" t="s">
        <v>4</v>
      </c>
      <c r="Y16" s="1" t="s">
        <v>94</v>
      </c>
      <c r="Z16" s="2" t="s">
        <v>1</v>
      </c>
      <c r="AA16" s="2" t="s">
        <v>2</v>
      </c>
      <c r="AB16" s="2" t="s">
        <v>3</v>
      </c>
      <c r="AC16" s="2" t="s">
        <v>4</v>
      </c>
      <c r="AE16" s="1" t="s">
        <v>95</v>
      </c>
      <c r="AF16" s="2" t="s">
        <v>1</v>
      </c>
      <c r="AG16" s="2" t="s">
        <v>2</v>
      </c>
      <c r="AH16" s="2" t="s">
        <v>3</v>
      </c>
      <c r="AI16" s="2" t="s">
        <v>4</v>
      </c>
    </row>
    <row r="17" spans="1:35">
      <c r="A17" s="4" t="s">
        <v>58</v>
      </c>
      <c r="B17" s="8">
        <v>0</v>
      </c>
      <c r="C17" s="8">
        <v>0</v>
      </c>
      <c r="D17" s="8">
        <v>0</v>
      </c>
      <c r="E17" s="8">
        <v>0</v>
      </c>
      <c r="G17" s="4" t="s">
        <v>58</v>
      </c>
      <c r="H17" s="8">
        <v>0</v>
      </c>
      <c r="I17" s="8">
        <v>0</v>
      </c>
      <c r="J17" s="8">
        <v>0</v>
      </c>
      <c r="K17" s="8">
        <v>0</v>
      </c>
      <c r="M17" s="4" t="s">
        <v>58</v>
      </c>
      <c r="N17" s="8">
        <v>0</v>
      </c>
      <c r="O17" s="8">
        <v>0</v>
      </c>
      <c r="P17" s="8">
        <v>0</v>
      </c>
      <c r="Q17" s="8">
        <v>0</v>
      </c>
      <c r="S17" s="4" t="s">
        <v>58</v>
      </c>
      <c r="T17" s="3">
        <v>0.01</v>
      </c>
      <c r="U17" s="3">
        <v>0.01</v>
      </c>
      <c r="V17" s="3">
        <v>0.01</v>
      </c>
      <c r="W17" s="3">
        <v>0.25</v>
      </c>
      <c r="Y17" s="4" t="s">
        <v>58</v>
      </c>
      <c r="Z17" s="3">
        <v>0.1</v>
      </c>
      <c r="AA17" s="3">
        <v>0.01</v>
      </c>
      <c r="AB17" s="3">
        <v>0.1</v>
      </c>
      <c r="AC17" s="3">
        <v>0.5</v>
      </c>
      <c r="AE17" s="4" t="s">
        <v>58</v>
      </c>
      <c r="AF17" s="3">
        <v>0.25</v>
      </c>
      <c r="AG17" s="3">
        <v>0.1</v>
      </c>
      <c r="AH17" s="3">
        <v>0.1</v>
      </c>
      <c r="AI17" s="3">
        <v>0.5</v>
      </c>
    </row>
    <row r="18" spans="1:35">
      <c r="A18" s="4" t="s">
        <v>59</v>
      </c>
      <c r="B18" s="8">
        <v>0</v>
      </c>
      <c r="C18" s="8">
        <v>0</v>
      </c>
      <c r="D18" s="8">
        <v>0</v>
      </c>
      <c r="E18" s="8">
        <v>0</v>
      </c>
      <c r="G18" s="4" t="s">
        <v>59</v>
      </c>
      <c r="H18" s="8">
        <v>0</v>
      </c>
      <c r="I18" s="8">
        <v>0</v>
      </c>
      <c r="J18" s="8">
        <v>0</v>
      </c>
      <c r="K18" s="8">
        <v>0</v>
      </c>
      <c r="M18" s="4" t="s">
        <v>59</v>
      </c>
      <c r="N18" s="8">
        <v>0</v>
      </c>
      <c r="O18" s="8">
        <v>0</v>
      </c>
      <c r="P18" s="8">
        <v>0</v>
      </c>
      <c r="Q18" s="8">
        <v>0</v>
      </c>
      <c r="S18" s="4" t="s">
        <v>59</v>
      </c>
      <c r="T18" s="3">
        <v>0.01</v>
      </c>
      <c r="U18" s="3">
        <v>0.01</v>
      </c>
      <c r="V18" s="3">
        <v>0.01</v>
      </c>
      <c r="W18" s="3">
        <v>0.25</v>
      </c>
      <c r="Y18" s="4" t="s">
        <v>59</v>
      </c>
      <c r="Z18" s="3">
        <v>0.1</v>
      </c>
      <c r="AA18" s="3">
        <v>0.01</v>
      </c>
      <c r="AB18" s="3">
        <v>0.1</v>
      </c>
      <c r="AC18" s="3">
        <v>0.5</v>
      </c>
      <c r="AE18" s="4" t="s">
        <v>59</v>
      </c>
      <c r="AF18" s="3">
        <v>0.25</v>
      </c>
      <c r="AG18" s="3">
        <v>0.1</v>
      </c>
      <c r="AH18" s="3">
        <v>0.1</v>
      </c>
      <c r="AI18" s="3">
        <v>0.5</v>
      </c>
    </row>
    <row r="19" spans="1:35">
      <c r="A19" s="9" t="s">
        <v>81</v>
      </c>
      <c r="B19" s="11">
        <f>AVERAGE(B17:B18)</f>
        <v>0</v>
      </c>
      <c r="C19" s="11">
        <f>AVERAGE(C17:C18)</f>
        <v>0</v>
      </c>
      <c r="D19" s="11">
        <f>AVERAGE(D17:D18)</f>
        <v>0</v>
      </c>
      <c r="E19" s="11">
        <f>AVERAGE(E17:E18)</f>
        <v>0</v>
      </c>
      <c r="G19" s="9" t="s">
        <v>81</v>
      </c>
      <c r="H19" s="11">
        <f>AVERAGE(H17:H18)</f>
        <v>0</v>
      </c>
      <c r="I19" s="11">
        <f>AVERAGE(I17:I18)</f>
        <v>0</v>
      </c>
      <c r="J19" s="11">
        <f>AVERAGE(J17:J18)</f>
        <v>0</v>
      </c>
      <c r="K19" s="11">
        <f>AVERAGE(K17:K18)</f>
        <v>0</v>
      </c>
      <c r="M19" s="9" t="s">
        <v>81</v>
      </c>
      <c r="N19" s="11">
        <f>AVERAGE(N17:N18)</f>
        <v>0</v>
      </c>
      <c r="O19" s="11">
        <f>AVERAGE(O17:O18)</f>
        <v>0</v>
      </c>
      <c r="P19" s="11">
        <f>AVERAGE(P17:P18)</f>
        <v>0</v>
      </c>
      <c r="Q19" s="11">
        <f>AVERAGE(Q17:Q18)</f>
        <v>0</v>
      </c>
      <c r="S19" s="9" t="s">
        <v>81</v>
      </c>
      <c r="T19" s="22">
        <f>AVERAGE(T17:T18)</f>
        <v>0.01</v>
      </c>
      <c r="U19" s="22">
        <f>AVERAGE(U17:U18)</f>
        <v>0.01</v>
      </c>
      <c r="V19" s="22">
        <f>AVERAGE(V17:V18)</f>
        <v>0.01</v>
      </c>
      <c r="W19" s="22">
        <f>AVERAGE(W17:W18)</f>
        <v>0.25</v>
      </c>
      <c r="Y19" s="9" t="s">
        <v>81</v>
      </c>
      <c r="Z19" s="22">
        <f>AVERAGE(Z17:Z18)</f>
        <v>0.1</v>
      </c>
      <c r="AA19" s="22">
        <f>AVERAGE(AA17:AA18)</f>
        <v>0.01</v>
      </c>
      <c r="AB19" s="22">
        <f>AVERAGE(AB17:AB18)</f>
        <v>0.1</v>
      </c>
      <c r="AC19" s="22">
        <f>AVERAGE(AC17:AC18)</f>
        <v>0.5</v>
      </c>
      <c r="AE19" s="9" t="s">
        <v>81</v>
      </c>
      <c r="AF19" s="22">
        <f>AVERAGE(AF17:AF18)</f>
        <v>0.25</v>
      </c>
      <c r="AG19" s="22">
        <f>AVERAGE(AG17:AG18)</f>
        <v>0.1</v>
      </c>
      <c r="AH19" s="22">
        <f>AVERAGE(AH17:AH18)</f>
        <v>0.1</v>
      </c>
      <c r="AI19" s="22">
        <f>AVERAGE(AI17:AI18)</f>
        <v>0.5</v>
      </c>
    </row>
    <row r="20" spans="1:35">
      <c r="A20" s="4" t="s">
        <v>159</v>
      </c>
      <c r="B20" s="7">
        <f>MIN(B17:B18)</f>
        <v>0</v>
      </c>
      <c r="C20" s="7">
        <f>MIN(C17:C18)</f>
        <v>0</v>
      </c>
      <c r="D20" s="7">
        <f>MIN(D17:D18)</f>
        <v>0</v>
      </c>
      <c r="E20" s="7">
        <f>MIN(E17:E18)</f>
        <v>0</v>
      </c>
      <c r="G20" s="4" t="s">
        <v>159</v>
      </c>
      <c r="H20" s="7">
        <f>MIN(H17:H18)</f>
        <v>0</v>
      </c>
      <c r="I20" s="7">
        <f>MIN(I17:I18)</f>
        <v>0</v>
      </c>
      <c r="J20" s="7">
        <f>MIN(J17:J18)</f>
        <v>0</v>
      </c>
      <c r="K20" s="7">
        <f>MIN(K17:K18)</f>
        <v>0</v>
      </c>
      <c r="M20" s="4" t="s">
        <v>159</v>
      </c>
      <c r="N20" s="7">
        <f>MIN(N17:N18)</f>
        <v>0</v>
      </c>
      <c r="O20" s="7">
        <f>MIN(O17:O18)</f>
        <v>0</v>
      </c>
      <c r="P20" s="7">
        <f>MIN(P17:P18)</f>
        <v>0</v>
      </c>
      <c r="Q20" s="7">
        <f>MIN(Q17:Q18)</f>
        <v>0</v>
      </c>
      <c r="S20" s="4" t="s">
        <v>159</v>
      </c>
      <c r="T20" s="201">
        <f>MIN(T17:T18)</f>
        <v>0.01</v>
      </c>
      <c r="U20" s="201">
        <f>MIN(U17:U18)</f>
        <v>0.01</v>
      </c>
      <c r="V20" s="201">
        <f>MIN(V17:V18)</f>
        <v>0.01</v>
      </c>
      <c r="W20" s="201">
        <f>MIN(W17:W18)</f>
        <v>0.25</v>
      </c>
      <c r="Y20" s="4" t="s">
        <v>159</v>
      </c>
      <c r="Z20" s="201">
        <f>MIN(Z17:Z18)</f>
        <v>0.1</v>
      </c>
      <c r="AA20" s="201">
        <f>MIN(AA17:AA18)</f>
        <v>0.01</v>
      </c>
      <c r="AB20" s="201">
        <f>MIN(AB17:AB18)</f>
        <v>0.1</v>
      </c>
      <c r="AC20" s="201">
        <f>MIN(AC17:AC18)</f>
        <v>0.5</v>
      </c>
      <c r="AE20" s="4" t="s">
        <v>159</v>
      </c>
      <c r="AF20" s="201">
        <f>MIN(AF17:AF18)</f>
        <v>0.25</v>
      </c>
      <c r="AG20" s="201">
        <f>MIN(AG17:AG18)</f>
        <v>0.1</v>
      </c>
      <c r="AH20" s="201">
        <f>MIN(AH17:AH18)</f>
        <v>0.1</v>
      </c>
      <c r="AI20" s="201">
        <f>MIN(AI17:AI18)</f>
        <v>0.5</v>
      </c>
    </row>
    <row r="21" spans="1:35">
      <c r="A21" s="4" t="s">
        <v>83</v>
      </c>
      <c r="B21" s="7">
        <f>MAX(B17:B18)</f>
        <v>0</v>
      </c>
      <c r="C21" s="7">
        <f>MAX(C17:C18)</f>
        <v>0</v>
      </c>
      <c r="D21" s="7">
        <f>MAX(D17:D18)</f>
        <v>0</v>
      </c>
      <c r="E21" s="7">
        <f>MAX(E17:E18)</f>
        <v>0</v>
      </c>
      <c r="G21" s="4" t="s">
        <v>83</v>
      </c>
      <c r="H21" s="7">
        <f>MAX(H17:H18)</f>
        <v>0</v>
      </c>
      <c r="I21" s="7">
        <f>MAX(I17:I18)</f>
        <v>0</v>
      </c>
      <c r="J21" s="7">
        <f>MAX(J17:J18)</f>
        <v>0</v>
      </c>
      <c r="K21" s="7">
        <f>MAX(K17:K18)</f>
        <v>0</v>
      </c>
      <c r="M21" s="4" t="s">
        <v>83</v>
      </c>
      <c r="N21" s="7">
        <f>MAX(N17:N18)</f>
        <v>0</v>
      </c>
      <c r="O21" s="7">
        <f>MAX(O17:O18)</f>
        <v>0</v>
      </c>
      <c r="P21" s="7">
        <f>MAX(P17:P18)</f>
        <v>0</v>
      </c>
      <c r="Q21" s="7">
        <f>MAX(Q17:Q18)</f>
        <v>0</v>
      </c>
      <c r="S21" s="4" t="s">
        <v>83</v>
      </c>
      <c r="T21" s="201">
        <f>MAX(T17:T18)</f>
        <v>0.01</v>
      </c>
      <c r="U21" s="201">
        <f>MAX(U17:U18)</f>
        <v>0.01</v>
      </c>
      <c r="V21" s="201">
        <f>MAX(V17:V18)</f>
        <v>0.01</v>
      </c>
      <c r="W21" s="201">
        <f>MAX(W17:W18)</f>
        <v>0.25</v>
      </c>
      <c r="Y21" s="4" t="s">
        <v>83</v>
      </c>
      <c r="Z21" s="201">
        <f>MAX(Z17:Z18)</f>
        <v>0.1</v>
      </c>
      <c r="AA21" s="201">
        <f>MAX(AA17:AA18)</f>
        <v>0.01</v>
      </c>
      <c r="AB21" s="201">
        <f>MAX(AB17:AB18)</f>
        <v>0.1</v>
      </c>
      <c r="AC21" s="201">
        <f>MAX(AC17:AC18)</f>
        <v>0.5</v>
      </c>
      <c r="AE21" s="4" t="s">
        <v>83</v>
      </c>
      <c r="AF21" s="201">
        <f>MAX(AF17:AF18)</f>
        <v>0.25</v>
      </c>
      <c r="AG21" s="201">
        <f>MAX(AG17:AG18)</f>
        <v>0.1</v>
      </c>
      <c r="AH21" s="201">
        <f>MAX(AH17:AH18)</f>
        <v>0.1</v>
      </c>
      <c r="AI21" s="201">
        <f>MAX(AI17:AI18)</f>
        <v>0.5</v>
      </c>
    </row>
    <row r="23" spans="1:35">
      <c r="A23" s="128"/>
      <c r="B23" s="128"/>
      <c r="C23" s="128"/>
      <c r="D23" s="128"/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  <c r="AI23" s="128"/>
    </row>
    <row r="25" spans="1:35">
      <c r="A25" s="1" t="s">
        <v>102</v>
      </c>
      <c r="B25" s="2" t="s">
        <v>1</v>
      </c>
      <c r="C25" s="2" t="s">
        <v>2</v>
      </c>
      <c r="D25" s="2" t="s">
        <v>3</v>
      </c>
      <c r="E25" s="2" t="s">
        <v>4</v>
      </c>
      <c r="G25" s="1" t="s">
        <v>103</v>
      </c>
      <c r="H25" s="2" t="s">
        <v>1</v>
      </c>
      <c r="I25" s="2" t="s">
        <v>2</v>
      </c>
      <c r="J25" s="2" t="s">
        <v>3</v>
      </c>
      <c r="K25" s="2" t="s">
        <v>4</v>
      </c>
      <c r="M25" s="1" t="s">
        <v>104</v>
      </c>
      <c r="N25" s="2" t="s">
        <v>1</v>
      </c>
      <c r="O25" s="2" t="s">
        <v>2</v>
      </c>
      <c r="P25" s="2" t="s">
        <v>3</v>
      </c>
      <c r="Q25" s="2" t="s">
        <v>4</v>
      </c>
      <c r="S25" s="1" t="s">
        <v>105</v>
      </c>
      <c r="T25" s="2" t="s">
        <v>1</v>
      </c>
      <c r="U25" s="2" t="s">
        <v>2</v>
      </c>
      <c r="V25" s="2" t="s">
        <v>3</v>
      </c>
      <c r="W25" s="2" t="s">
        <v>4</v>
      </c>
      <c r="Y25" s="1" t="s">
        <v>106</v>
      </c>
      <c r="Z25" s="2" t="s">
        <v>1</v>
      </c>
      <c r="AA25" s="2" t="s">
        <v>2</v>
      </c>
      <c r="AB25" s="2" t="s">
        <v>3</v>
      </c>
      <c r="AC25" s="2" t="s">
        <v>4</v>
      </c>
      <c r="AE25" s="1" t="s">
        <v>107</v>
      </c>
      <c r="AF25" s="2" t="s">
        <v>1</v>
      </c>
      <c r="AG25" s="2" t="s">
        <v>2</v>
      </c>
      <c r="AH25" s="2" t="s">
        <v>3</v>
      </c>
      <c r="AI25" s="2" t="s">
        <v>4</v>
      </c>
    </row>
    <row r="26" spans="1:35">
      <c r="A26" s="4" t="s">
        <v>58</v>
      </c>
      <c r="B26" s="8">
        <v>0</v>
      </c>
      <c r="C26" s="8">
        <v>0</v>
      </c>
      <c r="D26" s="8">
        <v>0</v>
      </c>
      <c r="E26" s="8">
        <v>0.1</v>
      </c>
      <c r="G26" s="4" t="s">
        <v>58</v>
      </c>
      <c r="H26" s="8">
        <v>0</v>
      </c>
      <c r="I26" s="8">
        <v>0</v>
      </c>
      <c r="J26" s="8">
        <v>0</v>
      </c>
      <c r="K26" s="8">
        <v>0.3</v>
      </c>
      <c r="M26" s="4" t="s">
        <v>58</v>
      </c>
      <c r="N26" s="8">
        <v>0</v>
      </c>
      <c r="O26" s="8">
        <v>0</v>
      </c>
      <c r="P26" s="8">
        <v>0</v>
      </c>
      <c r="Q26" s="8">
        <v>0.4</v>
      </c>
      <c r="S26" s="4" t="s">
        <v>58</v>
      </c>
      <c r="T26" s="8">
        <v>0</v>
      </c>
      <c r="U26" s="8">
        <v>0</v>
      </c>
      <c r="V26" s="8">
        <v>0</v>
      </c>
      <c r="W26" s="8">
        <v>0</v>
      </c>
      <c r="Y26" s="4" t="s">
        <v>58</v>
      </c>
      <c r="Z26" s="8">
        <v>0</v>
      </c>
      <c r="AA26" s="8">
        <v>0</v>
      </c>
      <c r="AB26" s="8">
        <v>0</v>
      </c>
      <c r="AC26" s="8">
        <v>0.1</v>
      </c>
      <c r="AE26" s="4" t="s">
        <v>58</v>
      </c>
      <c r="AF26" s="8">
        <v>0</v>
      </c>
      <c r="AG26" s="8">
        <v>0</v>
      </c>
      <c r="AH26" s="8">
        <v>0</v>
      </c>
      <c r="AI26" s="8">
        <v>0.2</v>
      </c>
    </row>
    <row r="27" spans="1:35">
      <c r="A27" s="4" t="s">
        <v>59</v>
      </c>
      <c r="B27" s="8">
        <v>0</v>
      </c>
      <c r="C27" s="8">
        <v>0</v>
      </c>
      <c r="D27" s="8">
        <v>0</v>
      </c>
      <c r="E27" s="8">
        <v>0.1</v>
      </c>
      <c r="G27" s="4" t="s">
        <v>59</v>
      </c>
      <c r="H27" s="8">
        <v>0</v>
      </c>
      <c r="I27" s="8">
        <v>0</v>
      </c>
      <c r="J27" s="8">
        <v>0</v>
      </c>
      <c r="K27" s="8">
        <v>0.3</v>
      </c>
      <c r="M27" s="4" t="s">
        <v>59</v>
      </c>
      <c r="N27" s="8">
        <v>0</v>
      </c>
      <c r="O27" s="8">
        <v>0</v>
      </c>
      <c r="P27" s="8">
        <v>0</v>
      </c>
      <c r="Q27" s="8">
        <v>0.4</v>
      </c>
      <c r="S27" s="4" t="s">
        <v>59</v>
      </c>
      <c r="T27" s="8">
        <v>0</v>
      </c>
      <c r="U27" s="8">
        <v>0</v>
      </c>
      <c r="V27" s="8">
        <v>0</v>
      </c>
      <c r="W27" s="8">
        <v>0</v>
      </c>
      <c r="Y27" s="4" t="s">
        <v>59</v>
      </c>
      <c r="Z27" s="8">
        <v>0</v>
      </c>
      <c r="AA27" s="8">
        <v>0</v>
      </c>
      <c r="AB27" s="8">
        <v>0</v>
      </c>
      <c r="AC27" s="8">
        <v>0.2</v>
      </c>
      <c r="AE27" s="4" t="s">
        <v>59</v>
      </c>
      <c r="AF27" s="8">
        <v>0</v>
      </c>
      <c r="AG27" s="8">
        <v>0</v>
      </c>
      <c r="AH27" s="8">
        <v>0</v>
      </c>
      <c r="AI27" s="8">
        <v>0.2</v>
      </c>
    </row>
    <row r="28" spans="1:35">
      <c r="A28" s="9" t="s">
        <v>81</v>
      </c>
      <c r="B28" s="11">
        <f>AVERAGE(B26:B27)</f>
        <v>0</v>
      </c>
      <c r="C28" s="11">
        <f>AVERAGE(C26:C27)</f>
        <v>0</v>
      </c>
      <c r="D28" s="11">
        <f>AVERAGE(D26:D27)</f>
        <v>0</v>
      </c>
      <c r="E28" s="11">
        <f>AVERAGE(E26:E27)</f>
        <v>0.1</v>
      </c>
      <c r="G28" s="9" t="s">
        <v>81</v>
      </c>
      <c r="H28" s="11">
        <f>AVERAGE(H26:H27)</f>
        <v>0</v>
      </c>
      <c r="I28" s="11">
        <f>AVERAGE(I26:I27)</f>
        <v>0</v>
      </c>
      <c r="J28" s="11">
        <f>AVERAGE(J26:J27)</f>
        <v>0</v>
      </c>
      <c r="K28" s="11">
        <f>AVERAGE(K26:K27)</f>
        <v>0.3</v>
      </c>
      <c r="M28" s="9" t="s">
        <v>81</v>
      </c>
      <c r="N28" s="11">
        <f>AVERAGE(N26:N27)</f>
        <v>0</v>
      </c>
      <c r="O28" s="11">
        <f>AVERAGE(O26:O27)</f>
        <v>0</v>
      </c>
      <c r="P28" s="11">
        <f>AVERAGE(P26:P27)</f>
        <v>0</v>
      </c>
      <c r="Q28" s="11">
        <f>AVERAGE(Q26:Q27)</f>
        <v>0.4</v>
      </c>
      <c r="S28" s="9" t="s">
        <v>81</v>
      </c>
      <c r="T28" s="11">
        <f>AVERAGE(T26:T27)</f>
        <v>0</v>
      </c>
      <c r="U28" s="11">
        <f>AVERAGE(U26:U27)</f>
        <v>0</v>
      </c>
      <c r="V28" s="11">
        <f>AVERAGE(V26:V27)</f>
        <v>0</v>
      </c>
      <c r="W28" s="11">
        <f>AVERAGE(W26:W27)</f>
        <v>0</v>
      </c>
      <c r="Y28" s="9" t="s">
        <v>81</v>
      </c>
      <c r="Z28" s="11">
        <f>AVERAGE(Z26:Z27)</f>
        <v>0</v>
      </c>
      <c r="AA28" s="11">
        <f>AVERAGE(AA26:AA27)</f>
        <v>0</v>
      </c>
      <c r="AB28" s="11">
        <f>AVERAGE(AB26:AB27)</f>
        <v>0</v>
      </c>
      <c r="AC28" s="11">
        <f>AVERAGE(AC26:AC27)</f>
        <v>0.15000000000000002</v>
      </c>
      <c r="AE28" s="9" t="s">
        <v>81</v>
      </c>
      <c r="AF28" s="11">
        <f>AVERAGE(AF26:AF27)</f>
        <v>0</v>
      </c>
      <c r="AG28" s="11">
        <f>AVERAGE(AG26:AG27)</f>
        <v>0</v>
      </c>
      <c r="AH28" s="11">
        <f>AVERAGE(AH26:AH27)</f>
        <v>0</v>
      </c>
      <c r="AI28" s="11">
        <f>AVERAGE(AI26:AI27)</f>
        <v>0.2</v>
      </c>
    </row>
    <row r="29" spans="1:35">
      <c r="A29" s="4" t="s">
        <v>159</v>
      </c>
      <c r="B29" s="7">
        <f>MIN(B26:B27)</f>
        <v>0</v>
      </c>
      <c r="C29" s="7">
        <f>MIN(C26:C27)</f>
        <v>0</v>
      </c>
      <c r="D29" s="7">
        <f>MIN(D26:D27)</f>
        <v>0</v>
      </c>
      <c r="E29" s="7">
        <f>MIN(E26:E27)</f>
        <v>0.1</v>
      </c>
      <c r="G29" s="4" t="s">
        <v>159</v>
      </c>
      <c r="H29" s="7">
        <f>MIN(H26:H27)</f>
        <v>0</v>
      </c>
      <c r="I29" s="7">
        <f>MIN(I26:I27)</f>
        <v>0</v>
      </c>
      <c r="J29" s="7">
        <f>MIN(J26:J27)</f>
        <v>0</v>
      </c>
      <c r="K29" s="7">
        <f>MIN(K26:K27)</f>
        <v>0.3</v>
      </c>
      <c r="M29" s="4" t="s">
        <v>159</v>
      </c>
      <c r="N29" s="7">
        <f>MIN(N26:N27)</f>
        <v>0</v>
      </c>
      <c r="O29" s="7">
        <f>MIN(O26:O27)</f>
        <v>0</v>
      </c>
      <c r="P29" s="7">
        <f>MIN(P26:P27)</f>
        <v>0</v>
      </c>
      <c r="Q29" s="7">
        <f>MIN(Q26:Q27)</f>
        <v>0.4</v>
      </c>
      <c r="S29" s="4" t="s">
        <v>159</v>
      </c>
      <c r="T29" s="7">
        <f>MIN(T26:T27)</f>
        <v>0</v>
      </c>
      <c r="U29" s="7">
        <f>MIN(U26:U27)</f>
        <v>0</v>
      </c>
      <c r="V29" s="7">
        <f>MIN(V26:V27)</f>
        <v>0</v>
      </c>
      <c r="W29" s="7">
        <f>MIN(W26:W27)</f>
        <v>0</v>
      </c>
      <c r="Y29" s="4" t="s">
        <v>159</v>
      </c>
      <c r="Z29" s="7">
        <f>MIN(Z26:Z27)</f>
        <v>0</v>
      </c>
      <c r="AA29" s="7">
        <f>MIN(AA26:AA27)</f>
        <v>0</v>
      </c>
      <c r="AB29" s="7">
        <f>MIN(AB26:AB27)</f>
        <v>0</v>
      </c>
      <c r="AC29" s="7">
        <f>MIN(AC26:AC27)</f>
        <v>0.1</v>
      </c>
      <c r="AE29" s="4" t="s">
        <v>159</v>
      </c>
      <c r="AF29" s="7">
        <f>MIN(AF26:AF27)</f>
        <v>0</v>
      </c>
      <c r="AG29" s="7">
        <f>MIN(AG26:AG27)</f>
        <v>0</v>
      </c>
      <c r="AH29" s="7">
        <f>MIN(AH26:AH27)</f>
        <v>0</v>
      </c>
      <c r="AI29" s="7">
        <f>MIN(AI26:AI27)</f>
        <v>0.2</v>
      </c>
    </row>
    <row r="30" spans="1:35">
      <c r="A30" s="4" t="s">
        <v>83</v>
      </c>
      <c r="B30" s="7">
        <f>MAX(B26:B27)</f>
        <v>0</v>
      </c>
      <c r="C30" s="7">
        <f>MAX(C26:C27)</f>
        <v>0</v>
      </c>
      <c r="D30" s="7">
        <f>MAX(D26:D27)</f>
        <v>0</v>
      </c>
      <c r="E30" s="7">
        <f>MAX(E26:E27)</f>
        <v>0.1</v>
      </c>
      <c r="G30" s="4" t="s">
        <v>83</v>
      </c>
      <c r="H30" s="7">
        <f>MAX(H26:H27)</f>
        <v>0</v>
      </c>
      <c r="I30" s="7">
        <f>MAX(I26:I27)</f>
        <v>0</v>
      </c>
      <c r="J30" s="7">
        <f>MAX(J26:J27)</f>
        <v>0</v>
      </c>
      <c r="K30" s="7">
        <f>MAX(K26:K27)</f>
        <v>0.3</v>
      </c>
      <c r="M30" s="4" t="s">
        <v>83</v>
      </c>
      <c r="N30" s="7">
        <f>MAX(N26:N27)</f>
        <v>0</v>
      </c>
      <c r="O30" s="7">
        <f>MAX(O26:O27)</f>
        <v>0</v>
      </c>
      <c r="P30" s="7">
        <f>MAX(P26:P27)</f>
        <v>0</v>
      </c>
      <c r="Q30" s="7">
        <f>MAX(Q26:Q27)</f>
        <v>0.4</v>
      </c>
      <c r="S30" s="4" t="s">
        <v>83</v>
      </c>
      <c r="T30" s="7">
        <f>MAX(T26:T27)</f>
        <v>0</v>
      </c>
      <c r="U30" s="7">
        <f>MAX(U26:U27)</f>
        <v>0</v>
      </c>
      <c r="V30" s="7">
        <f>MAX(V26:V27)</f>
        <v>0</v>
      </c>
      <c r="W30" s="7">
        <f>MAX(W26:W27)</f>
        <v>0</v>
      </c>
      <c r="Y30" s="4" t="s">
        <v>83</v>
      </c>
      <c r="Z30" s="7">
        <f>MAX(Z26:Z27)</f>
        <v>0</v>
      </c>
      <c r="AA30" s="7">
        <f>MAX(AA26:AA27)</f>
        <v>0</v>
      </c>
      <c r="AB30" s="7">
        <f>MAX(AB26:AB27)</f>
        <v>0</v>
      </c>
      <c r="AC30" s="7">
        <f>MAX(AC26:AC27)</f>
        <v>0.2</v>
      </c>
      <c r="AE30" s="4" t="s">
        <v>83</v>
      </c>
      <c r="AF30" s="7">
        <f>MAX(AF26:AF27)</f>
        <v>0</v>
      </c>
      <c r="AG30" s="7">
        <f>MAX(AG26:AG27)</f>
        <v>0</v>
      </c>
      <c r="AH30" s="7">
        <f>MAX(AH26:AH27)</f>
        <v>0</v>
      </c>
      <c r="AI30" s="7">
        <f>MAX(AI26:AI27)</f>
        <v>0.2</v>
      </c>
    </row>
    <row r="32" spans="1:35">
      <c r="A32" s="1" t="s">
        <v>108</v>
      </c>
      <c r="B32" s="2" t="s">
        <v>1</v>
      </c>
      <c r="C32" s="2" t="s">
        <v>2</v>
      </c>
      <c r="D32" s="2" t="s">
        <v>3</v>
      </c>
      <c r="E32" s="2" t="s">
        <v>4</v>
      </c>
      <c r="G32" s="1" t="s">
        <v>109</v>
      </c>
      <c r="H32" s="2" t="s">
        <v>1</v>
      </c>
      <c r="I32" s="2" t="s">
        <v>2</v>
      </c>
      <c r="J32" s="2" t="s">
        <v>3</v>
      </c>
      <c r="K32" s="2" t="s">
        <v>4</v>
      </c>
      <c r="M32" s="1" t="s">
        <v>110</v>
      </c>
      <c r="N32" s="2" t="s">
        <v>1</v>
      </c>
      <c r="O32" s="2" t="s">
        <v>2</v>
      </c>
      <c r="P32" s="2" t="s">
        <v>3</v>
      </c>
      <c r="Q32" s="2" t="s">
        <v>4</v>
      </c>
      <c r="S32" s="1" t="s">
        <v>111</v>
      </c>
      <c r="T32" s="2" t="s">
        <v>1</v>
      </c>
      <c r="U32" s="2" t="s">
        <v>2</v>
      </c>
      <c r="V32" s="2" t="s">
        <v>3</v>
      </c>
      <c r="W32" s="2" t="s">
        <v>4</v>
      </c>
      <c r="Y32" s="1" t="s">
        <v>112</v>
      </c>
      <c r="Z32" s="2" t="s">
        <v>1</v>
      </c>
      <c r="AA32" s="2" t="s">
        <v>2</v>
      </c>
      <c r="AB32" s="2" t="s">
        <v>3</v>
      </c>
      <c r="AC32" s="2" t="s">
        <v>4</v>
      </c>
      <c r="AE32" s="1" t="s">
        <v>113</v>
      </c>
      <c r="AF32" s="2" t="s">
        <v>1</v>
      </c>
      <c r="AG32" s="2" t="s">
        <v>2</v>
      </c>
      <c r="AH32" s="2" t="s">
        <v>3</v>
      </c>
      <c r="AI32" s="2" t="s">
        <v>4</v>
      </c>
    </row>
    <row r="33" spans="1:35">
      <c r="A33" s="4" t="s">
        <v>58</v>
      </c>
      <c r="B33" s="8">
        <v>0</v>
      </c>
      <c r="C33" s="8">
        <v>0</v>
      </c>
      <c r="D33" s="8">
        <v>0</v>
      </c>
      <c r="E33" s="8">
        <v>0</v>
      </c>
      <c r="G33" s="4" t="s">
        <v>58</v>
      </c>
      <c r="H33" s="8">
        <v>0</v>
      </c>
      <c r="I33" s="8">
        <v>0</v>
      </c>
      <c r="J33" s="8">
        <v>0</v>
      </c>
      <c r="K33" s="8">
        <v>0</v>
      </c>
      <c r="M33" s="4" t="s">
        <v>58</v>
      </c>
      <c r="N33" s="8">
        <v>0</v>
      </c>
      <c r="O33" s="8">
        <v>0</v>
      </c>
      <c r="P33" s="8">
        <v>0</v>
      </c>
      <c r="Q33" s="8">
        <v>0</v>
      </c>
      <c r="S33" s="4" t="s">
        <v>58</v>
      </c>
      <c r="T33" s="3">
        <v>0</v>
      </c>
      <c r="U33" s="3">
        <v>0</v>
      </c>
      <c r="V33" s="3">
        <v>0.01</v>
      </c>
      <c r="W33" s="3">
        <v>0.25</v>
      </c>
      <c r="Y33" s="4" t="s">
        <v>58</v>
      </c>
      <c r="Z33" s="3">
        <v>0</v>
      </c>
      <c r="AA33" s="3">
        <v>0.01</v>
      </c>
      <c r="AB33" s="3">
        <v>0.01</v>
      </c>
      <c r="AC33" s="3">
        <v>0.5</v>
      </c>
      <c r="AE33" s="4" t="s">
        <v>58</v>
      </c>
      <c r="AF33" s="3">
        <v>0.01</v>
      </c>
      <c r="AG33" s="3">
        <v>0.01</v>
      </c>
      <c r="AH33" s="3">
        <v>0.01</v>
      </c>
      <c r="AI33" s="3">
        <v>0.5</v>
      </c>
    </row>
    <row r="34" spans="1:35">
      <c r="A34" s="4" t="s">
        <v>59</v>
      </c>
      <c r="B34" s="8">
        <v>0</v>
      </c>
      <c r="C34" s="8">
        <v>0</v>
      </c>
      <c r="D34" s="8">
        <v>0</v>
      </c>
      <c r="E34" s="8">
        <v>0</v>
      </c>
      <c r="G34" s="4" t="s">
        <v>59</v>
      </c>
      <c r="H34" s="8">
        <v>0</v>
      </c>
      <c r="I34" s="8">
        <v>0</v>
      </c>
      <c r="J34" s="8">
        <v>0</v>
      </c>
      <c r="K34" s="8">
        <v>0</v>
      </c>
      <c r="M34" s="4" t="s">
        <v>59</v>
      </c>
      <c r="N34" s="8">
        <v>0</v>
      </c>
      <c r="O34" s="8">
        <v>0</v>
      </c>
      <c r="P34" s="8">
        <v>0</v>
      </c>
      <c r="Q34" s="8">
        <v>0</v>
      </c>
      <c r="S34" s="4" t="s">
        <v>59</v>
      </c>
      <c r="T34" s="3">
        <v>0</v>
      </c>
      <c r="U34" s="3">
        <v>0</v>
      </c>
      <c r="V34" s="3">
        <v>0.01</v>
      </c>
      <c r="W34" s="3">
        <v>0.25</v>
      </c>
      <c r="Y34" s="4" t="s">
        <v>59</v>
      </c>
      <c r="Z34" s="3">
        <v>0</v>
      </c>
      <c r="AA34" s="3">
        <v>0.01</v>
      </c>
      <c r="AB34" s="3">
        <v>0.01</v>
      </c>
      <c r="AC34" s="3">
        <v>0.5</v>
      </c>
      <c r="AE34" s="4" t="s">
        <v>59</v>
      </c>
      <c r="AF34" s="3">
        <v>0.01</v>
      </c>
      <c r="AG34" s="3">
        <v>0.01</v>
      </c>
      <c r="AH34" s="3">
        <v>0.01</v>
      </c>
      <c r="AI34" s="3">
        <v>0.5</v>
      </c>
    </row>
    <row r="35" spans="1:35">
      <c r="A35" s="9" t="s">
        <v>81</v>
      </c>
      <c r="B35" s="11">
        <f>AVERAGE(B33:B34)</f>
        <v>0</v>
      </c>
      <c r="C35" s="11">
        <f>AVERAGE(C33:C34)</f>
        <v>0</v>
      </c>
      <c r="D35" s="11">
        <f>AVERAGE(D33:D34)</f>
        <v>0</v>
      </c>
      <c r="E35" s="11">
        <f>AVERAGE(E33:E34)</f>
        <v>0</v>
      </c>
      <c r="G35" s="9" t="s">
        <v>81</v>
      </c>
      <c r="H35" s="11">
        <f>AVERAGE(H33:H34)</f>
        <v>0</v>
      </c>
      <c r="I35" s="11">
        <f>AVERAGE(I33:I34)</f>
        <v>0</v>
      </c>
      <c r="J35" s="11">
        <f>AVERAGE(J33:J34)</f>
        <v>0</v>
      </c>
      <c r="K35" s="11">
        <f>AVERAGE(K33:K34)</f>
        <v>0</v>
      </c>
      <c r="M35" s="9" t="s">
        <v>81</v>
      </c>
      <c r="N35" s="11">
        <f>AVERAGE(N33:N34)</f>
        <v>0</v>
      </c>
      <c r="O35" s="11">
        <f>AVERAGE(O33:O34)</f>
        <v>0</v>
      </c>
      <c r="P35" s="11">
        <f>AVERAGE(P33:P34)</f>
        <v>0</v>
      </c>
      <c r="Q35" s="11">
        <f>AVERAGE(Q33:Q34)</f>
        <v>0</v>
      </c>
      <c r="S35" s="9" t="s">
        <v>81</v>
      </c>
      <c r="T35" s="22">
        <f>AVERAGE(T33:T34)</f>
        <v>0</v>
      </c>
      <c r="U35" s="22">
        <f>AVERAGE(U33:U34)</f>
        <v>0</v>
      </c>
      <c r="V35" s="22">
        <f>AVERAGE(V33:V34)</f>
        <v>0.01</v>
      </c>
      <c r="W35" s="22">
        <f>AVERAGE(W33:W34)</f>
        <v>0.25</v>
      </c>
      <c r="Y35" s="9" t="s">
        <v>81</v>
      </c>
      <c r="Z35" s="22">
        <f>AVERAGE(Z33:Z34)</f>
        <v>0</v>
      </c>
      <c r="AA35" s="22">
        <f>AVERAGE(AA33:AA34)</f>
        <v>0.01</v>
      </c>
      <c r="AB35" s="22">
        <f>AVERAGE(AB33:AB34)</f>
        <v>0.01</v>
      </c>
      <c r="AC35" s="22">
        <f>AVERAGE(AC33:AC34)</f>
        <v>0.5</v>
      </c>
      <c r="AE35" s="9" t="s">
        <v>81</v>
      </c>
      <c r="AF35" s="22">
        <f>AVERAGE(AF33:AF34)</f>
        <v>0.01</v>
      </c>
      <c r="AG35" s="22">
        <f>AVERAGE(AG33:AG34)</f>
        <v>0.01</v>
      </c>
      <c r="AH35" s="22">
        <f>AVERAGE(AH33:AH34)</f>
        <v>0.01</v>
      </c>
      <c r="AI35" s="22">
        <f>AVERAGE(AI33:AI34)</f>
        <v>0.5</v>
      </c>
    </row>
    <row r="36" spans="1:35">
      <c r="A36" s="4" t="s">
        <v>159</v>
      </c>
      <c r="B36" s="7">
        <f>MIN(B33:B34)</f>
        <v>0</v>
      </c>
      <c r="C36" s="7">
        <f>MIN(C33:C34)</f>
        <v>0</v>
      </c>
      <c r="D36" s="7">
        <f>MIN(D33:D34)</f>
        <v>0</v>
      </c>
      <c r="E36" s="7">
        <f>MIN(E33:E34)</f>
        <v>0</v>
      </c>
      <c r="G36" s="4" t="s">
        <v>159</v>
      </c>
      <c r="H36" s="7">
        <f>MIN(H33:H34)</f>
        <v>0</v>
      </c>
      <c r="I36" s="7">
        <f>MIN(I33:I34)</f>
        <v>0</v>
      </c>
      <c r="J36" s="7">
        <f>MIN(J33:J34)</f>
        <v>0</v>
      </c>
      <c r="K36" s="7">
        <f>MIN(K33:K34)</f>
        <v>0</v>
      </c>
      <c r="M36" s="4" t="s">
        <v>159</v>
      </c>
      <c r="N36" s="7">
        <f>MIN(N33:N34)</f>
        <v>0</v>
      </c>
      <c r="O36" s="7">
        <f>MIN(O33:O34)</f>
        <v>0</v>
      </c>
      <c r="P36" s="7">
        <f>MIN(P33:P34)</f>
        <v>0</v>
      </c>
      <c r="Q36" s="7">
        <f>MIN(Q33:Q34)</f>
        <v>0</v>
      </c>
      <c r="S36" s="4" t="s">
        <v>159</v>
      </c>
      <c r="T36" s="201">
        <f>MIN(T33:T34)</f>
        <v>0</v>
      </c>
      <c r="U36" s="201">
        <f>MIN(U33:U34)</f>
        <v>0</v>
      </c>
      <c r="V36" s="201">
        <f>MIN(V33:V34)</f>
        <v>0.01</v>
      </c>
      <c r="W36" s="201">
        <f>MIN(W33:W34)</f>
        <v>0.25</v>
      </c>
      <c r="Y36" s="4" t="s">
        <v>159</v>
      </c>
      <c r="Z36" s="201">
        <f>MIN(Z33:Z34)</f>
        <v>0</v>
      </c>
      <c r="AA36" s="201">
        <f>MIN(AA33:AA34)</f>
        <v>0.01</v>
      </c>
      <c r="AB36" s="201">
        <f>MIN(AB33:AB34)</f>
        <v>0.01</v>
      </c>
      <c r="AC36" s="201">
        <f>MIN(AC33:AC34)</f>
        <v>0.5</v>
      </c>
      <c r="AE36" s="4" t="s">
        <v>159</v>
      </c>
      <c r="AF36" s="201">
        <f>MIN(AF33:AF34)</f>
        <v>0.01</v>
      </c>
      <c r="AG36" s="201">
        <f>MIN(AG33:AG34)</f>
        <v>0.01</v>
      </c>
      <c r="AH36" s="201">
        <f>MIN(AH33:AH34)</f>
        <v>0.01</v>
      </c>
      <c r="AI36" s="201">
        <f>MIN(AI33:AI34)</f>
        <v>0.5</v>
      </c>
    </row>
    <row r="37" spans="1:35">
      <c r="A37" s="4" t="s">
        <v>83</v>
      </c>
      <c r="B37" s="7">
        <f>MAX(B33:B34)</f>
        <v>0</v>
      </c>
      <c r="C37" s="7">
        <f>MAX(C33:C34)</f>
        <v>0</v>
      </c>
      <c r="D37" s="7">
        <f>MAX(D33:D34)</f>
        <v>0</v>
      </c>
      <c r="E37" s="7">
        <f>MAX(E33:E34)</f>
        <v>0</v>
      </c>
      <c r="G37" s="4" t="s">
        <v>83</v>
      </c>
      <c r="H37" s="7">
        <f>MAX(H33:H34)</f>
        <v>0</v>
      </c>
      <c r="I37" s="7">
        <f>MAX(I33:I34)</f>
        <v>0</v>
      </c>
      <c r="J37" s="7">
        <f>MAX(J33:J34)</f>
        <v>0</v>
      </c>
      <c r="K37" s="7">
        <f>MAX(K33:K34)</f>
        <v>0</v>
      </c>
      <c r="M37" s="4" t="s">
        <v>83</v>
      </c>
      <c r="N37" s="7">
        <f>MAX(N33:N34)</f>
        <v>0</v>
      </c>
      <c r="O37" s="7">
        <f>MAX(O33:O34)</f>
        <v>0</v>
      </c>
      <c r="P37" s="7">
        <f>MAX(P33:P34)</f>
        <v>0</v>
      </c>
      <c r="Q37" s="7">
        <f>MAX(Q33:Q34)</f>
        <v>0</v>
      </c>
      <c r="S37" s="4" t="s">
        <v>83</v>
      </c>
      <c r="T37" s="201">
        <f>MAX(T33:T34)</f>
        <v>0</v>
      </c>
      <c r="U37" s="201">
        <f>MAX(U33:U34)</f>
        <v>0</v>
      </c>
      <c r="V37" s="201">
        <f>MAX(V33:V34)</f>
        <v>0.01</v>
      </c>
      <c r="W37" s="201">
        <f>MAX(W33:W34)</f>
        <v>0.25</v>
      </c>
      <c r="Y37" s="4" t="s">
        <v>83</v>
      </c>
      <c r="Z37" s="201">
        <f>MAX(Z33:Z34)</f>
        <v>0</v>
      </c>
      <c r="AA37" s="201">
        <f>MAX(AA33:AA34)</f>
        <v>0.01</v>
      </c>
      <c r="AB37" s="201">
        <f>MAX(AB33:AB34)</f>
        <v>0.01</v>
      </c>
      <c r="AC37" s="201">
        <f>MAX(AC33:AC34)</f>
        <v>0.5</v>
      </c>
      <c r="AE37" s="4" t="s">
        <v>83</v>
      </c>
      <c r="AF37" s="201">
        <f>MAX(AF33:AF34)</f>
        <v>0.01</v>
      </c>
      <c r="AG37" s="201">
        <f>MAX(AG33:AG34)</f>
        <v>0.01</v>
      </c>
      <c r="AH37" s="201">
        <f>MAX(AH33:AH34)</f>
        <v>0.01</v>
      </c>
      <c r="AI37" s="201">
        <f>MAX(AI33:AI34)</f>
        <v>0.5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outlinePr summaryBelow="0" summaryRight="0"/>
  </sheetPr>
  <dimension ref="A1:I21"/>
  <sheetViews>
    <sheetView workbookViewId="0"/>
  </sheetViews>
  <sheetFormatPr defaultColWidth="14.42578125" defaultRowHeight="15.75" customHeight="1"/>
  <sheetData>
    <row r="1" spans="1:9">
      <c r="A1" s="28"/>
      <c r="B1" s="119">
        <v>0.29166666666666669</v>
      </c>
      <c r="C1" s="140" t="s">
        <v>332</v>
      </c>
      <c r="D1" s="251" t="s">
        <v>373</v>
      </c>
      <c r="E1" s="310" t="s">
        <v>380</v>
      </c>
      <c r="F1" s="311"/>
      <c r="G1" s="311"/>
      <c r="H1" s="311"/>
      <c r="I1" s="311"/>
    </row>
    <row r="21" spans="1:9">
      <c r="A21" s="28"/>
      <c r="B21" s="119">
        <v>0.29166666666666669</v>
      </c>
      <c r="C21" s="140" t="s">
        <v>332</v>
      </c>
      <c r="D21" s="251" t="s">
        <v>378</v>
      </c>
      <c r="E21" s="310" t="s">
        <v>381</v>
      </c>
      <c r="F21" s="311"/>
      <c r="G21" s="311"/>
      <c r="H21" s="311"/>
      <c r="I21" s="311"/>
    </row>
  </sheetData>
  <mergeCells count="2">
    <mergeCell ref="E1:I1"/>
    <mergeCell ref="E21:I21"/>
  </mergeCells>
  <hyperlinks>
    <hyperlink ref="B1" r:id="rId1" location="RAH/202008130700/202008130700" display="https://mesonet.agron.iastate.edu/lsr/ - RAH/202008130700/202008130700" xr:uid="{00000000-0004-0000-2500-000000000000}"/>
    <hyperlink ref="D1" r:id="rId2" location="RAH/202008130700/202008130700" xr:uid="{00000000-0004-0000-2500-000001000000}"/>
    <hyperlink ref="B21" r:id="rId3" location="RAH/202008130700/202008130700" display="https://mesonet.agron.iastate.edu/lsr/ - RAH/202008130700/202008130700" xr:uid="{00000000-0004-0000-2500-000002000000}"/>
    <hyperlink ref="D21" r:id="rId4" location="RAH/202008130700/202008130700" xr:uid="{00000000-0004-0000-2500-000003000000}"/>
  </hyperlinks>
  <pageMargins left="0.7" right="0.7" top="0.75" bottom="0.75" header="0.3" footer="0.3"/>
  <drawing r:id="rId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outlinePr summaryBelow="0" summaryRight="0"/>
  </sheetPr>
  <dimension ref="A1:AM1035"/>
  <sheetViews>
    <sheetView workbookViewId="0"/>
  </sheetViews>
  <sheetFormatPr defaultColWidth="14.42578125" defaultRowHeight="15.75" customHeight="1"/>
  <cols>
    <col min="3" max="3" width="15.85546875" customWidth="1"/>
  </cols>
  <sheetData>
    <row r="1" spans="1:39">
      <c r="A1" s="24" t="s">
        <v>160</v>
      </c>
      <c r="B1" s="25">
        <v>44055</v>
      </c>
      <c r="D1" s="26"/>
    </row>
    <row r="2" spans="1:39">
      <c r="B2" s="3" t="s">
        <v>115</v>
      </c>
      <c r="C2" s="27" t="s">
        <v>116</v>
      </c>
      <c r="D2" s="27" t="s">
        <v>161</v>
      </c>
      <c r="E2" s="3" t="s">
        <v>117</v>
      </c>
    </row>
    <row r="3" spans="1:39">
      <c r="A3" s="28"/>
      <c r="B3" s="119">
        <v>0.85833333333333328</v>
      </c>
      <c r="C3" s="140" t="s">
        <v>382</v>
      </c>
      <c r="D3" s="121" t="s">
        <v>383</v>
      </c>
      <c r="E3" s="318" t="s">
        <v>384</v>
      </c>
      <c r="F3" s="311"/>
      <c r="G3" s="311"/>
      <c r="H3" s="311"/>
      <c r="I3" s="311"/>
    </row>
    <row r="4" spans="1:39">
      <c r="A4" s="32"/>
      <c r="B4" s="33"/>
      <c r="C4" s="142" t="s">
        <v>122</v>
      </c>
      <c r="D4" s="143" t="s">
        <v>123</v>
      </c>
      <c r="E4" s="144" t="s">
        <v>124</v>
      </c>
      <c r="F4" s="144" t="s">
        <v>125</v>
      </c>
      <c r="G4" s="144" t="s">
        <v>124</v>
      </c>
      <c r="H4" s="144" t="s">
        <v>126</v>
      </c>
      <c r="I4" s="145" t="s">
        <v>124</v>
      </c>
      <c r="J4" s="144" t="s">
        <v>127</v>
      </c>
      <c r="K4" s="144" t="s">
        <v>124</v>
      </c>
      <c r="L4" s="146" t="s">
        <v>128</v>
      </c>
      <c r="M4" s="144" t="s">
        <v>124</v>
      </c>
      <c r="N4" s="144" t="s">
        <v>129</v>
      </c>
      <c r="O4" s="147" t="s">
        <v>124</v>
      </c>
      <c r="P4" s="148" t="s">
        <v>130</v>
      </c>
      <c r="Q4" s="149" t="s">
        <v>124</v>
      </c>
      <c r="R4" s="149" t="s">
        <v>131</v>
      </c>
      <c r="S4" s="149" t="s">
        <v>124</v>
      </c>
      <c r="T4" s="148" t="s">
        <v>132</v>
      </c>
      <c r="U4" s="147" t="s">
        <v>124</v>
      </c>
      <c r="V4" s="150" t="s">
        <v>133</v>
      </c>
      <c r="W4" s="150" t="s">
        <v>124</v>
      </c>
      <c r="X4" s="151" t="s">
        <v>134</v>
      </c>
      <c r="Y4" s="150" t="s">
        <v>124</v>
      </c>
      <c r="Z4" s="151" t="s">
        <v>135</v>
      </c>
      <c r="AA4" s="152" t="s">
        <v>124</v>
      </c>
      <c r="AB4" s="151" t="s">
        <v>136</v>
      </c>
      <c r="AC4" s="150" t="s">
        <v>124</v>
      </c>
      <c r="AD4" s="151" t="s">
        <v>137</v>
      </c>
      <c r="AE4" s="150" t="s">
        <v>124</v>
      </c>
      <c r="AF4" s="151" t="s">
        <v>138</v>
      </c>
      <c r="AG4" s="152" t="s">
        <v>124</v>
      </c>
      <c r="AH4" s="151" t="s">
        <v>166</v>
      </c>
      <c r="AI4" s="150" t="s">
        <v>124</v>
      </c>
      <c r="AJ4" s="151" t="s">
        <v>167</v>
      </c>
      <c r="AK4" s="150" t="s">
        <v>124</v>
      </c>
      <c r="AL4" s="151" t="s">
        <v>168</v>
      </c>
      <c r="AM4" s="152" t="s">
        <v>124</v>
      </c>
    </row>
    <row r="5" spans="1:39">
      <c r="A5" s="32"/>
      <c r="B5" s="154" t="s">
        <v>142</v>
      </c>
      <c r="C5" s="155">
        <v>0.70833333333333337</v>
      </c>
      <c r="D5" s="158"/>
      <c r="E5" s="159"/>
      <c r="F5" s="156">
        <v>0.3</v>
      </c>
      <c r="G5" s="157">
        <v>0.95833333333333337</v>
      </c>
      <c r="H5" s="156">
        <v>0.7</v>
      </c>
      <c r="I5" s="155">
        <v>0.95833333333333337</v>
      </c>
      <c r="J5" s="158"/>
      <c r="K5" s="159"/>
      <c r="L5" s="156">
        <v>0.1</v>
      </c>
      <c r="M5" s="157">
        <v>0.95833333333333337</v>
      </c>
      <c r="N5" s="156">
        <v>0.4</v>
      </c>
      <c r="O5" s="155">
        <v>0.95833333333333337</v>
      </c>
      <c r="P5" s="158"/>
      <c r="Q5" s="159"/>
      <c r="R5" s="158"/>
      <c r="S5" s="159"/>
      <c r="T5" s="156">
        <v>0.1</v>
      </c>
      <c r="U5" s="155">
        <v>0.95833333333333337</v>
      </c>
      <c r="V5" s="158"/>
      <c r="W5" s="159"/>
      <c r="X5" s="158"/>
      <c r="Y5" s="159"/>
      <c r="Z5" s="158"/>
      <c r="AA5" s="160"/>
      <c r="AB5" s="161"/>
      <c r="AC5" s="161"/>
      <c r="AD5" s="161"/>
      <c r="AE5" s="161"/>
      <c r="AF5" s="161"/>
      <c r="AG5" s="162"/>
      <c r="AH5" s="123">
        <v>0.01</v>
      </c>
      <c r="AI5" s="65">
        <v>0.95833333333333337</v>
      </c>
      <c r="AJ5" s="123">
        <v>0.25</v>
      </c>
      <c r="AK5" s="65">
        <v>0.95833333333333337</v>
      </c>
      <c r="AL5" s="123">
        <v>0.5</v>
      </c>
      <c r="AM5" s="67">
        <v>0.95833333333333337</v>
      </c>
    </row>
    <row r="6" spans="1:39">
      <c r="A6" s="32"/>
      <c r="B6" s="163"/>
      <c r="C6" s="155">
        <v>0.75</v>
      </c>
      <c r="D6" s="156">
        <v>0.1</v>
      </c>
      <c r="E6" s="157">
        <v>0</v>
      </c>
      <c r="F6" s="156">
        <v>0.4</v>
      </c>
      <c r="G6" s="157">
        <v>0</v>
      </c>
      <c r="H6" s="156">
        <v>0.8</v>
      </c>
      <c r="I6" s="155">
        <v>0</v>
      </c>
      <c r="J6" s="158"/>
      <c r="K6" s="159"/>
      <c r="L6" s="156">
        <v>0.3</v>
      </c>
      <c r="M6" s="157">
        <v>0</v>
      </c>
      <c r="N6" s="156">
        <v>0.6</v>
      </c>
      <c r="O6" s="155">
        <v>0</v>
      </c>
      <c r="P6" s="158"/>
      <c r="Q6" s="159"/>
      <c r="R6" s="156">
        <v>0.1</v>
      </c>
      <c r="S6" s="157">
        <v>0</v>
      </c>
      <c r="T6" s="156">
        <v>0.3</v>
      </c>
      <c r="U6" s="155">
        <v>0</v>
      </c>
      <c r="V6" s="159"/>
      <c r="W6" s="161"/>
      <c r="X6" s="158"/>
      <c r="Y6" s="159"/>
      <c r="Z6" s="158"/>
      <c r="AA6" s="155">
        <v>0</v>
      </c>
      <c r="AB6" s="161"/>
      <c r="AC6" s="161"/>
      <c r="AD6" s="161"/>
      <c r="AE6" s="161"/>
      <c r="AF6" s="161"/>
      <c r="AG6" s="162"/>
      <c r="AH6" s="123">
        <v>0.01</v>
      </c>
      <c r="AI6" s="65">
        <v>0</v>
      </c>
      <c r="AJ6" s="123">
        <v>0.5</v>
      </c>
      <c r="AK6" s="65">
        <v>0</v>
      </c>
      <c r="AL6" s="123">
        <v>2</v>
      </c>
      <c r="AM6" s="67">
        <v>0</v>
      </c>
    </row>
    <row r="7" spans="1:39">
      <c r="A7" s="32"/>
      <c r="B7" s="164"/>
      <c r="C7" s="165">
        <v>0.79166666666666663</v>
      </c>
      <c r="D7" s="168">
        <v>0.1</v>
      </c>
      <c r="E7" s="167">
        <v>0.95833333333333337</v>
      </c>
      <c r="F7" s="168">
        <v>0.3</v>
      </c>
      <c r="G7" s="167">
        <v>0.95833333333333337</v>
      </c>
      <c r="H7" s="168">
        <v>0.7</v>
      </c>
      <c r="I7" s="165">
        <v>0.95833333333333337</v>
      </c>
      <c r="J7" s="166"/>
      <c r="K7" s="167">
        <v>0.95833333333333337</v>
      </c>
      <c r="L7" s="168">
        <v>0.2</v>
      </c>
      <c r="M7" s="167">
        <v>0.95833333333333337</v>
      </c>
      <c r="N7" s="168">
        <v>0.5</v>
      </c>
      <c r="O7" s="165">
        <v>0.95833333333333337</v>
      </c>
      <c r="P7" s="166"/>
      <c r="Q7" s="169"/>
      <c r="R7" s="166"/>
      <c r="S7" s="169"/>
      <c r="T7" s="168">
        <v>0.2</v>
      </c>
      <c r="U7" s="165">
        <v>0.95833333333333337</v>
      </c>
      <c r="V7" s="171"/>
      <c r="W7" s="171"/>
      <c r="X7" s="166"/>
      <c r="Y7" s="169"/>
      <c r="Z7" s="166"/>
      <c r="AA7" s="170"/>
      <c r="AB7" s="171"/>
      <c r="AC7" s="171"/>
      <c r="AD7" s="171"/>
      <c r="AE7" s="171"/>
      <c r="AF7" s="171"/>
      <c r="AG7" s="172"/>
      <c r="AH7" s="173">
        <v>0.01</v>
      </c>
      <c r="AI7" s="174">
        <v>0.95833333333333337</v>
      </c>
      <c r="AJ7" s="173">
        <v>0.25</v>
      </c>
      <c r="AK7" s="174">
        <v>0.95833333333333337</v>
      </c>
      <c r="AL7" s="173">
        <v>1</v>
      </c>
      <c r="AM7" s="175">
        <v>0.95833333333333337</v>
      </c>
    </row>
    <row r="8" spans="1:39">
      <c r="A8" s="32"/>
      <c r="B8" s="176"/>
      <c r="C8" s="177" t="s">
        <v>122</v>
      </c>
      <c r="D8" s="178" t="s">
        <v>123</v>
      </c>
      <c r="E8" s="179" t="s">
        <v>124</v>
      </c>
      <c r="F8" s="179" t="s">
        <v>125</v>
      </c>
      <c r="G8" s="179" t="s">
        <v>124</v>
      </c>
      <c r="H8" s="179" t="s">
        <v>126</v>
      </c>
      <c r="I8" s="180" t="s">
        <v>124</v>
      </c>
      <c r="J8" s="179" t="s">
        <v>127</v>
      </c>
      <c r="K8" s="179" t="s">
        <v>124</v>
      </c>
      <c r="L8" s="181" t="s">
        <v>128</v>
      </c>
      <c r="M8" s="179" t="s">
        <v>124</v>
      </c>
      <c r="N8" s="179" t="s">
        <v>129</v>
      </c>
      <c r="O8" s="180" t="s">
        <v>124</v>
      </c>
      <c r="P8" s="182" t="s">
        <v>130</v>
      </c>
      <c r="Q8" s="183" t="s">
        <v>124</v>
      </c>
      <c r="R8" s="183" t="s">
        <v>131</v>
      </c>
      <c r="S8" s="183" t="s">
        <v>124</v>
      </c>
      <c r="T8" s="182" t="s">
        <v>132</v>
      </c>
      <c r="U8" s="184" t="s">
        <v>124</v>
      </c>
      <c r="V8" s="185" t="s">
        <v>139</v>
      </c>
      <c r="W8" s="183" t="s">
        <v>124</v>
      </c>
      <c r="X8" s="185" t="s">
        <v>140</v>
      </c>
      <c r="Y8" s="183" t="s">
        <v>124</v>
      </c>
      <c r="Z8" s="185" t="s">
        <v>143</v>
      </c>
      <c r="AA8" s="184" t="s">
        <v>124</v>
      </c>
      <c r="AB8" s="314"/>
      <c r="AC8" s="309"/>
      <c r="AD8" s="309"/>
      <c r="AE8" s="309"/>
      <c r="AF8" s="309"/>
      <c r="AG8" s="309"/>
      <c r="AH8" s="309"/>
      <c r="AI8" s="309"/>
      <c r="AJ8" s="309"/>
      <c r="AK8" s="309"/>
      <c r="AL8" s="309"/>
      <c r="AM8" s="309"/>
    </row>
    <row r="9" spans="1:39">
      <c r="A9" s="32"/>
      <c r="B9" s="186" t="s">
        <v>144</v>
      </c>
      <c r="C9" s="187" t="s">
        <v>176</v>
      </c>
      <c r="D9" s="158"/>
      <c r="E9" s="159"/>
      <c r="F9" s="156">
        <v>0.1</v>
      </c>
      <c r="G9" s="157">
        <v>0.875</v>
      </c>
      <c r="H9" s="156">
        <v>0.3</v>
      </c>
      <c r="I9" s="155">
        <v>0.91666666666666663</v>
      </c>
      <c r="J9" s="159"/>
      <c r="K9" s="159"/>
      <c r="L9" s="156">
        <v>0.1</v>
      </c>
      <c r="M9" s="157">
        <v>0.91666666666666663</v>
      </c>
      <c r="N9" s="156">
        <v>0.2</v>
      </c>
      <c r="O9" s="155">
        <v>0.91666666666666663</v>
      </c>
      <c r="P9" s="161"/>
      <c r="Q9" s="159"/>
      <c r="R9" s="159"/>
      <c r="S9" s="161"/>
      <c r="T9" s="161"/>
      <c r="U9" s="162"/>
      <c r="V9" s="161"/>
      <c r="W9" s="116"/>
      <c r="X9" s="123">
        <v>0.01</v>
      </c>
      <c r="Y9" s="65">
        <v>0.91666666666666663</v>
      </c>
      <c r="Z9" s="123">
        <v>0.25</v>
      </c>
      <c r="AA9" s="67">
        <v>0.91666666666666663</v>
      </c>
      <c r="AB9" s="309"/>
      <c r="AC9" s="309"/>
      <c r="AD9" s="309"/>
      <c r="AE9" s="309"/>
      <c r="AF9" s="309"/>
      <c r="AG9" s="309"/>
      <c r="AH9" s="309"/>
      <c r="AI9" s="309"/>
      <c r="AJ9" s="309"/>
      <c r="AK9" s="309"/>
      <c r="AL9" s="309"/>
      <c r="AM9" s="309"/>
    </row>
    <row r="10" spans="1:39">
      <c r="A10" s="32"/>
      <c r="B10" s="188"/>
      <c r="C10" s="187" t="s">
        <v>290</v>
      </c>
      <c r="D10" s="158"/>
      <c r="E10" s="159"/>
      <c r="F10" s="156">
        <v>0.2</v>
      </c>
      <c r="G10" s="157">
        <v>0.875</v>
      </c>
      <c r="H10" s="156">
        <v>0.5</v>
      </c>
      <c r="I10" s="155">
        <v>0.79166666666666663</v>
      </c>
      <c r="J10" s="159"/>
      <c r="K10" s="159"/>
      <c r="L10" s="156">
        <v>0.1</v>
      </c>
      <c r="M10" s="157">
        <v>0.875</v>
      </c>
      <c r="N10" s="156">
        <v>0.2</v>
      </c>
      <c r="O10" s="155">
        <v>0.875</v>
      </c>
      <c r="P10" s="161"/>
      <c r="Q10" s="159"/>
      <c r="R10" s="159"/>
      <c r="S10" s="161"/>
      <c r="T10" s="161"/>
      <c r="U10" s="160"/>
      <c r="V10" s="161"/>
      <c r="W10" s="116"/>
      <c r="X10" s="123">
        <v>0.1</v>
      </c>
      <c r="Y10" s="65">
        <v>0.79166666666666663</v>
      </c>
      <c r="Z10" s="123">
        <v>0.5</v>
      </c>
      <c r="AA10" s="67">
        <v>0.79166666666666663</v>
      </c>
      <c r="AB10" s="309"/>
      <c r="AC10" s="309"/>
      <c r="AD10" s="309"/>
      <c r="AE10" s="309"/>
      <c r="AF10" s="309"/>
      <c r="AG10" s="309"/>
      <c r="AH10" s="309"/>
      <c r="AI10" s="309"/>
      <c r="AJ10" s="309"/>
      <c r="AK10" s="309"/>
      <c r="AL10" s="309"/>
      <c r="AM10" s="309"/>
    </row>
    <row r="11" spans="1:39">
      <c r="A11" s="32"/>
      <c r="B11" s="164"/>
      <c r="C11" s="189" t="s">
        <v>178</v>
      </c>
      <c r="D11" s="166"/>
      <c r="E11" s="169"/>
      <c r="F11" s="168">
        <v>0.3</v>
      </c>
      <c r="G11" s="167">
        <v>0.875</v>
      </c>
      <c r="H11" s="168">
        <v>0.6</v>
      </c>
      <c r="I11" s="165">
        <v>0.875</v>
      </c>
      <c r="J11" s="169"/>
      <c r="K11" s="169"/>
      <c r="L11" s="168">
        <v>0.1</v>
      </c>
      <c r="M11" s="167">
        <v>0.875</v>
      </c>
      <c r="N11" s="168">
        <v>0.3</v>
      </c>
      <c r="O11" s="165">
        <v>0.875</v>
      </c>
      <c r="P11" s="171"/>
      <c r="Q11" s="169"/>
      <c r="R11" s="169"/>
      <c r="S11" s="171"/>
      <c r="T11" s="171"/>
      <c r="U11" s="172"/>
      <c r="V11" s="193">
        <v>0.01</v>
      </c>
      <c r="W11" s="174">
        <v>0.875</v>
      </c>
      <c r="X11" s="173">
        <v>0.1</v>
      </c>
      <c r="Y11" s="174">
        <v>0.91666666666666663</v>
      </c>
      <c r="Z11" s="173">
        <v>0.25</v>
      </c>
      <c r="AA11" s="175">
        <v>0.91666666666666663</v>
      </c>
      <c r="AB11" s="309"/>
      <c r="AC11" s="309"/>
      <c r="AD11" s="309"/>
      <c r="AE11" s="309"/>
      <c r="AF11" s="309"/>
      <c r="AG11" s="309"/>
      <c r="AH11" s="309"/>
      <c r="AI11" s="309"/>
      <c r="AJ11" s="309"/>
      <c r="AK11" s="309"/>
      <c r="AL11" s="309"/>
      <c r="AM11" s="309"/>
    </row>
    <row r="12" spans="1:39">
      <c r="A12" s="32"/>
      <c r="B12" s="191"/>
      <c r="C12" s="177" t="s">
        <v>122</v>
      </c>
      <c r="D12" s="179" t="s">
        <v>127</v>
      </c>
      <c r="E12" s="179" t="s">
        <v>124</v>
      </c>
      <c r="F12" s="181" t="s">
        <v>128</v>
      </c>
      <c r="G12" s="179" t="s">
        <v>124</v>
      </c>
      <c r="H12" s="179" t="s">
        <v>129</v>
      </c>
      <c r="I12" s="180" t="s">
        <v>124</v>
      </c>
      <c r="J12" s="178" t="s">
        <v>130</v>
      </c>
      <c r="K12" s="179" t="s">
        <v>124</v>
      </c>
      <c r="L12" s="179" t="s">
        <v>131</v>
      </c>
      <c r="M12" s="183" t="s">
        <v>124</v>
      </c>
      <c r="N12" s="182" t="s">
        <v>132</v>
      </c>
      <c r="O12" s="184" t="s">
        <v>124</v>
      </c>
      <c r="P12" s="183" t="s">
        <v>133</v>
      </c>
      <c r="Q12" s="183" t="s">
        <v>124</v>
      </c>
      <c r="R12" s="192" t="s">
        <v>134</v>
      </c>
      <c r="S12" s="183" t="s">
        <v>124</v>
      </c>
      <c r="T12" s="192" t="s">
        <v>135</v>
      </c>
      <c r="U12" s="184" t="s">
        <v>124</v>
      </c>
      <c r="V12" s="314"/>
      <c r="W12" s="309"/>
      <c r="X12" s="309"/>
      <c r="Y12" s="309"/>
      <c r="Z12" s="309"/>
      <c r="AA12" s="309"/>
      <c r="AB12" s="309"/>
      <c r="AC12" s="309"/>
      <c r="AD12" s="309"/>
      <c r="AE12" s="309"/>
      <c r="AF12" s="309"/>
      <c r="AG12" s="309"/>
      <c r="AH12" s="309"/>
      <c r="AI12" s="309"/>
      <c r="AJ12" s="309"/>
      <c r="AK12" s="309"/>
      <c r="AL12" s="309"/>
      <c r="AM12" s="309"/>
    </row>
    <row r="13" spans="1:39">
      <c r="A13" s="32"/>
      <c r="B13" s="154" t="s">
        <v>148</v>
      </c>
      <c r="C13" s="155">
        <v>0.70833333333333337</v>
      </c>
      <c r="D13" s="319" t="s">
        <v>348</v>
      </c>
      <c r="E13" s="320"/>
      <c r="F13" s="320"/>
      <c r="G13" s="320"/>
      <c r="H13" s="320"/>
      <c r="I13" s="320"/>
      <c r="J13" s="320"/>
      <c r="K13" s="320"/>
      <c r="L13" s="320"/>
      <c r="M13" s="320"/>
      <c r="N13" s="320"/>
      <c r="O13" s="320"/>
      <c r="P13" s="320"/>
      <c r="Q13" s="320"/>
      <c r="R13" s="320"/>
      <c r="S13" s="320"/>
      <c r="T13" s="320"/>
      <c r="U13" s="321"/>
      <c r="V13" s="309"/>
      <c r="W13" s="309"/>
      <c r="X13" s="309"/>
      <c r="Y13" s="309"/>
      <c r="Z13" s="309"/>
      <c r="AA13" s="309"/>
      <c r="AB13" s="309"/>
      <c r="AC13" s="309"/>
      <c r="AD13" s="309"/>
      <c r="AE13" s="309"/>
      <c r="AF13" s="309"/>
      <c r="AG13" s="309"/>
      <c r="AH13" s="309"/>
      <c r="AI13" s="309"/>
      <c r="AJ13" s="309"/>
      <c r="AK13" s="309"/>
      <c r="AL13" s="309"/>
      <c r="AM13" s="309"/>
    </row>
    <row r="14" spans="1:39">
      <c r="A14" s="32"/>
      <c r="B14" s="176"/>
      <c r="C14" s="177" t="s">
        <v>122</v>
      </c>
      <c r="D14" s="178" t="s">
        <v>130</v>
      </c>
      <c r="E14" s="179" t="s">
        <v>124</v>
      </c>
      <c r="F14" s="179" t="s">
        <v>131</v>
      </c>
      <c r="G14" s="179" t="s">
        <v>124</v>
      </c>
      <c r="H14" s="178" t="s">
        <v>132</v>
      </c>
      <c r="I14" s="180" t="s">
        <v>124</v>
      </c>
      <c r="J14" s="179" t="s">
        <v>133</v>
      </c>
      <c r="K14" s="179" t="s">
        <v>124</v>
      </c>
      <c r="L14" s="194" t="s">
        <v>134</v>
      </c>
      <c r="M14" s="183" t="s">
        <v>124</v>
      </c>
      <c r="N14" s="192" t="s">
        <v>135</v>
      </c>
      <c r="O14" s="184" t="s">
        <v>124</v>
      </c>
      <c r="P14" s="192" t="s">
        <v>136</v>
      </c>
      <c r="Q14" s="183" t="s">
        <v>124</v>
      </c>
      <c r="R14" s="192" t="s">
        <v>137</v>
      </c>
      <c r="S14" s="183" t="s">
        <v>124</v>
      </c>
      <c r="T14" s="192" t="s">
        <v>138</v>
      </c>
      <c r="U14" s="184" t="s">
        <v>124</v>
      </c>
      <c r="V14" s="309"/>
      <c r="W14" s="309"/>
      <c r="X14" s="309"/>
      <c r="Y14" s="309"/>
      <c r="Z14" s="309"/>
      <c r="AA14" s="309"/>
      <c r="AB14" s="309"/>
      <c r="AC14" s="309"/>
      <c r="AD14" s="309"/>
      <c r="AE14" s="309"/>
      <c r="AF14" s="309"/>
      <c r="AG14" s="309"/>
      <c r="AH14" s="309"/>
      <c r="AI14" s="309"/>
      <c r="AJ14" s="309"/>
      <c r="AK14" s="309"/>
      <c r="AL14" s="309"/>
      <c r="AM14" s="309"/>
    </row>
    <row r="15" spans="1:39">
      <c r="A15" s="32"/>
      <c r="B15" s="195" t="s">
        <v>150</v>
      </c>
      <c r="C15" s="165">
        <v>0.70833333333333337</v>
      </c>
      <c r="D15" s="319" t="s">
        <v>348</v>
      </c>
      <c r="E15" s="320"/>
      <c r="F15" s="320"/>
      <c r="G15" s="320"/>
      <c r="H15" s="320"/>
      <c r="I15" s="320"/>
      <c r="J15" s="320"/>
      <c r="K15" s="320"/>
      <c r="L15" s="320"/>
      <c r="M15" s="320"/>
      <c r="N15" s="320"/>
      <c r="O15" s="320"/>
      <c r="P15" s="320"/>
      <c r="Q15" s="320"/>
      <c r="R15" s="320"/>
      <c r="S15" s="320"/>
      <c r="T15" s="320"/>
      <c r="U15" s="321"/>
      <c r="V15" s="309"/>
      <c r="W15" s="309"/>
      <c r="X15" s="309"/>
      <c r="Y15" s="309"/>
      <c r="Z15" s="309"/>
      <c r="AA15" s="309"/>
      <c r="AB15" s="309"/>
      <c r="AC15" s="309"/>
      <c r="AD15" s="309"/>
      <c r="AE15" s="309"/>
      <c r="AF15" s="309"/>
      <c r="AG15" s="309"/>
      <c r="AH15" s="309"/>
      <c r="AI15" s="309"/>
      <c r="AJ15" s="309"/>
      <c r="AK15" s="309"/>
      <c r="AL15" s="309"/>
      <c r="AM15" s="309"/>
    </row>
    <row r="16" spans="1:39">
      <c r="A16" s="32"/>
      <c r="B16" s="202"/>
      <c r="C16" s="196"/>
      <c r="D16" s="138"/>
      <c r="E16" s="139"/>
      <c r="F16" s="139"/>
      <c r="G16" s="139"/>
      <c r="H16" s="139"/>
      <c r="I16" s="139"/>
    </row>
    <row r="17" spans="1:39">
      <c r="A17" s="28"/>
      <c r="B17" s="119">
        <v>0.90763888888888888</v>
      </c>
      <c r="C17" s="140" t="s">
        <v>352</v>
      </c>
      <c r="D17" s="121" t="s">
        <v>385</v>
      </c>
      <c r="E17" s="310" t="s">
        <v>386</v>
      </c>
      <c r="F17" s="311"/>
      <c r="G17" s="311"/>
      <c r="H17" s="311"/>
      <c r="I17" s="311"/>
    </row>
    <row r="18" spans="1:39">
      <c r="A18" s="32"/>
      <c r="B18" s="33"/>
      <c r="C18" s="142" t="s">
        <v>122</v>
      </c>
      <c r="D18" s="143" t="s">
        <v>123</v>
      </c>
      <c r="E18" s="144" t="s">
        <v>124</v>
      </c>
      <c r="F18" s="144" t="s">
        <v>125</v>
      </c>
      <c r="G18" s="144" t="s">
        <v>124</v>
      </c>
      <c r="H18" s="144" t="s">
        <v>126</v>
      </c>
      <c r="I18" s="145" t="s">
        <v>124</v>
      </c>
      <c r="J18" s="144" t="s">
        <v>127</v>
      </c>
      <c r="K18" s="144" t="s">
        <v>124</v>
      </c>
      <c r="L18" s="146" t="s">
        <v>128</v>
      </c>
      <c r="M18" s="144" t="s">
        <v>124</v>
      </c>
      <c r="N18" s="144" t="s">
        <v>129</v>
      </c>
      <c r="O18" s="147" t="s">
        <v>124</v>
      </c>
      <c r="P18" s="148" t="s">
        <v>130</v>
      </c>
      <c r="Q18" s="149" t="s">
        <v>124</v>
      </c>
      <c r="R18" s="149" t="s">
        <v>131</v>
      </c>
      <c r="S18" s="149" t="s">
        <v>124</v>
      </c>
      <c r="T18" s="148" t="s">
        <v>132</v>
      </c>
      <c r="U18" s="147" t="s">
        <v>124</v>
      </c>
      <c r="V18" s="150" t="s">
        <v>133</v>
      </c>
      <c r="W18" s="150" t="s">
        <v>124</v>
      </c>
      <c r="X18" s="151" t="s">
        <v>134</v>
      </c>
      <c r="Y18" s="150" t="s">
        <v>124</v>
      </c>
      <c r="Z18" s="151" t="s">
        <v>135</v>
      </c>
      <c r="AA18" s="152" t="s">
        <v>124</v>
      </c>
      <c r="AB18" s="151" t="s">
        <v>136</v>
      </c>
      <c r="AC18" s="150" t="s">
        <v>124</v>
      </c>
      <c r="AD18" s="151" t="s">
        <v>137</v>
      </c>
      <c r="AE18" s="150" t="s">
        <v>124</v>
      </c>
      <c r="AF18" s="151" t="s">
        <v>138</v>
      </c>
      <c r="AG18" s="152" t="s">
        <v>124</v>
      </c>
      <c r="AH18" s="151" t="s">
        <v>166</v>
      </c>
      <c r="AI18" s="150" t="s">
        <v>124</v>
      </c>
      <c r="AJ18" s="151" t="s">
        <v>167</v>
      </c>
      <c r="AK18" s="150" t="s">
        <v>124</v>
      </c>
      <c r="AL18" s="151" t="s">
        <v>168</v>
      </c>
      <c r="AM18" s="152" t="s">
        <v>124</v>
      </c>
    </row>
    <row r="19" spans="1:39">
      <c r="A19" s="32"/>
      <c r="B19" s="154" t="s">
        <v>142</v>
      </c>
      <c r="C19" s="155">
        <v>0.70833333333333337</v>
      </c>
      <c r="D19" s="158"/>
      <c r="E19" s="159"/>
      <c r="F19" s="158"/>
      <c r="G19" s="159"/>
      <c r="H19" s="158"/>
      <c r="I19" s="160"/>
      <c r="J19" s="158"/>
      <c r="K19" s="159"/>
      <c r="L19" s="158"/>
      <c r="M19" s="159"/>
      <c r="N19" s="158"/>
      <c r="O19" s="160"/>
      <c r="P19" s="158"/>
      <c r="Q19" s="159"/>
      <c r="R19" s="158"/>
      <c r="S19" s="159"/>
      <c r="T19" s="158"/>
      <c r="U19" s="160"/>
      <c r="V19" s="158"/>
      <c r="W19" s="159"/>
      <c r="X19" s="158"/>
      <c r="Y19" s="159"/>
      <c r="Z19" s="158"/>
      <c r="AA19" s="160"/>
      <c r="AB19" s="161"/>
      <c r="AC19" s="161"/>
      <c r="AD19" s="161"/>
      <c r="AE19" s="161"/>
      <c r="AF19" s="161"/>
      <c r="AG19" s="162"/>
      <c r="AH19" s="18"/>
      <c r="AI19" s="116"/>
      <c r="AJ19" s="18"/>
      <c r="AK19" s="116"/>
      <c r="AL19" s="18"/>
      <c r="AM19" s="226"/>
    </row>
    <row r="20" spans="1:39">
      <c r="A20" s="32"/>
      <c r="B20" s="163"/>
      <c r="C20" s="155">
        <v>0.75</v>
      </c>
      <c r="D20" s="158"/>
      <c r="E20" s="159"/>
      <c r="F20" s="158"/>
      <c r="G20" s="159"/>
      <c r="H20" s="158"/>
      <c r="I20" s="160"/>
      <c r="J20" s="158"/>
      <c r="K20" s="159"/>
      <c r="L20" s="158"/>
      <c r="M20" s="159"/>
      <c r="N20" s="158"/>
      <c r="O20" s="160"/>
      <c r="P20" s="158"/>
      <c r="Q20" s="159"/>
      <c r="R20" s="158"/>
      <c r="S20" s="159"/>
      <c r="T20" s="158"/>
      <c r="U20" s="160"/>
      <c r="V20" s="159"/>
      <c r="W20" s="161"/>
      <c r="X20" s="158"/>
      <c r="Y20" s="159"/>
      <c r="Z20" s="158"/>
      <c r="AA20" s="160"/>
      <c r="AB20" s="161"/>
      <c r="AC20" s="161"/>
      <c r="AD20" s="161"/>
      <c r="AE20" s="161"/>
      <c r="AF20" s="161"/>
      <c r="AG20" s="162"/>
      <c r="AH20" s="18"/>
      <c r="AI20" s="116"/>
      <c r="AJ20" s="18"/>
      <c r="AK20" s="116"/>
      <c r="AL20" s="18"/>
      <c r="AM20" s="226"/>
    </row>
    <row r="21" spans="1:39">
      <c r="A21" s="32"/>
      <c r="B21" s="163"/>
      <c r="C21" s="155">
        <v>0.79166666666666663</v>
      </c>
      <c r="D21" s="158"/>
      <c r="E21" s="159"/>
      <c r="F21" s="158"/>
      <c r="G21" s="159"/>
      <c r="H21" s="158"/>
      <c r="I21" s="160"/>
      <c r="J21" s="158"/>
      <c r="K21" s="159"/>
      <c r="L21" s="158"/>
      <c r="M21" s="159"/>
      <c r="N21" s="158"/>
      <c r="O21" s="160"/>
      <c r="P21" s="158"/>
      <c r="Q21" s="159"/>
      <c r="R21" s="158"/>
      <c r="S21" s="159"/>
      <c r="T21" s="158"/>
      <c r="U21" s="160"/>
      <c r="V21" s="159"/>
      <c r="W21" s="161"/>
      <c r="X21" s="158"/>
      <c r="Y21" s="159"/>
      <c r="Z21" s="158"/>
      <c r="AA21" s="160"/>
      <c r="AB21" s="161"/>
      <c r="AC21" s="161"/>
      <c r="AD21" s="161"/>
      <c r="AE21" s="161"/>
      <c r="AF21" s="161"/>
      <c r="AG21" s="162"/>
      <c r="AH21" s="18"/>
      <c r="AI21" s="116"/>
      <c r="AJ21" s="18"/>
      <c r="AK21" s="116"/>
      <c r="AL21" s="18"/>
      <c r="AM21" s="226"/>
    </row>
    <row r="22" spans="1:39">
      <c r="A22" s="254" t="s">
        <v>387</v>
      </c>
      <c r="B22" s="164"/>
      <c r="C22" s="165">
        <v>0.83333333333333337</v>
      </c>
      <c r="D22" s="166"/>
      <c r="E22" s="169"/>
      <c r="F22" s="166"/>
      <c r="G22" s="169"/>
      <c r="H22" s="166"/>
      <c r="I22" s="170"/>
      <c r="J22" s="166"/>
      <c r="K22" s="169"/>
      <c r="L22" s="166"/>
      <c r="M22" s="169"/>
      <c r="N22" s="166"/>
      <c r="O22" s="170"/>
      <c r="P22" s="166"/>
      <c r="Q22" s="169"/>
      <c r="R22" s="166"/>
      <c r="S22" s="169"/>
      <c r="T22" s="166"/>
      <c r="U22" s="170"/>
      <c r="V22" s="171"/>
      <c r="W22" s="171"/>
      <c r="X22" s="166"/>
      <c r="Y22" s="169"/>
      <c r="Z22" s="166"/>
      <c r="AA22" s="170"/>
      <c r="AB22" s="171"/>
      <c r="AC22" s="171"/>
      <c r="AD22" s="171"/>
      <c r="AE22" s="171"/>
      <c r="AF22" s="171"/>
      <c r="AG22" s="172"/>
      <c r="AH22" s="248"/>
      <c r="AI22" s="105"/>
      <c r="AJ22" s="248"/>
      <c r="AK22" s="105"/>
      <c r="AL22" s="248"/>
      <c r="AM22" s="205"/>
    </row>
    <row r="23" spans="1:39">
      <c r="A23" s="254" t="s">
        <v>388</v>
      </c>
      <c r="B23" s="176"/>
      <c r="C23" s="177" t="s">
        <v>122</v>
      </c>
      <c r="D23" s="178" t="s">
        <v>123</v>
      </c>
      <c r="E23" s="179" t="s">
        <v>124</v>
      </c>
      <c r="F23" s="179" t="s">
        <v>125</v>
      </c>
      <c r="G23" s="179" t="s">
        <v>124</v>
      </c>
      <c r="H23" s="179" t="s">
        <v>126</v>
      </c>
      <c r="I23" s="180" t="s">
        <v>124</v>
      </c>
      <c r="J23" s="179" t="s">
        <v>127</v>
      </c>
      <c r="K23" s="179" t="s">
        <v>124</v>
      </c>
      <c r="L23" s="181" t="s">
        <v>128</v>
      </c>
      <c r="M23" s="179" t="s">
        <v>124</v>
      </c>
      <c r="N23" s="179" t="s">
        <v>129</v>
      </c>
      <c r="O23" s="180" t="s">
        <v>124</v>
      </c>
      <c r="P23" s="182" t="s">
        <v>130</v>
      </c>
      <c r="Q23" s="183" t="s">
        <v>124</v>
      </c>
      <c r="R23" s="183" t="s">
        <v>131</v>
      </c>
      <c r="S23" s="183" t="s">
        <v>124</v>
      </c>
      <c r="T23" s="182" t="s">
        <v>132</v>
      </c>
      <c r="U23" s="184" t="s">
        <v>124</v>
      </c>
      <c r="V23" s="185" t="s">
        <v>139</v>
      </c>
      <c r="W23" s="183" t="s">
        <v>124</v>
      </c>
      <c r="X23" s="185" t="s">
        <v>140</v>
      </c>
      <c r="Y23" s="183" t="s">
        <v>124</v>
      </c>
      <c r="Z23" s="185" t="s">
        <v>143</v>
      </c>
      <c r="AA23" s="184" t="s">
        <v>124</v>
      </c>
      <c r="AB23" s="326"/>
      <c r="AC23" s="309"/>
      <c r="AD23" s="309"/>
      <c r="AE23" s="309"/>
      <c r="AF23" s="309"/>
      <c r="AG23" s="309"/>
      <c r="AH23" s="309"/>
      <c r="AI23" s="309"/>
      <c r="AJ23" s="309"/>
      <c r="AK23" s="309"/>
      <c r="AL23" s="309"/>
      <c r="AM23" s="309"/>
    </row>
    <row r="24" spans="1:39">
      <c r="A24" s="254" t="s">
        <v>389</v>
      </c>
      <c r="B24" s="186" t="s">
        <v>144</v>
      </c>
      <c r="C24" s="155">
        <v>0.70833333333333337</v>
      </c>
      <c r="D24" s="158"/>
      <c r="E24" s="159"/>
      <c r="F24" s="158"/>
      <c r="G24" s="159"/>
      <c r="H24" s="158"/>
      <c r="I24" s="160"/>
      <c r="J24" s="159"/>
      <c r="K24" s="159"/>
      <c r="L24" s="158"/>
      <c r="M24" s="159"/>
      <c r="N24" s="158"/>
      <c r="O24" s="160"/>
      <c r="P24" s="161"/>
      <c r="Q24" s="159"/>
      <c r="R24" s="159"/>
      <c r="S24" s="161"/>
      <c r="T24" s="161"/>
      <c r="U24" s="162"/>
      <c r="V24" s="161"/>
      <c r="W24" s="116"/>
      <c r="X24" s="18"/>
      <c r="Y24" s="116"/>
      <c r="Z24" s="18"/>
      <c r="AA24" s="226"/>
      <c r="AB24" s="309"/>
      <c r="AC24" s="309"/>
      <c r="AD24" s="309"/>
      <c r="AE24" s="309"/>
      <c r="AF24" s="309"/>
      <c r="AG24" s="309"/>
      <c r="AH24" s="309"/>
      <c r="AI24" s="309"/>
      <c r="AJ24" s="309"/>
      <c r="AK24" s="309"/>
      <c r="AL24" s="309"/>
      <c r="AM24" s="309"/>
    </row>
    <row r="25" spans="1:39">
      <c r="A25" s="255"/>
      <c r="B25" s="188"/>
      <c r="C25" s="155">
        <v>0.75</v>
      </c>
      <c r="D25" s="158"/>
      <c r="E25" s="159"/>
      <c r="F25" s="158"/>
      <c r="G25" s="159"/>
      <c r="H25" s="158"/>
      <c r="I25" s="160"/>
      <c r="J25" s="159"/>
      <c r="K25" s="159"/>
      <c r="L25" s="158"/>
      <c r="M25" s="159"/>
      <c r="N25" s="158"/>
      <c r="O25" s="160"/>
      <c r="P25" s="161"/>
      <c r="Q25" s="159"/>
      <c r="R25" s="159"/>
      <c r="S25" s="161"/>
      <c r="T25" s="161"/>
      <c r="U25" s="160"/>
      <c r="V25" s="161"/>
      <c r="W25" s="116"/>
      <c r="X25" s="18"/>
      <c r="Y25" s="116"/>
      <c r="Z25" s="18"/>
      <c r="AA25" s="226"/>
      <c r="AB25" s="309"/>
      <c r="AC25" s="309"/>
      <c r="AD25" s="309"/>
      <c r="AE25" s="309"/>
      <c r="AF25" s="309"/>
      <c r="AG25" s="309"/>
      <c r="AH25" s="309"/>
      <c r="AI25" s="309"/>
      <c r="AJ25" s="309"/>
      <c r="AK25" s="309"/>
      <c r="AL25" s="309"/>
      <c r="AM25" s="309"/>
    </row>
    <row r="26" spans="1:39">
      <c r="A26" s="32"/>
      <c r="B26" s="188"/>
      <c r="C26" s="155">
        <v>0.79166666666666663</v>
      </c>
      <c r="D26" s="158"/>
      <c r="E26" s="159"/>
      <c r="F26" s="158"/>
      <c r="G26" s="159"/>
      <c r="H26" s="158"/>
      <c r="I26" s="160"/>
      <c r="J26" s="159"/>
      <c r="K26" s="159"/>
      <c r="L26" s="158"/>
      <c r="M26" s="159"/>
      <c r="N26" s="158"/>
      <c r="O26" s="160"/>
      <c r="P26" s="161"/>
      <c r="Q26" s="159"/>
      <c r="R26" s="159"/>
      <c r="S26" s="161"/>
      <c r="T26" s="161"/>
      <c r="U26" s="160"/>
      <c r="V26" s="161"/>
      <c r="W26" s="116"/>
      <c r="X26" s="18"/>
      <c r="Y26" s="116"/>
      <c r="Z26" s="18"/>
      <c r="AA26" s="226"/>
      <c r="AB26" s="309"/>
      <c r="AC26" s="309"/>
      <c r="AD26" s="309"/>
      <c r="AE26" s="309"/>
      <c r="AF26" s="309"/>
      <c r="AG26" s="309"/>
      <c r="AH26" s="309"/>
      <c r="AI26" s="309"/>
      <c r="AJ26" s="309"/>
      <c r="AK26" s="309"/>
      <c r="AL26" s="309"/>
      <c r="AM26" s="309"/>
    </row>
    <row r="27" spans="1:39">
      <c r="A27" s="32"/>
      <c r="B27" s="164"/>
      <c r="C27" s="165">
        <v>0.83333333333333337</v>
      </c>
      <c r="D27" s="166"/>
      <c r="E27" s="169"/>
      <c r="F27" s="166"/>
      <c r="G27" s="169"/>
      <c r="H27" s="166"/>
      <c r="I27" s="170"/>
      <c r="J27" s="169"/>
      <c r="K27" s="169"/>
      <c r="L27" s="190"/>
      <c r="M27" s="169"/>
      <c r="N27" s="166"/>
      <c r="O27" s="170"/>
      <c r="P27" s="171"/>
      <c r="Q27" s="169"/>
      <c r="R27" s="169"/>
      <c r="S27" s="171"/>
      <c r="T27" s="171"/>
      <c r="U27" s="172"/>
      <c r="V27" s="171"/>
      <c r="W27" s="105"/>
      <c r="X27" s="248"/>
      <c r="Y27" s="105"/>
      <c r="Z27" s="248"/>
      <c r="AA27" s="205"/>
      <c r="AB27" s="309"/>
      <c r="AC27" s="309"/>
      <c r="AD27" s="309"/>
      <c r="AE27" s="309"/>
      <c r="AF27" s="309"/>
      <c r="AG27" s="309"/>
      <c r="AH27" s="309"/>
      <c r="AI27" s="309"/>
      <c r="AJ27" s="309"/>
      <c r="AK27" s="309"/>
      <c r="AL27" s="309"/>
      <c r="AM27" s="309"/>
    </row>
    <row r="28" spans="1:39">
      <c r="A28" s="32"/>
      <c r="B28" s="191"/>
      <c r="C28" s="177" t="s">
        <v>122</v>
      </c>
      <c r="D28" s="179" t="s">
        <v>127</v>
      </c>
      <c r="E28" s="179" t="s">
        <v>124</v>
      </c>
      <c r="F28" s="181" t="s">
        <v>128</v>
      </c>
      <c r="G28" s="179" t="s">
        <v>124</v>
      </c>
      <c r="H28" s="179" t="s">
        <v>129</v>
      </c>
      <c r="I28" s="180" t="s">
        <v>124</v>
      </c>
      <c r="J28" s="178" t="s">
        <v>130</v>
      </c>
      <c r="K28" s="179" t="s">
        <v>124</v>
      </c>
      <c r="L28" s="179" t="s">
        <v>131</v>
      </c>
      <c r="M28" s="183" t="s">
        <v>124</v>
      </c>
      <c r="N28" s="182" t="s">
        <v>132</v>
      </c>
      <c r="O28" s="184" t="s">
        <v>124</v>
      </c>
      <c r="P28" s="183" t="s">
        <v>133</v>
      </c>
      <c r="Q28" s="183" t="s">
        <v>124</v>
      </c>
      <c r="R28" s="192" t="s">
        <v>134</v>
      </c>
      <c r="S28" s="183" t="s">
        <v>124</v>
      </c>
      <c r="T28" s="192" t="s">
        <v>135</v>
      </c>
      <c r="U28" s="184" t="s">
        <v>124</v>
      </c>
      <c r="V28" s="326"/>
      <c r="W28" s="309"/>
      <c r="X28" s="309"/>
      <c r="Y28" s="309"/>
      <c r="Z28" s="309"/>
      <c r="AA28" s="309"/>
      <c r="AB28" s="309"/>
      <c r="AC28" s="309"/>
      <c r="AD28" s="309"/>
      <c r="AE28" s="309"/>
      <c r="AF28" s="309"/>
      <c r="AG28" s="309"/>
      <c r="AH28" s="309"/>
      <c r="AI28" s="309"/>
      <c r="AJ28" s="309"/>
      <c r="AK28" s="309"/>
      <c r="AL28" s="309"/>
      <c r="AM28" s="309"/>
    </row>
    <row r="29" spans="1:39">
      <c r="A29" s="32"/>
      <c r="B29" s="154" t="s">
        <v>148</v>
      </c>
      <c r="C29" s="155">
        <v>0.70833333333333337</v>
      </c>
      <c r="D29" s="319" t="s">
        <v>348</v>
      </c>
      <c r="E29" s="320"/>
      <c r="F29" s="320"/>
      <c r="G29" s="320"/>
      <c r="H29" s="320"/>
      <c r="I29" s="320"/>
      <c r="J29" s="320"/>
      <c r="K29" s="320"/>
      <c r="L29" s="320"/>
      <c r="M29" s="320"/>
      <c r="N29" s="320"/>
      <c r="O29" s="320"/>
      <c r="P29" s="320"/>
      <c r="Q29" s="320"/>
      <c r="R29" s="320"/>
      <c r="S29" s="320"/>
      <c r="T29" s="320"/>
      <c r="U29" s="321"/>
      <c r="V29" s="309"/>
      <c r="W29" s="309"/>
      <c r="X29" s="309"/>
      <c r="Y29" s="309"/>
      <c r="Z29" s="309"/>
      <c r="AA29" s="309"/>
      <c r="AB29" s="309"/>
      <c r="AC29" s="309"/>
      <c r="AD29" s="309"/>
      <c r="AE29" s="309"/>
      <c r="AF29" s="309"/>
      <c r="AG29" s="309"/>
      <c r="AH29" s="309"/>
      <c r="AI29" s="309"/>
      <c r="AJ29" s="309"/>
      <c r="AK29" s="309"/>
      <c r="AL29" s="309"/>
      <c r="AM29" s="309"/>
    </row>
    <row r="30" spans="1:39">
      <c r="A30" s="32"/>
      <c r="B30" s="176"/>
      <c r="C30" s="177" t="s">
        <v>122</v>
      </c>
      <c r="D30" s="178" t="s">
        <v>130</v>
      </c>
      <c r="E30" s="179" t="s">
        <v>124</v>
      </c>
      <c r="F30" s="179" t="s">
        <v>131</v>
      </c>
      <c r="G30" s="179" t="s">
        <v>124</v>
      </c>
      <c r="H30" s="178" t="s">
        <v>132</v>
      </c>
      <c r="I30" s="180" t="s">
        <v>124</v>
      </c>
      <c r="J30" s="179" t="s">
        <v>133</v>
      </c>
      <c r="K30" s="179" t="s">
        <v>124</v>
      </c>
      <c r="L30" s="194" t="s">
        <v>134</v>
      </c>
      <c r="M30" s="183" t="s">
        <v>124</v>
      </c>
      <c r="N30" s="192" t="s">
        <v>135</v>
      </c>
      <c r="O30" s="184" t="s">
        <v>124</v>
      </c>
      <c r="P30" s="192" t="s">
        <v>136</v>
      </c>
      <c r="Q30" s="183" t="s">
        <v>124</v>
      </c>
      <c r="R30" s="192" t="s">
        <v>137</v>
      </c>
      <c r="S30" s="183" t="s">
        <v>124</v>
      </c>
      <c r="T30" s="192" t="s">
        <v>138</v>
      </c>
      <c r="U30" s="184" t="s">
        <v>124</v>
      </c>
      <c r="V30" s="309"/>
      <c r="W30" s="309"/>
      <c r="X30" s="309"/>
      <c r="Y30" s="309"/>
      <c r="Z30" s="309"/>
      <c r="AA30" s="309"/>
      <c r="AB30" s="309"/>
      <c r="AC30" s="309"/>
      <c r="AD30" s="309"/>
      <c r="AE30" s="309"/>
      <c r="AF30" s="309"/>
      <c r="AG30" s="309"/>
      <c r="AH30" s="309"/>
      <c r="AI30" s="309"/>
      <c r="AJ30" s="309"/>
      <c r="AK30" s="309"/>
      <c r="AL30" s="309"/>
      <c r="AM30" s="309"/>
    </row>
    <row r="31" spans="1:39">
      <c r="A31" s="32"/>
      <c r="B31" s="195" t="s">
        <v>150</v>
      </c>
      <c r="C31" s="165">
        <v>0.70833333333333337</v>
      </c>
      <c r="D31" s="319" t="s">
        <v>348</v>
      </c>
      <c r="E31" s="320"/>
      <c r="F31" s="320"/>
      <c r="G31" s="320"/>
      <c r="H31" s="320"/>
      <c r="I31" s="320"/>
      <c r="J31" s="320"/>
      <c r="K31" s="320"/>
      <c r="L31" s="320"/>
      <c r="M31" s="320"/>
      <c r="N31" s="320"/>
      <c r="O31" s="320"/>
      <c r="P31" s="320"/>
      <c r="Q31" s="320"/>
      <c r="R31" s="320"/>
      <c r="S31" s="320"/>
      <c r="T31" s="320"/>
      <c r="U31" s="321"/>
      <c r="V31" s="309"/>
      <c r="W31" s="309"/>
      <c r="X31" s="309"/>
      <c r="Y31" s="309"/>
      <c r="Z31" s="309"/>
      <c r="AA31" s="309"/>
      <c r="AB31" s="309"/>
      <c r="AC31" s="309"/>
      <c r="AD31" s="309"/>
      <c r="AE31" s="309"/>
      <c r="AF31" s="309"/>
      <c r="AG31" s="309"/>
      <c r="AH31" s="309"/>
      <c r="AI31" s="309"/>
      <c r="AJ31" s="309"/>
      <c r="AK31" s="309"/>
      <c r="AL31" s="309"/>
      <c r="AM31" s="309"/>
    </row>
    <row r="32" spans="1:39">
      <c r="A32" s="32"/>
      <c r="B32" s="202"/>
      <c r="C32" s="196"/>
      <c r="D32" s="138"/>
      <c r="E32" s="139"/>
      <c r="F32" s="139"/>
      <c r="G32" s="139"/>
      <c r="H32" s="139"/>
      <c r="I32" s="139"/>
    </row>
    <row r="33" spans="1:39">
      <c r="A33" s="28"/>
      <c r="B33" s="119">
        <v>8.1250000000000003E-2</v>
      </c>
      <c r="C33" s="140" t="s">
        <v>352</v>
      </c>
      <c r="D33" s="121" t="s">
        <v>385</v>
      </c>
      <c r="E33" s="310" t="s">
        <v>386</v>
      </c>
      <c r="F33" s="311"/>
      <c r="G33" s="311"/>
      <c r="H33" s="311"/>
      <c r="I33" s="311"/>
    </row>
    <row r="34" spans="1:39">
      <c r="B34" s="33"/>
      <c r="C34" s="142" t="s">
        <v>122</v>
      </c>
      <c r="D34" s="143" t="s">
        <v>123</v>
      </c>
      <c r="E34" s="144" t="s">
        <v>124</v>
      </c>
      <c r="F34" s="144" t="s">
        <v>125</v>
      </c>
      <c r="G34" s="144" t="s">
        <v>124</v>
      </c>
      <c r="H34" s="144" t="s">
        <v>126</v>
      </c>
      <c r="I34" s="145" t="s">
        <v>124</v>
      </c>
      <c r="J34" s="144" t="s">
        <v>127</v>
      </c>
      <c r="K34" s="144" t="s">
        <v>124</v>
      </c>
      <c r="L34" s="146" t="s">
        <v>128</v>
      </c>
      <c r="M34" s="144" t="s">
        <v>124</v>
      </c>
      <c r="N34" s="144" t="s">
        <v>129</v>
      </c>
      <c r="O34" s="147" t="s">
        <v>124</v>
      </c>
      <c r="P34" s="148" t="s">
        <v>130</v>
      </c>
      <c r="Q34" s="149" t="s">
        <v>124</v>
      </c>
      <c r="R34" s="149" t="s">
        <v>131</v>
      </c>
      <c r="S34" s="149" t="s">
        <v>124</v>
      </c>
      <c r="T34" s="148" t="s">
        <v>132</v>
      </c>
      <c r="U34" s="147" t="s">
        <v>124</v>
      </c>
      <c r="V34" s="150" t="s">
        <v>133</v>
      </c>
      <c r="W34" s="150" t="s">
        <v>124</v>
      </c>
      <c r="X34" s="151" t="s">
        <v>134</v>
      </c>
      <c r="Y34" s="150" t="s">
        <v>124</v>
      </c>
      <c r="Z34" s="151" t="s">
        <v>135</v>
      </c>
      <c r="AA34" s="152" t="s">
        <v>124</v>
      </c>
      <c r="AB34" s="151" t="s">
        <v>136</v>
      </c>
      <c r="AC34" s="150" t="s">
        <v>124</v>
      </c>
      <c r="AD34" s="151" t="s">
        <v>137</v>
      </c>
      <c r="AE34" s="150" t="s">
        <v>124</v>
      </c>
      <c r="AF34" s="151" t="s">
        <v>138</v>
      </c>
      <c r="AG34" s="152" t="s">
        <v>124</v>
      </c>
      <c r="AH34" s="151" t="s">
        <v>166</v>
      </c>
      <c r="AI34" s="150" t="s">
        <v>124</v>
      </c>
      <c r="AJ34" s="151" t="s">
        <v>167</v>
      </c>
      <c r="AK34" s="150" t="s">
        <v>124</v>
      </c>
      <c r="AL34" s="151" t="s">
        <v>168</v>
      </c>
      <c r="AM34" s="152" t="s">
        <v>124</v>
      </c>
    </row>
    <row r="35" spans="1:39">
      <c r="B35" s="154" t="s">
        <v>142</v>
      </c>
      <c r="C35" s="155">
        <v>0.79166666666666663</v>
      </c>
      <c r="D35" s="158"/>
      <c r="E35" s="159"/>
      <c r="F35" s="158"/>
      <c r="G35" s="159"/>
      <c r="H35" s="158"/>
      <c r="I35" s="160"/>
      <c r="J35" s="158"/>
      <c r="K35" s="159"/>
      <c r="L35" s="158"/>
      <c r="M35" s="159"/>
      <c r="N35" s="158"/>
      <c r="O35" s="160"/>
      <c r="P35" s="158"/>
      <c r="Q35" s="159"/>
      <c r="R35" s="158"/>
      <c r="S35" s="159"/>
      <c r="T35" s="158"/>
      <c r="U35" s="160"/>
      <c r="V35" s="158"/>
      <c r="W35" s="159"/>
      <c r="X35" s="158"/>
      <c r="Y35" s="159"/>
      <c r="Z35" s="158"/>
      <c r="AA35" s="160"/>
      <c r="AB35" s="161"/>
      <c r="AC35" s="161"/>
      <c r="AD35" s="161"/>
      <c r="AE35" s="161"/>
      <c r="AF35" s="161"/>
      <c r="AG35" s="162"/>
      <c r="AH35" s="123">
        <v>0.25</v>
      </c>
      <c r="AI35" s="116">
        <v>0.29166666666666669</v>
      </c>
      <c r="AJ35" s="18">
        <v>0.5</v>
      </c>
      <c r="AK35" s="116">
        <v>0.29166666666666669</v>
      </c>
      <c r="AL35" s="123">
        <v>1</v>
      </c>
      <c r="AM35" s="226">
        <v>0.29166666666666669</v>
      </c>
    </row>
    <row r="36" spans="1:39">
      <c r="B36" s="163"/>
      <c r="C36" s="155">
        <v>0.83333333333333337</v>
      </c>
      <c r="D36" s="158"/>
      <c r="E36" s="159"/>
      <c r="F36" s="158"/>
      <c r="G36" s="159"/>
      <c r="H36" s="158"/>
      <c r="I36" s="160"/>
      <c r="J36" s="158"/>
      <c r="K36" s="159"/>
      <c r="L36" s="158"/>
      <c r="M36" s="159"/>
      <c r="N36" s="158"/>
      <c r="O36" s="160"/>
      <c r="P36" s="158"/>
      <c r="Q36" s="159"/>
      <c r="R36" s="158"/>
      <c r="S36" s="159"/>
      <c r="T36" s="158"/>
      <c r="U36" s="160"/>
      <c r="V36" s="159"/>
      <c r="W36" s="161"/>
      <c r="X36" s="158"/>
      <c r="Y36" s="159"/>
      <c r="Z36" s="158"/>
      <c r="AA36" s="160"/>
      <c r="AB36" s="161"/>
      <c r="AC36" s="161"/>
      <c r="AD36" s="161"/>
      <c r="AE36" s="161"/>
      <c r="AF36" s="161"/>
      <c r="AG36" s="162"/>
      <c r="AH36" s="18"/>
      <c r="AI36" s="116"/>
      <c r="AJ36" s="18"/>
      <c r="AK36" s="116"/>
      <c r="AL36" s="18"/>
      <c r="AM36" s="226"/>
    </row>
    <row r="37" spans="1:39">
      <c r="B37" s="163"/>
      <c r="C37" s="155">
        <v>0.875</v>
      </c>
      <c r="D37" s="158"/>
      <c r="E37" s="159"/>
      <c r="F37" s="158"/>
      <c r="G37" s="159"/>
      <c r="H37" s="158"/>
      <c r="I37" s="160"/>
      <c r="J37" s="158"/>
      <c r="K37" s="159"/>
      <c r="L37" s="158"/>
      <c r="M37" s="159"/>
      <c r="N37" s="158"/>
      <c r="O37" s="160"/>
      <c r="P37" s="158"/>
      <c r="Q37" s="159"/>
      <c r="R37" s="158"/>
      <c r="S37" s="159"/>
      <c r="T37" s="158"/>
      <c r="U37" s="160"/>
      <c r="V37" s="159"/>
      <c r="W37" s="161"/>
      <c r="X37" s="158"/>
      <c r="Y37" s="159"/>
      <c r="Z37" s="158"/>
      <c r="AA37" s="160"/>
      <c r="AB37" s="161"/>
      <c r="AC37" s="161"/>
      <c r="AD37" s="161"/>
      <c r="AE37" s="161"/>
      <c r="AF37" s="161"/>
      <c r="AG37" s="162"/>
      <c r="AH37" s="18"/>
      <c r="AI37" s="116"/>
      <c r="AJ37" s="18"/>
      <c r="AK37" s="116"/>
      <c r="AL37" s="18"/>
      <c r="AM37" s="226"/>
    </row>
    <row r="38" spans="1:39">
      <c r="B38" s="163"/>
      <c r="C38" s="155">
        <v>0.91666666666666663</v>
      </c>
      <c r="D38" s="158"/>
      <c r="E38" s="159"/>
      <c r="F38" s="158"/>
      <c r="G38" s="159"/>
      <c r="H38" s="158"/>
      <c r="I38" s="160"/>
      <c r="J38" s="158"/>
      <c r="K38" s="159"/>
      <c r="L38" s="158"/>
      <c r="M38" s="159"/>
      <c r="N38" s="158"/>
      <c r="O38" s="160"/>
      <c r="P38" s="158"/>
      <c r="Q38" s="159"/>
      <c r="R38" s="158"/>
      <c r="S38" s="159"/>
      <c r="T38" s="158"/>
      <c r="U38" s="160"/>
      <c r="V38" s="159"/>
      <c r="W38" s="161"/>
      <c r="X38" s="158"/>
      <c r="Y38" s="159"/>
      <c r="Z38" s="158"/>
      <c r="AA38" s="160"/>
      <c r="AB38" s="161"/>
      <c r="AC38" s="161"/>
      <c r="AD38" s="161"/>
      <c r="AE38" s="161"/>
      <c r="AF38" s="161"/>
      <c r="AG38" s="162"/>
      <c r="AH38" s="18"/>
      <c r="AI38" s="116"/>
      <c r="AJ38" s="18"/>
      <c r="AK38" s="116"/>
      <c r="AL38" s="18"/>
      <c r="AM38" s="226"/>
    </row>
    <row r="39" spans="1:39">
      <c r="A39" s="254" t="s">
        <v>387</v>
      </c>
      <c r="B39" s="163"/>
      <c r="C39" s="155">
        <v>0.95833333333333337</v>
      </c>
      <c r="D39" s="158"/>
      <c r="E39" s="159"/>
      <c r="F39" s="158"/>
      <c r="G39" s="159"/>
      <c r="H39" s="158"/>
      <c r="I39" s="160"/>
      <c r="J39" s="158"/>
      <c r="K39" s="159"/>
      <c r="L39" s="158"/>
      <c r="M39" s="159"/>
      <c r="N39" s="158"/>
      <c r="O39" s="160"/>
      <c r="P39" s="158"/>
      <c r="Q39" s="159"/>
      <c r="R39" s="158"/>
      <c r="S39" s="159"/>
      <c r="T39" s="158"/>
      <c r="U39" s="160"/>
      <c r="V39" s="159"/>
      <c r="W39" s="161"/>
      <c r="X39" s="158"/>
      <c r="Y39" s="159"/>
      <c r="Z39" s="158"/>
      <c r="AA39" s="160"/>
      <c r="AB39" s="161"/>
      <c r="AC39" s="161"/>
      <c r="AD39" s="161"/>
      <c r="AE39" s="161"/>
      <c r="AF39" s="161"/>
      <c r="AG39" s="162"/>
      <c r="AH39" s="123">
        <v>0.25</v>
      </c>
      <c r="AI39" s="116">
        <v>0.33333333333333331</v>
      </c>
      <c r="AJ39" s="123">
        <v>0.25</v>
      </c>
      <c r="AK39" s="116">
        <v>0.32291666666666669</v>
      </c>
      <c r="AL39" s="123">
        <v>0.5</v>
      </c>
      <c r="AM39" s="226">
        <v>0.28472222222222221</v>
      </c>
    </row>
    <row r="40" spans="1:39">
      <c r="A40" s="254" t="s">
        <v>388</v>
      </c>
      <c r="B40" s="164"/>
      <c r="C40" s="165">
        <v>0</v>
      </c>
      <c r="D40" s="166"/>
      <c r="E40" s="169"/>
      <c r="F40" s="166"/>
      <c r="G40" s="169"/>
      <c r="H40" s="166"/>
      <c r="I40" s="170"/>
      <c r="J40" s="166"/>
      <c r="K40" s="169"/>
      <c r="L40" s="166"/>
      <c r="M40" s="169"/>
      <c r="N40" s="166"/>
      <c r="O40" s="170"/>
      <c r="P40" s="166"/>
      <c r="Q40" s="169"/>
      <c r="R40" s="166"/>
      <c r="S40" s="169"/>
      <c r="T40" s="166"/>
      <c r="U40" s="170"/>
      <c r="V40" s="171"/>
      <c r="W40" s="171"/>
      <c r="X40" s="166"/>
      <c r="Y40" s="169"/>
      <c r="Z40" s="166"/>
      <c r="AA40" s="170"/>
      <c r="AB40" s="171"/>
      <c r="AC40" s="171"/>
      <c r="AD40" s="171"/>
      <c r="AE40" s="171"/>
      <c r="AF40" s="171"/>
      <c r="AG40" s="172"/>
      <c r="AH40" s="173">
        <v>0.25</v>
      </c>
      <c r="AI40" s="105">
        <v>0.2673611111111111</v>
      </c>
      <c r="AJ40" s="173">
        <v>0.5</v>
      </c>
      <c r="AK40" s="105">
        <v>0.375</v>
      </c>
      <c r="AL40" s="173">
        <v>0.5</v>
      </c>
      <c r="AM40" s="205">
        <v>0.375</v>
      </c>
    </row>
    <row r="41" spans="1:39">
      <c r="A41" s="254" t="s">
        <v>389</v>
      </c>
      <c r="B41" s="176"/>
      <c r="C41" s="177" t="s">
        <v>122</v>
      </c>
      <c r="D41" s="178" t="s">
        <v>123</v>
      </c>
      <c r="E41" s="179" t="s">
        <v>124</v>
      </c>
      <c r="F41" s="179" t="s">
        <v>125</v>
      </c>
      <c r="G41" s="179" t="s">
        <v>124</v>
      </c>
      <c r="H41" s="179" t="s">
        <v>126</v>
      </c>
      <c r="I41" s="180" t="s">
        <v>124</v>
      </c>
      <c r="J41" s="179" t="s">
        <v>127</v>
      </c>
      <c r="K41" s="179" t="s">
        <v>124</v>
      </c>
      <c r="L41" s="181" t="s">
        <v>128</v>
      </c>
      <c r="M41" s="179" t="s">
        <v>124</v>
      </c>
      <c r="N41" s="179" t="s">
        <v>129</v>
      </c>
      <c r="O41" s="180" t="s">
        <v>124</v>
      </c>
      <c r="P41" s="182" t="s">
        <v>130</v>
      </c>
      <c r="Q41" s="183" t="s">
        <v>124</v>
      </c>
      <c r="R41" s="183" t="s">
        <v>131</v>
      </c>
      <c r="S41" s="183" t="s">
        <v>124</v>
      </c>
      <c r="T41" s="182" t="s">
        <v>132</v>
      </c>
      <c r="U41" s="184" t="s">
        <v>124</v>
      </c>
      <c r="V41" s="185" t="s">
        <v>139</v>
      </c>
      <c r="W41" s="183" t="s">
        <v>124</v>
      </c>
      <c r="X41" s="185" t="s">
        <v>140</v>
      </c>
      <c r="Y41" s="183" t="s">
        <v>124</v>
      </c>
      <c r="Z41" s="185" t="s">
        <v>143</v>
      </c>
      <c r="AA41" s="184" t="s">
        <v>124</v>
      </c>
      <c r="AB41" s="326"/>
      <c r="AC41" s="309"/>
      <c r="AD41" s="309"/>
      <c r="AE41" s="309"/>
      <c r="AF41" s="309"/>
      <c r="AG41" s="309"/>
      <c r="AH41" s="309"/>
      <c r="AI41" s="309"/>
      <c r="AJ41" s="309"/>
      <c r="AK41" s="309"/>
      <c r="AL41" s="309"/>
      <c r="AM41" s="309"/>
    </row>
    <row r="42" spans="1:39">
      <c r="A42" s="255"/>
      <c r="B42" s="186" t="s">
        <v>144</v>
      </c>
      <c r="C42" s="155">
        <v>0.79166666666666663</v>
      </c>
      <c r="D42" s="158"/>
      <c r="E42" s="159"/>
      <c r="F42" s="158"/>
      <c r="G42" s="159"/>
      <c r="H42" s="158"/>
      <c r="I42" s="160"/>
      <c r="J42" s="159"/>
      <c r="K42" s="159"/>
      <c r="L42" s="158"/>
      <c r="M42" s="159"/>
      <c r="N42" s="158"/>
      <c r="O42" s="160"/>
      <c r="P42" s="161"/>
      <c r="Q42" s="159"/>
      <c r="R42" s="159"/>
      <c r="S42" s="161"/>
      <c r="T42" s="161"/>
      <c r="U42" s="162"/>
      <c r="V42" s="161"/>
      <c r="W42" s="116"/>
      <c r="X42" s="18"/>
      <c r="Y42" s="116"/>
      <c r="Z42" s="18"/>
      <c r="AA42" s="226"/>
      <c r="AB42" s="309"/>
      <c r="AC42" s="309"/>
      <c r="AD42" s="309"/>
      <c r="AE42" s="309"/>
      <c r="AF42" s="309"/>
      <c r="AG42" s="309"/>
      <c r="AH42" s="309"/>
      <c r="AI42" s="309"/>
      <c r="AJ42" s="309"/>
      <c r="AK42" s="309"/>
      <c r="AL42" s="309"/>
      <c r="AM42" s="309"/>
    </row>
    <row r="43" spans="1:39">
      <c r="B43" s="188"/>
      <c r="C43" s="155">
        <v>0.83333333333333337</v>
      </c>
      <c r="D43" s="158"/>
      <c r="E43" s="159"/>
      <c r="F43" s="158"/>
      <c r="G43" s="159"/>
      <c r="H43" s="158"/>
      <c r="I43" s="160"/>
      <c r="J43" s="159"/>
      <c r="K43" s="159"/>
      <c r="L43" s="158"/>
      <c r="M43" s="159"/>
      <c r="N43" s="158"/>
      <c r="O43" s="160"/>
      <c r="P43" s="161"/>
      <c r="Q43" s="159"/>
      <c r="R43" s="159"/>
      <c r="S43" s="161"/>
      <c r="T43" s="161"/>
      <c r="U43" s="160"/>
      <c r="V43" s="161"/>
      <c r="W43" s="116"/>
      <c r="X43" s="18"/>
      <c r="Y43" s="116"/>
      <c r="Z43" s="18"/>
      <c r="AA43" s="226"/>
      <c r="AB43" s="309"/>
      <c r="AC43" s="309"/>
      <c r="AD43" s="309"/>
      <c r="AE43" s="309"/>
      <c r="AF43" s="309"/>
      <c r="AG43" s="309"/>
      <c r="AH43" s="309"/>
      <c r="AI43" s="309"/>
      <c r="AJ43" s="309"/>
      <c r="AK43" s="309"/>
      <c r="AL43" s="309"/>
      <c r="AM43" s="309"/>
    </row>
    <row r="44" spans="1:39">
      <c r="B44" s="188"/>
      <c r="C44" s="155">
        <v>0.875</v>
      </c>
      <c r="D44" s="158"/>
      <c r="E44" s="159"/>
      <c r="F44" s="158"/>
      <c r="G44" s="159"/>
      <c r="H44" s="158"/>
      <c r="I44" s="160"/>
      <c r="J44" s="159"/>
      <c r="K44" s="159"/>
      <c r="L44" s="158"/>
      <c r="M44" s="159"/>
      <c r="N44" s="158"/>
      <c r="O44" s="160"/>
      <c r="P44" s="161"/>
      <c r="Q44" s="159"/>
      <c r="R44" s="159"/>
      <c r="S44" s="161"/>
      <c r="T44" s="161"/>
      <c r="U44" s="160"/>
      <c r="V44" s="161"/>
      <c r="W44" s="116"/>
      <c r="X44" s="18"/>
      <c r="Y44" s="116"/>
      <c r="Z44" s="18"/>
      <c r="AA44" s="226"/>
      <c r="AB44" s="309"/>
      <c r="AC44" s="309"/>
      <c r="AD44" s="309"/>
      <c r="AE44" s="309"/>
      <c r="AF44" s="309"/>
      <c r="AG44" s="309"/>
      <c r="AH44" s="309"/>
      <c r="AI44" s="309"/>
      <c r="AJ44" s="309"/>
      <c r="AK44" s="309"/>
      <c r="AL44" s="309"/>
      <c r="AM44" s="309"/>
    </row>
    <row r="45" spans="1:39">
      <c r="B45" s="188"/>
      <c r="C45" s="155">
        <v>0.91666666666666663</v>
      </c>
      <c r="D45" s="158"/>
      <c r="E45" s="159"/>
      <c r="F45" s="158"/>
      <c r="G45" s="159"/>
      <c r="H45" s="158"/>
      <c r="I45" s="160"/>
      <c r="J45" s="159"/>
      <c r="K45" s="159"/>
      <c r="L45" s="158"/>
      <c r="M45" s="159"/>
      <c r="N45" s="158"/>
      <c r="O45" s="160"/>
      <c r="P45" s="161"/>
      <c r="Q45" s="159"/>
      <c r="R45" s="159"/>
      <c r="S45" s="161"/>
      <c r="T45" s="161"/>
      <c r="U45" s="160"/>
      <c r="V45" s="161"/>
      <c r="W45" s="116"/>
      <c r="X45" s="18"/>
      <c r="Y45" s="116"/>
      <c r="Z45" s="18"/>
      <c r="AA45" s="226"/>
      <c r="AB45" s="309"/>
      <c r="AC45" s="309"/>
      <c r="AD45" s="309"/>
      <c r="AE45" s="309"/>
      <c r="AF45" s="309"/>
      <c r="AG45" s="309"/>
      <c r="AH45" s="309"/>
      <c r="AI45" s="309"/>
      <c r="AJ45" s="309"/>
      <c r="AK45" s="309"/>
      <c r="AL45" s="309"/>
      <c r="AM45" s="309"/>
    </row>
    <row r="46" spans="1:39">
      <c r="B46" s="188"/>
      <c r="C46" s="155">
        <v>0.95833333333333337</v>
      </c>
      <c r="D46" s="158"/>
      <c r="E46" s="159"/>
      <c r="F46" s="158"/>
      <c r="G46" s="159"/>
      <c r="H46" s="158"/>
      <c r="I46" s="160"/>
      <c r="J46" s="159"/>
      <c r="K46" s="159"/>
      <c r="L46" s="158"/>
      <c r="M46" s="159"/>
      <c r="N46" s="158"/>
      <c r="O46" s="160"/>
      <c r="P46" s="161"/>
      <c r="Q46" s="159"/>
      <c r="R46" s="159"/>
      <c r="S46" s="161"/>
      <c r="T46" s="161"/>
      <c r="U46" s="160"/>
      <c r="V46" s="161"/>
      <c r="W46" s="116"/>
      <c r="X46" s="18"/>
      <c r="Y46" s="116"/>
      <c r="Z46" s="18"/>
      <c r="AA46" s="226"/>
      <c r="AB46" s="309"/>
      <c r="AC46" s="309"/>
      <c r="AD46" s="309"/>
      <c r="AE46" s="309"/>
      <c r="AF46" s="309"/>
      <c r="AG46" s="309"/>
      <c r="AH46" s="309"/>
      <c r="AI46" s="309"/>
      <c r="AJ46" s="309"/>
      <c r="AK46" s="309"/>
      <c r="AL46" s="309"/>
      <c r="AM46" s="309"/>
    </row>
    <row r="47" spans="1:39">
      <c r="B47" s="164"/>
      <c r="C47" s="165">
        <v>0</v>
      </c>
      <c r="D47" s="166"/>
      <c r="E47" s="169"/>
      <c r="F47" s="166"/>
      <c r="G47" s="169"/>
      <c r="H47" s="166"/>
      <c r="I47" s="170"/>
      <c r="J47" s="169"/>
      <c r="K47" s="169"/>
      <c r="L47" s="190"/>
      <c r="M47" s="169"/>
      <c r="N47" s="166"/>
      <c r="O47" s="170"/>
      <c r="P47" s="171"/>
      <c r="Q47" s="169"/>
      <c r="R47" s="169"/>
      <c r="S47" s="171"/>
      <c r="T47" s="171"/>
      <c r="U47" s="172"/>
      <c r="V47" s="171"/>
      <c r="W47" s="105"/>
      <c r="X47" s="248"/>
      <c r="Y47" s="105"/>
      <c r="Z47" s="248"/>
      <c r="AA47" s="205"/>
      <c r="AB47" s="309"/>
      <c r="AC47" s="309"/>
      <c r="AD47" s="309"/>
      <c r="AE47" s="309"/>
      <c r="AF47" s="309"/>
      <c r="AG47" s="309"/>
      <c r="AH47" s="309"/>
      <c r="AI47" s="309"/>
      <c r="AJ47" s="309"/>
      <c r="AK47" s="309"/>
      <c r="AL47" s="309"/>
      <c r="AM47" s="309"/>
    </row>
    <row r="48" spans="1:39">
      <c r="B48" s="191"/>
      <c r="C48" s="177" t="s">
        <v>122</v>
      </c>
      <c r="D48" s="179" t="s">
        <v>127</v>
      </c>
      <c r="E48" s="179" t="s">
        <v>124</v>
      </c>
      <c r="F48" s="181" t="s">
        <v>128</v>
      </c>
      <c r="G48" s="179" t="s">
        <v>124</v>
      </c>
      <c r="H48" s="179" t="s">
        <v>129</v>
      </c>
      <c r="I48" s="180" t="s">
        <v>124</v>
      </c>
      <c r="J48" s="178" t="s">
        <v>130</v>
      </c>
      <c r="K48" s="179" t="s">
        <v>124</v>
      </c>
      <c r="L48" s="179" t="s">
        <v>131</v>
      </c>
      <c r="M48" s="183" t="s">
        <v>124</v>
      </c>
      <c r="N48" s="182" t="s">
        <v>132</v>
      </c>
      <c r="O48" s="184" t="s">
        <v>124</v>
      </c>
      <c r="P48" s="183" t="s">
        <v>133</v>
      </c>
      <c r="Q48" s="183" t="s">
        <v>124</v>
      </c>
      <c r="R48" s="192" t="s">
        <v>134</v>
      </c>
      <c r="S48" s="183" t="s">
        <v>124</v>
      </c>
      <c r="T48" s="192" t="s">
        <v>135</v>
      </c>
      <c r="U48" s="184" t="s">
        <v>124</v>
      </c>
      <c r="V48" s="326"/>
      <c r="W48" s="309"/>
      <c r="X48" s="309"/>
      <c r="Y48" s="309"/>
      <c r="Z48" s="309"/>
      <c r="AA48" s="309"/>
      <c r="AB48" s="309"/>
      <c r="AC48" s="309"/>
      <c r="AD48" s="309"/>
      <c r="AE48" s="309"/>
      <c r="AF48" s="309"/>
      <c r="AG48" s="309"/>
      <c r="AH48" s="309"/>
      <c r="AI48" s="309"/>
      <c r="AJ48" s="309"/>
      <c r="AK48" s="309"/>
      <c r="AL48" s="309"/>
      <c r="AM48" s="309"/>
    </row>
    <row r="49" spans="2:39">
      <c r="B49" s="154" t="s">
        <v>148</v>
      </c>
      <c r="C49" s="155">
        <v>0.79166666666666663</v>
      </c>
      <c r="D49" s="158"/>
      <c r="E49" s="159"/>
      <c r="F49" s="158"/>
      <c r="G49" s="159"/>
      <c r="H49" s="158"/>
      <c r="I49" s="155"/>
      <c r="J49" s="159"/>
      <c r="K49" s="161"/>
      <c r="L49" s="191"/>
      <c r="M49" s="159"/>
      <c r="N49" s="158"/>
      <c r="O49" s="155"/>
      <c r="P49" s="161"/>
      <c r="Q49" s="161"/>
      <c r="R49" s="161"/>
      <c r="S49" s="161"/>
      <c r="T49" s="161"/>
      <c r="U49" s="162"/>
      <c r="V49" s="309"/>
      <c r="W49" s="309"/>
      <c r="X49" s="309"/>
      <c r="Y49" s="309"/>
      <c r="Z49" s="309"/>
      <c r="AA49" s="309"/>
      <c r="AB49" s="309"/>
      <c r="AC49" s="309"/>
      <c r="AD49" s="309"/>
      <c r="AE49" s="309"/>
      <c r="AF49" s="309"/>
      <c r="AG49" s="309"/>
      <c r="AH49" s="309"/>
      <c r="AI49" s="309"/>
      <c r="AJ49" s="309"/>
      <c r="AK49" s="309"/>
      <c r="AL49" s="309"/>
      <c r="AM49" s="309"/>
    </row>
    <row r="50" spans="2:39">
      <c r="B50" s="164"/>
      <c r="C50" s="170"/>
      <c r="D50" s="256"/>
      <c r="E50" s="257"/>
      <c r="F50" s="256"/>
      <c r="G50" s="257"/>
      <c r="H50" s="256"/>
      <c r="I50" s="258"/>
      <c r="J50" s="257"/>
      <c r="K50" s="256"/>
      <c r="L50" s="256"/>
      <c r="M50" s="257"/>
      <c r="N50" s="257"/>
      <c r="O50" s="259"/>
      <c r="P50" s="260"/>
      <c r="Q50" s="260"/>
      <c r="R50" s="260"/>
      <c r="S50" s="260"/>
      <c r="T50" s="260"/>
      <c r="U50" s="259"/>
      <c r="V50" s="309"/>
      <c r="W50" s="309"/>
      <c r="X50" s="309"/>
      <c r="Y50" s="309"/>
      <c r="Z50" s="309"/>
      <c r="AA50" s="309"/>
      <c r="AB50" s="309"/>
      <c r="AC50" s="309"/>
      <c r="AD50" s="309"/>
      <c r="AE50" s="309"/>
      <c r="AF50" s="309"/>
      <c r="AG50" s="309"/>
      <c r="AH50" s="309"/>
      <c r="AI50" s="309"/>
      <c r="AJ50" s="309"/>
      <c r="AK50" s="309"/>
      <c r="AL50" s="309"/>
      <c r="AM50" s="309"/>
    </row>
    <row r="51" spans="2:39">
      <c r="B51" s="176"/>
      <c r="C51" s="177" t="s">
        <v>122</v>
      </c>
      <c r="D51" s="178" t="s">
        <v>130</v>
      </c>
      <c r="E51" s="179" t="s">
        <v>124</v>
      </c>
      <c r="F51" s="179" t="s">
        <v>131</v>
      </c>
      <c r="G51" s="179" t="s">
        <v>124</v>
      </c>
      <c r="H51" s="178" t="s">
        <v>132</v>
      </c>
      <c r="I51" s="180" t="s">
        <v>124</v>
      </c>
      <c r="J51" s="179" t="s">
        <v>133</v>
      </c>
      <c r="K51" s="179" t="s">
        <v>124</v>
      </c>
      <c r="L51" s="194" t="s">
        <v>134</v>
      </c>
      <c r="M51" s="183" t="s">
        <v>124</v>
      </c>
      <c r="N51" s="192" t="s">
        <v>135</v>
      </c>
      <c r="O51" s="184" t="s">
        <v>124</v>
      </c>
      <c r="P51" s="192" t="s">
        <v>136</v>
      </c>
      <c r="Q51" s="183" t="s">
        <v>124</v>
      </c>
      <c r="R51" s="192" t="s">
        <v>137</v>
      </c>
      <c r="S51" s="183" t="s">
        <v>124</v>
      </c>
      <c r="T51" s="192" t="s">
        <v>138</v>
      </c>
      <c r="U51" s="184" t="s">
        <v>124</v>
      </c>
      <c r="V51" s="309"/>
      <c r="W51" s="309"/>
      <c r="X51" s="309"/>
      <c r="Y51" s="309"/>
      <c r="Z51" s="309"/>
      <c r="AA51" s="309"/>
      <c r="AB51" s="309"/>
      <c r="AC51" s="309"/>
      <c r="AD51" s="309"/>
      <c r="AE51" s="309"/>
      <c r="AF51" s="309"/>
      <c r="AG51" s="309"/>
      <c r="AH51" s="309"/>
      <c r="AI51" s="309"/>
      <c r="AJ51" s="309"/>
      <c r="AK51" s="309"/>
      <c r="AL51" s="309"/>
      <c r="AM51" s="309"/>
    </row>
    <row r="52" spans="2:39">
      <c r="B52" s="195" t="s">
        <v>150</v>
      </c>
      <c r="C52" s="165">
        <v>0.79166666666666663</v>
      </c>
      <c r="D52" s="166"/>
      <c r="E52" s="169"/>
      <c r="F52" s="169"/>
      <c r="G52" s="166"/>
      <c r="H52" s="106"/>
      <c r="I52" s="170"/>
      <c r="J52" s="169"/>
      <c r="K52" s="166"/>
      <c r="L52" s="166"/>
      <c r="M52" s="169"/>
      <c r="N52" s="169"/>
      <c r="O52" s="172"/>
      <c r="P52" s="171"/>
      <c r="Q52" s="171"/>
      <c r="R52" s="171"/>
      <c r="S52" s="171"/>
      <c r="T52" s="171"/>
      <c r="U52" s="171"/>
      <c r="V52" s="309"/>
      <c r="W52" s="309"/>
      <c r="X52" s="309"/>
      <c r="Y52" s="309"/>
      <c r="Z52" s="309"/>
      <c r="AA52" s="309"/>
      <c r="AB52" s="309"/>
      <c r="AC52" s="309"/>
      <c r="AD52" s="309"/>
      <c r="AE52" s="309"/>
      <c r="AF52" s="309"/>
      <c r="AG52" s="309"/>
      <c r="AH52" s="309"/>
      <c r="AI52" s="309"/>
      <c r="AJ52" s="309"/>
      <c r="AK52" s="309"/>
      <c r="AL52" s="309"/>
      <c r="AM52" s="309"/>
    </row>
    <row r="53" spans="2:39">
      <c r="D53" s="26"/>
    </row>
    <row r="54" spans="2:39">
      <c r="D54" s="26"/>
    </row>
    <row r="55" spans="2:39">
      <c r="D55" s="26"/>
    </row>
    <row r="56" spans="2:39">
      <c r="D56" s="26"/>
    </row>
    <row r="57" spans="2:39">
      <c r="D57" s="26"/>
    </row>
    <row r="58" spans="2:39">
      <c r="D58" s="26"/>
    </row>
    <row r="59" spans="2:39">
      <c r="D59" s="26"/>
    </row>
    <row r="60" spans="2:39">
      <c r="D60" s="26"/>
    </row>
    <row r="61" spans="2:39">
      <c r="D61" s="26"/>
    </row>
    <row r="62" spans="2:39">
      <c r="D62" s="26"/>
    </row>
    <row r="63" spans="2:39">
      <c r="D63" s="26"/>
    </row>
    <row r="64" spans="2:39">
      <c r="D64" s="26"/>
    </row>
    <row r="65" spans="4:4">
      <c r="D65" s="26"/>
    </row>
    <row r="66" spans="4:4">
      <c r="D66" s="26"/>
    </row>
    <row r="67" spans="4:4">
      <c r="D67" s="26"/>
    </row>
    <row r="68" spans="4:4">
      <c r="D68" s="26"/>
    </row>
    <row r="69" spans="4:4">
      <c r="D69" s="26"/>
    </row>
    <row r="70" spans="4:4">
      <c r="D70" s="26"/>
    </row>
    <row r="71" spans="4:4">
      <c r="D71" s="26"/>
    </row>
    <row r="72" spans="4:4">
      <c r="D72" s="26"/>
    </row>
    <row r="73" spans="4:4">
      <c r="D73" s="26"/>
    </row>
    <row r="74" spans="4:4">
      <c r="D74" s="26"/>
    </row>
    <row r="75" spans="4:4">
      <c r="D75" s="26"/>
    </row>
    <row r="76" spans="4:4">
      <c r="D76" s="26"/>
    </row>
    <row r="77" spans="4:4">
      <c r="D77" s="26"/>
    </row>
    <row r="78" spans="4:4">
      <c r="D78" s="26"/>
    </row>
    <row r="79" spans="4:4">
      <c r="D79" s="26"/>
    </row>
    <row r="80" spans="4:4">
      <c r="D80" s="26"/>
    </row>
    <row r="81" spans="4:4">
      <c r="D81" s="26"/>
    </row>
    <row r="82" spans="4:4">
      <c r="D82" s="26"/>
    </row>
    <row r="83" spans="4:4">
      <c r="D83" s="26"/>
    </row>
    <row r="84" spans="4:4">
      <c r="D84" s="26"/>
    </row>
    <row r="85" spans="4:4">
      <c r="D85" s="26"/>
    </row>
    <row r="86" spans="4:4">
      <c r="D86" s="26"/>
    </row>
    <row r="87" spans="4:4">
      <c r="D87" s="26"/>
    </row>
    <row r="88" spans="4:4">
      <c r="D88" s="26"/>
    </row>
    <row r="89" spans="4:4">
      <c r="D89" s="26"/>
    </row>
    <row r="90" spans="4:4">
      <c r="D90" s="26"/>
    </row>
    <row r="91" spans="4:4">
      <c r="D91" s="26"/>
    </row>
    <row r="92" spans="4:4">
      <c r="D92" s="26"/>
    </row>
    <row r="93" spans="4:4">
      <c r="D93" s="26"/>
    </row>
    <row r="94" spans="4:4">
      <c r="D94" s="26"/>
    </row>
    <row r="95" spans="4:4">
      <c r="D95" s="26"/>
    </row>
    <row r="96" spans="4:4">
      <c r="D96" s="26"/>
    </row>
    <row r="97" spans="4:4">
      <c r="D97" s="26"/>
    </row>
    <row r="98" spans="4:4">
      <c r="D98" s="26"/>
    </row>
    <row r="99" spans="4:4">
      <c r="D99" s="26"/>
    </row>
    <row r="100" spans="4:4">
      <c r="D100" s="26"/>
    </row>
    <row r="101" spans="4:4">
      <c r="D101" s="26"/>
    </row>
    <row r="102" spans="4:4">
      <c r="D102" s="26"/>
    </row>
    <row r="103" spans="4:4">
      <c r="D103" s="26"/>
    </row>
    <row r="104" spans="4:4">
      <c r="D104" s="26"/>
    </row>
    <row r="105" spans="4:4">
      <c r="D105" s="26"/>
    </row>
    <row r="106" spans="4:4">
      <c r="D106" s="26"/>
    </row>
    <row r="107" spans="4:4">
      <c r="D107" s="26"/>
    </row>
    <row r="108" spans="4:4">
      <c r="D108" s="26"/>
    </row>
    <row r="109" spans="4:4">
      <c r="D109" s="26"/>
    </row>
    <row r="110" spans="4:4">
      <c r="D110" s="26"/>
    </row>
    <row r="111" spans="4:4">
      <c r="D111" s="26"/>
    </row>
    <row r="112" spans="4:4">
      <c r="D112" s="26"/>
    </row>
    <row r="113" spans="4:4">
      <c r="D113" s="26"/>
    </row>
    <row r="114" spans="4:4">
      <c r="D114" s="26"/>
    </row>
    <row r="115" spans="4:4">
      <c r="D115" s="26"/>
    </row>
    <row r="116" spans="4:4">
      <c r="D116" s="26"/>
    </row>
    <row r="117" spans="4:4">
      <c r="D117" s="26"/>
    </row>
    <row r="118" spans="4:4">
      <c r="D118" s="26"/>
    </row>
    <row r="119" spans="4:4">
      <c r="D119" s="26"/>
    </row>
    <row r="120" spans="4:4">
      <c r="D120" s="26"/>
    </row>
    <row r="121" spans="4:4">
      <c r="D121" s="26"/>
    </row>
    <row r="122" spans="4:4">
      <c r="D122" s="26"/>
    </row>
    <row r="123" spans="4:4">
      <c r="D123" s="26"/>
    </row>
    <row r="124" spans="4:4">
      <c r="D124" s="26"/>
    </row>
    <row r="125" spans="4:4">
      <c r="D125" s="26"/>
    </row>
    <row r="126" spans="4:4">
      <c r="D126" s="26"/>
    </row>
    <row r="127" spans="4:4">
      <c r="D127" s="26"/>
    </row>
    <row r="128" spans="4:4">
      <c r="D128" s="26"/>
    </row>
    <row r="129" spans="4:4">
      <c r="D129" s="26"/>
    </row>
    <row r="130" spans="4:4">
      <c r="D130" s="26"/>
    </row>
    <row r="131" spans="4:4">
      <c r="D131" s="26"/>
    </row>
    <row r="132" spans="4:4">
      <c r="D132" s="26"/>
    </row>
    <row r="133" spans="4:4">
      <c r="D133" s="26"/>
    </row>
    <row r="134" spans="4:4">
      <c r="D134" s="26"/>
    </row>
    <row r="135" spans="4:4">
      <c r="D135" s="26"/>
    </row>
    <row r="136" spans="4:4">
      <c r="D136" s="26"/>
    </row>
    <row r="137" spans="4:4">
      <c r="D137" s="26"/>
    </row>
    <row r="138" spans="4:4">
      <c r="D138" s="26"/>
    </row>
    <row r="139" spans="4:4">
      <c r="D139" s="26"/>
    </row>
    <row r="140" spans="4:4">
      <c r="D140" s="26"/>
    </row>
    <row r="141" spans="4:4">
      <c r="D141" s="26"/>
    </row>
    <row r="142" spans="4:4">
      <c r="D142" s="26"/>
    </row>
    <row r="143" spans="4:4">
      <c r="D143" s="26"/>
    </row>
    <row r="144" spans="4:4">
      <c r="D144" s="26"/>
    </row>
    <row r="145" spans="4:4">
      <c r="D145" s="26"/>
    </row>
    <row r="146" spans="4:4">
      <c r="D146" s="26"/>
    </row>
    <row r="147" spans="4:4">
      <c r="D147" s="26"/>
    </row>
    <row r="148" spans="4:4">
      <c r="D148" s="26"/>
    </row>
    <row r="149" spans="4:4">
      <c r="D149" s="26"/>
    </row>
    <row r="150" spans="4:4">
      <c r="D150" s="26"/>
    </row>
    <row r="151" spans="4:4">
      <c r="D151" s="26"/>
    </row>
    <row r="152" spans="4:4">
      <c r="D152" s="26"/>
    </row>
    <row r="153" spans="4:4">
      <c r="D153" s="26"/>
    </row>
    <row r="154" spans="4:4">
      <c r="D154" s="26"/>
    </row>
    <row r="155" spans="4:4">
      <c r="D155" s="26"/>
    </row>
    <row r="156" spans="4:4">
      <c r="D156" s="26"/>
    </row>
    <row r="157" spans="4:4">
      <c r="D157" s="26"/>
    </row>
    <row r="158" spans="4:4">
      <c r="D158" s="26"/>
    </row>
    <row r="159" spans="4:4">
      <c r="D159" s="26"/>
    </row>
    <row r="160" spans="4:4">
      <c r="D160" s="26"/>
    </row>
    <row r="161" spans="4:4">
      <c r="D161" s="26"/>
    </row>
    <row r="162" spans="4:4">
      <c r="D162" s="26"/>
    </row>
    <row r="163" spans="4:4">
      <c r="D163" s="26"/>
    </row>
    <row r="164" spans="4:4">
      <c r="D164" s="26"/>
    </row>
    <row r="165" spans="4:4">
      <c r="D165" s="26"/>
    </row>
    <row r="166" spans="4:4">
      <c r="D166" s="26"/>
    </row>
    <row r="167" spans="4:4">
      <c r="D167" s="26"/>
    </row>
    <row r="168" spans="4:4">
      <c r="D168" s="26"/>
    </row>
    <row r="169" spans="4:4">
      <c r="D169" s="26"/>
    </row>
    <row r="170" spans="4:4">
      <c r="D170" s="26"/>
    </row>
    <row r="171" spans="4:4">
      <c r="D171" s="26"/>
    </row>
    <row r="172" spans="4:4">
      <c r="D172" s="26"/>
    </row>
    <row r="173" spans="4:4">
      <c r="D173" s="26"/>
    </row>
    <row r="174" spans="4:4">
      <c r="D174" s="26"/>
    </row>
    <row r="175" spans="4:4">
      <c r="D175" s="26"/>
    </row>
    <row r="176" spans="4:4">
      <c r="D176" s="26"/>
    </row>
    <row r="177" spans="4:4">
      <c r="D177" s="26"/>
    </row>
    <row r="178" spans="4:4">
      <c r="D178" s="26"/>
    </row>
    <row r="179" spans="4:4">
      <c r="D179" s="26"/>
    </row>
    <row r="180" spans="4:4">
      <c r="D180" s="26"/>
    </row>
    <row r="181" spans="4:4">
      <c r="D181" s="26"/>
    </row>
    <row r="182" spans="4:4">
      <c r="D182" s="26"/>
    </row>
    <row r="183" spans="4:4">
      <c r="D183" s="26"/>
    </row>
    <row r="184" spans="4:4">
      <c r="D184" s="26"/>
    </row>
    <row r="185" spans="4:4">
      <c r="D185" s="26"/>
    </row>
    <row r="186" spans="4:4">
      <c r="D186" s="26"/>
    </row>
    <row r="187" spans="4:4">
      <c r="D187" s="26"/>
    </row>
    <row r="188" spans="4:4">
      <c r="D188" s="26"/>
    </row>
    <row r="189" spans="4:4">
      <c r="D189" s="26"/>
    </row>
    <row r="190" spans="4:4">
      <c r="D190" s="26"/>
    </row>
    <row r="191" spans="4:4">
      <c r="D191" s="26"/>
    </row>
    <row r="192" spans="4:4">
      <c r="D192" s="26"/>
    </row>
    <row r="193" spans="4:4">
      <c r="D193" s="26"/>
    </row>
    <row r="194" spans="4:4">
      <c r="D194" s="26"/>
    </row>
    <row r="195" spans="4:4">
      <c r="D195" s="26"/>
    </row>
    <row r="196" spans="4:4">
      <c r="D196" s="26"/>
    </row>
    <row r="197" spans="4:4">
      <c r="D197" s="26"/>
    </row>
    <row r="198" spans="4:4">
      <c r="D198" s="26"/>
    </row>
    <row r="199" spans="4:4">
      <c r="D199" s="26"/>
    </row>
    <row r="200" spans="4:4">
      <c r="D200" s="26"/>
    </row>
    <row r="201" spans="4:4">
      <c r="D201" s="26"/>
    </row>
    <row r="202" spans="4:4">
      <c r="D202" s="26"/>
    </row>
    <row r="203" spans="4:4">
      <c r="D203" s="26"/>
    </row>
    <row r="204" spans="4:4">
      <c r="D204" s="26"/>
    </row>
    <row r="205" spans="4:4">
      <c r="D205" s="26"/>
    </row>
    <row r="206" spans="4:4">
      <c r="D206" s="26"/>
    </row>
    <row r="207" spans="4:4">
      <c r="D207" s="26"/>
    </row>
    <row r="208" spans="4:4">
      <c r="D208" s="26"/>
    </row>
    <row r="209" spans="4:4">
      <c r="D209" s="26"/>
    </row>
    <row r="210" spans="4:4">
      <c r="D210" s="26"/>
    </row>
    <row r="211" spans="4:4">
      <c r="D211" s="26"/>
    </row>
    <row r="212" spans="4:4">
      <c r="D212" s="26"/>
    </row>
    <row r="213" spans="4:4">
      <c r="D213" s="26"/>
    </row>
    <row r="214" spans="4:4">
      <c r="D214" s="26"/>
    </row>
    <row r="215" spans="4:4">
      <c r="D215" s="26"/>
    </row>
    <row r="216" spans="4:4">
      <c r="D216" s="26"/>
    </row>
    <row r="217" spans="4:4">
      <c r="D217" s="26"/>
    </row>
    <row r="218" spans="4:4">
      <c r="D218" s="26"/>
    </row>
    <row r="219" spans="4:4">
      <c r="D219" s="26"/>
    </row>
    <row r="220" spans="4:4">
      <c r="D220" s="26"/>
    </row>
    <row r="221" spans="4:4">
      <c r="D221" s="26"/>
    </row>
    <row r="222" spans="4:4">
      <c r="D222" s="26"/>
    </row>
    <row r="223" spans="4:4">
      <c r="D223" s="26"/>
    </row>
    <row r="224" spans="4:4">
      <c r="D224" s="26"/>
    </row>
    <row r="225" spans="4:4">
      <c r="D225" s="26"/>
    </row>
    <row r="226" spans="4:4">
      <c r="D226" s="26"/>
    </row>
    <row r="227" spans="4:4">
      <c r="D227" s="26"/>
    </row>
    <row r="228" spans="4:4">
      <c r="D228" s="26"/>
    </row>
    <row r="229" spans="4:4">
      <c r="D229" s="26"/>
    </row>
    <row r="230" spans="4:4">
      <c r="D230" s="26"/>
    </row>
    <row r="231" spans="4:4">
      <c r="D231" s="26"/>
    </row>
    <row r="232" spans="4:4">
      <c r="D232" s="26"/>
    </row>
    <row r="233" spans="4:4">
      <c r="D233" s="26"/>
    </row>
    <row r="234" spans="4:4">
      <c r="D234" s="26"/>
    </row>
    <row r="235" spans="4:4">
      <c r="D235" s="26"/>
    </row>
    <row r="236" spans="4:4">
      <c r="D236" s="26"/>
    </row>
    <row r="237" spans="4:4">
      <c r="D237" s="26"/>
    </row>
    <row r="238" spans="4:4">
      <c r="D238" s="26"/>
    </row>
    <row r="239" spans="4:4">
      <c r="D239" s="26"/>
    </row>
    <row r="240" spans="4:4">
      <c r="D240" s="26"/>
    </row>
    <row r="241" spans="4:4">
      <c r="D241" s="26"/>
    </row>
    <row r="242" spans="4:4">
      <c r="D242" s="26"/>
    </row>
    <row r="243" spans="4:4">
      <c r="D243" s="26"/>
    </row>
    <row r="244" spans="4:4">
      <c r="D244" s="26"/>
    </row>
    <row r="245" spans="4:4">
      <c r="D245" s="26"/>
    </row>
    <row r="246" spans="4:4">
      <c r="D246" s="26"/>
    </row>
    <row r="247" spans="4:4">
      <c r="D247" s="26"/>
    </row>
    <row r="248" spans="4:4">
      <c r="D248" s="26"/>
    </row>
    <row r="249" spans="4:4">
      <c r="D249" s="26"/>
    </row>
    <row r="250" spans="4:4">
      <c r="D250" s="26"/>
    </row>
    <row r="251" spans="4:4">
      <c r="D251" s="26"/>
    </row>
    <row r="252" spans="4:4">
      <c r="D252" s="26"/>
    </row>
    <row r="253" spans="4:4">
      <c r="D253" s="26"/>
    </row>
    <row r="254" spans="4:4">
      <c r="D254" s="26"/>
    </row>
    <row r="255" spans="4:4">
      <c r="D255" s="26"/>
    </row>
    <row r="256" spans="4:4">
      <c r="D256" s="26"/>
    </row>
    <row r="257" spans="4:4">
      <c r="D257" s="26"/>
    </row>
    <row r="258" spans="4:4">
      <c r="D258" s="26"/>
    </row>
    <row r="259" spans="4:4">
      <c r="D259" s="26"/>
    </row>
    <row r="260" spans="4:4">
      <c r="D260" s="26"/>
    </row>
    <row r="261" spans="4:4">
      <c r="D261" s="26"/>
    </row>
    <row r="262" spans="4:4">
      <c r="D262" s="26"/>
    </row>
    <row r="263" spans="4:4">
      <c r="D263" s="26"/>
    </row>
    <row r="264" spans="4:4">
      <c r="D264" s="26"/>
    </row>
    <row r="265" spans="4:4">
      <c r="D265" s="26"/>
    </row>
    <row r="266" spans="4:4">
      <c r="D266" s="26"/>
    </row>
    <row r="267" spans="4:4">
      <c r="D267" s="26"/>
    </row>
    <row r="268" spans="4:4">
      <c r="D268" s="26"/>
    </row>
    <row r="269" spans="4:4">
      <c r="D269" s="26"/>
    </row>
    <row r="270" spans="4:4">
      <c r="D270" s="26"/>
    </row>
    <row r="271" spans="4:4">
      <c r="D271" s="26"/>
    </row>
    <row r="272" spans="4:4">
      <c r="D272" s="26"/>
    </row>
    <row r="273" spans="4:4">
      <c r="D273" s="26"/>
    </row>
    <row r="274" spans="4:4">
      <c r="D274" s="26"/>
    </row>
    <row r="275" spans="4:4">
      <c r="D275" s="26"/>
    </row>
    <row r="276" spans="4:4">
      <c r="D276" s="26"/>
    </row>
    <row r="277" spans="4:4">
      <c r="D277" s="26"/>
    </row>
    <row r="278" spans="4:4">
      <c r="D278" s="26"/>
    </row>
    <row r="279" spans="4:4">
      <c r="D279" s="26"/>
    </row>
    <row r="280" spans="4:4">
      <c r="D280" s="26"/>
    </row>
    <row r="281" spans="4:4">
      <c r="D281" s="26"/>
    </row>
    <row r="282" spans="4:4">
      <c r="D282" s="26"/>
    </row>
    <row r="283" spans="4:4">
      <c r="D283" s="26"/>
    </row>
    <row r="284" spans="4:4">
      <c r="D284" s="26"/>
    </row>
    <row r="285" spans="4:4">
      <c r="D285" s="26"/>
    </row>
    <row r="286" spans="4:4">
      <c r="D286" s="26"/>
    </row>
    <row r="287" spans="4:4">
      <c r="D287" s="26"/>
    </row>
    <row r="288" spans="4:4">
      <c r="D288" s="26"/>
    </row>
    <row r="289" spans="4:4">
      <c r="D289" s="26"/>
    </row>
    <row r="290" spans="4:4">
      <c r="D290" s="26"/>
    </row>
    <row r="291" spans="4:4">
      <c r="D291" s="26"/>
    </row>
    <row r="292" spans="4:4">
      <c r="D292" s="26"/>
    </row>
    <row r="293" spans="4:4">
      <c r="D293" s="26"/>
    </row>
    <row r="294" spans="4:4">
      <c r="D294" s="26"/>
    </row>
    <row r="295" spans="4:4">
      <c r="D295" s="26"/>
    </row>
    <row r="296" spans="4:4">
      <c r="D296" s="26"/>
    </row>
    <row r="297" spans="4:4">
      <c r="D297" s="26"/>
    </row>
    <row r="298" spans="4:4">
      <c r="D298" s="26"/>
    </row>
    <row r="299" spans="4:4">
      <c r="D299" s="26"/>
    </row>
    <row r="300" spans="4:4">
      <c r="D300" s="26"/>
    </row>
    <row r="301" spans="4:4">
      <c r="D301" s="26"/>
    </row>
    <row r="302" spans="4:4">
      <c r="D302" s="26"/>
    </row>
    <row r="303" spans="4:4">
      <c r="D303" s="26"/>
    </row>
    <row r="304" spans="4:4">
      <c r="D304" s="26"/>
    </row>
    <row r="305" spans="4:4">
      <c r="D305" s="26"/>
    </row>
    <row r="306" spans="4:4">
      <c r="D306" s="26"/>
    </row>
    <row r="307" spans="4:4">
      <c r="D307" s="26"/>
    </row>
    <row r="308" spans="4:4">
      <c r="D308" s="26"/>
    </row>
    <row r="309" spans="4:4">
      <c r="D309" s="26"/>
    </row>
    <row r="310" spans="4:4">
      <c r="D310" s="26"/>
    </row>
    <row r="311" spans="4:4">
      <c r="D311" s="26"/>
    </row>
    <row r="312" spans="4:4">
      <c r="D312" s="26"/>
    </row>
    <row r="313" spans="4:4">
      <c r="D313" s="26"/>
    </row>
    <row r="314" spans="4:4">
      <c r="D314" s="26"/>
    </row>
    <row r="315" spans="4:4">
      <c r="D315" s="26"/>
    </row>
    <row r="316" spans="4:4">
      <c r="D316" s="26"/>
    </row>
    <row r="317" spans="4:4">
      <c r="D317" s="26"/>
    </row>
    <row r="318" spans="4:4">
      <c r="D318" s="26"/>
    </row>
    <row r="319" spans="4:4">
      <c r="D319" s="26"/>
    </row>
    <row r="320" spans="4:4">
      <c r="D320" s="26"/>
    </row>
    <row r="321" spans="4:4">
      <c r="D321" s="26"/>
    </row>
    <row r="322" spans="4:4">
      <c r="D322" s="26"/>
    </row>
    <row r="323" spans="4:4">
      <c r="D323" s="26"/>
    </row>
    <row r="324" spans="4:4">
      <c r="D324" s="26"/>
    </row>
    <row r="325" spans="4:4">
      <c r="D325" s="26"/>
    </row>
    <row r="326" spans="4:4">
      <c r="D326" s="26"/>
    </row>
    <row r="327" spans="4:4">
      <c r="D327" s="26"/>
    </row>
    <row r="328" spans="4:4">
      <c r="D328" s="26"/>
    </row>
    <row r="329" spans="4:4">
      <c r="D329" s="26"/>
    </row>
    <row r="330" spans="4:4">
      <c r="D330" s="26"/>
    </row>
    <row r="331" spans="4:4">
      <c r="D331" s="26"/>
    </row>
    <row r="332" spans="4:4">
      <c r="D332" s="26"/>
    </row>
    <row r="333" spans="4:4">
      <c r="D333" s="26"/>
    </row>
    <row r="334" spans="4:4">
      <c r="D334" s="26"/>
    </row>
    <row r="335" spans="4:4">
      <c r="D335" s="26"/>
    </row>
    <row r="336" spans="4:4">
      <c r="D336" s="26"/>
    </row>
    <row r="337" spans="4:4">
      <c r="D337" s="26"/>
    </row>
    <row r="338" spans="4:4">
      <c r="D338" s="26"/>
    </row>
    <row r="339" spans="4:4">
      <c r="D339" s="26"/>
    </row>
    <row r="340" spans="4:4">
      <c r="D340" s="26"/>
    </row>
    <row r="341" spans="4:4">
      <c r="D341" s="26"/>
    </row>
    <row r="342" spans="4:4">
      <c r="D342" s="26"/>
    </row>
    <row r="343" spans="4:4">
      <c r="D343" s="26"/>
    </row>
    <row r="344" spans="4:4">
      <c r="D344" s="26"/>
    </row>
    <row r="345" spans="4:4">
      <c r="D345" s="26"/>
    </row>
    <row r="346" spans="4:4">
      <c r="D346" s="26"/>
    </row>
    <row r="347" spans="4:4">
      <c r="D347" s="26"/>
    </row>
    <row r="348" spans="4:4">
      <c r="D348" s="26"/>
    </row>
    <row r="349" spans="4:4">
      <c r="D349" s="26"/>
    </row>
    <row r="350" spans="4:4">
      <c r="D350" s="26"/>
    </row>
    <row r="351" spans="4:4">
      <c r="D351" s="26"/>
    </row>
    <row r="352" spans="4:4">
      <c r="D352" s="26"/>
    </row>
    <row r="353" spans="4:4">
      <c r="D353" s="26"/>
    </row>
    <row r="354" spans="4:4">
      <c r="D354" s="26"/>
    </row>
    <row r="355" spans="4:4">
      <c r="D355" s="26"/>
    </row>
    <row r="356" spans="4:4">
      <c r="D356" s="26"/>
    </row>
    <row r="357" spans="4:4">
      <c r="D357" s="26"/>
    </row>
    <row r="358" spans="4:4">
      <c r="D358" s="26"/>
    </row>
    <row r="359" spans="4:4">
      <c r="D359" s="26"/>
    </row>
    <row r="360" spans="4:4">
      <c r="D360" s="26"/>
    </row>
    <row r="361" spans="4:4">
      <c r="D361" s="26"/>
    </row>
    <row r="362" spans="4:4">
      <c r="D362" s="26"/>
    </row>
    <row r="363" spans="4:4">
      <c r="D363" s="26"/>
    </row>
    <row r="364" spans="4:4">
      <c r="D364" s="26"/>
    </row>
    <row r="365" spans="4:4">
      <c r="D365" s="26"/>
    </row>
    <row r="366" spans="4:4">
      <c r="D366" s="26"/>
    </row>
    <row r="367" spans="4:4">
      <c r="D367" s="26"/>
    </row>
    <row r="368" spans="4:4">
      <c r="D368" s="26"/>
    </row>
    <row r="369" spans="4:4">
      <c r="D369" s="26"/>
    </row>
    <row r="370" spans="4:4">
      <c r="D370" s="26"/>
    </row>
    <row r="371" spans="4:4">
      <c r="D371" s="26"/>
    </row>
    <row r="372" spans="4:4">
      <c r="D372" s="26"/>
    </row>
    <row r="373" spans="4:4">
      <c r="D373" s="26"/>
    </row>
    <row r="374" spans="4:4">
      <c r="D374" s="26"/>
    </row>
    <row r="375" spans="4:4">
      <c r="D375" s="26"/>
    </row>
    <row r="376" spans="4:4">
      <c r="D376" s="26"/>
    </row>
    <row r="377" spans="4:4">
      <c r="D377" s="26"/>
    </row>
    <row r="378" spans="4:4">
      <c r="D378" s="26"/>
    </row>
    <row r="379" spans="4:4">
      <c r="D379" s="26"/>
    </row>
    <row r="380" spans="4:4">
      <c r="D380" s="26"/>
    </row>
    <row r="381" spans="4:4">
      <c r="D381" s="26"/>
    </row>
    <row r="382" spans="4:4">
      <c r="D382" s="26"/>
    </row>
    <row r="383" spans="4:4">
      <c r="D383" s="26"/>
    </row>
    <row r="384" spans="4:4">
      <c r="D384" s="26"/>
    </row>
    <row r="385" spans="4:4">
      <c r="D385" s="26"/>
    </row>
    <row r="386" spans="4:4">
      <c r="D386" s="26"/>
    </row>
    <row r="387" spans="4:4">
      <c r="D387" s="26"/>
    </row>
    <row r="388" spans="4:4">
      <c r="D388" s="26"/>
    </row>
    <row r="389" spans="4:4">
      <c r="D389" s="26"/>
    </row>
    <row r="390" spans="4:4">
      <c r="D390" s="26"/>
    </row>
    <row r="391" spans="4:4">
      <c r="D391" s="26"/>
    </row>
    <row r="392" spans="4:4">
      <c r="D392" s="26"/>
    </row>
    <row r="393" spans="4:4">
      <c r="D393" s="26"/>
    </row>
    <row r="394" spans="4:4">
      <c r="D394" s="26"/>
    </row>
    <row r="395" spans="4:4">
      <c r="D395" s="26"/>
    </row>
    <row r="396" spans="4:4">
      <c r="D396" s="26"/>
    </row>
    <row r="397" spans="4:4">
      <c r="D397" s="26"/>
    </row>
    <row r="398" spans="4:4">
      <c r="D398" s="26"/>
    </row>
    <row r="399" spans="4:4">
      <c r="D399" s="26"/>
    </row>
    <row r="400" spans="4:4">
      <c r="D400" s="26"/>
    </row>
    <row r="401" spans="4:4">
      <c r="D401" s="26"/>
    </row>
    <row r="402" spans="4:4">
      <c r="D402" s="26"/>
    </row>
    <row r="403" spans="4:4">
      <c r="D403" s="26"/>
    </row>
    <row r="404" spans="4:4">
      <c r="D404" s="26"/>
    </row>
    <row r="405" spans="4:4">
      <c r="D405" s="26"/>
    </row>
    <row r="406" spans="4:4">
      <c r="D406" s="26"/>
    </row>
    <row r="407" spans="4:4">
      <c r="D407" s="26"/>
    </row>
    <row r="408" spans="4:4">
      <c r="D408" s="26"/>
    </row>
    <row r="409" spans="4:4">
      <c r="D409" s="26"/>
    </row>
    <row r="410" spans="4:4">
      <c r="D410" s="26"/>
    </row>
    <row r="411" spans="4:4">
      <c r="D411" s="26"/>
    </row>
    <row r="412" spans="4:4">
      <c r="D412" s="26"/>
    </row>
    <row r="413" spans="4:4">
      <c r="D413" s="26"/>
    </row>
    <row r="414" spans="4:4">
      <c r="D414" s="26"/>
    </row>
    <row r="415" spans="4:4">
      <c r="D415" s="26"/>
    </row>
    <row r="416" spans="4:4">
      <c r="D416" s="26"/>
    </row>
    <row r="417" spans="4:4">
      <c r="D417" s="26"/>
    </row>
    <row r="418" spans="4:4">
      <c r="D418" s="26"/>
    </row>
    <row r="419" spans="4:4">
      <c r="D419" s="26"/>
    </row>
    <row r="420" spans="4:4">
      <c r="D420" s="26"/>
    </row>
    <row r="421" spans="4:4">
      <c r="D421" s="26"/>
    </row>
    <row r="422" spans="4:4">
      <c r="D422" s="26"/>
    </row>
    <row r="423" spans="4:4">
      <c r="D423" s="26"/>
    </row>
    <row r="424" spans="4:4">
      <c r="D424" s="26"/>
    </row>
    <row r="425" spans="4:4">
      <c r="D425" s="26"/>
    </row>
    <row r="426" spans="4:4">
      <c r="D426" s="26"/>
    </row>
    <row r="427" spans="4:4">
      <c r="D427" s="26"/>
    </row>
    <row r="428" spans="4:4">
      <c r="D428" s="26"/>
    </row>
    <row r="429" spans="4:4">
      <c r="D429" s="26"/>
    </row>
    <row r="430" spans="4:4">
      <c r="D430" s="26"/>
    </row>
    <row r="431" spans="4:4">
      <c r="D431" s="26"/>
    </row>
    <row r="432" spans="4:4">
      <c r="D432" s="26"/>
    </row>
    <row r="433" spans="4:4">
      <c r="D433" s="26"/>
    </row>
    <row r="434" spans="4:4">
      <c r="D434" s="26"/>
    </row>
    <row r="435" spans="4:4">
      <c r="D435" s="26"/>
    </row>
    <row r="436" spans="4:4">
      <c r="D436" s="26"/>
    </row>
    <row r="437" spans="4:4">
      <c r="D437" s="26"/>
    </row>
    <row r="438" spans="4:4">
      <c r="D438" s="26"/>
    </row>
    <row r="439" spans="4:4">
      <c r="D439" s="26"/>
    </row>
    <row r="440" spans="4:4">
      <c r="D440" s="26"/>
    </row>
    <row r="441" spans="4:4">
      <c r="D441" s="26"/>
    </row>
    <row r="442" spans="4:4">
      <c r="D442" s="26"/>
    </row>
    <row r="443" spans="4:4">
      <c r="D443" s="26"/>
    </row>
    <row r="444" spans="4:4">
      <c r="D444" s="26"/>
    </row>
    <row r="445" spans="4:4">
      <c r="D445" s="26"/>
    </row>
    <row r="446" spans="4:4">
      <c r="D446" s="26"/>
    </row>
    <row r="447" spans="4:4">
      <c r="D447" s="26"/>
    </row>
    <row r="448" spans="4:4">
      <c r="D448" s="26"/>
    </row>
    <row r="449" spans="4:4">
      <c r="D449" s="26"/>
    </row>
    <row r="450" spans="4:4">
      <c r="D450" s="26"/>
    </row>
    <row r="451" spans="4:4">
      <c r="D451" s="26"/>
    </row>
    <row r="452" spans="4:4">
      <c r="D452" s="26"/>
    </row>
    <row r="453" spans="4:4">
      <c r="D453" s="26"/>
    </row>
    <row r="454" spans="4:4">
      <c r="D454" s="26"/>
    </row>
    <row r="455" spans="4:4">
      <c r="D455" s="26"/>
    </row>
    <row r="456" spans="4:4">
      <c r="D456" s="26"/>
    </row>
    <row r="457" spans="4:4">
      <c r="D457" s="26"/>
    </row>
    <row r="458" spans="4:4">
      <c r="D458" s="26"/>
    </row>
    <row r="459" spans="4:4">
      <c r="D459" s="26"/>
    </row>
    <row r="460" spans="4:4">
      <c r="D460" s="26"/>
    </row>
    <row r="461" spans="4:4">
      <c r="D461" s="26"/>
    </row>
    <row r="462" spans="4:4">
      <c r="D462" s="26"/>
    </row>
    <row r="463" spans="4:4">
      <c r="D463" s="26"/>
    </row>
    <row r="464" spans="4:4">
      <c r="D464" s="26"/>
    </row>
    <row r="465" spans="4:4">
      <c r="D465" s="26"/>
    </row>
    <row r="466" spans="4:4">
      <c r="D466" s="26"/>
    </row>
    <row r="467" spans="4:4">
      <c r="D467" s="26"/>
    </row>
    <row r="468" spans="4:4">
      <c r="D468" s="26"/>
    </row>
    <row r="469" spans="4:4">
      <c r="D469" s="26"/>
    </row>
    <row r="470" spans="4:4">
      <c r="D470" s="26"/>
    </row>
    <row r="471" spans="4:4">
      <c r="D471" s="26"/>
    </row>
    <row r="472" spans="4:4">
      <c r="D472" s="26"/>
    </row>
    <row r="473" spans="4:4">
      <c r="D473" s="26"/>
    </row>
    <row r="474" spans="4:4">
      <c r="D474" s="26"/>
    </row>
    <row r="475" spans="4:4">
      <c r="D475" s="26"/>
    </row>
    <row r="476" spans="4:4">
      <c r="D476" s="26"/>
    </row>
    <row r="477" spans="4:4">
      <c r="D477" s="26"/>
    </row>
    <row r="478" spans="4:4">
      <c r="D478" s="26"/>
    </row>
    <row r="479" spans="4:4">
      <c r="D479" s="26"/>
    </row>
    <row r="480" spans="4:4">
      <c r="D480" s="26"/>
    </row>
    <row r="481" spans="4:4">
      <c r="D481" s="26"/>
    </row>
    <row r="482" spans="4:4">
      <c r="D482" s="26"/>
    </row>
    <row r="483" spans="4:4">
      <c r="D483" s="26"/>
    </row>
    <row r="484" spans="4:4">
      <c r="D484" s="26"/>
    </row>
    <row r="485" spans="4:4">
      <c r="D485" s="26"/>
    </row>
    <row r="486" spans="4:4">
      <c r="D486" s="26"/>
    </row>
    <row r="487" spans="4:4">
      <c r="D487" s="26"/>
    </row>
    <row r="488" spans="4:4">
      <c r="D488" s="26"/>
    </row>
    <row r="489" spans="4:4">
      <c r="D489" s="26"/>
    </row>
    <row r="490" spans="4:4">
      <c r="D490" s="26"/>
    </row>
    <row r="491" spans="4:4">
      <c r="D491" s="26"/>
    </row>
    <row r="492" spans="4:4">
      <c r="D492" s="26"/>
    </row>
    <row r="493" spans="4:4">
      <c r="D493" s="26"/>
    </row>
    <row r="494" spans="4:4">
      <c r="D494" s="26"/>
    </row>
    <row r="495" spans="4:4">
      <c r="D495" s="26"/>
    </row>
    <row r="496" spans="4:4">
      <c r="D496" s="26"/>
    </row>
    <row r="497" spans="4:4">
      <c r="D497" s="26"/>
    </row>
    <row r="498" spans="4:4">
      <c r="D498" s="26"/>
    </row>
    <row r="499" spans="4:4">
      <c r="D499" s="26"/>
    </row>
    <row r="500" spans="4:4">
      <c r="D500" s="26"/>
    </row>
    <row r="501" spans="4:4">
      <c r="D501" s="26"/>
    </row>
    <row r="502" spans="4:4">
      <c r="D502" s="26"/>
    </row>
    <row r="503" spans="4:4">
      <c r="D503" s="26"/>
    </row>
    <row r="504" spans="4:4">
      <c r="D504" s="26"/>
    </row>
    <row r="505" spans="4:4">
      <c r="D505" s="26"/>
    </row>
    <row r="506" spans="4:4">
      <c r="D506" s="26"/>
    </row>
    <row r="507" spans="4:4">
      <c r="D507" s="26"/>
    </row>
    <row r="508" spans="4:4">
      <c r="D508" s="26"/>
    </row>
    <row r="509" spans="4:4">
      <c r="D509" s="26"/>
    </row>
    <row r="510" spans="4:4">
      <c r="D510" s="26"/>
    </row>
    <row r="511" spans="4:4">
      <c r="D511" s="26"/>
    </row>
    <row r="512" spans="4:4">
      <c r="D512" s="26"/>
    </row>
    <row r="513" spans="4:4">
      <c r="D513" s="26"/>
    </row>
    <row r="514" spans="4:4">
      <c r="D514" s="26"/>
    </row>
    <row r="515" spans="4:4">
      <c r="D515" s="26"/>
    </row>
    <row r="516" spans="4:4">
      <c r="D516" s="26"/>
    </row>
    <row r="517" spans="4:4">
      <c r="D517" s="26"/>
    </row>
    <row r="518" spans="4:4">
      <c r="D518" s="26"/>
    </row>
    <row r="519" spans="4:4">
      <c r="D519" s="26"/>
    </row>
    <row r="520" spans="4:4">
      <c r="D520" s="26"/>
    </row>
    <row r="521" spans="4:4">
      <c r="D521" s="26"/>
    </row>
    <row r="522" spans="4:4">
      <c r="D522" s="26"/>
    </row>
    <row r="523" spans="4:4">
      <c r="D523" s="26"/>
    </row>
    <row r="524" spans="4:4">
      <c r="D524" s="26"/>
    </row>
    <row r="525" spans="4:4">
      <c r="D525" s="26"/>
    </row>
    <row r="526" spans="4:4">
      <c r="D526" s="26"/>
    </row>
    <row r="527" spans="4:4">
      <c r="D527" s="26"/>
    </row>
    <row r="528" spans="4:4">
      <c r="D528" s="26"/>
    </row>
    <row r="529" spans="4:4">
      <c r="D529" s="26"/>
    </row>
    <row r="530" spans="4:4">
      <c r="D530" s="26"/>
    </row>
    <row r="531" spans="4:4">
      <c r="D531" s="26"/>
    </row>
    <row r="532" spans="4:4">
      <c r="D532" s="26"/>
    </row>
    <row r="533" spans="4:4">
      <c r="D533" s="26"/>
    </row>
    <row r="534" spans="4:4">
      <c r="D534" s="26"/>
    </row>
    <row r="535" spans="4:4">
      <c r="D535" s="26"/>
    </row>
    <row r="536" spans="4:4">
      <c r="D536" s="26"/>
    </row>
    <row r="537" spans="4:4">
      <c r="D537" s="26"/>
    </row>
    <row r="538" spans="4:4">
      <c r="D538" s="26"/>
    </row>
    <row r="539" spans="4:4">
      <c r="D539" s="26"/>
    </row>
    <row r="540" spans="4:4">
      <c r="D540" s="26"/>
    </row>
    <row r="541" spans="4:4">
      <c r="D541" s="26"/>
    </row>
    <row r="542" spans="4:4">
      <c r="D542" s="26"/>
    </row>
    <row r="543" spans="4:4">
      <c r="D543" s="26"/>
    </row>
    <row r="544" spans="4:4">
      <c r="D544" s="26"/>
    </row>
    <row r="545" spans="4:4">
      <c r="D545" s="26"/>
    </row>
    <row r="546" spans="4:4">
      <c r="D546" s="26"/>
    </row>
    <row r="547" spans="4:4">
      <c r="D547" s="26"/>
    </row>
    <row r="548" spans="4:4">
      <c r="D548" s="26"/>
    </row>
    <row r="549" spans="4:4">
      <c r="D549" s="26"/>
    </row>
    <row r="550" spans="4:4">
      <c r="D550" s="26"/>
    </row>
    <row r="551" spans="4:4">
      <c r="D551" s="26"/>
    </row>
    <row r="552" spans="4:4">
      <c r="D552" s="26"/>
    </row>
    <row r="553" spans="4:4">
      <c r="D553" s="26"/>
    </row>
    <row r="554" spans="4:4">
      <c r="D554" s="26"/>
    </row>
    <row r="555" spans="4:4">
      <c r="D555" s="26"/>
    </row>
    <row r="556" spans="4:4">
      <c r="D556" s="26"/>
    </row>
    <row r="557" spans="4:4">
      <c r="D557" s="26"/>
    </row>
    <row r="558" spans="4:4">
      <c r="D558" s="26"/>
    </row>
    <row r="559" spans="4:4">
      <c r="D559" s="26"/>
    </row>
    <row r="560" spans="4:4">
      <c r="D560" s="26"/>
    </row>
    <row r="561" spans="4:4">
      <c r="D561" s="26"/>
    </row>
    <row r="562" spans="4:4">
      <c r="D562" s="26"/>
    </row>
    <row r="563" spans="4:4">
      <c r="D563" s="26"/>
    </row>
    <row r="564" spans="4:4">
      <c r="D564" s="26"/>
    </row>
    <row r="565" spans="4:4">
      <c r="D565" s="26"/>
    </row>
    <row r="566" spans="4:4">
      <c r="D566" s="26"/>
    </row>
    <row r="567" spans="4:4">
      <c r="D567" s="26"/>
    </row>
    <row r="568" spans="4:4">
      <c r="D568" s="26"/>
    </row>
    <row r="569" spans="4:4">
      <c r="D569" s="26"/>
    </row>
    <row r="570" spans="4:4">
      <c r="D570" s="26"/>
    </row>
    <row r="571" spans="4:4">
      <c r="D571" s="26"/>
    </row>
    <row r="572" spans="4:4">
      <c r="D572" s="26"/>
    </row>
    <row r="573" spans="4:4">
      <c r="D573" s="26"/>
    </row>
    <row r="574" spans="4:4">
      <c r="D574" s="26"/>
    </row>
    <row r="575" spans="4:4">
      <c r="D575" s="26"/>
    </row>
    <row r="576" spans="4:4">
      <c r="D576" s="26"/>
    </row>
    <row r="577" spans="4:4">
      <c r="D577" s="26"/>
    </row>
    <row r="578" spans="4:4">
      <c r="D578" s="26"/>
    </row>
    <row r="579" spans="4:4">
      <c r="D579" s="26"/>
    </row>
    <row r="580" spans="4:4">
      <c r="D580" s="26"/>
    </row>
    <row r="581" spans="4:4">
      <c r="D581" s="26"/>
    </row>
    <row r="582" spans="4:4">
      <c r="D582" s="26"/>
    </row>
    <row r="583" spans="4:4">
      <c r="D583" s="26"/>
    </row>
    <row r="584" spans="4:4">
      <c r="D584" s="26"/>
    </row>
    <row r="585" spans="4:4">
      <c r="D585" s="26"/>
    </row>
    <row r="586" spans="4:4">
      <c r="D586" s="26"/>
    </row>
    <row r="587" spans="4:4">
      <c r="D587" s="26"/>
    </row>
    <row r="588" spans="4:4">
      <c r="D588" s="26"/>
    </row>
    <row r="589" spans="4:4">
      <c r="D589" s="26"/>
    </row>
    <row r="590" spans="4:4">
      <c r="D590" s="26"/>
    </row>
    <row r="591" spans="4:4">
      <c r="D591" s="26"/>
    </row>
    <row r="592" spans="4:4">
      <c r="D592" s="26"/>
    </row>
    <row r="593" spans="4:4">
      <c r="D593" s="26"/>
    </row>
    <row r="594" spans="4:4">
      <c r="D594" s="26"/>
    </row>
    <row r="595" spans="4:4">
      <c r="D595" s="26"/>
    </row>
    <row r="596" spans="4:4">
      <c r="D596" s="26"/>
    </row>
    <row r="597" spans="4:4">
      <c r="D597" s="26"/>
    </row>
    <row r="598" spans="4:4">
      <c r="D598" s="26"/>
    </row>
    <row r="599" spans="4:4">
      <c r="D599" s="26"/>
    </row>
    <row r="600" spans="4:4">
      <c r="D600" s="26"/>
    </row>
    <row r="601" spans="4:4">
      <c r="D601" s="26"/>
    </row>
    <row r="602" spans="4:4">
      <c r="D602" s="26"/>
    </row>
    <row r="603" spans="4:4">
      <c r="D603" s="26"/>
    </row>
    <row r="604" spans="4:4">
      <c r="D604" s="26"/>
    </row>
    <row r="605" spans="4:4">
      <c r="D605" s="26"/>
    </row>
    <row r="606" spans="4:4">
      <c r="D606" s="26"/>
    </row>
    <row r="607" spans="4:4">
      <c r="D607" s="26"/>
    </row>
    <row r="608" spans="4:4">
      <c r="D608" s="26"/>
    </row>
    <row r="609" spans="4:4">
      <c r="D609" s="26"/>
    </row>
    <row r="610" spans="4:4">
      <c r="D610" s="26"/>
    </row>
    <row r="611" spans="4:4">
      <c r="D611" s="26"/>
    </row>
    <row r="612" spans="4:4">
      <c r="D612" s="26"/>
    </row>
    <row r="613" spans="4:4">
      <c r="D613" s="26"/>
    </row>
    <row r="614" spans="4:4">
      <c r="D614" s="26"/>
    </row>
    <row r="615" spans="4:4">
      <c r="D615" s="26"/>
    </row>
    <row r="616" spans="4:4">
      <c r="D616" s="26"/>
    </row>
    <row r="617" spans="4:4">
      <c r="D617" s="26"/>
    </row>
    <row r="618" spans="4:4">
      <c r="D618" s="26"/>
    </row>
    <row r="619" spans="4:4">
      <c r="D619" s="26"/>
    </row>
    <row r="620" spans="4:4">
      <c r="D620" s="26"/>
    </row>
    <row r="621" spans="4:4">
      <c r="D621" s="26"/>
    </row>
    <row r="622" spans="4:4">
      <c r="D622" s="26"/>
    </row>
    <row r="623" spans="4:4">
      <c r="D623" s="26"/>
    </row>
    <row r="624" spans="4:4">
      <c r="D624" s="26"/>
    </row>
    <row r="625" spans="4:4">
      <c r="D625" s="26"/>
    </row>
    <row r="626" spans="4:4">
      <c r="D626" s="26"/>
    </row>
    <row r="627" spans="4:4">
      <c r="D627" s="26"/>
    </row>
    <row r="628" spans="4:4">
      <c r="D628" s="26"/>
    </row>
    <row r="629" spans="4:4">
      <c r="D629" s="26"/>
    </row>
    <row r="630" spans="4:4">
      <c r="D630" s="26"/>
    </row>
    <row r="631" spans="4:4">
      <c r="D631" s="26"/>
    </row>
    <row r="632" spans="4:4">
      <c r="D632" s="26"/>
    </row>
    <row r="633" spans="4:4">
      <c r="D633" s="26"/>
    </row>
    <row r="634" spans="4:4">
      <c r="D634" s="26"/>
    </row>
    <row r="635" spans="4:4">
      <c r="D635" s="26"/>
    </row>
    <row r="636" spans="4:4">
      <c r="D636" s="26"/>
    </row>
    <row r="637" spans="4:4">
      <c r="D637" s="26"/>
    </row>
    <row r="638" spans="4:4">
      <c r="D638" s="26"/>
    </row>
    <row r="639" spans="4:4">
      <c r="D639" s="26"/>
    </row>
    <row r="640" spans="4:4">
      <c r="D640" s="26"/>
    </row>
    <row r="641" spans="4:4">
      <c r="D641" s="26"/>
    </row>
    <row r="642" spans="4:4">
      <c r="D642" s="26"/>
    </row>
    <row r="643" spans="4:4">
      <c r="D643" s="26"/>
    </row>
    <row r="644" spans="4:4">
      <c r="D644" s="26"/>
    </row>
    <row r="645" spans="4:4">
      <c r="D645" s="26"/>
    </row>
    <row r="646" spans="4:4">
      <c r="D646" s="26"/>
    </row>
    <row r="647" spans="4:4">
      <c r="D647" s="26"/>
    </row>
    <row r="648" spans="4:4">
      <c r="D648" s="26"/>
    </row>
    <row r="649" spans="4:4">
      <c r="D649" s="26"/>
    </row>
    <row r="650" spans="4:4">
      <c r="D650" s="26"/>
    </row>
    <row r="651" spans="4:4">
      <c r="D651" s="26"/>
    </row>
    <row r="652" spans="4:4">
      <c r="D652" s="26"/>
    </row>
    <row r="653" spans="4:4">
      <c r="D653" s="26"/>
    </row>
    <row r="654" spans="4:4">
      <c r="D654" s="26"/>
    </row>
    <row r="655" spans="4:4">
      <c r="D655" s="26"/>
    </row>
    <row r="656" spans="4:4">
      <c r="D656" s="26"/>
    </row>
    <row r="657" spans="4:4">
      <c r="D657" s="26"/>
    </row>
    <row r="658" spans="4:4">
      <c r="D658" s="26"/>
    </row>
    <row r="659" spans="4:4">
      <c r="D659" s="26"/>
    </row>
    <row r="660" spans="4:4">
      <c r="D660" s="26"/>
    </row>
    <row r="661" spans="4:4">
      <c r="D661" s="26"/>
    </row>
    <row r="662" spans="4:4">
      <c r="D662" s="26"/>
    </row>
    <row r="663" spans="4:4">
      <c r="D663" s="26"/>
    </row>
    <row r="664" spans="4:4">
      <c r="D664" s="26"/>
    </row>
    <row r="665" spans="4:4">
      <c r="D665" s="26"/>
    </row>
    <row r="666" spans="4:4">
      <c r="D666" s="26"/>
    </row>
    <row r="667" spans="4:4">
      <c r="D667" s="26"/>
    </row>
    <row r="668" spans="4:4">
      <c r="D668" s="26"/>
    </row>
    <row r="669" spans="4:4">
      <c r="D669" s="26"/>
    </row>
    <row r="670" spans="4:4">
      <c r="D670" s="26"/>
    </row>
    <row r="671" spans="4:4">
      <c r="D671" s="26"/>
    </row>
    <row r="672" spans="4:4">
      <c r="D672" s="26"/>
    </row>
    <row r="673" spans="4:4">
      <c r="D673" s="26"/>
    </row>
    <row r="674" spans="4:4">
      <c r="D674" s="26"/>
    </row>
    <row r="675" spans="4:4">
      <c r="D675" s="26"/>
    </row>
    <row r="676" spans="4:4">
      <c r="D676" s="26"/>
    </row>
    <row r="677" spans="4:4">
      <c r="D677" s="26"/>
    </row>
    <row r="678" spans="4:4">
      <c r="D678" s="26"/>
    </row>
    <row r="679" spans="4:4">
      <c r="D679" s="26"/>
    </row>
    <row r="680" spans="4:4">
      <c r="D680" s="26"/>
    </row>
    <row r="681" spans="4:4">
      <c r="D681" s="26"/>
    </row>
    <row r="682" spans="4:4">
      <c r="D682" s="26"/>
    </row>
    <row r="683" spans="4:4">
      <c r="D683" s="26"/>
    </row>
    <row r="684" spans="4:4">
      <c r="D684" s="26"/>
    </row>
    <row r="685" spans="4:4">
      <c r="D685" s="26"/>
    </row>
    <row r="686" spans="4:4">
      <c r="D686" s="26"/>
    </row>
    <row r="687" spans="4:4">
      <c r="D687" s="26"/>
    </row>
    <row r="688" spans="4:4">
      <c r="D688" s="26"/>
    </row>
    <row r="689" spans="4:4">
      <c r="D689" s="26"/>
    </row>
    <row r="690" spans="4:4">
      <c r="D690" s="26"/>
    </row>
    <row r="691" spans="4:4">
      <c r="D691" s="26"/>
    </row>
    <row r="692" spans="4:4">
      <c r="D692" s="26"/>
    </row>
    <row r="693" spans="4:4">
      <c r="D693" s="26"/>
    </row>
    <row r="694" spans="4:4">
      <c r="D694" s="26"/>
    </row>
    <row r="695" spans="4:4">
      <c r="D695" s="26"/>
    </row>
    <row r="696" spans="4:4">
      <c r="D696" s="26"/>
    </row>
    <row r="697" spans="4:4">
      <c r="D697" s="26"/>
    </row>
    <row r="698" spans="4:4">
      <c r="D698" s="26"/>
    </row>
    <row r="699" spans="4:4">
      <c r="D699" s="26"/>
    </row>
    <row r="700" spans="4:4">
      <c r="D700" s="26"/>
    </row>
    <row r="701" spans="4:4">
      <c r="D701" s="26"/>
    </row>
    <row r="702" spans="4:4">
      <c r="D702" s="26"/>
    </row>
    <row r="703" spans="4:4">
      <c r="D703" s="26"/>
    </row>
    <row r="704" spans="4:4">
      <c r="D704" s="26"/>
    </row>
    <row r="705" spans="4:4">
      <c r="D705" s="26"/>
    </row>
    <row r="706" spans="4:4">
      <c r="D706" s="26"/>
    </row>
    <row r="707" spans="4:4">
      <c r="D707" s="26"/>
    </row>
    <row r="708" spans="4:4">
      <c r="D708" s="26"/>
    </row>
    <row r="709" spans="4:4">
      <c r="D709" s="26"/>
    </row>
    <row r="710" spans="4:4">
      <c r="D710" s="26"/>
    </row>
    <row r="711" spans="4:4">
      <c r="D711" s="26"/>
    </row>
    <row r="712" spans="4:4">
      <c r="D712" s="26"/>
    </row>
    <row r="713" spans="4:4">
      <c r="D713" s="26"/>
    </row>
    <row r="714" spans="4:4">
      <c r="D714" s="26"/>
    </row>
    <row r="715" spans="4:4">
      <c r="D715" s="26"/>
    </row>
    <row r="716" spans="4:4">
      <c r="D716" s="26"/>
    </row>
    <row r="717" spans="4:4">
      <c r="D717" s="26"/>
    </row>
    <row r="718" spans="4:4">
      <c r="D718" s="26"/>
    </row>
    <row r="719" spans="4:4">
      <c r="D719" s="26"/>
    </row>
    <row r="720" spans="4:4">
      <c r="D720" s="26"/>
    </row>
    <row r="721" spans="4:4">
      <c r="D721" s="26"/>
    </row>
    <row r="722" spans="4:4">
      <c r="D722" s="26"/>
    </row>
    <row r="723" spans="4:4">
      <c r="D723" s="26"/>
    </row>
    <row r="724" spans="4:4">
      <c r="D724" s="26"/>
    </row>
    <row r="725" spans="4:4">
      <c r="D725" s="26"/>
    </row>
    <row r="726" spans="4:4">
      <c r="D726" s="26"/>
    </row>
    <row r="727" spans="4:4">
      <c r="D727" s="26"/>
    </row>
    <row r="728" spans="4:4">
      <c r="D728" s="26"/>
    </row>
    <row r="729" spans="4:4">
      <c r="D729" s="26"/>
    </row>
    <row r="730" spans="4:4">
      <c r="D730" s="26"/>
    </row>
    <row r="731" spans="4:4">
      <c r="D731" s="26"/>
    </row>
    <row r="732" spans="4:4">
      <c r="D732" s="26"/>
    </row>
    <row r="733" spans="4:4">
      <c r="D733" s="26"/>
    </row>
    <row r="734" spans="4:4">
      <c r="D734" s="26"/>
    </row>
    <row r="735" spans="4:4">
      <c r="D735" s="26"/>
    </row>
    <row r="736" spans="4:4">
      <c r="D736" s="26"/>
    </row>
    <row r="737" spans="4:4">
      <c r="D737" s="26"/>
    </row>
    <row r="738" spans="4:4">
      <c r="D738" s="26"/>
    </row>
    <row r="739" spans="4:4">
      <c r="D739" s="26"/>
    </row>
    <row r="740" spans="4:4">
      <c r="D740" s="26"/>
    </row>
    <row r="741" spans="4:4">
      <c r="D741" s="26"/>
    </row>
    <row r="742" spans="4:4">
      <c r="D742" s="26"/>
    </row>
    <row r="743" spans="4:4">
      <c r="D743" s="26"/>
    </row>
    <row r="744" spans="4:4">
      <c r="D744" s="26"/>
    </row>
    <row r="745" spans="4:4">
      <c r="D745" s="26"/>
    </row>
    <row r="746" spans="4:4">
      <c r="D746" s="26"/>
    </row>
    <row r="747" spans="4:4">
      <c r="D747" s="26"/>
    </row>
    <row r="748" spans="4:4">
      <c r="D748" s="26"/>
    </row>
    <row r="749" spans="4:4">
      <c r="D749" s="26"/>
    </row>
    <row r="750" spans="4:4">
      <c r="D750" s="26"/>
    </row>
    <row r="751" spans="4:4">
      <c r="D751" s="26"/>
    </row>
    <row r="752" spans="4:4">
      <c r="D752" s="26"/>
    </row>
    <row r="753" spans="4:4">
      <c r="D753" s="26"/>
    </row>
    <row r="754" spans="4:4">
      <c r="D754" s="26"/>
    </row>
    <row r="755" spans="4:4">
      <c r="D755" s="26"/>
    </row>
    <row r="756" spans="4:4">
      <c r="D756" s="26"/>
    </row>
    <row r="757" spans="4:4">
      <c r="D757" s="26"/>
    </row>
    <row r="758" spans="4:4">
      <c r="D758" s="26"/>
    </row>
    <row r="759" spans="4:4">
      <c r="D759" s="26"/>
    </row>
    <row r="760" spans="4:4">
      <c r="D760" s="26"/>
    </row>
    <row r="761" spans="4:4">
      <c r="D761" s="26"/>
    </row>
    <row r="762" spans="4:4">
      <c r="D762" s="26"/>
    </row>
    <row r="763" spans="4:4">
      <c r="D763" s="26"/>
    </row>
    <row r="764" spans="4:4">
      <c r="D764" s="26"/>
    </row>
    <row r="765" spans="4:4">
      <c r="D765" s="26"/>
    </row>
    <row r="766" spans="4:4">
      <c r="D766" s="26"/>
    </row>
    <row r="767" spans="4:4">
      <c r="D767" s="26"/>
    </row>
    <row r="768" spans="4:4">
      <c r="D768" s="26"/>
    </row>
    <row r="769" spans="4:4">
      <c r="D769" s="26"/>
    </row>
    <row r="770" spans="4:4">
      <c r="D770" s="26"/>
    </row>
    <row r="771" spans="4:4">
      <c r="D771" s="26"/>
    </row>
    <row r="772" spans="4:4">
      <c r="D772" s="26"/>
    </row>
    <row r="773" spans="4:4">
      <c r="D773" s="26"/>
    </row>
    <row r="774" spans="4:4">
      <c r="D774" s="26"/>
    </row>
    <row r="775" spans="4:4">
      <c r="D775" s="26"/>
    </row>
    <row r="776" spans="4:4">
      <c r="D776" s="26"/>
    </row>
    <row r="777" spans="4:4">
      <c r="D777" s="26"/>
    </row>
    <row r="778" spans="4:4">
      <c r="D778" s="26"/>
    </row>
    <row r="779" spans="4:4">
      <c r="D779" s="26"/>
    </row>
    <row r="780" spans="4:4">
      <c r="D780" s="26"/>
    </row>
    <row r="781" spans="4:4">
      <c r="D781" s="26"/>
    </row>
    <row r="782" spans="4:4">
      <c r="D782" s="26"/>
    </row>
    <row r="783" spans="4:4">
      <c r="D783" s="26"/>
    </row>
    <row r="784" spans="4:4">
      <c r="D784" s="26"/>
    </row>
    <row r="785" spans="4:4">
      <c r="D785" s="26"/>
    </row>
    <row r="786" spans="4:4">
      <c r="D786" s="26"/>
    </row>
    <row r="787" spans="4:4">
      <c r="D787" s="26"/>
    </row>
    <row r="788" spans="4:4">
      <c r="D788" s="26"/>
    </row>
    <row r="789" spans="4:4">
      <c r="D789" s="26"/>
    </row>
    <row r="790" spans="4:4">
      <c r="D790" s="26"/>
    </row>
    <row r="791" spans="4:4">
      <c r="D791" s="26"/>
    </row>
    <row r="792" spans="4:4">
      <c r="D792" s="26"/>
    </row>
    <row r="793" spans="4:4">
      <c r="D793" s="26"/>
    </row>
    <row r="794" spans="4:4">
      <c r="D794" s="26"/>
    </row>
    <row r="795" spans="4:4">
      <c r="D795" s="26"/>
    </row>
    <row r="796" spans="4:4">
      <c r="D796" s="26"/>
    </row>
    <row r="797" spans="4:4">
      <c r="D797" s="26"/>
    </row>
    <row r="798" spans="4:4">
      <c r="D798" s="26"/>
    </row>
    <row r="799" spans="4:4">
      <c r="D799" s="26"/>
    </row>
    <row r="800" spans="4:4">
      <c r="D800" s="26"/>
    </row>
    <row r="801" spans="4:4">
      <c r="D801" s="26"/>
    </row>
    <row r="802" spans="4:4">
      <c r="D802" s="26"/>
    </row>
    <row r="803" spans="4:4">
      <c r="D803" s="26"/>
    </row>
    <row r="804" spans="4:4">
      <c r="D804" s="26"/>
    </row>
    <row r="805" spans="4:4">
      <c r="D805" s="26"/>
    </row>
    <row r="806" spans="4:4">
      <c r="D806" s="26"/>
    </row>
    <row r="807" spans="4:4">
      <c r="D807" s="26"/>
    </row>
    <row r="808" spans="4:4">
      <c r="D808" s="26"/>
    </row>
    <row r="809" spans="4:4">
      <c r="D809" s="26"/>
    </row>
    <row r="810" spans="4:4">
      <c r="D810" s="26"/>
    </row>
    <row r="811" spans="4:4">
      <c r="D811" s="26"/>
    </row>
    <row r="812" spans="4:4">
      <c r="D812" s="26"/>
    </row>
    <row r="813" spans="4:4">
      <c r="D813" s="26"/>
    </row>
    <row r="814" spans="4:4">
      <c r="D814" s="26"/>
    </row>
    <row r="815" spans="4:4">
      <c r="D815" s="26"/>
    </row>
    <row r="816" spans="4:4">
      <c r="D816" s="26"/>
    </row>
    <row r="817" spans="4:4">
      <c r="D817" s="26"/>
    </row>
    <row r="818" spans="4:4">
      <c r="D818" s="26"/>
    </row>
    <row r="819" spans="4:4">
      <c r="D819" s="26"/>
    </row>
    <row r="820" spans="4:4">
      <c r="D820" s="26"/>
    </row>
    <row r="821" spans="4:4">
      <c r="D821" s="26"/>
    </row>
    <row r="822" spans="4:4">
      <c r="D822" s="26"/>
    </row>
    <row r="823" spans="4:4">
      <c r="D823" s="26"/>
    </row>
    <row r="824" spans="4:4">
      <c r="D824" s="26"/>
    </row>
    <row r="825" spans="4:4">
      <c r="D825" s="26"/>
    </row>
    <row r="826" spans="4:4">
      <c r="D826" s="26"/>
    </row>
    <row r="827" spans="4:4">
      <c r="D827" s="26"/>
    </row>
    <row r="828" spans="4:4">
      <c r="D828" s="26"/>
    </row>
    <row r="829" spans="4:4">
      <c r="D829" s="26"/>
    </row>
    <row r="830" spans="4:4">
      <c r="D830" s="26"/>
    </row>
    <row r="831" spans="4:4">
      <c r="D831" s="26"/>
    </row>
    <row r="832" spans="4:4">
      <c r="D832" s="26"/>
    </row>
    <row r="833" spans="4:4">
      <c r="D833" s="26"/>
    </row>
    <row r="834" spans="4:4">
      <c r="D834" s="26"/>
    </row>
    <row r="835" spans="4:4">
      <c r="D835" s="26"/>
    </row>
    <row r="836" spans="4:4">
      <c r="D836" s="26"/>
    </row>
    <row r="837" spans="4:4">
      <c r="D837" s="26"/>
    </row>
    <row r="838" spans="4:4">
      <c r="D838" s="26"/>
    </row>
    <row r="839" spans="4:4">
      <c r="D839" s="26"/>
    </row>
    <row r="840" spans="4:4">
      <c r="D840" s="26"/>
    </row>
    <row r="841" spans="4:4">
      <c r="D841" s="26"/>
    </row>
    <row r="842" spans="4:4">
      <c r="D842" s="26"/>
    </row>
    <row r="843" spans="4:4">
      <c r="D843" s="26"/>
    </row>
    <row r="844" spans="4:4">
      <c r="D844" s="26"/>
    </row>
    <row r="845" spans="4:4">
      <c r="D845" s="26"/>
    </row>
    <row r="846" spans="4:4">
      <c r="D846" s="26"/>
    </row>
    <row r="847" spans="4:4">
      <c r="D847" s="26"/>
    </row>
    <row r="848" spans="4:4">
      <c r="D848" s="26"/>
    </row>
    <row r="849" spans="4:4">
      <c r="D849" s="26"/>
    </row>
    <row r="850" spans="4:4">
      <c r="D850" s="26"/>
    </row>
    <row r="851" spans="4:4">
      <c r="D851" s="26"/>
    </row>
    <row r="852" spans="4:4">
      <c r="D852" s="26"/>
    </row>
    <row r="853" spans="4:4">
      <c r="D853" s="26"/>
    </row>
    <row r="854" spans="4:4">
      <c r="D854" s="26"/>
    </row>
    <row r="855" spans="4:4">
      <c r="D855" s="26"/>
    </row>
    <row r="856" spans="4:4">
      <c r="D856" s="26"/>
    </row>
    <row r="857" spans="4:4">
      <c r="D857" s="26"/>
    </row>
    <row r="858" spans="4:4">
      <c r="D858" s="26"/>
    </row>
    <row r="859" spans="4:4">
      <c r="D859" s="26"/>
    </row>
    <row r="860" spans="4:4">
      <c r="D860" s="26"/>
    </row>
    <row r="861" spans="4:4">
      <c r="D861" s="26"/>
    </row>
    <row r="862" spans="4:4">
      <c r="D862" s="26"/>
    </row>
    <row r="863" spans="4:4">
      <c r="D863" s="26"/>
    </row>
    <row r="864" spans="4:4">
      <c r="D864" s="26"/>
    </row>
    <row r="865" spans="4:4">
      <c r="D865" s="26"/>
    </row>
    <row r="866" spans="4:4">
      <c r="D866" s="26"/>
    </row>
    <row r="867" spans="4:4">
      <c r="D867" s="26"/>
    </row>
    <row r="868" spans="4:4">
      <c r="D868" s="26"/>
    </row>
    <row r="869" spans="4:4">
      <c r="D869" s="26"/>
    </row>
    <row r="870" spans="4:4">
      <c r="D870" s="26"/>
    </row>
    <row r="871" spans="4:4">
      <c r="D871" s="26"/>
    </row>
    <row r="872" spans="4:4">
      <c r="D872" s="26"/>
    </row>
    <row r="873" spans="4:4">
      <c r="D873" s="26"/>
    </row>
    <row r="874" spans="4:4">
      <c r="D874" s="26"/>
    </row>
    <row r="875" spans="4:4">
      <c r="D875" s="26"/>
    </row>
    <row r="876" spans="4:4">
      <c r="D876" s="26"/>
    </row>
    <row r="877" spans="4:4">
      <c r="D877" s="26"/>
    </row>
    <row r="878" spans="4:4">
      <c r="D878" s="26"/>
    </row>
    <row r="879" spans="4:4">
      <c r="D879" s="26"/>
    </row>
    <row r="880" spans="4:4">
      <c r="D880" s="26"/>
    </row>
    <row r="881" spans="4:4">
      <c r="D881" s="26"/>
    </row>
    <row r="882" spans="4:4">
      <c r="D882" s="26"/>
    </row>
    <row r="883" spans="4:4">
      <c r="D883" s="26"/>
    </row>
    <row r="884" spans="4:4">
      <c r="D884" s="26"/>
    </row>
    <row r="885" spans="4:4">
      <c r="D885" s="26"/>
    </row>
    <row r="886" spans="4:4">
      <c r="D886" s="26"/>
    </row>
    <row r="887" spans="4:4">
      <c r="D887" s="26"/>
    </row>
    <row r="888" spans="4:4">
      <c r="D888" s="26"/>
    </row>
    <row r="889" spans="4:4">
      <c r="D889" s="26"/>
    </row>
    <row r="890" spans="4:4">
      <c r="D890" s="26"/>
    </row>
    <row r="891" spans="4:4">
      <c r="D891" s="26"/>
    </row>
    <row r="892" spans="4:4">
      <c r="D892" s="26"/>
    </row>
    <row r="893" spans="4:4">
      <c r="D893" s="26"/>
    </row>
    <row r="894" spans="4:4">
      <c r="D894" s="26"/>
    </row>
    <row r="895" spans="4:4">
      <c r="D895" s="26"/>
    </row>
    <row r="896" spans="4:4">
      <c r="D896" s="26"/>
    </row>
    <row r="897" spans="4:4">
      <c r="D897" s="26"/>
    </row>
    <row r="898" spans="4:4">
      <c r="D898" s="26"/>
    </row>
    <row r="899" spans="4:4">
      <c r="D899" s="26"/>
    </row>
    <row r="900" spans="4:4">
      <c r="D900" s="26"/>
    </row>
    <row r="901" spans="4:4">
      <c r="D901" s="26"/>
    </row>
    <row r="902" spans="4:4">
      <c r="D902" s="26"/>
    </row>
    <row r="903" spans="4:4">
      <c r="D903" s="26"/>
    </row>
    <row r="904" spans="4:4">
      <c r="D904" s="26"/>
    </row>
    <row r="905" spans="4:4">
      <c r="D905" s="26"/>
    </row>
    <row r="906" spans="4:4">
      <c r="D906" s="26"/>
    </row>
    <row r="907" spans="4:4">
      <c r="D907" s="26"/>
    </row>
    <row r="908" spans="4:4">
      <c r="D908" s="26"/>
    </row>
    <row r="909" spans="4:4">
      <c r="D909" s="26"/>
    </row>
    <row r="910" spans="4:4">
      <c r="D910" s="26"/>
    </row>
    <row r="911" spans="4:4">
      <c r="D911" s="26"/>
    </row>
    <row r="912" spans="4:4">
      <c r="D912" s="26"/>
    </row>
    <row r="913" spans="4:4">
      <c r="D913" s="26"/>
    </row>
    <row r="914" spans="4:4">
      <c r="D914" s="26"/>
    </row>
    <row r="915" spans="4:4">
      <c r="D915" s="26"/>
    </row>
    <row r="916" spans="4:4">
      <c r="D916" s="26"/>
    </row>
    <row r="917" spans="4:4">
      <c r="D917" s="26"/>
    </row>
    <row r="918" spans="4:4">
      <c r="D918" s="26"/>
    </row>
    <row r="919" spans="4:4">
      <c r="D919" s="26"/>
    </row>
    <row r="920" spans="4:4">
      <c r="D920" s="26"/>
    </row>
    <row r="921" spans="4:4">
      <c r="D921" s="26"/>
    </row>
    <row r="922" spans="4:4">
      <c r="D922" s="26"/>
    </row>
    <row r="923" spans="4:4">
      <c r="D923" s="26"/>
    </row>
    <row r="924" spans="4:4">
      <c r="D924" s="26"/>
    </row>
    <row r="925" spans="4:4">
      <c r="D925" s="26"/>
    </row>
    <row r="926" spans="4:4">
      <c r="D926" s="26"/>
    </row>
    <row r="927" spans="4:4">
      <c r="D927" s="26"/>
    </row>
    <row r="928" spans="4:4">
      <c r="D928" s="26"/>
    </row>
    <row r="929" spans="4:4">
      <c r="D929" s="26"/>
    </row>
    <row r="930" spans="4:4">
      <c r="D930" s="26"/>
    </row>
    <row r="931" spans="4:4">
      <c r="D931" s="26"/>
    </row>
    <row r="932" spans="4:4">
      <c r="D932" s="26"/>
    </row>
    <row r="933" spans="4:4">
      <c r="D933" s="26"/>
    </row>
    <row r="934" spans="4:4">
      <c r="D934" s="26"/>
    </row>
    <row r="935" spans="4:4">
      <c r="D935" s="26"/>
    </row>
    <row r="936" spans="4:4">
      <c r="D936" s="26"/>
    </row>
    <row r="937" spans="4:4">
      <c r="D937" s="26"/>
    </row>
    <row r="938" spans="4:4">
      <c r="D938" s="26"/>
    </row>
    <row r="939" spans="4:4">
      <c r="D939" s="26"/>
    </row>
    <row r="940" spans="4:4">
      <c r="D940" s="26"/>
    </row>
    <row r="941" spans="4:4">
      <c r="D941" s="26"/>
    </row>
    <row r="942" spans="4:4">
      <c r="D942" s="26"/>
    </row>
    <row r="943" spans="4:4">
      <c r="D943" s="26"/>
    </row>
    <row r="944" spans="4:4">
      <c r="D944" s="26"/>
    </row>
    <row r="945" spans="4:4">
      <c r="D945" s="26"/>
    </row>
    <row r="946" spans="4:4">
      <c r="D946" s="26"/>
    </row>
    <row r="947" spans="4:4">
      <c r="D947" s="26"/>
    </row>
    <row r="948" spans="4:4">
      <c r="D948" s="26"/>
    </row>
    <row r="949" spans="4:4">
      <c r="D949" s="26"/>
    </row>
    <row r="950" spans="4:4">
      <c r="D950" s="26"/>
    </row>
    <row r="951" spans="4:4">
      <c r="D951" s="26"/>
    </row>
    <row r="952" spans="4:4">
      <c r="D952" s="26"/>
    </row>
    <row r="953" spans="4:4">
      <c r="D953" s="26"/>
    </row>
    <row r="954" spans="4:4">
      <c r="D954" s="26"/>
    </row>
    <row r="955" spans="4:4">
      <c r="D955" s="26"/>
    </row>
    <row r="956" spans="4:4">
      <c r="D956" s="26"/>
    </row>
    <row r="957" spans="4:4">
      <c r="D957" s="26"/>
    </row>
    <row r="958" spans="4:4">
      <c r="D958" s="26"/>
    </row>
    <row r="959" spans="4:4">
      <c r="D959" s="26"/>
    </row>
    <row r="960" spans="4:4">
      <c r="D960" s="26"/>
    </row>
    <row r="961" spans="4:4">
      <c r="D961" s="26"/>
    </row>
    <row r="962" spans="4:4">
      <c r="D962" s="26"/>
    </row>
    <row r="963" spans="4:4">
      <c r="D963" s="26"/>
    </row>
    <row r="964" spans="4:4">
      <c r="D964" s="26"/>
    </row>
    <row r="965" spans="4:4">
      <c r="D965" s="26"/>
    </row>
    <row r="966" spans="4:4">
      <c r="D966" s="26"/>
    </row>
    <row r="967" spans="4:4">
      <c r="D967" s="26"/>
    </row>
    <row r="968" spans="4:4">
      <c r="D968" s="26"/>
    </row>
    <row r="969" spans="4:4">
      <c r="D969" s="26"/>
    </row>
    <row r="970" spans="4:4">
      <c r="D970" s="26"/>
    </row>
    <row r="971" spans="4:4">
      <c r="D971" s="26"/>
    </row>
    <row r="972" spans="4:4">
      <c r="D972" s="26"/>
    </row>
    <row r="973" spans="4:4">
      <c r="D973" s="26"/>
    </row>
    <row r="974" spans="4:4">
      <c r="D974" s="26"/>
    </row>
    <row r="975" spans="4:4">
      <c r="D975" s="26"/>
    </row>
    <row r="976" spans="4:4">
      <c r="D976" s="26"/>
    </row>
    <row r="977" spans="4:4">
      <c r="D977" s="26"/>
    </row>
    <row r="978" spans="4:4">
      <c r="D978" s="26"/>
    </row>
    <row r="979" spans="4:4">
      <c r="D979" s="26"/>
    </row>
    <row r="980" spans="4:4">
      <c r="D980" s="26"/>
    </row>
    <row r="981" spans="4:4">
      <c r="D981" s="26"/>
    </row>
    <row r="982" spans="4:4">
      <c r="D982" s="26"/>
    </row>
    <row r="983" spans="4:4">
      <c r="D983" s="26"/>
    </row>
    <row r="984" spans="4:4">
      <c r="D984" s="26"/>
    </row>
    <row r="985" spans="4:4">
      <c r="D985" s="26"/>
    </row>
    <row r="986" spans="4:4">
      <c r="D986" s="26"/>
    </row>
    <row r="987" spans="4:4">
      <c r="D987" s="26"/>
    </row>
    <row r="988" spans="4:4">
      <c r="D988" s="26"/>
    </row>
    <row r="989" spans="4:4">
      <c r="D989" s="26"/>
    </row>
    <row r="990" spans="4:4">
      <c r="D990" s="26"/>
    </row>
    <row r="991" spans="4:4">
      <c r="D991" s="26"/>
    </row>
    <row r="992" spans="4:4">
      <c r="D992" s="26"/>
    </row>
    <row r="993" spans="4:4">
      <c r="D993" s="26"/>
    </row>
    <row r="994" spans="4:4">
      <c r="D994" s="26"/>
    </row>
    <row r="995" spans="4:4">
      <c r="D995" s="26"/>
    </row>
    <row r="996" spans="4:4">
      <c r="D996" s="26"/>
    </row>
    <row r="997" spans="4:4">
      <c r="D997" s="26"/>
    </row>
    <row r="998" spans="4:4">
      <c r="D998" s="26"/>
    </row>
    <row r="999" spans="4:4">
      <c r="D999" s="26"/>
    </row>
    <row r="1000" spans="4:4">
      <c r="D1000" s="26"/>
    </row>
    <row r="1001" spans="4:4">
      <c r="D1001" s="26"/>
    </row>
    <row r="1002" spans="4:4">
      <c r="D1002" s="26"/>
    </row>
    <row r="1003" spans="4:4">
      <c r="D1003" s="26"/>
    </row>
    <row r="1004" spans="4:4">
      <c r="D1004" s="26"/>
    </row>
    <row r="1005" spans="4:4">
      <c r="D1005" s="26"/>
    </row>
    <row r="1006" spans="4:4">
      <c r="D1006" s="26"/>
    </row>
    <row r="1007" spans="4:4">
      <c r="D1007" s="26"/>
    </row>
    <row r="1008" spans="4:4">
      <c r="D1008" s="26"/>
    </row>
    <row r="1009" spans="4:4">
      <c r="D1009" s="26"/>
    </row>
    <row r="1010" spans="4:4">
      <c r="D1010" s="26"/>
    </row>
    <row r="1011" spans="4:4">
      <c r="D1011" s="26"/>
    </row>
    <row r="1012" spans="4:4">
      <c r="D1012" s="26"/>
    </row>
    <row r="1013" spans="4:4">
      <c r="D1013" s="26"/>
    </row>
    <row r="1014" spans="4:4">
      <c r="D1014" s="26"/>
    </row>
    <row r="1015" spans="4:4">
      <c r="D1015" s="26"/>
    </row>
    <row r="1016" spans="4:4">
      <c r="D1016" s="26"/>
    </row>
    <row r="1017" spans="4:4">
      <c r="D1017" s="26"/>
    </row>
    <row r="1018" spans="4:4">
      <c r="D1018" s="26"/>
    </row>
    <row r="1019" spans="4:4">
      <c r="D1019" s="26"/>
    </row>
    <row r="1020" spans="4:4">
      <c r="D1020" s="26"/>
    </row>
    <row r="1021" spans="4:4">
      <c r="D1021" s="26"/>
    </row>
    <row r="1022" spans="4:4">
      <c r="D1022" s="26"/>
    </row>
    <row r="1023" spans="4:4">
      <c r="D1023" s="26"/>
    </row>
    <row r="1024" spans="4:4">
      <c r="D1024" s="26"/>
    </row>
    <row r="1025" spans="4:4">
      <c r="D1025" s="26"/>
    </row>
    <row r="1026" spans="4:4">
      <c r="D1026" s="26"/>
    </row>
    <row r="1027" spans="4:4">
      <c r="D1027" s="26"/>
    </row>
    <row r="1028" spans="4:4">
      <c r="D1028" s="26"/>
    </row>
    <row r="1029" spans="4:4">
      <c r="D1029" s="26"/>
    </row>
    <row r="1030" spans="4:4">
      <c r="D1030" s="26"/>
    </row>
    <row r="1031" spans="4:4">
      <c r="D1031" s="26"/>
    </row>
    <row r="1032" spans="4:4">
      <c r="D1032" s="26"/>
    </row>
    <row r="1033" spans="4:4">
      <c r="D1033" s="26"/>
    </row>
    <row r="1034" spans="4:4">
      <c r="D1034" s="26"/>
    </row>
    <row r="1035" spans="4:4">
      <c r="D1035" s="26"/>
    </row>
  </sheetData>
  <mergeCells count="13">
    <mergeCell ref="E33:I33"/>
    <mergeCell ref="AB41:AM52"/>
    <mergeCell ref="V48:AA52"/>
    <mergeCell ref="E17:I17"/>
    <mergeCell ref="AB23:AM31"/>
    <mergeCell ref="V28:AA31"/>
    <mergeCell ref="D29:U29"/>
    <mergeCell ref="D31:U31"/>
    <mergeCell ref="E3:I3"/>
    <mergeCell ref="AB8:AM15"/>
    <mergeCell ref="V12:AA15"/>
    <mergeCell ref="D13:U13"/>
    <mergeCell ref="D15:U15"/>
  </mergeCells>
  <hyperlinks>
    <hyperlink ref="B3" r:id="rId1" location="RNK/202008122036/202008122036" display="https://mesonet.agron.iastate.edu/lsr/ - RNK/202008122036/202008122036" xr:uid="{00000000-0004-0000-2600-000000000000}"/>
    <hyperlink ref="D3" r:id="rId2" location="RNK/202008122036/202008122036" xr:uid="{00000000-0004-0000-2600-000001000000}"/>
    <hyperlink ref="B17" r:id="rId3" location="RNK/202008122147/202008122147" display="https://mesonet.agron.iastate.edu/lsr/ - RNK/202008122147/202008122147" xr:uid="{00000000-0004-0000-2600-000002000000}"/>
    <hyperlink ref="D17" r:id="rId4" location="RNK/202008122147/202008122147" xr:uid="{00000000-0004-0000-2600-000003000000}"/>
    <hyperlink ref="B33" r:id="rId5" location="RNK/202008130157/202008130157" display="https://mesonet.agron.iastate.edu/lsr/ - RNK/202008130157/202008130157" xr:uid="{00000000-0004-0000-2600-000004000000}"/>
    <hyperlink ref="D33" r:id="rId6" location="RNK/202008130157/202008130157" xr:uid="{00000000-0004-0000-2600-000005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outlinePr summaryBelow="0" summaryRight="0"/>
  </sheetPr>
  <dimension ref="A1:AI32"/>
  <sheetViews>
    <sheetView workbookViewId="0"/>
  </sheetViews>
  <sheetFormatPr defaultColWidth="14.42578125" defaultRowHeight="15.75" customHeight="1"/>
  <sheetData>
    <row r="1" spans="1: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1" t="s">
        <v>5</v>
      </c>
      <c r="H1" s="2" t="s">
        <v>1</v>
      </c>
      <c r="I1" s="2" t="s">
        <v>2</v>
      </c>
      <c r="J1" s="2" t="s">
        <v>3</v>
      </c>
      <c r="K1" s="2" t="s">
        <v>4</v>
      </c>
      <c r="M1" s="1" t="s">
        <v>6</v>
      </c>
      <c r="N1" s="2" t="s">
        <v>1</v>
      </c>
      <c r="O1" s="2" t="s">
        <v>2</v>
      </c>
      <c r="P1" s="2" t="s">
        <v>3</v>
      </c>
      <c r="Q1" s="2" t="s">
        <v>4</v>
      </c>
      <c r="S1" s="1" t="s">
        <v>7</v>
      </c>
      <c r="T1" s="2" t="s">
        <v>1</v>
      </c>
      <c r="U1" s="2" t="s">
        <v>2</v>
      </c>
      <c r="V1" s="2" t="s">
        <v>3</v>
      </c>
      <c r="W1" s="2" t="s">
        <v>4</v>
      </c>
      <c r="Y1" s="1" t="s">
        <v>8</v>
      </c>
      <c r="Z1" s="2" t="s">
        <v>1</v>
      </c>
      <c r="AA1" s="2" t="s">
        <v>2</v>
      </c>
      <c r="AB1" s="2" t="s">
        <v>3</v>
      </c>
      <c r="AC1" s="2" t="s">
        <v>4</v>
      </c>
      <c r="AD1" s="3"/>
      <c r="AE1" s="1" t="s">
        <v>9</v>
      </c>
      <c r="AF1" s="2" t="s">
        <v>1</v>
      </c>
      <c r="AG1" s="2" t="s">
        <v>2</v>
      </c>
      <c r="AH1" s="2" t="s">
        <v>3</v>
      </c>
      <c r="AI1" s="2" t="s">
        <v>4</v>
      </c>
    </row>
    <row r="2" spans="1:35">
      <c r="A2" s="4" t="s">
        <v>60</v>
      </c>
      <c r="B2" s="7"/>
      <c r="C2" s="8">
        <v>0</v>
      </c>
      <c r="D2" s="8">
        <v>0.1</v>
      </c>
      <c r="E2" s="8">
        <v>0.1</v>
      </c>
      <c r="G2" s="4" t="s">
        <v>60</v>
      </c>
      <c r="H2" s="7"/>
      <c r="I2" s="8">
        <v>0.3</v>
      </c>
      <c r="J2" s="8">
        <v>0.4</v>
      </c>
      <c r="K2" s="8">
        <v>0.3</v>
      </c>
      <c r="M2" s="4" t="s">
        <v>60</v>
      </c>
      <c r="N2" s="7"/>
      <c r="O2" s="8">
        <v>0.7</v>
      </c>
      <c r="P2" s="8">
        <v>0.8</v>
      </c>
      <c r="Q2" s="8">
        <v>0.7</v>
      </c>
      <c r="S2" s="4" t="s">
        <v>60</v>
      </c>
      <c r="T2" s="7"/>
      <c r="U2" s="8">
        <v>0</v>
      </c>
      <c r="V2" s="8">
        <v>0</v>
      </c>
      <c r="W2" s="8">
        <v>0</v>
      </c>
      <c r="Y2" s="4" t="s">
        <v>60</v>
      </c>
      <c r="Z2" s="7"/>
      <c r="AA2" s="8">
        <v>0.1</v>
      </c>
      <c r="AB2" s="8">
        <v>0.3</v>
      </c>
      <c r="AC2" s="8">
        <v>0.2</v>
      </c>
      <c r="AE2" s="4" t="s">
        <v>60</v>
      </c>
      <c r="AF2" s="7"/>
      <c r="AG2" s="8">
        <v>0.4</v>
      </c>
      <c r="AH2" s="8">
        <v>0.6</v>
      </c>
      <c r="AI2" s="8">
        <v>0.5</v>
      </c>
    </row>
    <row r="3" spans="1:35">
      <c r="A3" s="9" t="s">
        <v>81</v>
      </c>
      <c r="B3" s="22"/>
      <c r="C3" s="22"/>
      <c r="D3" s="22"/>
      <c r="E3" s="22"/>
      <c r="G3" s="9" t="s">
        <v>81</v>
      </c>
      <c r="H3" s="22"/>
      <c r="I3" s="22"/>
      <c r="J3" s="22"/>
      <c r="K3" s="22"/>
      <c r="M3" s="9" t="s">
        <v>81</v>
      </c>
      <c r="N3" s="22"/>
      <c r="O3" s="22"/>
      <c r="P3" s="22"/>
      <c r="Q3" s="22"/>
      <c r="S3" s="9" t="s">
        <v>81</v>
      </c>
      <c r="T3" s="22"/>
      <c r="U3" s="22"/>
      <c r="V3" s="22"/>
      <c r="W3" s="22"/>
      <c r="Y3" s="9" t="s">
        <v>81</v>
      </c>
      <c r="Z3" s="22"/>
      <c r="AA3" s="22"/>
      <c r="AB3" s="22"/>
      <c r="AC3" s="22"/>
      <c r="AE3" s="9" t="s">
        <v>81</v>
      </c>
      <c r="AF3" s="22"/>
      <c r="AG3" s="22"/>
      <c r="AH3" s="22"/>
      <c r="AI3" s="22"/>
    </row>
    <row r="4" spans="1:35">
      <c r="A4" s="4" t="s">
        <v>159</v>
      </c>
      <c r="G4" s="4" t="s">
        <v>159</v>
      </c>
      <c r="M4" s="4" t="s">
        <v>159</v>
      </c>
      <c r="S4" s="4" t="s">
        <v>159</v>
      </c>
      <c r="Y4" s="4" t="s">
        <v>159</v>
      </c>
      <c r="AE4" s="4" t="s">
        <v>159</v>
      </c>
    </row>
    <row r="5" spans="1:35">
      <c r="A5" s="4" t="s">
        <v>83</v>
      </c>
      <c r="G5" s="4" t="s">
        <v>83</v>
      </c>
      <c r="M5" s="4" t="s">
        <v>83</v>
      </c>
      <c r="S5" s="4" t="s">
        <v>83</v>
      </c>
      <c r="Y5" s="4" t="s">
        <v>83</v>
      </c>
      <c r="AE5" s="4" t="s">
        <v>83</v>
      </c>
    </row>
    <row r="8" spans="1:35">
      <c r="A8" s="1" t="s">
        <v>84</v>
      </c>
      <c r="B8" s="2" t="s">
        <v>1</v>
      </c>
      <c r="C8" s="2" t="s">
        <v>2</v>
      </c>
      <c r="D8" s="2" t="s">
        <v>3</v>
      </c>
      <c r="E8" s="2" t="s">
        <v>4</v>
      </c>
      <c r="G8" s="1" t="s">
        <v>85</v>
      </c>
      <c r="H8" s="2" t="s">
        <v>1</v>
      </c>
      <c r="I8" s="2" t="s">
        <v>2</v>
      </c>
      <c r="J8" s="2" t="s">
        <v>3</v>
      </c>
      <c r="K8" s="2" t="s">
        <v>4</v>
      </c>
      <c r="M8" s="1" t="s">
        <v>86</v>
      </c>
      <c r="N8" s="2" t="s">
        <v>1</v>
      </c>
      <c r="O8" s="2" t="s">
        <v>2</v>
      </c>
      <c r="P8" s="2" t="s">
        <v>3</v>
      </c>
      <c r="Q8" s="2" t="s">
        <v>4</v>
      </c>
      <c r="S8" s="1" t="s">
        <v>87</v>
      </c>
      <c r="T8" s="2" t="s">
        <v>1</v>
      </c>
      <c r="U8" s="2" t="s">
        <v>2</v>
      </c>
      <c r="V8" s="2" t="s">
        <v>3</v>
      </c>
      <c r="W8" s="2" t="s">
        <v>4</v>
      </c>
      <c r="Y8" s="1" t="s">
        <v>88</v>
      </c>
      <c r="Z8" s="2" t="s">
        <v>1</v>
      </c>
      <c r="AA8" s="2" t="s">
        <v>2</v>
      </c>
      <c r="AB8" s="2" t="s">
        <v>3</v>
      </c>
      <c r="AC8" s="2" t="s">
        <v>4</v>
      </c>
      <c r="AE8" s="1" t="s">
        <v>89</v>
      </c>
      <c r="AF8" s="2" t="s">
        <v>1</v>
      </c>
      <c r="AG8" s="2" t="s">
        <v>2</v>
      </c>
      <c r="AH8" s="2" t="s">
        <v>3</v>
      </c>
      <c r="AI8" s="2" t="s">
        <v>4</v>
      </c>
    </row>
    <row r="9" spans="1:35">
      <c r="A9" s="4" t="s">
        <v>60</v>
      </c>
      <c r="B9" s="7"/>
      <c r="C9" s="8">
        <v>0</v>
      </c>
      <c r="D9" s="8">
        <v>0</v>
      </c>
      <c r="E9" s="8">
        <v>0</v>
      </c>
      <c r="G9" s="4" t="s">
        <v>60</v>
      </c>
      <c r="H9" s="7"/>
      <c r="I9" s="8">
        <v>0</v>
      </c>
      <c r="J9" s="8">
        <v>0.1</v>
      </c>
      <c r="K9" s="8">
        <v>0</v>
      </c>
      <c r="M9" s="4" t="s">
        <v>60</v>
      </c>
      <c r="N9" s="7"/>
      <c r="O9" s="8">
        <v>0.1</v>
      </c>
      <c r="P9" s="8">
        <v>0.3</v>
      </c>
      <c r="Q9" s="8">
        <v>0.2</v>
      </c>
      <c r="S9" s="4" t="s">
        <v>60</v>
      </c>
      <c r="T9" s="7"/>
      <c r="U9" s="8">
        <v>0</v>
      </c>
      <c r="V9" s="8">
        <v>0</v>
      </c>
      <c r="W9" s="8">
        <v>0</v>
      </c>
      <c r="Y9" s="4" t="s">
        <v>60</v>
      </c>
      <c r="Z9" s="7"/>
      <c r="AA9" s="8">
        <v>0</v>
      </c>
      <c r="AB9" s="8">
        <v>0</v>
      </c>
      <c r="AC9" s="8">
        <v>0</v>
      </c>
      <c r="AE9" s="4" t="s">
        <v>60</v>
      </c>
      <c r="AF9" s="7"/>
      <c r="AG9" s="8">
        <v>0</v>
      </c>
      <c r="AH9" s="8">
        <v>0</v>
      </c>
      <c r="AI9" s="8">
        <v>0</v>
      </c>
    </row>
    <row r="10" spans="1:35">
      <c r="A10" s="9" t="s">
        <v>81</v>
      </c>
      <c r="B10" s="22"/>
      <c r="C10" s="22"/>
      <c r="D10" s="22"/>
      <c r="E10" s="22"/>
      <c r="G10" s="9" t="s">
        <v>81</v>
      </c>
      <c r="H10" s="22"/>
      <c r="I10" s="22"/>
      <c r="J10" s="22"/>
      <c r="K10" s="22"/>
      <c r="M10" s="9" t="s">
        <v>81</v>
      </c>
      <c r="N10" s="22"/>
      <c r="O10" s="22"/>
      <c r="P10" s="22"/>
      <c r="Q10" s="22"/>
      <c r="S10" s="9" t="s">
        <v>81</v>
      </c>
      <c r="T10" s="22"/>
      <c r="U10" s="22"/>
      <c r="V10" s="22"/>
      <c r="W10" s="22"/>
      <c r="Y10" s="9" t="s">
        <v>81</v>
      </c>
      <c r="Z10" s="22"/>
      <c r="AA10" s="22"/>
      <c r="AB10" s="22"/>
      <c r="AC10" s="22"/>
      <c r="AE10" s="9" t="s">
        <v>81</v>
      </c>
      <c r="AF10" s="22"/>
      <c r="AG10" s="22"/>
      <c r="AH10" s="22"/>
      <c r="AI10" s="22"/>
    </row>
    <row r="11" spans="1:35">
      <c r="A11" s="4" t="s">
        <v>159</v>
      </c>
      <c r="G11" s="4" t="s">
        <v>159</v>
      </c>
      <c r="M11" s="4" t="s">
        <v>159</v>
      </c>
      <c r="S11" s="4" t="s">
        <v>159</v>
      </c>
      <c r="Y11" s="4" t="s">
        <v>159</v>
      </c>
      <c r="AE11" s="4" t="s">
        <v>159</v>
      </c>
    </row>
    <row r="12" spans="1:35">
      <c r="A12" s="4" t="s">
        <v>83</v>
      </c>
      <c r="G12" s="4" t="s">
        <v>83</v>
      </c>
      <c r="M12" s="4" t="s">
        <v>83</v>
      </c>
      <c r="S12" s="4" t="s">
        <v>83</v>
      </c>
      <c r="Y12" s="4" t="s">
        <v>83</v>
      </c>
      <c r="AE12" s="4" t="s">
        <v>83</v>
      </c>
    </row>
    <row r="14" spans="1:35">
      <c r="A14" s="1" t="s">
        <v>90</v>
      </c>
      <c r="B14" s="2" t="s">
        <v>1</v>
      </c>
      <c r="C14" s="2" t="s">
        <v>2</v>
      </c>
      <c r="D14" s="2" t="s">
        <v>3</v>
      </c>
      <c r="E14" s="2" t="s">
        <v>4</v>
      </c>
      <c r="G14" s="1" t="s">
        <v>91</v>
      </c>
      <c r="H14" s="2" t="s">
        <v>1</v>
      </c>
      <c r="I14" s="2" t="s">
        <v>2</v>
      </c>
      <c r="J14" s="2" t="s">
        <v>3</v>
      </c>
      <c r="K14" s="2" t="s">
        <v>4</v>
      </c>
      <c r="M14" s="1" t="s">
        <v>92</v>
      </c>
      <c r="N14" s="2" t="s">
        <v>1</v>
      </c>
      <c r="O14" s="2" t="s">
        <v>2</v>
      </c>
      <c r="P14" s="2" t="s">
        <v>3</v>
      </c>
      <c r="Q14" s="2" t="s">
        <v>4</v>
      </c>
      <c r="S14" s="1" t="s">
        <v>93</v>
      </c>
      <c r="T14" s="2" t="s">
        <v>1</v>
      </c>
      <c r="U14" s="2" t="s">
        <v>2</v>
      </c>
      <c r="V14" s="2" t="s">
        <v>3</v>
      </c>
      <c r="W14" s="2" t="s">
        <v>4</v>
      </c>
      <c r="Y14" s="1" t="s">
        <v>94</v>
      </c>
      <c r="Z14" s="2" t="s">
        <v>1</v>
      </c>
      <c r="AA14" s="2" t="s">
        <v>2</v>
      </c>
      <c r="AB14" s="2" t="s">
        <v>3</v>
      </c>
      <c r="AC14" s="2" t="s">
        <v>4</v>
      </c>
      <c r="AE14" s="1" t="s">
        <v>95</v>
      </c>
      <c r="AF14" s="2" t="s">
        <v>1</v>
      </c>
      <c r="AG14" s="2" t="s">
        <v>2</v>
      </c>
      <c r="AH14" s="2" t="s">
        <v>3</v>
      </c>
      <c r="AI14" s="2" t="s">
        <v>4</v>
      </c>
    </row>
    <row r="15" spans="1:35">
      <c r="A15" s="4" t="s">
        <v>60</v>
      </c>
      <c r="B15" s="7"/>
      <c r="C15" s="8">
        <v>0</v>
      </c>
      <c r="D15" s="8">
        <v>0</v>
      </c>
      <c r="E15" s="8">
        <v>0</v>
      </c>
      <c r="G15" s="4" t="s">
        <v>60</v>
      </c>
      <c r="H15" s="7"/>
      <c r="I15" s="8">
        <v>0</v>
      </c>
      <c r="J15" s="8">
        <v>0</v>
      </c>
      <c r="K15" s="8">
        <v>0</v>
      </c>
      <c r="M15" s="4" t="s">
        <v>60</v>
      </c>
      <c r="N15" s="7"/>
      <c r="O15" s="8">
        <v>0</v>
      </c>
      <c r="P15" s="8">
        <v>0</v>
      </c>
      <c r="Q15" s="8">
        <v>0</v>
      </c>
      <c r="S15" s="4" t="s">
        <v>60</v>
      </c>
      <c r="U15" s="3">
        <v>0.01</v>
      </c>
      <c r="V15" s="3">
        <v>0.01</v>
      </c>
      <c r="W15" s="3">
        <v>0.01</v>
      </c>
      <c r="Y15" s="4" t="s">
        <v>60</v>
      </c>
      <c r="AA15" s="3">
        <v>0.25</v>
      </c>
      <c r="AB15" s="3">
        <v>0.5</v>
      </c>
      <c r="AC15" s="3">
        <v>0.25</v>
      </c>
      <c r="AE15" s="4" t="s">
        <v>60</v>
      </c>
      <c r="AG15" s="3">
        <v>0.5</v>
      </c>
      <c r="AH15" s="3">
        <v>2</v>
      </c>
      <c r="AI15" s="3">
        <v>1</v>
      </c>
    </row>
    <row r="16" spans="1:35">
      <c r="A16" s="9" t="s">
        <v>81</v>
      </c>
      <c r="B16" s="22"/>
      <c r="C16" s="22"/>
      <c r="D16" s="22"/>
      <c r="E16" s="22"/>
      <c r="G16" s="9" t="s">
        <v>81</v>
      </c>
      <c r="H16" s="22"/>
      <c r="I16" s="22"/>
      <c r="J16" s="22"/>
      <c r="K16" s="22"/>
      <c r="M16" s="9" t="s">
        <v>81</v>
      </c>
      <c r="N16" s="22"/>
      <c r="O16" s="22"/>
      <c r="P16" s="22"/>
      <c r="Q16" s="22"/>
      <c r="S16" s="9" t="s">
        <v>81</v>
      </c>
      <c r="T16" s="22"/>
      <c r="U16" s="22"/>
      <c r="V16" s="22"/>
      <c r="W16" s="22"/>
      <c r="Y16" s="9" t="s">
        <v>81</v>
      </c>
      <c r="Z16" s="22"/>
      <c r="AA16" s="22"/>
      <c r="AB16" s="22"/>
      <c r="AC16" s="22"/>
      <c r="AE16" s="9" t="s">
        <v>81</v>
      </c>
      <c r="AF16" s="22"/>
      <c r="AG16" s="22"/>
      <c r="AH16" s="22"/>
      <c r="AI16" s="22"/>
    </row>
    <row r="17" spans="1:35">
      <c r="A17" s="4" t="s">
        <v>159</v>
      </c>
      <c r="G17" s="4" t="s">
        <v>159</v>
      </c>
      <c r="M17" s="4" t="s">
        <v>159</v>
      </c>
      <c r="S17" s="4" t="s">
        <v>159</v>
      </c>
      <c r="Y17" s="4" t="s">
        <v>159</v>
      </c>
      <c r="AE17" s="4" t="s">
        <v>159</v>
      </c>
    </row>
    <row r="18" spans="1:35">
      <c r="A18" s="4" t="s">
        <v>83</v>
      </c>
      <c r="G18" s="4" t="s">
        <v>83</v>
      </c>
      <c r="M18" s="4" t="s">
        <v>83</v>
      </c>
      <c r="S18" s="4" t="s">
        <v>83</v>
      </c>
      <c r="Y18" s="4" t="s">
        <v>83</v>
      </c>
      <c r="AE18" s="4" t="s">
        <v>83</v>
      </c>
    </row>
    <row r="20" spans="1:35">
      <c r="A20" s="128"/>
      <c r="B20" s="128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  <c r="AI20" s="128"/>
    </row>
    <row r="22" spans="1:35">
      <c r="A22" s="1" t="s">
        <v>102</v>
      </c>
      <c r="B22" s="2" t="s">
        <v>1</v>
      </c>
      <c r="C22" s="2" t="s">
        <v>2</v>
      </c>
      <c r="D22" s="2" t="s">
        <v>3</v>
      </c>
      <c r="E22" s="2" t="s">
        <v>4</v>
      </c>
      <c r="G22" s="1" t="s">
        <v>103</v>
      </c>
      <c r="H22" s="2" t="s">
        <v>1</v>
      </c>
      <c r="I22" s="2" t="s">
        <v>2</v>
      </c>
      <c r="J22" s="2" t="s">
        <v>3</v>
      </c>
      <c r="K22" s="2" t="s">
        <v>4</v>
      </c>
      <c r="M22" s="1" t="s">
        <v>104</v>
      </c>
      <c r="N22" s="2" t="s">
        <v>1</v>
      </c>
      <c r="O22" s="2" t="s">
        <v>2</v>
      </c>
      <c r="P22" s="2" t="s">
        <v>3</v>
      </c>
      <c r="Q22" s="2" t="s">
        <v>4</v>
      </c>
      <c r="S22" s="1" t="s">
        <v>105</v>
      </c>
      <c r="T22" s="2" t="s">
        <v>1</v>
      </c>
      <c r="U22" s="2" t="s">
        <v>2</v>
      </c>
      <c r="V22" s="2" t="s">
        <v>3</v>
      </c>
      <c r="W22" s="2" t="s">
        <v>4</v>
      </c>
      <c r="Y22" s="1" t="s">
        <v>106</v>
      </c>
      <c r="Z22" s="2" t="s">
        <v>1</v>
      </c>
      <c r="AA22" s="2" t="s">
        <v>2</v>
      </c>
      <c r="AB22" s="2" t="s">
        <v>3</v>
      </c>
      <c r="AC22" s="2" t="s">
        <v>4</v>
      </c>
      <c r="AE22" s="1" t="s">
        <v>107</v>
      </c>
      <c r="AF22" s="2" t="s">
        <v>1</v>
      </c>
      <c r="AG22" s="2" t="s">
        <v>2</v>
      </c>
      <c r="AH22" s="2" t="s">
        <v>3</v>
      </c>
      <c r="AI22" s="2" t="s">
        <v>4</v>
      </c>
    </row>
    <row r="23" spans="1:35">
      <c r="A23" s="4" t="s">
        <v>60</v>
      </c>
      <c r="B23" s="7"/>
      <c r="C23" s="8">
        <v>0</v>
      </c>
      <c r="D23" s="8">
        <v>0</v>
      </c>
      <c r="E23" s="8">
        <v>0</v>
      </c>
      <c r="G23" s="4" t="s">
        <v>60</v>
      </c>
      <c r="H23" s="7"/>
      <c r="I23" s="8">
        <v>0.1</v>
      </c>
      <c r="J23" s="8">
        <v>0.2</v>
      </c>
      <c r="K23" s="8">
        <v>0.3</v>
      </c>
      <c r="M23" s="4" t="s">
        <v>60</v>
      </c>
      <c r="N23" s="7"/>
      <c r="O23" s="8">
        <v>0.3</v>
      </c>
      <c r="P23" s="8">
        <v>0.5</v>
      </c>
      <c r="Q23" s="8">
        <v>0.6</v>
      </c>
      <c r="S23" s="4" t="s">
        <v>60</v>
      </c>
      <c r="T23" s="7"/>
      <c r="U23" s="8">
        <v>0</v>
      </c>
      <c r="V23" s="8">
        <v>0</v>
      </c>
      <c r="W23" s="8">
        <v>0</v>
      </c>
      <c r="Y23" s="4" t="s">
        <v>60</v>
      </c>
      <c r="Z23" s="7"/>
      <c r="AA23" s="8">
        <v>0.1</v>
      </c>
      <c r="AB23" s="8">
        <v>0.1</v>
      </c>
      <c r="AC23" s="8">
        <v>0.1</v>
      </c>
      <c r="AE23" s="4" t="s">
        <v>60</v>
      </c>
      <c r="AF23" s="7"/>
      <c r="AG23" s="8">
        <v>0.2</v>
      </c>
      <c r="AH23" s="8">
        <v>0.2</v>
      </c>
      <c r="AI23" s="8">
        <v>0.3</v>
      </c>
    </row>
    <row r="24" spans="1:35">
      <c r="A24" s="9" t="s">
        <v>81</v>
      </c>
      <c r="B24" s="22"/>
      <c r="C24" s="22"/>
      <c r="D24" s="22"/>
      <c r="E24" s="22"/>
      <c r="G24" s="9" t="s">
        <v>81</v>
      </c>
      <c r="H24" s="22"/>
      <c r="I24" s="22"/>
      <c r="J24" s="22"/>
      <c r="K24" s="22"/>
      <c r="M24" s="9" t="s">
        <v>81</v>
      </c>
      <c r="N24" s="22"/>
      <c r="O24" s="22"/>
      <c r="P24" s="22"/>
      <c r="Q24" s="22"/>
      <c r="S24" s="9" t="s">
        <v>81</v>
      </c>
      <c r="T24" s="22"/>
      <c r="U24" s="22"/>
      <c r="V24" s="22"/>
      <c r="W24" s="22"/>
      <c r="Y24" s="9" t="s">
        <v>81</v>
      </c>
      <c r="Z24" s="22"/>
      <c r="AA24" s="22"/>
      <c r="AB24" s="22"/>
      <c r="AC24" s="22"/>
      <c r="AE24" s="9" t="s">
        <v>81</v>
      </c>
      <c r="AF24" s="22"/>
      <c r="AG24" s="22"/>
      <c r="AH24" s="22"/>
      <c r="AI24" s="22"/>
    </row>
    <row r="25" spans="1:35">
      <c r="A25" s="4" t="s">
        <v>159</v>
      </c>
      <c r="G25" s="4" t="s">
        <v>159</v>
      </c>
      <c r="M25" s="4" t="s">
        <v>159</v>
      </c>
      <c r="S25" s="4" t="s">
        <v>159</v>
      </c>
      <c r="Y25" s="4" t="s">
        <v>159</v>
      </c>
      <c r="AE25" s="4" t="s">
        <v>159</v>
      </c>
    </row>
    <row r="26" spans="1:35">
      <c r="A26" s="4" t="s">
        <v>83</v>
      </c>
      <c r="G26" s="4" t="s">
        <v>83</v>
      </c>
      <c r="M26" s="4" t="s">
        <v>83</v>
      </c>
      <c r="S26" s="4" t="s">
        <v>83</v>
      </c>
      <c r="Y26" s="4" t="s">
        <v>83</v>
      </c>
      <c r="AE26" s="4" t="s">
        <v>83</v>
      </c>
    </row>
    <row r="28" spans="1:35">
      <c r="A28" s="1" t="s">
        <v>108</v>
      </c>
      <c r="B28" s="2" t="s">
        <v>1</v>
      </c>
      <c r="C28" s="2" t="s">
        <v>2</v>
      </c>
      <c r="D28" s="2" t="s">
        <v>3</v>
      </c>
      <c r="E28" s="2" t="s">
        <v>4</v>
      </c>
      <c r="G28" s="1" t="s">
        <v>109</v>
      </c>
      <c r="H28" s="2" t="s">
        <v>1</v>
      </c>
      <c r="I28" s="2" t="s">
        <v>2</v>
      </c>
      <c r="J28" s="2" t="s">
        <v>3</v>
      </c>
      <c r="K28" s="2" t="s">
        <v>4</v>
      </c>
      <c r="M28" s="1" t="s">
        <v>110</v>
      </c>
      <c r="N28" s="2" t="s">
        <v>1</v>
      </c>
      <c r="O28" s="2" t="s">
        <v>2</v>
      </c>
      <c r="P28" s="2" t="s">
        <v>3</v>
      </c>
      <c r="Q28" s="2" t="s">
        <v>4</v>
      </c>
      <c r="S28" s="1" t="s">
        <v>111</v>
      </c>
      <c r="T28" s="2" t="s">
        <v>1</v>
      </c>
      <c r="U28" s="2" t="s">
        <v>2</v>
      </c>
      <c r="V28" s="2" t="s">
        <v>3</v>
      </c>
      <c r="W28" s="2" t="s">
        <v>4</v>
      </c>
      <c r="Y28" s="1" t="s">
        <v>112</v>
      </c>
      <c r="Z28" s="2" t="s">
        <v>1</v>
      </c>
      <c r="AA28" s="2" t="s">
        <v>2</v>
      </c>
      <c r="AB28" s="2" t="s">
        <v>3</v>
      </c>
      <c r="AC28" s="2" t="s">
        <v>4</v>
      </c>
      <c r="AE28" s="1" t="s">
        <v>113</v>
      </c>
      <c r="AF28" s="2" t="s">
        <v>1</v>
      </c>
      <c r="AG28" s="2" t="s">
        <v>2</v>
      </c>
      <c r="AH28" s="2" t="s">
        <v>3</v>
      </c>
      <c r="AI28" s="2" t="s">
        <v>4</v>
      </c>
    </row>
    <row r="29" spans="1:35">
      <c r="A29" s="4" t="s">
        <v>60</v>
      </c>
      <c r="B29" s="7"/>
      <c r="C29" s="8">
        <v>0</v>
      </c>
      <c r="D29" s="8">
        <v>0</v>
      </c>
      <c r="E29" s="8">
        <v>0</v>
      </c>
      <c r="G29" s="4" t="s">
        <v>60</v>
      </c>
      <c r="H29" s="7"/>
      <c r="I29" s="8">
        <v>0</v>
      </c>
      <c r="J29" s="8">
        <v>0</v>
      </c>
      <c r="K29" s="8">
        <v>0</v>
      </c>
      <c r="M29" s="4" t="s">
        <v>60</v>
      </c>
      <c r="N29" s="7"/>
      <c r="O29" s="8">
        <v>0</v>
      </c>
      <c r="P29" s="8">
        <v>0</v>
      </c>
      <c r="Q29" s="8">
        <v>0</v>
      </c>
      <c r="S29" s="4" t="s">
        <v>60</v>
      </c>
      <c r="U29" s="3">
        <v>0</v>
      </c>
      <c r="V29" s="3">
        <v>0</v>
      </c>
      <c r="W29" s="3">
        <v>0.01</v>
      </c>
      <c r="Y29" s="4" t="s">
        <v>60</v>
      </c>
      <c r="AA29" s="3">
        <v>0.01</v>
      </c>
      <c r="AB29" s="3">
        <v>0.1</v>
      </c>
      <c r="AC29" s="3">
        <v>0.1</v>
      </c>
      <c r="AE29" s="4" t="s">
        <v>60</v>
      </c>
      <c r="AG29" s="3">
        <v>0.25</v>
      </c>
      <c r="AH29" s="3">
        <v>0.5</v>
      </c>
      <c r="AI29" s="3">
        <v>0.25</v>
      </c>
    </row>
    <row r="30" spans="1:35">
      <c r="A30" s="9" t="s">
        <v>81</v>
      </c>
      <c r="B30" s="22"/>
      <c r="C30" s="22"/>
      <c r="D30" s="22"/>
      <c r="E30" s="22"/>
      <c r="G30" s="9" t="s">
        <v>81</v>
      </c>
      <c r="H30" s="22"/>
      <c r="I30" s="22"/>
      <c r="J30" s="22"/>
      <c r="K30" s="22"/>
      <c r="M30" s="9" t="s">
        <v>81</v>
      </c>
      <c r="N30" s="22"/>
      <c r="O30" s="22"/>
      <c r="P30" s="22"/>
      <c r="Q30" s="22"/>
      <c r="S30" s="9" t="s">
        <v>81</v>
      </c>
      <c r="T30" s="22"/>
      <c r="U30" s="22"/>
      <c r="V30" s="22"/>
      <c r="W30" s="22"/>
      <c r="Y30" s="9" t="s">
        <v>81</v>
      </c>
      <c r="Z30" s="22"/>
      <c r="AA30" s="22"/>
      <c r="AB30" s="22"/>
      <c r="AC30" s="22"/>
      <c r="AE30" s="9" t="s">
        <v>81</v>
      </c>
      <c r="AF30" s="22"/>
      <c r="AG30" s="22"/>
      <c r="AH30" s="22"/>
      <c r="AI30" s="22"/>
    </row>
    <row r="31" spans="1:35">
      <c r="A31" s="4" t="s">
        <v>159</v>
      </c>
      <c r="G31" s="4" t="s">
        <v>159</v>
      </c>
      <c r="M31" s="4" t="s">
        <v>159</v>
      </c>
      <c r="S31" s="4" t="s">
        <v>159</v>
      </c>
      <c r="Y31" s="4" t="s">
        <v>159</v>
      </c>
      <c r="AE31" s="4" t="s">
        <v>159</v>
      </c>
    </row>
    <row r="32" spans="1:35">
      <c r="A32" s="4" t="s">
        <v>83</v>
      </c>
      <c r="G32" s="4" t="s">
        <v>83</v>
      </c>
      <c r="M32" s="4" t="s">
        <v>83</v>
      </c>
      <c r="S32" s="4" t="s">
        <v>83</v>
      </c>
      <c r="Y32" s="4" t="s">
        <v>83</v>
      </c>
      <c r="AE32" s="4" t="s">
        <v>83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outlinePr summaryBelow="0" summaryRight="0"/>
  </sheetPr>
  <dimension ref="A1:I1"/>
  <sheetViews>
    <sheetView workbookViewId="0"/>
  </sheetViews>
  <sheetFormatPr defaultColWidth="14.42578125" defaultRowHeight="15.75" customHeight="1"/>
  <sheetData>
    <row r="1" spans="1:9">
      <c r="A1" s="28"/>
      <c r="B1" s="119">
        <v>0.85833333333333328</v>
      </c>
      <c r="C1" s="140" t="s">
        <v>382</v>
      </c>
      <c r="D1" s="121" t="s">
        <v>383</v>
      </c>
      <c r="E1" s="310" t="s">
        <v>390</v>
      </c>
      <c r="F1" s="311"/>
      <c r="G1" s="311"/>
      <c r="H1" s="311"/>
      <c r="I1" s="311"/>
    </row>
  </sheetData>
  <mergeCells count="1">
    <mergeCell ref="E1:I1"/>
  </mergeCells>
  <hyperlinks>
    <hyperlink ref="B1" r:id="rId1" location="RNK/202008122036/202008122036" display="https://mesonet.agron.iastate.edu/lsr/ - RNK/202008122036/202008122036" xr:uid="{00000000-0004-0000-2800-000000000000}"/>
    <hyperlink ref="D1" r:id="rId2" location="RNK/202008122036/202008122036" xr:uid="{00000000-0004-0000-2800-000001000000}"/>
  </hyperlinks>
  <pageMargins left="0.7" right="0.7" top="0.75" bottom="0.75" header="0.3" footer="0.3"/>
  <drawing r:id="rId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outlinePr summaryBelow="0" summaryRight="0"/>
  </sheetPr>
  <dimension ref="A1:AM1236"/>
  <sheetViews>
    <sheetView workbookViewId="0"/>
  </sheetViews>
  <sheetFormatPr defaultColWidth="14.42578125" defaultRowHeight="15.75" customHeight="1"/>
  <cols>
    <col min="3" max="3" width="16.140625" customWidth="1"/>
    <col min="4" max="4" width="15.5703125" customWidth="1"/>
  </cols>
  <sheetData>
    <row r="1" spans="1:39">
      <c r="A1" s="24" t="s">
        <v>279</v>
      </c>
      <c r="B1" s="25">
        <v>44058</v>
      </c>
      <c r="E1" s="26"/>
    </row>
    <row r="2" spans="1:39">
      <c r="B2" s="3" t="s">
        <v>115</v>
      </c>
      <c r="C2" s="27" t="s">
        <v>116</v>
      </c>
      <c r="D2" s="27" t="s">
        <v>161</v>
      </c>
      <c r="E2" s="27" t="s">
        <v>117</v>
      </c>
    </row>
    <row r="3" spans="1:39">
      <c r="A3" s="28"/>
      <c r="B3" s="119">
        <v>0.50763888888888886</v>
      </c>
      <c r="C3" s="120" t="s">
        <v>391</v>
      </c>
      <c r="D3" s="121" t="s">
        <v>392</v>
      </c>
      <c r="E3" s="310" t="s">
        <v>393</v>
      </c>
      <c r="F3" s="311"/>
      <c r="G3" s="311"/>
      <c r="H3" s="311"/>
      <c r="I3" s="311"/>
    </row>
    <row r="4" spans="1:39">
      <c r="A4" s="32"/>
      <c r="B4" s="33"/>
      <c r="C4" s="142" t="s">
        <v>122</v>
      </c>
      <c r="D4" s="143" t="s">
        <v>123</v>
      </c>
      <c r="E4" s="261" t="s">
        <v>124</v>
      </c>
      <c r="F4" s="144" t="s">
        <v>125</v>
      </c>
      <c r="G4" s="144" t="s">
        <v>124</v>
      </c>
      <c r="H4" s="144" t="s">
        <v>126</v>
      </c>
      <c r="I4" s="145" t="s">
        <v>124</v>
      </c>
      <c r="J4" s="144" t="s">
        <v>127</v>
      </c>
      <c r="K4" s="144" t="s">
        <v>124</v>
      </c>
      <c r="L4" s="146" t="s">
        <v>128</v>
      </c>
      <c r="M4" s="144" t="s">
        <v>124</v>
      </c>
      <c r="N4" s="144" t="s">
        <v>129</v>
      </c>
      <c r="O4" s="147" t="s">
        <v>124</v>
      </c>
      <c r="P4" s="148" t="s">
        <v>130</v>
      </c>
      <c r="Q4" s="149" t="s">
        <v>124</v>
      </c>
      <c r="R4" s="149" t="s">
        <v>131</v>
      </c>
      <c r="S4" s="149" t="s">
        <v>124</v>
      </c>
      <c r="T4" s="148" t="s">
        <v>132</v>
      </c>
      <c r="U4" s="147" t="s">
        <v>124</v>
      </c>
      <c r="V4" s="150" t="s">
        <v>133</v>
      </c>
      <c r="W4" s="150" t="s">
        <v>124</v>
      </c>
      <c r="X4" s="151" t="s">
        <v>134</v>
      </c>
      <c r="Y4" s="150" t="s">
        <v>124</v>
      </c>
      <c r="Z4" s="151" t="s">
        <v>135</v>
      </c>
      <c r="AA4" s="152" t="s">
        <v>124</v>
      </c>
      <c r="AB4" s="151" t="s">
        <v>136</v>
      </c>
      <c r="AC4" s="150" t="s">
        <v>124</v>
      </c>
      <c r="AD4" s="151" t="s">
        <v>137</v>
      </c>
      <c r="AE4" s="150" t="s">
        <v>124</v>
      </c>
      <c r="AF4" s="151" t="s">
        <v>138</v>
      </c>
      <c r="AG4" s="152" t="s">
        <v>124</v>
      </c>
      <c r="AH4" s="151" t="s">
        <v>166</v>
      </c>
      <c r="AI4" s="150" t="s">
        <v>124</v>
      </c>
      <c r="AJ4" s="151" t="s">
        <v>167</v>
      </c>
      <c r="AK4" s="150" t="s">
        <v>124</v>
      </c>
      <c r="AL4" s="151" t="s">
        <v>168</v>
      </c>
      <c r="AM4" s="152" t="s">
        <v>124</v>
      </c>
    </row>
    <row r="5" spans="1:39">
      <c r="A5" s="32"/>
      <c r="B5" s="154" t="s">
        <v>142</v>
      </c>
      <c r="C5" s="160"/>
      <c r="D5" s="158"/>
      <c r="E5" s="262"/>
      <c r="F5" s="158"/>
      <c r="G5" s="159"/>
      <c r="H5" s="158"/>
      <c r="I5" s="160"/>
      <c r="J5" s="158"/>
      <c r="K5" s="159"/>
      <c r="L5" s="158"/>
      <c r="M5" s="159"/>
      <c r="N5" s="158"/>
      <c r="O5" s="160"/>
      <c r="P5" s="158"/>
      <c r="Q5" s="159"/>
      <c r="R5" s="158"/>
      <c r="S5" s="159"/>
      <c r="T5" s="158"/>
      <c r="U5" s="160"/>
      <c r="V5" s="158"/>
      <c r="W5" s="159"/>
      <c r="X5" s="158"/>
      <c r="Y5" s="159"/>
      <c r="Z5" s="158"/>
      <c r="AA5" s="160"/>
      <c r="AB5" s="161"/>
      <c r="AC5" s="161"/>
      <c r="AD5" s="161"/>
      <c r="AE5" s="161"/>
      <c r="AF5" s="161"/>
      <c r="AG5" s="162"/>
      <c r="AH5" s="18"/>
      <c r="AI5" s="116"/>
      <c r="AJ5" s="18"/>
      <c r="AK5" s="116"/>
      <c r="AL5" s="18"/>
      <c r="AM5" s="226"/>
    </row>
    <row r="6" spans="1:39">
      <c r="A6" s="32"/>
      <c r="B6" s="163"/>
      <c r="C6" s="160"/>
      <c r="D6" s="158"/>
      <c r="E6" s="262"/>
      <c r="F6" s="158"/>
      <c r="G6" s="159"/>
      <c r="H6" s="158"/>
      <c r="I6" s="160"/>
      <c r="J6" s="158"/>
      <c r="K6" s="159"/>
      <c r="L6" s="158"/>
      <c r="M6" s="159"/>
      <c r="N6" s="158"/>
      <c r="O6" s="160"/>
      <c r="P6" s="158"/>
      <c r="Q6" s="159"/>
      <c r="R6" s="158"/>
      <c r="S6" s="159"/>
      <c r="T6" s="158"/>
      <c r="U6" s="160"/>
      <c r="V6" s="159"/>
      <c r="W6" s="161"/>
      <c r="X6" s="158"/>
      <c r="Y6" s="159"/>
      <c r="Z6" s="158"/>
      <c r="AA6" s="160"/>
      <c r="AB6" s="161"/>
      <c r="AC6" s="161"/>
      <c r="AD6" s="161"/>
      <c r="AE6" s="161"/>
      <c r="AF6" s="161"/>
      <c r="AG6" s="162"/>
      <c r="AH6" s="18"/>
      <c r="AI6" s="116"/>
      <c r="AJ6" s="18"/>
      <c r="AK6" s="116"/>
      <c r="AL6" s="18"/>
      <c r="AM6" s="226"/>
    </row>
    <row r="7" spans="1:39">
      <c r="A7" s="32"/>
      <c r="B7" s="164"/>
      <c r="C7" s="170"/>
      <c r="D7" s="166"/>
      <c r="E7" s="263"/>
      <c r="F7" s="166"/>
      <c r="G7" s="169"/>
      <c r="H7" s="166"/>
      <c r="I7" s="170"/>
      <c r="J7" s="166"/>
      <c r="K7" s="169"/>
      <c r="L7" s="166"/>
      <c r="M7" s="169"/>
      <c r="N7" s="166"/>
      <c r="O7" s="170"/>
      <c r="P7" s="166"/>
      <c r="Q7" s="169"/>
      <c r="R7" s="166"/>
      <c r="S7" s="169"/>
      <c r="T7" s="166"/>
      <c r="U7" s="170"/>
      <c r="V7" s="171"/>
      <c r="W7" s="171"/>
      <c r="X7" s="166"/>
      <c r="Y7" s="169"/>
      <c r="Z7" s="166"/>
      <c r="AA7" s="170"/>
      <c r="AB7" s="171"/>
      <c r="AC7" s="171"/>
      <c r="AD7" s="171"/>
      <c r="AE7" s="171"/>
      <c r="AF7" s="171"/>
      <c r="AG7" s="172"/>
      <c r="AH7" s="248"/>
      <c r="AI7" s="105"/>
      <c r="AJ7" s="248"/>
      <c r="AK7" s="105"/>
      <c r="AL7" s="248"/>
      <c r="AM7" s="205"/>
    </row>
    <row r="8" spans="1:39">
      <c r="A8" s="264" t="s">
        <v>394</v>
      </c>
      <c r="B8" s="176"/>
      <c r="C8" s="177" t="s">
        <v>122</v>
      </c>
      <c r="D8" s="178" t="s">
        <v>123</v>
      </c>
      <c r="E8" s="179" t="s">
        <v>124</v>
      </c>
      <c r="F8" s="179" t="s">
        <v>125</v>
      </c>
      <c r="G8" s="179" t="s">
        <v>124</v>
      </c>
      <c r="H8" s="179" t="s">
        <v>126</v>
      </c>
      <c r="I8" s="180" t="s">
        <v>124</v>
      </c>
      <c r="J8" s="179" t="s">
        <v>127</v>
      </c>
      <c r="K8" s="179" t="s">
        <v>124</v>
      </c>
      <c r="L8" s="181" t="s">
        <v>128</v>
      </c>
      <c r="M8" s="179" t="s">
        <v>124</v>
      </c>
      <c r="N8" s="179" t="s">
        <v>129</v>
      </c>
      <c r="O8" s="180" t="s">
        <v>124</v>
      </c>
      <c r="P8" s="182" t="s">
        <v>130</v>
      </c>
      <c r="Q8" s="183" t="s">
        <v>124</v>
      </c>
      <c r="R8" s="183" t="s">
        <v>131</v>
      </c>
      <c r="S8" s="183" t="s">
        <v>124</v>
      </c>
      <c r="T8" s="182" t="s">
        <v>132</v>
      </c>
      <c r="U8" s="184" t="s">
        <v>124</v>
      </c>
      <c r="V8" s="192" t="s">
        <v>166</v>
      </c>
      <c r="W8" s="183" t="s">
        <v>124</v>
      </c>
      <c r="X8" s="192" t="s">
        <v>167</v>
      </c>
      <c r="Y8" s="183" t="s">
        <v>124</v>
      </c>
      <c r="Z8" s="192" t="s">
        <v>168</v>
      </c>
      <c r="AA8" s="184" t="s">
        <v>124</v>
      </c>
      <c r="AB8" s="314"/>
      <c r="AC8" s="309"/>
      <c r="AD8" s="309"/>
      <c r="AE8" s="309"/>
      <c r="AF8" s="309"/>
      <c r="AG8" s="309"/>
      <c r="AH8" s="309"/>
      <c r="AI8" s="309"/>
      <c r="AJ8" s="309"/>
      <c r="AK8" s="309"/>
      <c r="AL8" s="309"/>
      <c r="AM8" s="309"/>
    </row>
    <row r="9" spans="1:39">
      <c r="A9" s="32"/>
      <c r="B9" s="186" t="s">
        <v>144</v>
      </c>
      <c r="C9" s="160"/>
      <c r="D9" s="158"/>
      <c r="E9" s="262"/>
      <c r="F9" s="158"/>
      <c r="G9" s="159"/>
      <c r="H9" s="158"/>
      <c r="I9" s="160"/>
      <c r="J9" s="159"/>
      <c r="K9" s="159"/>
      <c r="L9" s="158"/>
      <c r="M9" s="159"/>
      <c r="N9" s="158"/>
      <c r="O9" s="160"/>
      <c r="P9" s="161"/>
      <c r="Q9" s="159"/>
      <c r="R9" s="159"/>
      <c r="S9" s="161"/>
      <c r="T9" s="161"/>
      <c r="U9" s="162"/>
      <c r="V9" s="161"/>
      <c r="W9" s="116"/>
      <c r="X9" s="18"/>
      <c r="Y9" s="116"/>
      <c r="Z9" s="18"/>
      <c r="AA9" s="226"/>
      <c r="AB9" s="309"/>
      <c r="AC9" s="309"/>
      <c r="AD9" s="309"/>
      <c r="AE9" s="309"/>
      <c r="AF9" s="309"/>
      <c r="AG9" s="309"/>
      <c r="AH9" s="309"/>
      <c r="AI9" s="309"/>
      <c r="AJ9" s="309"/>
      <c r="AK9" s="309"/>
      <c r="AL9" s="309"/>
      <c r="AM9" s="309"/>
    </row>
    <row r="10" spans="1:39">
      <c r="A10" s="32"/>
      <c r="B10" s="188"/>
      <c r="C10" s="160"/>
      <c r="D10" s="158"/>
      <c r="E10" s="262"/>
      <c r="F10" s="158"/>
      <c r="G10" s="159"/>
      <c r="H10" s="158"/>
      <c r="I10" s="160"/>
      <c r="J10" s="159"/>
      <c r="K10" s="159"/>
      <c r="L10" s="158"/>
      <c r="M10" s="159"/>
      <c r="N10" s="158"/>
      <c r="O10" s="160"/>
      <c r="P10" s="161"/>
      <c r="Q10" s="159"/>
      <c r="R10" s="159"/>
      <c r="S10" s="161"/>
      <c r="T10" s="161"/>
      <c r="U10" s="160"/>
      <c r="V10" s="161"/>
      <c r="W10" s="116"/>
      <c r="X10" s="18"/>
      <c r="Y10" s="116"/>
      <c r="Z10" s="18"/>
      <c r="AA10" s="226"/>
      <c r="AB10" s="309"/>
      <c r="AC10" s="309"/>
      <c r="AD10" s="309"/>
      <c r="AE10" s="309"/>
      <c r="AF10" s="309"/>
      <c r="AG10" s="309"/>
      <c r="AH10" s="309"/>
      <c r="AI10" s="309"/>
      <c r="AJ10" s="309"/>
      <c r="AK10" s="309"/>
      <c r="AL10" s="309"/>
      <c r="AM10" s="309"/>
    </row>
    <row r="11" spans="1:39">
      <c r="A11" s="32"/>
      <c r="B11" s="164"/>
      <c r="C11" s="170"/>
      <c r="D11" s="166"/>
      <c r="E11" s="263"/>
      <c r="F11" s="166"/>
      <c r="G11" s="169"/>
      <c r="H11" s="166"/>
      <c r="I11" s="170"/>
      <c r="J11" s="169"/>
      <c r="K11" s="169"/>
      <c r="L11" s="190"/>
      <c r="M11" s="169"/>
      <c r="N11" s="166"/>
      <c r="O11" s="170"/>
      <c r="P11" s="171"/>
      <c r="Q11" s="169"/>
      <c r="R11" s="169"/>
      <c r="S11" s="171"/>
      <c r="T11" s="171"/>
      <c r="U11" s="172"/>
      <c r="V11" s="171"/>
      <c r="W11" s="105"/>
      <c r="X11" s="248"/>
      <c r="Y11" s="105"/>
      <c r="Z11" s="248"/>
      <c r="AA11" s="205"/>
      <c r="AB11" s="309"/>
      <c r="AC11" s="309"/>
      <c r="AD11" s="309"/>
      <c r="AE11" s="309"/>
      <c r="AF11" s="309"/>
      <c r="AG11" s="309"/>
      <c r="AH11" s="309"/>
      <c r="AI11" s="309"/>
      <c r="AJ11" s="309"/>
      <c r="AK11" s="309"/>
      <c r="AL11" s="309"/>
      <c r="AM11" s="309"/>
    </row>
    <row r="12" spans="1:39">
      <c r="A12" s="32"/>
      <c r="B12" s="191"/>
      <c r="C12" s="177" t="s">
        <v>122</v>
      </c>
      <c r="D12" s="179" t="s">
        <v>127</v>
      </c>
      <c r="E12" s="265" t="s">
        <v>124</v>
      </c>
      <c r="F12" s="181" t="s">
        <v>128</v>
      </c>
      <c r="G12" s="179" t="s">
        <v>124</v>
      </c>
      <c r="H12" s="179" t="s">
        <v>129</v>
      </c>
      <c r="I12" s="180" t="s">
        <v>124</v>
      </c>
      <c r="J12" s="178" t="s">
        <v>130</v>
      </c>
      <c r="K12" s="179" t="s">
        <v>124</v>
      </c>
      <c r="L12" s="179" t="s">
        <v>131</v>
      </c>
      <c r="M12" s="183" t="s">
        <v>124</v>
      </c>
      <c r="N12" s="182" t="s">
        <v>132</v>
      </c>
      <c r="O12" s="184" t="s">
        <v>124</v>
      </c>
      <c r="P12" s="183" t="s">
        <v>133</v>
      </c>
      <c r="Q12" s="183" t="s">
        <v>124</v>
      </c>
      <c r="R12" s="192" t="s">
        <v>134</v>
      </c>
      <c r="S12" s="183" t="s">
        <v>124</v>
      </c>
      <c r="T12" s="192" t="s">
        <v>135</v>
      </c>
      <c r="U12" s="184" t="s">
        <v>124</v>
      </c>
      <c r="V12" s="314"/>
      <c r="W12" s="309"/>
      <c r="X12" s="309"/>
      <c r="Y12" s="309"/>
      <c r="Z12" s="309"/>
      <c r="AA12" s="309"/>
      <c r="AB12" s="309"/>
      <c r="AC12" s="309"/>
      <c r="AD12" s="309"/>
      <c r="AE12" s="309"/>
      <c r="AF12" s="309"/>
      <c r="AG12" s="309"/>
      <c r="AH12" s="309"/>
      <c r="AI12" s="309"/>
      <c r="AJ12" s="309"/>
      <c r="AK12" s="309"/>
      <c r="AL12" s="309"/>
      <c r="AM12" s="309"/>
    </row>
    <row r="13" spans="1:39">
      <c r="A13" s="32"/>
      <c r="B13" s="154" t="s">
        <v>148</v>
      </c>
      <c r="C13" s="160"/>
      <c r="D13" s="158"/>
      <c r="E13" s="262"/>
      <c r="F13" s="158"/>
      <c r="G13" s="159"/>
      <c r="H13" s="158"/>
      <c r="I13" s="160"/>
      <c r="J13" s="159"/>
      <c r="K13" s="161"/>
      <c r="L13" s="191"/>
      <c r="M13" s="159"/>
      <c r="N13" s="158"/>
      <c r="O13" s="160"/>
      <c r="P13" s="161"/>
      <c r="Q13" s="161"/>
      <c r="R13" s="161"/>
      <c r="S13" s="161"/>
      <c r="T13" s="161"/>
      <c r="U13" s="162"/>
      <c r="V13" s="309"/>
      <c r="W13" s="309"/>
      <c r="X13" s="309"/>
      <c r="Y13" s="309"/>
      <c r="Z13" s="309"/>
      <c r="AA13" s="309"/>
      <c r="AB13" s="309"/>
      <c r="AC13" s="309"/>
      <c r="AD13" s="309"/>
      <c r="AE13" s="309"/>
      <c r="AF13" s="309"/>
      <c r="AG13" s="309"/>
      <c r="AH13" s="309"/>
      <c r="AI13" s="309"/>
      <c r="AJ13" s="309"/>
      <c r="AK13" s="309"/>
      <c r="AL13" s="309"/>
      <c r="AM13" s="309"/>
    </row>
    <row r="14" spans="1:39">
      <c r="A14" s="32"/>
      <c r="B14" s="188"/>
      <c r="C14" s="160"/>
      <c r="D14" s="266"/>
      <c r="E14" s="267"/>
      <c r="F14" s="266"/>
      <c r="G14" s="268"/>
      <c r="H14" s="266"/>
      <c r="I14" s="269"/>
      <c r="J14" s="268"/>
      <c r="K14" s="266"/>
      <c r="L14" s="266"/>
      <c r="M14" s="268"/>
      <c r="N14" s="268"/>
      <c r="O14" s="270"/>
      <c r="P14" s="271"/>
      <c r="Q14" s="271"/>
      <c r="R14" s="271"/>
      <c r="S14" s="271"/>
      <c r="T14" s="271"/>
      <c r="U14" s="270"/>
      <c r="V14" s="309"/>
      <c r="W14" s="309"/>
      <c r="X14" s="309"/>
      <c r="Y14" s="309"/>
      <c r="Z14" s="309"/>
      <c r="AA14" s="309"/>
      <c r="AB14" s="309"/>
      <c r="AC14" s="309"/>
      <c r="AD14" s="309"/>
      <c r="AE14" s="309"/>
      <c r="AF14" s="309"/>
      <c r="AG14" s="309"/>
      <c r="AH14" s="309"/>
      <c r="AI14" s="309"/>
      <c r="AJ14" s="309"/>
      <c r="AK14" s="309"/>
      <c r="AL14" s="309"/>
      <c r="AM14" s="309"/>
    </row>
    <row r="15" spans="1:39">
      <c r="A15" s="32"/>
      <c r="B15" s="164"/>
      <c r="C15" s="170"/>
      <c r="D15" s="256"/>
      <c r="E15" s="272"/>
      <c r="F15" s="256"/>
      <c r="G15" s="257"/>
      <c r="H15" s="256"/>
      <c r="I15" s="258"/>
      <c r="J15" s="257"/>
      <c r="K15" s="256"/>
      <c r="L15" s="256"/>
      <c r="M15" s="257"/>
      <c r="N15" s="257"/>
      <c r="O15" s="259"/>
      <c r="P15" s="260"/>
      <c r="Q15" s="260"/>
      <c r="R15" s="260"/>
      <c r="S15" s="260"/>
      <c r="T15" s="260"/>
      <c r="U15" s="259"/>
      <c r="V15" s="309"/>
      <c r="W15" s="309"/>
      <c r="X15" s="309"/>
      <c r="Y15" s="309"/>
      <c r="Z15" s="309"/>
      <c r="AA15" s="309"/>
      <c r="AB15" s="309"/>
      <c r="AC15" s="309"/>
      <c r="AD15" s="309"/>
      <c r="AE15" s="309"/>
      <c r="AF15" s="309"/>
      <c r="AG15" s="309"/>
      <c r="AH15" s="309"/>
      <c r="AI15" s="309"/>
      <c r="AJ15" s="309"/>
      <c r="AK15" s="309"/>
      <c r="AL15" s="309"/>
      <c r="AM15" s="309"/>
    </row>
    <row r="16" spans="1:39">
      <c r="A16" s="32"/>
      <c r="B16" s="176"/>
      <c r="C16" s="177" t="s">
        <v>122</v>
      </c>
      <c r="D16" s="178" t="s">
        <v>130</v>
      </c>
      <c r="E16" s="265" t="s">
        <v>124</v>
      </c>
      <c r="F16" s="179" t="s">
        <v>131</v>
      </c>
      <c r="G16" s="179" t="s">
        <v>124</v>
      </c>
      <c r="H16" s="178" t="s">
        <v>132</v>
      </c>
      <c r="I16" s="180" t="s">
        <v>124</v>
      </c>
      <c r="J16" s="179" t="s">
        <v>133</v>
      </c>
      <c r="K16" s="179" t="s">
        <v>124</v>
      </c>
      <c r="L16" s="194" t="s">
        <v>134</v>
      </c>
      <c r="M16" s="183" t="s">
        <v>124</v>
      </c>
      <c r="N16" s="192" t="s">
        <v>135</v>
      </c>
      <c r="O16" s="184" t="s">
        <v>124</v>
      </c>
      <c r="P16" s="192" t="s">
        <v>136</v>
      </c>
      <c r="Q16" s="183" t="s">
        <v>124</v>
      </c>
      <c r="R16" s="192" t="s">
        <v>137</v>
      </c>
      <c r="S16" s="183" t="s">
        <v>124</v>
      </c>
      <c r="T16" s="192" t="s">
        <v>138</v>
      </c>
      <c r="U16" s="184" t="s">
        <v>124</v>
      </c>
      <c r="V16" s="309"/>
      <c r="W16" s="309"/>
      <c r="X16" s="309"/>
      <c r="Y16" s="309"/>
      <c r="Z16" s="309"/>
      <c r="AA16" s="309"/>
      <c r="AB16" s="309"/>
      <c r="AC16" s="309"/>
      <c r="AD16" s="309"/>
      <c r="AE16" s="309"/>
      <c r="AF16" s="309"/>
      <c r="AG16" s="309"/>
      <c r="AH16" s="309"/>
      <c r="AI16" s="309"/>
      <c r="AJ16" s="309"/>
      <c r="AK16" s="309"/>
      <c r="AL16" s="309"/>
      <c r="AM16" s="309"/>
    </row>
    <row r="17" spans="1:39">
      <c r="A17" s="32"/>
      <c r="B17" s="195" t="s">
        <v>150</v>
      </c>
      <c r="C17" s="169"/>
      <c r="D17" s="166"/>
      <c r="E17" s="263"/>
      <c r="F17" s="169"/>
      <c r="G17" s="166"/>
      <c r="H17" s="106"/>
      <c r="I17" s="170"/>
      <c r="J17" s="169"/>
      <c r="K17" s="166"/>
      <c r="L17" s="166"/>
      <c r="M17" s="169"/>
      <c r="N17" s="169"/>
      <c r="O17" s="172"/>
      <c r="P17" s="171"/>
      <c r="Q17" s="171"/>
      <c r="R17" s="171"/>
      <c r="S17" s="171"/>
      <c r="T17" s="171"/>
      <c r="U17" s="171"/>
      <c r="V17" s="309"/>
      <c r="W17" s="309"/>
      <c r="X17" s="309"/>
      <c r="Y17" s="309"/>
      <c r="Z17" s="309"/>
      <c r="AA17" s="309"/>
      <c r="AB17" s="309"/>
      <c r="AC17" s="309"/>
      <c r="AD17" s="309"/>
      <c r="AE17" s="309"/>
      <c r="AF17" s="309"/>
      <c r="AG17" s="309"/>
      <c r="AH17" s="309"/>
      <c r="AI17" s="309"/>
      <c r="AJ17" s="309"/>
      <c r="AK17" s="309"/>
      <c r="AL17" s="309"/>
      <c r="AM17" s="309"/>
    </row>
    <row r="18" spans="1:39">
      <c r="A18" s="32"/>
      <c r="B18" s="202"/>
      <c r="C18" s="138"/>
      <c r="D18" s="138"/>
      <c r="E18" s="139"/>
      <c r="F18" s="273"/>
      <c r="G18" s="273"/>
      <c r="H18" s="273"/>
      <c r="I18" s="273"/>
    </row>
    <row r="19" spans="1:39">
      <c r="A19" s="28"/>
      <c r="B19" s="119">
        <v>0.5180555555555556</v>
      </c>
      <c r="C19" s="120" t="s">
        <v>301</v>
      </c>
      <c r="D19" s="121" t="s">
        <v>395</v>
      </c>
      <c r="E19" s="310" t="s">
        <v>396</v>
      </c>
      <c r="F19" s="311"/>
      <c r="G19" s="311"/>
      <c r="H19" s="311"/>
      <c r="I19" s="311"/>
    </row>
    <row r="20" spans="1:39">
      <c r="A20" s="32"/>
      <c r="B20" s="33"/>
      <c r="C20" s="142" t="s">
        <v>122</v>
      </c>
      <c r="D20" s="143" t="s">
        <v>123</v>
      </c>
      <c r="E20" s="261" t="s">
        <v>124</v>
      </c>
      <c r="F20" s="144" t="s">
        <v>125</v>
      </c>
      <c r="G20" s="144" t="s">
        <v>124</v>
      </c>
      <c r="H20" s="144" t="s">
        <v>126</v>
      </c>
      <c r="I20" s="145" t="s">
        <v>124</v>
      </c>
      <c r="J20" s="144" t="s">
        <v>127</v>
      </c>
      <c r="K20" s="144" t="s">
        <v>124</v>
      </c>
      <c r="L20" s="146" t="s">
        <v>128</v>
      </c>
      <c r="M20" s="144" t="s">
        <v>124</v>
      </c>
      <c r="N20" s="144" t="s">
        <v>129</v>
      </c>
      <c r="O20" s="147" t="s">
        <v>124</v>
      </c>
      <c r="P20" s="148" t="s">
        <v>130</v>
      </c>
      <c r="Q20" s="149" t="s">
        <v>124</v>
      </c>
      <c r="R20" s="149" t="s">
        <v>131</v>
      </c>
      <c r="S20" s="149" t="s">
        <v>124</v>
      </c>
      <c r="T20" s="148" t="s">
        <v>132</v>
      </c>
      <c r="U20" s="147" t="s">
        <v>124</v>
      </c>
      <c r="V20" s="150" t="s">
        <v>133</v>
      </c>
      <c r="W20" s="150" t="s">
        <v>124</v>
      </c>
      <c r="X20" s="151" t="s">
        <v>134</v>
      </c>
      <c r="Y20" s="150" t="s">
        <v>124</v>
      </c>
      <c r="Z20" s="151" t="s">
        <v>135</v>
      </c>
      <c r="AA20" s="152" t="s">
        <v>124</v>
      </c>
      <c r="AB20" s="151" t="s">
        <v>136</v>
      </c>
      <c r="AC20" s="150" t="s">
        <v>124</v>
      </c>
      <c r="AD20" s="151" t="s">
        <v>137</v>
      </c>
      <c r="AE20" s="150" t="s">
        <v>124</v>
      </c>
      <c r="AF20" s="151" t="s">
        <v>138</v>
      </c>
      <c r="AG20" s="152" t="s">
        <v>124</v>
      </c>
      <c r="AH20" s="151" t="s">
        <v>166</v>
      </c>
      <c r="AI20" s="150" t="s">
        <v>124</v>
      </c>
      <c r="AJ20" s="151" t="s">
        <v>167</v>
      </c>
      <c r="AK20" s="150" t="s">
        <v>124</v>
      </c>
      <c r="AL20" s="151" t="s">
        <v>168</v>
      </c>
      <c r="AM20" s="152" t="s">
        <v>124</v>
      </c>
    </row>
    <row r="21" spans="1:39">
      <c r="A21" s="32"/>
      <c r="B21" s="154" t="s">
        <v>142</v>
      </c>
      <c r="C21" s="160"/>
      <c r="D21" s="158"/>
      <c r="E21" s="262"/>
      <c r="F21" s="158"/>
      <c r="G21" s="159"/>
      <c r="H21" s="158"/>
      <c r="I21" s="160"/>
      <c r="J21" s="158"/>
      <c r="K21" s="159"/>
      <c r="L21" s="158"/>
      <c r="M21" s="159"/>
      <c r="N21" s="158"/>
      <c r="O21" s="160"/>
      <c r="P21" s="158"/>
      <c r="Q21" s="159"/>
      <c r="R21" s="158"/>
      <c r="S21" s="159"/>
      <c r="T21" s="158"/>
      <c r="U21" s="160"/>
      <c r="V21" s="158"/>
      <c r="W21" s="159"/>
      <c r="X21" s="158"/>
      <c r="Y21" s="159"/>
      <c r="Z21" s="158"/>
      <c r="AA21" s="160"/>
      <c r="AB21" s="161"/>
      <c r="AC21" s="161"/>
      <c r="AD21" s="161"/>
      <c r="AE21" s="161"/>
      <c r="AF21" s="161"/>
      <c r="AG21" s="162"/>
      <c r="AH21" s="18"/>
      <c r="AI21" s="116"/>
      <c r="AJ21" s="18"/>
      <c r="AK21" s="116"/>
      <c r="AL21" s="18"/>
      <c r="AM21" s="226"/>
    </row>
    <row r="22" spans="1:39">
      <c r="A22" s="32"/>
      <c r="B22" s="163"/>
      <c r="C22" s="160"/>
      <c r="D22" s="158"/>
      <c r="E22" s="262"/>
      <c r="F22" s="158"/>
      <c r="G22" s="159"/>
      <c r="H22" s="158"/>
      <c r="I22" s="160"/>
      <c r="J22" s="158"/>
      <c r="K22" s="159"/>
      <c r="L22" s="158"/>
      <c r="M22" s="159"/>
      <c r="N22" s="158"/>
      <c r="O22" s="160"/>
      <c r="P22" s="158"/>
      <c r="Q22" s="159"/>
      <c r="R22" s="158"/>
      <c r="S22" s="159"/>
      <c r="T22" s="158"/>
      <c r="U22" s="160"/>
      <c r="V22" s="159"/>
      <c r="W22" s="161"/>
      <c r="X22" s="158"/>
      <c r="Y22" s="159"/>
      <c r="Z22" s="158"/>
      <c r="AA22" s="160"/>
      <c r="AB22" s="161"/>
      <c r="AC22" s="161"/>
      <c r="AD22" s="161"/>
      <c r="AE22" s="161"/>
      <c r="AF22" s="161"/>
      <c r="AG22" s="162"/>
      <c r="AH22" s="18"/>
      <c r="AI22" s="116"/>
      <c r="AJ22" s="18"/>
      <c r="AK22" s="116"/>
      <c r="AL22" s="18"/>
      <c r="AM22" s="226"/>
    </row>
    <row r="23" spans="1:39">
      <c r="A23" s="32"/>
      <c r="B23" s="164"/>
      <c r="C23" s="170"/>
      <c r="D23" s="166"/>
      <c r="E23" s="263"/>
      <c r="F23" s="166"/>
      <c r="G23" s="169"/>
      <c r="H23" s="166"/>
      <c r="I23" s="170"/>
      <c r="J23" s="166"/>
      <c r="K23" s="169"/>
      <c r="L23" s="166"/>
      <c r="M23" s="169"/>
      <c r="N23" s="166"/>
      <c r="O23" s="170"/>
      <c r="P23" s="166"/>
      <c r="Q23" s="169"/>
      <c r="R23" s="166"/>
      <c r="S23" s="169"/>
      <c r="T23" s="166"/>
      <c r="U23" s="170"/>
      <c r="V23" s="171"/>
      <c r="W23" s="171"/>
      <c r="X23" s="166"/>
      <c r="Y23" s="169"/>
      <c r="Z23" s="166"/>
      <c r="AA23" s="170"/>
      <c r="AB23" s="171"/>
      <c r="AC23" s="171"/>
      <c r="AD23" s="171"/>
      <c r="AE23" s="171"/>
      <c r="AF23" s="171"/>
      <c r="AG23" s="172"/>
      <c r="AH23" s="248"/>
      <c r="AI23" s="105"/>
      <c r="AJ23" s="248"/>
      <c r="AK23" s="105"/>
      <c r="AL23" s="248"/>
      <c r="AM23" s="205"/>
    </row>
    <row r="24" spans="1:39">
      <c r="A24" s="264" t="s">
        <v>394</v>
      </c>
      <c r="B24" s="176"/>
      <c r="C24" s="177" t="s">
        <v>122</v>
      </c>
      <c r="D24" s="178" t="s">
        <v>123</v>
      </c>
      <c r="E24" s="179" t="s">
        <v>124</v>
      </c>
      <c r="F24" s="179" t="s">
        <v>125</v>
      </c>
      <c r="G24" s="179" t="s">
        <v>124</v>
      </c>
      <c r="H24" s="179" t="s">
        <v>126</v>
      </c>
      <c r="I24" s="180" t="s">
        <v>124</v>
      </c>
      <c r="J24" s="179" t="s">
        <v>127</v>
      </c>
      <c r="K24" s="179" t="s">
        <v>124</v>
      </c>
      <c r="L24" s="181" t="s">
        <v>128</v>
      </c>
      <c r="M24" s="179" t="s">
        <v>124</v>
      </c>
      <c r="N24" s="179" t="s">
        <v>129</v>
      </c>
      <c r="O24" s="180" t="s">
        <v>124</v>
      </c>
      <c r="P24" s="182" t="s">
        <v>130</v>
      </c>
      <c r="Q24" s="183" t="s">
        <v>124</v>
      </c>
      <c r="R24" s="183" t="s">
        <v>131</v>
      </c>
      <c r="S24" s="183" t="s">
        <v>124</v>
      </c>
      <c r="T24" s="182" t="s">
        <v>132</v>
      </c>
      <c r="U24" s="184" t="s">
        <v>124</v>
      </c>
      <c r="V24" s="192" t="s">
        <v>166</v>
      </c>
      <c r="W24" s="183" t="s">
        <v>124</v>
      </c>
      <c r="X24" s="192" t="s">
        <v>167</v>
      </c>
      <c r="Y24" s="183" t="s">
        <v>124</v>
      </c>
      <c r="Z24" s="192" t="s">
        <v>168</v>
      </c>
      <c r="AA24" s="184" t="s">
        <v>124</v>
      </c>
      <c r="AB24" s="314"/>
      <c r="AC24" s="309"/>
      <c r="AD24" s="309"/>
      <c r="AE24" s="309"/>
      <c r="AF24" s="309"/>
      <c r="AG24" s="309"/>
      <c r="AH24" s="309"/>
      <c r="AI24" s="309"/>
      <c r="AJ24" s="309"/>
      <c r="AK24" s="309"/>
      <c r="AL24" s="309"/>
      <c r="AM24" s="309"/>
    </row>
    <row r="25" spans="1:39">
      <c r="A25" s="32"/>
      <c r="B25" s="186" t="s">
        <v>144</v>
      </c>
      <c r="C25" s="160"/>
      <c r="D25" s="158"/>
      <c r="E25" s="262"/>
      <c r="F25" s="158"/>
      <c r="G25" s="159"/>
      <c r="H25" s="158"/>
      <c r="I25" s="160"/>
      <c r="J25" s="159"/>
      <c r="K25" s="159"/>
      <c r="L25" s="158"/>
      <c r="M25" s="159"/>
      <c r="N25" s="158"/>
      <c r="O25" s="160"/>
      <c r="P25" s="161"/>
      <c r="Q25" s="159"/>
      <c r="R25" s="159"/>
      <c r="S25" s="161"/>
      <c r="T25" s="161"/>
      <c r="U25" s="162"/>
      <c r="V25" s="161"/>
      <c r="W25" s="116"/>
      <c r="X25" s="18"/>
      <c r="Y25" s="116"/>
      <c r="Z25" s="18"/>
      <c r="AA25" s="226"/>
      <c r="AB25" s="309"/>
      <c r="AC25" s="309"/>
      <c r="AD25" s="309"/>
      <c r="AE25" s="309"/>
      <c r="AF25" s="309"/>
      <c r="AG25" s="309"/>
      <c r="AH25" s="309"/>
      <c r="AI25" s="309"/>
      <c r="AJ25" s="309"/>
      <c r="AK25" s="309"/>
      <c r="AL25" s="309"/>
      <c r="AM25" s="309"/>
    </row>
    <row r="26" spans="1:39">
      <c r="A26" s="32"/>
      <c r="B26" s="188"/>
      <c r="C26" s="160"/>
      <c r="D26" s="158"/>
      <c r="E26" s="262"/>
      <c r="F26" s="158"/>
      <c r="G26" s="159"/>
      <c r="H26" s="158"/>
      <c r="I26" s="160"/>
      <c r="J26" s="159"/>
      <c r="K26" s="159"/>
      <c r="L26" s="158"/>
      <c r="M26" s="159"/>
      <c r="N26" s="158"/>
      <c r="O26" s="160"/>
      <c r="P26" s="161"/>
      <c r="Q26" s="159"/>
      <c r="R26" s="159"/>
      <c r="S26" s="161"/>
      <c r="T26" s="161"/>
      <c r="U26" s="160"/>
      <c r="V26" s="161"/>
      <c r="W26" s="116"/>
      <c r="X26" s="18"/>
      <c r="Y26" s="116"/>
      <c r="Z26" s="18"/>
      <c r="AA26" s="226"/>
      <c r="AB26" s="309"/>
      <c r="AC26" s="309"/>
      <c r="AD26" s="309"/>
      <c r="AE26" s="309"/>
      <c r="AF26" s="309"/>
      <c r="AG26" s="309"/>
      <c r="AH26" s="309"/>
      <c r="AI26" s="309"/>
      <c r="AJ26" s="309"/>
      <c r="AK26" s="309"/>
      <c r="AL26" s="309"/>
      <c r="AM26" s="309"/>
    </row>
    <row r="27" spans="1:39">
      <c r="A27" s="32"/>
      <c r="B27" s="164"/>
      <c r="C27" s="170"/>
      <c r="D27" s="166"/>
      <c r="E27" s="263"/>
      <c r="F27" s="166"/>
      <c r="G27" s="169"/>
      <c r="H27" s="166"/>
      <c r="I27" s="170"/>
      <c r="J27" s="169"/>
      <c r="K27" s="169"/>
      <c r="L27" s="190"/>
      <c r="M27" s="169"/>
      <c r="N27" s="166"/>
      <c r="O27" s="170"/>
      <c r="P27" s="171"/>
      <c r="Q27" s="169"/>
      <c r="R27" s="169"/>
      <c r="S27" s="171"/>
      <c r="T27" s="171"/>
      <c r="U27" s="172"/>
      <c r="V27" s="171"/>
      <c r="W27" s="105"/>
      <c r="X27" s="248"/>
      <c r="Y27" s="105"/>
      <c r="Z27" s="248"/>
      <c r="AA27" s="205"/>
      <c r="AB27" s="309"/>
      <c r="AC27" s="309"/>
      <c r="AD27" s="309"/>
      <c r="AE27" s="309"/>
      <c r="AF27" s="309"/>
      <c r="AG27" s="309"/>
      <c r="AH27" s="309"/>
      <c r="AI27" s="309"/>
      <c r="AJ27" s="309"/>
      <c r="AK27" s="309"/>
      <c r="AL27" s="309"/>
      <c r="AM27" s="309"/>
    </row>
    <row r="28" spans="1:39">
      <c r="A28" s="32"/>
      <c r="B28" s="191"/>
      <c r="C28" s="177" t="s">
        <v>122</v>
      </c>
      <c r="D28" s="179" t="s">
        <v>127</v>
      </c>
      <c r="E28" s="265" t="s">
        <v>124</v>
      </c>
      <c r="F28" s="181" t="s">
        <v>128</v>
      </c>
      <c r="G28" s="179" t="s">
        <v>124</v>
      </c>
      <c r="H28" s="179" t="s">
        <v>129</v>
      </c>
      <c r="I28" s="180" t="s">
        <v>124</v>
      </c>
      <c r="J28" s="178" t="s">
        <v>130</v>
      </c>
      <c r="K28" s="179" t="s">
        <v>124</v>
      </c>
      <c r="L28" s="179" t="s">
        <v>131</v>
      </c>
      <c r="M28" s="183" t="s">
        <v>124</v>
      </c>
      <c r="N28" s="182" t="s">
        <v>132</v>
      </c>
      <c r="O28" s="184" t="s">
        <v>124</v>
      </c>
      <c r="P28" s="183" t="s">
        <v>133</v>
      </c>
      <c r="Q28" s="183" t="s">
        <v>124</v>
      </c>
      <c r="R28" s="192" t="s">
        <v>134</v>
      </c>
      <c r="S28" s="183" t="s">
        <v>124</v>
      </c>
      <c r="T28" s="192" t="s">
        <v>135</v>
      </c>
      <c r="U28" s="184" t="s">
        <v>124</v>
      </c>
      <c r="V28" s="314"/>
      <c r="W28" s="309"/>
      <c r="X28" s="309"/>
      <c r="Y28" s="309"/>
      <c r="Z28" s="309"/>
      <c r="AA28" s="309"/>
      <c r="AB28" s="309"/>
      <c r="AC28" s="309"/>
      <c r="AD28" s="309"/>
      <c r="AE28" s="309"/>
      <c r="AF28" s="309"/>
      <c r="AG28" s="309"/>
      <c r="AH28" s="309"/>
      <c r="AI28" s="309"/>
      <c r="AJ28" s="309"/>
      <c r="AK28" s="309"/>
      <c r="AL28" s="309"/>
      <c r="AM28" s="309"/>
    </row>
    <row r="29" spans="1:39">
      <c r="A29" s="32"/>
      <c r="B29" s="154" t="s">
        <v>148</v>
      </c>
      <c r="C29" s="160"/>
      <c r="D29" s="158"/>
      <c r="E29" s="262"/>
      <c r="F29" s="158"/>
      <c r="G29" s="159"/>
      <c r="H29" s="158"/>
      <c r="I29" s="160"/>
      <c r="J29" s="159"/>
      <c r="K29" s="161"/>
      <c r="L29" s="191"/>
      <c r="M29" s="159"/>
      <c r="N29" s="158"/>
      <c r="O29" s="160"/>
      <c r="P29" s="161"/>
      <c r="Q29" s="161"/>
      <c r="R29" s="161"/>
      <c r="S29" s="161"/>
      <c r="T29" s="161"/>
      <c r="U29" s="162"/>
      <c r="V29" s="309"/>
      <c r="W29" s="309"/>
      <c r="X29" s="309"/>
      <c r="Y29" s="309"/>
      <c r="Z29" s="309"/>
      <c r="AA29" s="309"/>
      <c r="AB29" s="309"/>
      <c r="AC29" s="309"/>
      <c r="AD29" s="309"/>
      <c r="AE29" s="309"/>
      <c r="AF29" s="309"/>
      <c r="AG29" s="309"/>
      <c r="AH29" s="309"/>
      <c r="AI29" s="309"/>
      <c r="AJ29" s="309"/>
      <c r="AK29" s="309"/>
      <c r="AL29" s="309"/>
      <c r="AM29" s="309"/>
    </row>
    <row r="30" spans="1:39">
      <c r="A30" s="32"/>
      <c r="B30" s="188"/>
      <c r="C30" s="160"/>
      <c r="D30" s="266"/>
      <c r="E30" s="267"/>
      <c r="F30" s="266"/>
      <c r="G30" s="268"/>
      <c r="H30" s="266"/>
      <c r="I30" s="269"/>
      <c r="J30" s="268"/>
      <c r="K30" s="266"/>
      <c r="L30" s="266"/>
      <c r="M30" s="268"/>
      <c r="N30" s="268"/>
      <c r="O30" s="270"/>
      <c r="P30" s="271"/>
      <c r="Q30" s="271"/>
      <c r="R30" s="271"/>
      <c r="S30" s="271"/>
      <c r="T30" s="271"/>
      <c r="U30" s="270"/>
      <c r="V30" s="309"/>
      <c r="W30" s="309"/>
      <c r="X30" s="309"/>
      <c r="Y30" s="309"/>
      <c r="Z30" s="309"/>
      <c r="AA30" s="309"/>
      <c r="AB30" s="309"/>
      <c r="AC30" s="309"/>
      <c r="AD30" s="309"/>
      <c r="AE30" s="309"/>
      <c r="AF30" s="309"/>
      <c r="AG30" s="309"/>
      <c r="AH30" s="309"/>
      <c r="AI30" s="309"/>
      <c r="AJ30" s="309"/>
      <c r="AK30" s="309"/>
      <c r="AL30" s="309"/>
      <c r="AM30" s="309"/>
    </row>
    <row r="31" spans="1:39">
      <c r="A31" s="32"/>
      <c r="B31" s="164"/>
      <c r="C31" s="170"/>
      <c r="D31" s="256"/>
      <c r="E31" s="272"/>
      <c r="F31" s="256"/>
      <c r="G31" s="257"/>
      <c r="H31" s="256"/>
      <c r="I31" s="258"/>
      <c r="J31" s="257"/>
      <c r="K31" s="256"/>
      <c r="L31" s="256"/>
      <c r="M31" s="257"/>
      <c r="N31" s="257"/>
      <c r="O31" s="259"/>
      <c r="P31" s="260"/>
      <c r="Q31" s="260"/>
      <c r="R31" s="260"/>
      <c r="S31" s="260"/>
      <c r="T31" s="260"/>
      <c r="U31" s="259"/>
      <c r="V31" s="309"/>
      <c r="W31" s="309"/>
      <c r="X31" s="309"/>
      <c r="Y31" s="309"/>
      <c r="Z31" s="309"/>
      <c r="AA31" s="309"/>
      <c r="AB31" s="309"/>
      <c r="AC31" s="309"/>
      <c r="AD31" s="309"/>
      <c r="AE31" s="309"/>
      <c r="AF31" s="309"/>
      <c r="AG31" s="309"/>
      <c r="AH31" s="309"/>
      <c r="AI31" s="309"/>
      <c r="AJ31" s="309"/>
      <c r="AK31" s="309"/>
      <c r="AL31" s="309"/>
      <c r="AM31" s="309"/>
    </row>
    <row r="32" spans="1:39">
      <c r="A32" s="32"/>
      <c r="B32" s="176"/>
      <c r="C32" s="177" t="s">
        <v>122</v>
      </c>
      <c r="D32" s="178" t="s">
        <v>130</v>
      </c>
      <c r="E32" s="265" t="s">
        <v>124</v>
      </c>
      <c r="F32" s="179" t="s">
        <v>131</v>
      </c>
      <c r="G32" s="179" t="s">
        <v>124</v>
      </c>
      <c r="H32" s="178" t="s">
        <v>132</v>
      </c>
      <c r="I32" s="180" t="s">
        <v>124</v>
      </c>
      <c r="J32" s="179" t="s">
        <v>133</v>
      </c>
      <c r="K32" s="179" t="s">
        <v>124</v>
      </c>
      <c r="L32" s="194" t="s">
        <v>134</v>
      </c>
      <c r="M32" s="183" t="s">
        <v>124</v>
      </c>
      <c r="N32" s="192" t="s">
        <v>135</v>
      </c>
      <c r="O32" s="184" t="s">
        <v>124</v>
      </c>
      <c r="P32" s="192" t="s">
        <v>136</v>
      </c>
      <c r="Q32" s="183" t="s">
        <v>124</v>
      </c>
      <c r="R32" s="192" t="s">
        <v>137</v>
      </c>
      <c r="S32" s="183" t="s">
        <v>124</v>
      </c>
      <c r="T32" s="192" t="s">
        <v>138</v>
      </c>
      <c r="U32" s="184" t="s">
        <v>124</v>
      </c>
      <c r="V32" s="309"/>
      <c r="W32" s="309"/>
      <c r="X32" s="309"/>
      <c r="Y32" s="309"/>
      <c r="Z32" s="309"/>
      <c r="AA32" s="309"/>
      <c r="AB32" s="309"/>
      <c r="AC32" s="309"/>
      <c r="AD32" s="309"/>
      <c r="AE32" s="309"/>
      <c r="AF32" s="309"/>
      <c r="AG32" s="309"/>
      <c r="AH32" s="309"/>
      <c r="AI32" s="309"/>
      <c r="AJ32" s="309"/>
      <c r="AK32" s="309"/>
      <c r="AL32" s="309"/>
      <c r="AM32" s="309"/>
    </row>
    <row r="33" spans="1:39">
      <c r="A33" s="32"/>
      <c r="B33" s="195" t="s">
        <v>150</v>
      </c>
      <c r="C33" s="169"/>
      <c r="D33" s="166"/>
      <c r="E33" s="263"/>
      <c r="F33" s="169"/>
      <c r="G33" s="166"/>
      <c r="H33" s="106"/>
      <c r="I33" s="170"/>
      <c r="J33" s="169"/>
      <c r="K33" s="166"/>
      <c r="L33" s="166"/>
      <c r="M33" s="169"/>
      <c r="N33" s="169"/>
      <c r="O33" s="172"/>
      <c r="P33" s="171"/>
      <c r="Q33" s="171"/>
      <c r="R33" s="171"/>
      <c r="S33" s="171"/>
      <c r="T33" s="171"/>
      <c r="U33" s="171"/>
      <c r="V33" s="309"/>
      <c r="W33" s="309"/>
      <c r="X33" s="309"/>
      <c r="Y33" s="309"/>
      <c r="Z33" s="309"/>
      <c r="AA33" s="309"/>
      <c r="AB33" s="309"/>
      <c r="AC33" s="309"/>
      <c r="AD33" s="309"/>
      <c r="AE33" s="309"/>
      <c r="AF33" s="309"/>
      <c r="AG33" s="309"/>
      <c r="AH33" s="309"/>
      <c r="AI33" s="309"/>
      <c r="AJ33" s="309"/>
      <c r="AK33" s="309"/>
      <c r="AL33" s="309"/>
      <c r="AM33" s="309"/>
    </row>
    <row r="34" spans="1:39">
      <c r="A34" s="32"/>
      <c r="B34" s="202"/>
      <c r="C34" s="138"/>
      <c r="D34" s="138"/>
      <c r="E34" s="139"/>
      <c r="F34" s="273"/>
      <c r="G34" s="273"/>
      <c r="H34" s="273"/>
      <c r="I34" s="273"/>
    </row>
    <row r="35" spans="1:39">
      <c r="A35" s="28"/>
      <c r="B35" s="119">
        <v>0.58750000000000002</v>
      </c>
      <c r="C35" s="120" t="s">
        <v>301</v>
      </c>
      <c r="D35" s="121" t="s">
        <v>397</v>
      </c>
      <c r="E35" s="318" t="s">
        <v>398</v>
      </c>
      <c r="F35" s="311"/>
      <c r="G35" s="311"/>
      <c r="H35" s="311"/>
      <c r="I35" s="311"/>
    </row>
    <row r="36" spans="1:39">
      <c r="A36" s="32"/>
      <c r="B36" s="33"/>
      <c r="C36" s="142" t="s">
        <v>122</v>
      </c>
      <c r="D36" s="143" t="s">
        <v>123</v>
      </c>
      <c r="E36" s="261" t="s">
        <v>124</v>
      </c>
      <c r="F36" s="144" t="s">
        <v>125</v>
      </c>
      <c r="G36" s="144" t="s">
        <v>124</v>
      </c>
      <c r="H36" s="144" t="s">
        <v>126</v>
      </c>
      <c r="I36" s="145" t="s">
        <v>124</v>
      </c>
      <c r="J36" s="144" t="s">
        <v>127</v>
      </c>
      <c r="K36" s="144" t="s">
        <v>124</v>
      </c>
      <c r="L36" s="146" t="s">
        <v>128</v>
      </c>
      <c r="M36" s="144" t="s">
        <v>124</v>
      </c>
      <c r="N36" s="144" t="s">
        <v>129</v>
      </c>
      <c r="O36" s="147" t="s">
        <v>124</v>
      </c>
      <c r="P36" s="148" t="s">
        <v>130</v>
      </c>
      <c r="Q36" s="149" t="s">
        <v>124</v>
      </c>
      <c r="R36" s="149" t="s">
        <v>131</v>
      </c>
      <c r="S36" s="149" t="s">
        <v>124</v>
      </c>
      <c r="T36" s="148" t="s">
        <v>132</v>
      </c>
      <c r="U36" s="147" t="s">
        <v>124</v>
      </c>
      <c r="V36" s="150" t="s">
        <v>133</v>
      </c>
      <c r="W36" s="150" t="s">
        <v>124</v>
      </c>
      <c r="X36" s="151" t="s">
        <v>134</v>
      </c>
      <c r="Y36" s="150" t="s">
        <v>124</v>
      </c>
      <c r="Z36" s="151" t="s">
        <v>135</v>
      </c>
      <c r="AA36" s="152" t="s">
        <v>124</v>
      </c>
      <c r="AB36" s="151" t="s">
        <v>136</v>
      </c>
      <c r="AC36" s="150" t="s">
        <v>124</v>
      </c>
      <c r="AD36" s="151" t="s">
        <v>137</v>
      </c>
      <c r="AE36" s="150" t="s">
        <v>124</v>
      </c>
      <c r="AF36" s="151" t="s">
        <v>138</v>
      </c>
      <c r="AG36" s="152" t="s">
        <v>124</v>
      </c>
      <c r="AH36" s="151" t="s">
        <v>166</v>
      </c>
      <c r="AI36" s="150" t="s">
        <v>124</v>
      </c>
      <c r="AJ36" s="151" t="s">
        <v>167</v>
      </c>
      <c r="AK36" s="150" t="s">
        <v>124</v>
      </c>
      <c r="AL36" s="151" t="s">
        <v>168</v>
      </c>
      <c r="AM36" s="152" t="s">
        <v>124</v>
      </c>
    </row>
    <row r="37" spans="1:39">
      <c r="A37" s="32"/>
      <c r="B37" s="154" t="s">
        <v>142</v>
      </c>
      <c r="C37" s="160"/>
      <c r="D37" s="158"/>
      <c r="E37" s="262"/>
      <c r="F37" s="158"/>
      <c r="G37" s="159"/>
      <c r="H37" s="158"/>
      <c r="I37" s="160"/>
      <c r="J37" s="158"/>
      <c r="K37" s="159"/>
      <c r="L37" s="158"/>
      <c r="M37" s="159"/>
      <c r="N37" s="158"/>
      <c r="O37" s="160"/>
      <c r="P37" s="158"/>
      <c r="Q37" s="159"/>
      <c r="R37" s="158"/>
      <c r="S37" s="159"/>
      <c r="T37" s="158"/>
      <c r="U37" s="160"/>
      <c r="V37" s="158"/>
      <c r="W37" s="159"/>
      <c r="X37" s="158"/>
      <c r="Y37" s="159"/>
      <c r="Z37" s="158"/>
      <c r="AA37" s="160"/>
      <c r="AB37" s="161"/>
      <c r="AC37" s="161"/>
      <c r="AD37" s="161"/>
      <c r="AE37" s="161"/>
      <c r="AF37" s="161"/>
      <c r="AG37" s="162"/>
      <c r="AH37" s="18"/>
      <c r="AI37" s="116"/>
      <c r="AJ37" s="18"/>
      <c r="AK37" s="116"/>
      <c r="AL37" s="18"/>
      <c r="AM37" s="226"/>
    </row>
    <row r="38" spans="1:39">
      <c r="A38" s="32"/>
      <c r="B38" s="163"/>
      <c r="C38" s="160"/>
      <c r="D38" s="158"/>
      <c r="E38" s="262"/>
      <c r="F38" s="158"/>
      <c r="G38" s="159"/>
      <c r="H38" s="158"/>
      <c r="I38" s="160"/>
      <c r="J38" s="158"/>
      <c r="K38" s="159"/>
      <c r="L38" s="158"/>
      <c r="M38" s="159"/>
      <c r="N38" s="158"/>
      <c r="O38" s="160"/>
      <c r="P38" s="158"/>
      <c r="Q38" s="159"/>
      <c r="R38" s="158"/>
      <c r="S38" s="159"/>
      <c r="T38" s="158"/>
      <c r="U38" s="160"/>
      <c r="V38" s="159"/>
      <c r="W38" s="161"/>
      <c r="X38" s="158"/>
      <c r="Y38" s="159"/>
      <c r="Z38" s="158"/>
      <c r="AA38" s="160"/>
      <c r="AB38" s="161"/>
      <c r="AC38" s="161"/>
      <c r="AD38" s="161"/>
      <c r="AE38" s="161"/>
      <c r="AF38" s="161"/>
      <c r="AG38" s="162"/>
      <c r="AH38" s="18"/>
      <c r="AI38" s="116"/>
      <c r="AJ38" s="18"/>
      <c r="AK38" s="116"/>
      <c r="AL38" s="18"/>
      <c r="AM38" s="226"/>
    </row>
    <row r="39" spans="1:39">
      <c r="A39" s="32"/>
      <c r="B39" s="164"/>
      <c r="C39" s="170"/>
      <c r="D39" s="166"/>
      <c r="E39" s="263"/>
      <c r="F39" s="166"/>
      <c r="G39" s="169"/>
      <c r="H39" s="166"/>
      <c r="I39" s="170"/>
      <c r="J39" s="166"/>
      <c r="K39" s="169"/>
      <c r="L39" s="166"/>
      <c r="M39" s="169"/>
      <c r="N39" s="166"/>
      <c r="O39" s="170"/>
      <c r="P39" s="166"/>
      <c r="Q39" s="169"/>
      <c r="R39" s="166"/>
      <c r="S39" s="169"/>
      <c r="T39" s="166"/>
      <c r="U39" s="170"/>
      <c r="V39" s="171"/>
      <c r="W39" s="171"/>
      <c r="X39" s="166"/>
      <c r="Y39" s="169"/>
      <c r="Z39" s="166"/>
      <c r="AA39" s="170"/>
      <c r="AB39" s="171"/>
      <c r="AC39" s="171"/>
      <c r="AD39" s="171"/>
      <c r="AE39" s="171"/>
      <c r="AF39" s="171"/>
      <c r="AG39" s="172"/>
      <c r="AH39" s="248"/>
      <c r="AI39" s="105"/>
      <c r="AJ39" s="248"/>
      <c r="AK39" s="105"/>
      <c r="AL39" s="248"/>
      <c r="AM39" s="205"/>
    </row>
    <row r="40" spans="1:39">
      <c r="A40" s="264" t="s">
        <v>394</v>
      </c>
      <c r="B40" s="176"/>
      <c r="C40" s="177" t="s">
        <v>122</v>
      </c>
      <c r="D40" s="178" t="s">
        <v>123</v>
      </c>
      <c r="E40" s="179" t="s">
        <v>124</v>
      </c>
      <c r="F40" s="179" t="s">
        <v>125</v>
      </c>
      <c r="G40" s="179" t="s">
        <v>124</v>
      </c>
      <c r="H40" s="179" t="s">
        <v>126</v>
      </c>
      <c r="I40" s="180" t="s">
        <v>124</v>
      </c>
      <c r="J40" s="179" t="s">
        <v>127</v>
      </c>
      <c r="K40" s="179" t="s">
        <v>124</v>
      </c>
      <c r="L40" s="181" t="s">
        <v>128</v>
      </c>
      <c r="M40" s="179" t="s">
        <v>124</v>
      </c>
      <c r="N40" s="179" t="s">
        <v>129</v>
      </c>
      <c r="O40" s="180" t="s">
        <v>124</v>
      </c>
      <c r="P40" s="182" t="s">
        <v>130</v>
      </c>
      <c r="Q40" s="183" t="s">
        <v>124</v>
      </c>
      <c r="R40" s="183" t="s">
        <v>131</v>
      </c>
      <c r="S40" s="183" t="s">
        <v>124</v>
      </c>
      <c r="T40" s="182" t="s">
        <v>132</v>
      </c>
      <c r="U40" s="184" t="s">
        <v>124</v>
      </c>
      <c r="V40" s="192" t="s">
        <v>166</v>
      </c>
      <c r="W40" s="183" t="s">
        <v>124</v>
      </c>
      <c r="X40" s="192" t="s">
        <v>167</v>
      </c>
      <c r="Y40" s="183" t="s">
        <v>124</v>
      </c>
      <c r="Z40" s="192" t="s">
        <v>168</v>
      </c>
      <c r="AA40" s="184" t="s">
        <v>124</v>
      </c>
      <c r="AB40" s="314"/>
      <c r="AC40" s="309"/>
      <c r="AD40" s="309"/>
      <c r="AE40" s="309"/>
      <c r="AF40" s="309"/>
      <c r="AG40" s="309"/>
      <c r="AH40" s="309"/>
      <c r="AI40" s="309"/>
      <c r="AJ40" s="309"/>
      <c r="AK40" s="309"/>
      <c r="AL40" s="309"/>
      <c r="AM40" s="309"/>
    </row>
    <row r="41" spans="1:39">
      <c r="A41" s="32"/>
      <c r="B41" s="186" t="s">
        <v>144</v>
      </c>
      <c r="C41" s="160"/>
      <c r="D41" s="158"/>
      <c r="E41" s="262"/>
      <c r="F41" s="158"/>
      <c r="G41" s="159"/>
      <c r="H41" s="158"/>
      <c r="I41" s="160"/>
      <c r="J41" s="159"/>
      <c r="K41" s="159"/>
      <c r="L41" s="158"/>
      <c r="M41" s="159"/>
      <c r="N41" s="158"/>
      <c r="O41" s="160"/>
      <c r="P41" s="161"/>
      <c r="Q41" s="159"/>
      <c r="R41" s="159"/>
      <c r="S41" s="161"/>
      <c r="T41" s="161"/>
      <c r="U41" s="162"/>
      <c r="V41" s="161"/>
      <c r="W41" s="116"/>
      <c r="X41" s="18"/>
      <c r="Y41" s="116"/>
      <c r="Z41" s="18"/>
      <c r="AA41" s="226"/>
      <c r="AB41" s="309"/>
      <c r="AC41" s="309"/>
      <c r="AD41" s="309"/>
      <c r="AE41" s="309"/>
      <c r="AF41" s="309"/>
      <c r="AG41" s="309"/>
      <c r="AH41" s="309"/>
      <c r="AI41" s="309"/>
      <c r="AJ41" s="309"/>
      <c r="AK41" s="309"/>
      <c r="AL41" s="309"/>
      <c r="AM41" s="309"/>
    </row>
    <row r="42" spans="1:39">
      <c r="A42" s="32"/>
      <c r="B42" s="188"/>
      <c r="C42" s="160"/>
      <c r="D42" s="158"/>
      <c r="E42" s="262"/>
      <c r="F42" s="158"/>
      <c r="G42" s="159"/>
      <c r="H42" s="158"/>
      <c r="I42" s="160"/>
      <c r="J42" s="159"/>
      <c r="K42" s="159"/>
      <c r="L42" s="158"/>
      <c r="M42" s="159"/>
      <c r="N42" s="158"/>
      <c r="O42" s="160"/>
      <c r="P42" s="161"/>
      <c r="Q42" s="159"/>
      <c r="R42" s="159"/>
      <c r="S42" s="161"/>
      <c r="T42" s="161"/>
      <c r="U42" s="160"/>
      <c r="V42" s="161"/>
      <c r="W42" s="116"/>
      <c r="X42" s="18"/>
      <c r="Y42" s="116"/>
      <c r="Z42" s="18"/>
      <c r="AA42" s="226"/>
      <c r="AB42" s="309"/>
      <c r="AC42" s="309"/>
      <c r="AD42" s="309"/>
      <c r="AE42" s="309"/>
      <c r="AF42" s="309"/>
      <c r="AG42" s="309"/>
      <c r="AH42" s="309"/>
      <c r="AI42" s="309"/>
      <c r="AJ42" s="309"/>
      <c r="AK42" s="309"/>
      <c r="AL42" s="309"/>
      <c r="AM42" s="309"/>
    </row>
    <row r="43" spans="1:39">
      <c r="A43" s="32"/>
      <c r="B43" s="164"/>
      <c r="C43" s="170"/>
      <c r="D43" s="166"/>
      <c r="E43" s="263"/>
      <c r="F43" s="166"/>
      <c r="G43" s="169"/>
      <c r="H43" s="166"/>
      <c r="I43" s="170"/>
      <c r="J43" s="169"/>
      <c r="K43" s="169"/>
      <c r="L43" s="190"/>
      <c r="M43" s="169"/>
      <c r="N43" s="166"/>
      <c r="O43" s="170"/>
      <c r="P43" s="171"/>
      <c r="Q43" s="169"/>
      <c r="R43" s="169"/>
      <c r="S43" s="171"/>
      <c r="T43" s="171"/>
      <c r="U43" s="172"/>
      <c r="V43" s="171"/>
      <c r="W43" s="105"/>
      <c r="X43" s="248"/>
      <c r="Y43" s="105"/>
      <c r="Z43" s="248"/>
      <c r="AA43" s="205"/>
      <c r="AB43" s="309"/>
      <c r="AC43" s="309"/>
      <c r="AD43" s="309"/>
      <c r="AE43" s="309"/>
      <c r="AF43" s="309"/>
      <c r="AG43" s="309"/>
      <c r="AH43" s="309"/>
      <c r="AI43" s="309"/>
      <c r="AJ43" s="309"/>
      <c r="AK43" s="309"/>
      <c r="AL43" s="309"/>
      <c r="AM43" s="309"/>
    </row>
    <row r="44" spans="1:39">
      <c r="A44" s="32"/>
      <c r="B44" s="191"/>
      <c r="C44" s="177" t="s">
        <v>122</v>
      </c>
      <c r="D44" s="179" t="s">
        <v>127</v>
      </c>
      <c r="E44" s="265" t="s">
        <v>124</v>
      </c>
      <c r="F44" s="181" t="s">
        <v>128</v>
      </c>
      <c r="G44" s="179" t="s">
        <v>124</v>
      </c>
      <c r="H44" s="179" t="s">
        <v>129</v>
      </c>
      <c r="I44" s="180" t="s">
        <v>124</v>
      </c>
      <c r="J44" s="178" t="s">
        <v>130</v>
      </c>
      <c r="K44" s="179" t="s">
        <v>124</v>
      </c>
      <c r="L44" s="179" t="s">
        <v>131</v>
      </c>
      <c r="M44" s="183" t="s">
        <v>124</v>
      </c>
      <c r="N44" s="182" t="s">
        <v>132</v>
      </c>
      <c r="O44" s="184" t="s">
        <v>124</v>
      </c>
      <c r="P44" s="183" t="s">
        <v>133</v>
      </c>
      <c r="Q44" s="183" t="s">
        <v>124</v>
      </c>
      <c r="R44" s="192" t="s">
        <v>134</v>
      </c>
      <c r="S44" s="183" t="s">
        <v>124</v>
      </c>
      <c r="T44" s="192" t="s">
        <v>135</v>
      </c>
      <c r="U44" s="184" t="s">
        <v>124</v>
      </c>
      <c r="V44" s="314"/>
      <c r="W44" s="309"/>
      <c r="X44" s="309"/>
      <c r="Y44" s="309"/>
      <c r="Z44" s="309"/>
      <c r="AA44" s="309"/>
      <c r="AB44" s="309"/>
      <c r="AC44" s="309"/>
      <c r="AD44" s="309"/>
      <c r="AE44" s="309"/>
      <c r="AF44" s="309"/>
      <c r="AG44" s="309"/>
      <c r="AH44" s="309"/>
      <c r="AI44" s="309"/>
      <c r="AJ44" s="309"/>
      <c r="AK44" s="309"/>
      <c r="AL44" s="309"/>
      <c r="AM44" s="309"/>
    </row>
    <row r="45" spans="1:39">
      <c r="A45" s="32"/>
      <c r="B45" s="154" t="s">
        <v>148</v>
      </c>
      <c r="C45" s="160"/>
      <c r="D45" s="158"/>
      <c r="E45" s="262"/>
      <c r="F45" s="158"/>
      <c r="G45" s="159"/>
      <c r="H45" s="158"/>
      <c r="I45" s="160"/>
      <c r="J45" s="159"/>
      <c r="K45" s="161"/>
      <c r="L45" s="191"/>
      <c r="M45" s="159"/>
      <c r="N45" s="158"/>
      <c r="O45" s="160"/>
      <c r="P45" s="161"/>
      <c r="Q45" s="161"/>
      <c r="R45" s="161"/>
      <c r="S45" s="161"/>
      <c r="T45" s="161"/>
      <c r="U45" s="162"/>
      <c r="V45" s="309"/>
      <c r="W45" s="309"/>
      <c r="X45" s="309"/>
      <c r="Y45" s="309"/>
      <c r="Z45" s="309"/>
      <c r="AA45" s="309"/>
      <c r="AB45" s="309"/>
      <c r="AC45" s="309"/>
      <c r="AD45" s="309"/>
      <c r="AE45" s="309"/>
      <c r="AF45" s="309"/>
      <c r="AG45" s="309"/>
      <c r="AH45" s="309"/>
      <c r="AI45" s="309"/>
      <c r="AJ45" s="309"/>
      <c r="AK45" s="309"/>
      <c r="AL45" s="309"/>
      <c r="AM45" s="309"/>
    </row>
    <row r="46" spans="1:39">
      <c r="A46" s="32"/>
      <c r="B46" s="188"/>
      <c r="C46" s="160"/>
      <c r="D46" s="266"/>
      <c r="E46" s="267"/>
      <c r="F46" s="266"/>
      <c r="G46" s="268"/>
      <c r="H46" s="266"/>
      <c r="I46" s="269"/>
      <c r="J46" s="268"/>
      <c r="K46" s="266"/>
      <c r="L46" s="266"/>
      <c r="M46" s="268"/>
      <c r="N46" s="268"/>
      <c r="O46" s="270"/>
      <c r="P46" s="271"/>
      <c r="Q46" s="271"/>
      <c r="R46" s="271"/>
      <c r="S46" s="271"/>
      <c r="T46" s="271"/>
      <c r="U46" s="270"/>
      <c r="V46" s="309"/>
      <c r="W46" s="309"/>
      <c r="X46" s="309"/>
      <c r="Y46" s="309"/>
      <c r="Z46" s="309"/>
      <c r="AA46" s="309"/>
      <c r="AB46" s="309"/>
      <c r="AC46" s="309"/>
      <c r="AD46" s="309"/>
      <c r="AE46" s="309"/>
      <c r="AF46" s="309"/>
      <c r="AG46" s="309"/>
      <c r="AH46" s="309"/>
      <c r="AI46" s="309"/>
      <c r="AJ46" s="309"/>
      <c r="AK46" s="309"/>
      <c r="AL46" s="309"/>
      <c r="AM46" s="309"/>
    </row>
    <row r="47" spans="1:39">
      <c r="A47" s="32"/>
      <c r="B47" s="164"/>
      <c r="C47" s="170"/>
      <c r="D47" s="256"/>
      <c r="E47" s="272"/>
      <c r="F47" s="256"/>
      <c r="G47" s="257"/>
      <c r="H47" s="256"/>
      <c r="I47" s="258"/>
      <c r="J47" s="257"/>
      <c r="K47" s="256"/>
      <c r="L47" s="256"/>
      <c r="M47" s="257"/>
      <c r="N47" s="257"/>
      <c r="O47" s="259"/>
      <c r="P47" s="260"/>
      <c r="Q47" s="260"/>
      <c r="R47" s="260"/>
      <c r="S47" s="260"/>
      <c r="T47" s="260"/>
      <c r="U47" s="259"/>
      <c r="V47" s="309"/>
      <c r="W47" s="309"/>
      <c r="X47" s="309"/>
      <c r="Y47" s="309"/>
      <c r="Z47" s="309"/>
      <c r="AA47" s="309"/>
      <c r="AB47" s="309"/>
      <c r="AC47" s="309"/>
      <c r="AD47" s="309"/>
      <c r="AE47" s="309"/>
      <c r="AF47" s="309"/>
      <c r="AG47" s="309"/>
      <c r="AH47" s="309"/>
      <c r="AI47" s="309"/>
      <c r="AJ47" s="309"/>
      <c r="AK47" s="309"/>
      <c r="AL47" s="309"/>
      <c r="AM47" s="309"/>
    </row>
    <row r="48" spans="1:39">
      <c r="A48" s="32"/>
      <c r="B48" s="176"/>
      <c r="C48" s="177" t="s">
        <v>122</v>
      </c>
      <c r="D48" s="178" t="s">
        <v>130</v>
      </c>
      <c r="E48" s="265" t="s">
        <v>124</v>
      </c>
      <c r="F48" s="179" t="s">
        <v>131</v>
      </c>
      <c r="G48" s="179" t="s">
        <v>124</v>
      </c>
      <c r="H48" s="178" t="s">
        <v>132</v>
      </c>
      <c r="I48" s="180" t="s">
        <v>124</v>
      </c>
      <c r="J48" s="179" t="s">
        <v>133</v>
      </c>
      <c r="K48" s="179" t="s">
        <v>124</v>
      </c>
      <c r="L48" s="194" t="s">
        <v>134</v>
      </c>
      <c r="M48" s="183" t="s">
        <v>124</v>
      </c>
      <c r="N48" s="192" t="s">
        <v>135</v>
      </c>
      <c r="O48" s="184" t="s">
        <v>124</v>
      </c>
      <c r="P48" s="192" t="s">
        <v>136</v>
      </c>
      <c r="Q48" s="183" t="s">
        <v>124</v>
      </c>
      <c r="R48" s="192" t="s">
        <v>137</v>
      </c>
      <c r="S48" s="183" t="s">
        <v>124</v>
      </c>
      <c r="T48" s="192" t="s">
        <v>138</v>
      </c>
      <c r="U48" s="184" t="s">
        <v>124</v>
      </c>
      <c r="V48" s="309"/>
      <c r="W48" s="309"/>
      <c r="X48" s="309"/>
      <c r="Y48" s="309"/>
      <c r="Z48" s="309"/>
      <c r="AA48" s="309"/>
      <c r="AB48" s="309"/>
      <c r="AC48" s="309"/>
      <c r="AD48" s="309"/>
      <c r="AE48" s="309"/>
      <c r="AF48" s="309"/>
      <c r="AG48" s="309"/>
      <c r="AH48" s="309"/>
      <c r="AI48" s="309"/>
      <c r="AJ48" s="309"/>
      <c r="AK48" s="309"/>
      <c r="AL48" s="309"/>
      <c r="AM48" s="309"/>
    </row>
    <row r="49" spans="1:39">
      <c r="A49" s="32"/>
      <c r="B49" s="195" t="s">
        <v>150</v>
      </c>
      <c r="C49" s="169"/>
      <c r="D49" s="166"/>
      <c r="E49" s="263"/>
      <c r="F49" s="169"/>
      <c r="G49" s="166"/>
      <c r="H49" s="106"/>
      <c r="I49" s="170"/>
      <c r="J49" s="169"/>
      <c r="K49" s="166"/>
      <c r="L49" s="166"/>
      <c r="M49" s="169"/>
      <c r="N49" s="169"/>
      <c r="O49" s="172"/>
      <c r="P49" s="171"/>
      <c r="Q49" s="171"/>
      <c r="R49" s="171"/>
      <c r="S49" s="171"/>
      <c r="T49" s="171"/>
      <c r="U49" s="171"/>
      <c r="V49" s="309"/>
      <c r="W49" s="309"/>
      <c r="X49" s="309"/>
      <c r="Y49" s="309"/>
      <c r="Z49" s="309"/>
      <c r="AA49" s="309"/>
      <c r="AB49" s="309"/>
      <c r="AC49" s="309"/>
      <c r="AD49" s="309"/>
      <c r="AE49" s="309"/>
      <c r="AF49" s="309"/>
      <c r="AG49" s="309"/>
      <c r="AH49" s="309"/>
      <c r="AI49" s="309"/>
      <c r="AJ49" s="309"/>
      <c r="AK49" s="309"/>
      <c r="AL49" s="309"/>
      <c r="AM49" s="309"/>
    </row>
    <row r="50" spans="1:39">
      <c r="A50" s="32"/>
      <c r="B50" s="202"/>
      <c r="C50" s="138"/>
      <c r="D50" s="138"/>
      <c r="E50" s="139"/>
      <c r="F50" s="273"/>
      <c r="G50" s="273"/>
      <c r="H50" s="273"/>
      <c r="I50" s="273"/>
    </row>
    <row r="51" spans="1:39">
      <c r="A51" s="28"/>
      <c r="B51" s="119">
        <v>0.62986111111111109</v>
      </c>
      <c r="C51" s="120" t="s">
        <v>301</v>
      </c>
      <c r="D51" s="121" t="s">
        <v>399</v>
      </c>
      <c r="E51" s="318" t="s">
        <v>400</v>
      </c>
      <c r="F51" s="311"/>
      <c r="G51" s="311"/>
      <c r="H51" s="311"/>
      <c r="I51" s="311"/>
    </row>
    <row r="52" spans="1:39">
      <c r="A52" s="32"/>
      <c r="B52" s="33"/>
      <c r="C52" s="142" t="s">
        <v>122</v>
      </c>
      <c r="D52" s="143" t="s">
        <v>123</v>
      </c>
      <c r="E52" s="261" t="s">
        <v>124</v>
      </c>
      <c r="F52" s="144" t="s">
        <v>125</v>
      </c>
      <c r="G52" s="144" t="s">
        <v>124</v>
      </c>
      <c r="H52" s="144" t="s">
        <v>126</v>
      </c>
      <c r="I52" s="145" t="s">
        <v>124</v>
      </c>
      <c r="J52" s="144" t="s">
        <v>127</v>
      </c>
      <c r="K52" s="144" t="s">
        <v>124</v>
      </c>
      <c r="L52" s="146" t="s">
        <v>128</v>
      </c>
      <c r="M52" s="144" t="s">
        <v>124</v>
      </c>
      <c r="N52" s="144" t="s">
        <v>129</v>
      </c>
      <c r="O52" s="147" t="s">
        <v>124</v>
      </c>
      <c r="P52" s="148" t="s">
        <v>130</v>
      </c>
      <c r="Q52" s="149" t="s">
        <v>124</v>
      </c>
      <c r="R52" s="149" t="s">
        <v>131</v>
      </c>
      <c r="S52" s="149" t="s">
        <v>124</v>
      </c>
      <c r="T52" s="148" t="s">
        <v>132</v>
      </c>
      <c r="U52" s="147" t="s">
        <v>124</v>
      </c>
      <c r="V52" s="150" t="s">
        <v>133</v>
      </c>
      <c r="W52" s="150" t="s">
        <v>124</v>
      </c>
      <c r="X52" s="151" t="s">
        <v>134</v>
      </c>
      <c r="Y52" s="150" t="s">
        <v>124</v>
      </c>
      <c r="Z52" s="151" t="s">
        <v>135</v>
      </c>
      <c r="AA52" s="152" t="s">
        <v>124</v>
      </c>
      <c r="AB52" s="151" t="s">
        <v>136</v>
      </c>
      <c r="AC52" s="150" t="s">
        <v>124</v>
      </c>
      <c r="AD52" s="151" t="s">
        <v>137</v>
      </c>
      <c r="AE52" s="150" t="s">
        <v>124</v>
      </c>
      <c r="AF52" s="151" t="s">
        <v>138</v>
      </c>
      <c r="AG52" s="152" t="s">
        <v>124</v>
      </c>
      <c r="AH52" s="151" t="s">
        <v>166</v>
      </c>
      <c r="AI52" s="150" t="s">
        <v>124</v>
      </c>
      <c r="AJ52" s="151" t="s">
        <v>167</v>
      </c>
      <c r="AK52" s="150" t="s">
        <v>124</v>
      </c>
      <c r="AL52" s="151" t="s">
        <v>168</v>
      </c>
      <c r="AM52" s="152" t="s">
        <v>124</v>
      </c>
    </row>
    <row r="53" spans="1:39">
      <c r="A53" s="32"/>
      <c r="B53" s="154" t="s">
        <v>142</v>
      </c>
      <c r="C53" s="160"/>
      <c r="D53" s="158"/>
      <c r="E53" s="262"/>
      <c r="F53" s="158"/>
      <c r="G53" s="159"/>
      <c r="H53" s="158"/>
      <c r="I53" s="160"/>
      <c r="J53" s="158"/>
      <c r="K53" s="159"/>
      <c r="L53" s="158"/>
      <c r="M53" s="159"/>
      <c r="N53" s="158"/>
      <c r="O53" s="160"/>
      <c r="P53" s="158"/>
      <c r="Q53" s="159"/>
      <c r="R53" s="158"/>
      <c r="S53" s="159"/>
      <c r="T53" s="158"/>
      <c r="U53" s="160"/>
      <c r="V53" s="158"/>
      <c r="W53" s="159"/>
      <c r="X53" s="158"/>
      <c r="Y53" s="159"/>
      <c r="Z53" s="158"/>
      <c r="AA53" s="160"/>
      <c r="AB53" s="161"/>
      <c r="AC53" s="161"/>
      <c r="AD53" s="161"/>
      <c r="AE53" s="161"/>
      <c r="AF53" s="161"/>
      <c r="AG53" s="162"/>
      <c r="AH53" s="18"/>
      <c r="AI53" s="116"/>
      <c r="AJ53" s="18"/>
      <c r="AK53" s="116"/>
      <c r="AL53" s="18"/>
      <c r="AM53" s="226"/>
    </row>
    <row r="54" spans="1:39">
      <c r="A54" s="32"/>
      <c r="B54" s="163"/>
      <c r="C54" s="160"/>
      <c r="D54" s="158"/>
      <c r="E54" s="262"/>
      <c r="F54" s="158"/>
      <c r="G54" s="159"/>
      <c r="H54" s="158"/>
      <c r="I54" s="160"/>
      <c r="J54" s="158"/>
      <c r="K54" s="159"/>
      <c r="L54" s="158"/>
      <c r="M54" s="159"/>
      <c r="N54" s="158"/>
      <c r="O54" s="160"/>
      <c r="P54" s="158"/>
      <c r="Q54" s="159"/>
      <c r="R54" s="158"/>
      <c r="S54" s="159"/>
      <c r="T54" s="158"/>
      <c r="U54" s="160"/>
      <c r="V54" s="159"/>
      <c r="W54" s="161"/>
      <c r="X54" s="158"/>
      <c r="Y54" s="159"/>
      <c r="Z54" s="158"/>
      <c r="AA54" s="160"/>
      <c r="AB54" s="161"/>
      <c r="AC54" s="161"/>
      <c r="AD54" s="161"/>
      <c r="AE54" s="161"/>
      <c r="AF54" s="161"/>
      <c r="AG54" s="162"/>
      <c r="AH54" s="18"/>
      <c r="AI54" s="116"/>
      <c r="AJ54" s="18"/>
      <c r="AK54" s="116"/>
      <c r="AL54" s="18"/>
      <c r="AM54" s="226"/>
    </row>
    <row r="55" spans="1:39">
      <c r="A55" s="32"/>
      <c r="B55" s="164"/>
      <c r="C55" s="170"/>
      <c r="D55" s="166"/>
      <c r="E55" s="263"/>
      <c r="F55" s="166"/>
      <c r="G55" s="169"/>
      <c r="H55" s="166"/>
      <c r="I55" s="170"/>
      <c r="J55" s="166"/>
      <c r="K55" s="169"/>
      <c r="L55" s="166"/>
      <c r="M55" s="169"/>
      <c r="N55" s="166"/>
      <c r="O55" s="170"/>
      <c r="P55" s="166"/>
      <c r="Q55" s="169"/>
      <c r="R55" s="166"/>
      <c r="S55" s="169"/>
      <c r="T55" s="166"/>
      <c r="U55" s="170"/>
      <c r="V55" s="171"/>
      <c r="W55" s="171"/>
      <c r="X55" s="166"/>
      <c r="Y55" s="169"/>
      <c r="Z55" s="166"/>
      <c r="AA55" s="170"/>
      <c r="AB55" s="171"/>
      <c r="AC55" s="171"/>
      <c r="AD55" s="171"/>
      <c r="AE55" s="171"/>
      <c r="AF55" s="171"/>
      <c r="AG55" s="172"/>
      <c r="AH55" s="248"/>
      <c r="AI55" s="105"/>
      <c r="AJ55" s="248"/>
      <c r="AK55" s="105"/>
      <c r="AL55" s="248"/>
      <c r="AM55" s="205"/>
    </row>
    <row r="56" spans="1:39">
      <c r="A56" s="264" t="s">
        <v>394</v>
      </c>
      <c r="B56" s="176"/>
      <c r="C56" s="177" t="s">
        <v>122</v>
      </c>
      <c r="D56" s="178" t="s">
        <v>123</v>
      </c>
      <c r="E56" s="179" t="s">
        <v>124</v>
      </c>
      <c r="F56" s="179" t="s">
        <v>125</v>
      </c>
      <c r="G56" s="179" t="s">
        <v>124</v>
      </c>
      <c r="H56" s="179" t="s">
        <v>126</v>
      </c>
      <c r="I56" s="180" t="s">
        <v>124</v>
      </c>
      <c r="J56" s="179" t="s">
        <v>127</v>
      </c>
      <c r="K56" s="179" t="s">
        <v>124</v>
      </c>
      <c r="L56" s="181" t="s">
        <v>128</v>
      </c>
      <c r="M56" s="179" t="s">
        <v>124</v>
      </c>
      <c r="N56" s="179" t="s">
        <v>129</v>
      </c>
      <c r="O56" s="180" t="s">
        <v>124</v>
      </c>
      <c r="P56" s="182" t="s">
        <v>130</v>
      </c>
      <c r="Q56" s="183" t="s">
        <v>124</v>
      </c>
      <c r="R56" s="183" t="s">
        <v>131</v>
      </c>
      <c r="S56" s="183" t="s">
        <v>124</v>
      </c>
      <c r="T56" s="182" t="s">
        <v>132</v>
      </c>
      <c r="U56" s="184" t="s">
        <v>124</v>
      </c>
      <c r="V56" s="192" t="s">
        <v>166</v>
      </c>
      <c r="W56" s="183" t="s">
        <v>124</v>
      </c>
      <c r="X56" s="192" t="s">
        <v>167</v>
      </c>
      <c r="Y56" s="183" t="s">
        <v>124</v>
      </c>
      <c r="Z56" s="192" t="s">
        <v>168</v>
      </c>
      <c r="AA56" s="184" t="s">
        <v>124</v>
      </c>
      <c r="AB56" s="314"/>
      <c r="AC56" s="309"/>
      <c r="AD56" s="309"/>
      <c r="AE56" s="309"/>
      <c r="AF56" s="309"/>
      <c r="AG56" s="309"/>
      <c r="AH56" s="309"/>
      <c r="AI56" s="309"/>
      <c r="AJ56" s="309"/>
      <c r="AK56" s="309"/>
      <c r="AL56" s="309"/>
      <c r="AM56" s="309"/>
    </row>
    <row r="57" spans="1:39">
      <c r="A57" s="32"/>
      <c r="B57" s="186" t="s">
        <v>144</v>
      </c>
      <c r="C57" s="160"/>
      <c r="D57" s="158"/>
      <c r="E57" s="262"/>
      <c r="F57" s="158"/>
      <c r="G57" s="159"/>
      <c r="H57" s="158"/>
      <c r="I57" s="160"/>
      <c r="J57" s="159"/>
      <c r="K57" s="159"/>
      <c r="L57" s="158"/>
      <c r="M57" s="159"/>
      <c r="N57" s="158"/>
      <c r="O57" s="160"/>
      <c r="P57" s="161"/>
      <c r="Q57" s="159"/>
      <c r="R57" s="159"/>
      <c r="S57" s="161"/>
      <c r="T57" s="161"/>
      <c r="U57" s="162"/>
      <c r="V57" s="161"/>
      <c r="W57" s="116"/>
      <c r="X57" s="18"/>
      <c r="Y57" s="116"/>
      <c r="Z57" s="18"/>
      <c r="AA57" s="226"/>
      <c r="AB57" s="309"/>
      <c r="AC57" s="309"/>
      <c r="AD57" s="309"/>
      <c r="AE57" s="309"/>
      <c r="AF57" s="309"/>
      <c r="AG57" s="309"/>
      <c r="AH57" s="309"/>
      <c r="AI57" s="309"/>
      <c r="AJ57" s="309"/>
      <c r="AK57" s="309"/>
      <c r="AL57" s="309"/>
      <c r="AM57" s="309"/>
    </row>
    <row r="58" spans="1:39">
      <c r="A58" s="32"/>
      <c r="B58" s="188"/>
      <c r="C58" s="160"/>
      <c r="D58" s="158"/>
      <c r="E58" s="262"/>
      <c r="F58" s="158"/>
      <c r="G58" s="159"/>
      <c r="H58" s="158"/>
      <c r="I58" s="160"/>
      <c r="J58" s="159"/>
      <c r="K58" s="159"/>
      <c r="L58" s="158"/>
      <c r="M58" s="159"/>
      <c r="N58" s="158"/>
      <c r="O58" s="160"/>
      <c r="P58" s="161"/>
      <c r="Q58" s="159"/>
      <c r="R58" s="159"/>
      <c r="S58" s="161"/>
      <c r="T58" s="161"/>
      <c r="U58" s="160"/>
      <c r="V58" s="161"/>
      <c r="W58" s="116"/>
      <c r="X58" s="18"/>
      <c r="Y58" s="116"/>
      <c r="Z58" s="18"/>
      <c r="AA58" s="226"/>
      <c r="AB58" s="309"/>
      <c r="AC58" s="309"/>
      <c r="AD58" s="309"/>
      <c r="AE58" s="309"/>
      <c r="AF58" s="309"/>
      <c r="AG58" s="309"/>
      <c r="AH58" s="309"/>
      <c r="AI58" s="309"/>
      <c r="AJ58" s="309"/>
      <c r="AK58" s="309"/>
      <c r="AL58" s="309"/>
      <c r="AM58" s="309"/>
    </row>
    <row r="59" spans="1:39">
      <c r="A59" s="32"/>
      <c r="B59" s="164"/>
      <c r="C59" s="170"/>
      <c r="D59" s="166"/>
      <c r="E59" s="263"/>
      <c r="F59" s="166"/>
      <c r="G59" s="169"/>
      <c r="H59" s="166"/>
      <c r="I59" s="170"/>
      <c r="J59" s="169"/>
      <c r="K59" s="169"/>
      <c r="L59" s="190"/>
      <c r="M59" s="169"/>
      <c r="N59" s="166"/>
      <c r="O59" s="170"/>
      <c r="P59" s="171"/>
      <c r="Q59" s="169"/>
      <c r="R59" s="169"/>
      <c r="S59" s="171"/>
      <c r="T59" s="171"/>
      <c r="U59" s="172"/>
      <c r="V59" s="171"/>
      <c r="W59" s="105"/>
      <c r="X59" s="248"/>
      <c r="Y59" s="105"/>
      <c r="Z59" s="248"/>
      <c r="AA59" s="205"/>
      <c r="AB59" s="309"/>
      <c r="AC59" s="309"/>
      <c r="AD59" s="309"/>
      <c r="AE59" s="309"/>
      <c r="AF59" s="309"/>
      <c r="AG59" s="309"/>
      <c r="AH59" s="309"/>
      <c r="AI59" s="309"/>
      <c r="AJ59" s="309"/>
      <c r="AK59" s="309"/>
      <c r="AL59" s="309"/>
      <c r="AM59" s="309"/>
    </row>
    <row r="60" spans="1:39">
      <c r="A60" s="32"/>
      <c r="B60" s="191"/>
      <c r="C60" s="177" t="s">
        <v>122</v>
      </c>
      <c r="D60" s="179" t="s">
        <v>127</v>
      </c>
      <c r="E60" s="265" t="s">
        <v>124</v>
      </c>
      <c r="F60" s="181" t="s">
        <v>128</v>
      </c>
      <c r="G60" s="179" t="s">
        <v>124</v>
      </c>
      <c r="H60" s="179" t="s">
        <v>129</v>
      </c>
      <c r="I60" s="180" t="s">
        <v>124</v>
      </c>
      <c r="J60" s="178" t="s">
        <v>130</v>
      </c>
      <c r="K60" s="179" t="s">
        <v>124</v>
      </c>
      <c r="L60" s="179" t="s">
        <v>131</v>
      </c>
      <c r="M60" s="183" t="s">
        <v>124</v>
      </c>
      <c r="N60" s="182" t="s">
        <v>132</v>
      </c>
      <c r="O60" s="184" t="s">
        <v>124</v>
      </c>
      <c r="P60" s="183" t="s">
        <v>133</v>
      </c>
      <c r="Q60" s="183" t="s">
        <v>124</v>
      </c>
      <c r="R60" s="192" t="s">
        <v>134</v>
      </c>
      <c r="S60" s="183" t="s">
        <v>124</v>
      </c>
      <c r="T60" s="192" t="s">
        <v>135</v>
      </c>
      <c r="U60" s="184" t="s">
        <v>124</v>
      </c>
      <c r="V60" s="314"/>
      <c r="W60" s="309"/>
      <c r="X60" s="309"/>
      <c r="Y60" s="309"/>
      <c r="Z60" s="309"/>
      <c r="AA60" s="309"/>
      <c r="AB60" s="309"/>
      <c r="AC60" s="309"/>
      <c r="AD60" s="309"/>
      <c r="AE60" s="309"/>
      <c r="AF60" s="309"/>
      <c r="AG60" s="309"/>
      <c r="AH60" s="309"/>
      <c r="AI60" s="309"/>
      <c r="AJ60" s="309"/>
      <c r="AK60" s="309"/>
      <c r="AL60" s="309"/>
      <c r="AM60" s="309"/>
    </row>
    <row r="61" spans="1:39">
      <c r="A61" s="32"/>
      <c r="B61" s="154" t="s">
        <v>148</v>
      </c>
      <c r="C61" s="160"/>
      <c r="D61" s="158"/>
      <c r="E61" s="262"/>
      <c r="F61" s="158"/>
      <c r="G61" s="159"/>
      <c r="H61" s="158"/>
      <c r="I61" s="160"/>
      <c r="J61" s="159"/>
      <c r="K61" s="161"/>
      <c r="L61" s="191"/>
      <c r="M61" s="159"/>
      <c r="N61" s="158"/>
      <c r="O61" s="160"/>
      <c r="P61" s="161"/>
      <c r="Q61" s="161"/>
      <c r="R61" s="161"/>
      <c r="S61" s="161"/>
      <c r="T61" s="161"/>
      <c r="U61" s="162"/>
      <c r="V61" s="309"/>
      <c r="W61" s="309"/>
      <c r="X61" s="309"/>
      <c r="Y61" s="309"/>
      <c r="Z61" s="309"/>
      <c r="AA61" s="309"/>
      <c r="AB61" s="309"/>
      <c r="AC61" s="309"/>
      <c r="AD61" s="309"/>
      <c r="AE61" s="309"/>
      <c r="AF61" s="309"/>
      <c r="AG61" s="309"/>
      <c r="AH61" s="309"/>
      <c r="AI61" s="309"/>
      <c r="AJ61" s="309"/>
      <c r="AK61" s="309"/>
      <c r="AL61" s="309"/>
      <c r="AM61" s="309"/>
    </row>
    <row r="62" spans="1:39">
      <c r="A62" s="32"/>
      <c r="B62" s="188"/>
      <c r="C62" s="160"/>
      <c r="D62" s="266"/>
      <c r="E62" s="267"/>
      <c r="F62" s="266"/>
      <c r="G62" s="268"/>
      <c r="H62" s="266"/>
      <c r="I62" s="269"/>
      <c r="J62" s="268"/>
      <c r="K62" s="266"/>
      <c r="L62" s="266"/>
      <c r="M62" s="268"/>
      <c r="N62" s="268"/>
      <c r="O62" s="270"/>
      <c r="P62" s="271"/>
      <c r="Q62" s="271"/>
      <c r="R62" s="271"/>
      <c r="S62" s="271"/>
      <c r="T62" s="271"/>
      <c r="U62" s="270"/>
      <c r="V62" s="309"/>
      <c r="W62" s="309"/>
      <c r="X62" s="309"/>
      <c r="Y62" s="309"/>
      <c r="Z62" s="309"/>
      <c r="AA62" s="309"/>
      <c r="AB62" s="309"/>
      <c r="AC62" s="309"/>
      <c r="AD62" s="309"/>
      <c r="AE62" s="309"/>
      <c r="AF62" s="309"/>
      <c r="AG62" s="309"/>
      <c r="AH62" s="309"/>
      <c r="AI62" s="309"/>
      <c r="AJ62" s="309"/>
      <c r="AK62" s="309"/>
      <c r="AL62" s="309"/>
      <c r="AM62" s="309"/>
    </row>
    <row r="63" spans="1:39">
      <c r="A63" s="32"/>
      <c r="B63" s="164"/>
      <c r="C63" s="170"/>
      <c r="D63" s="256"/>
      <c r="E63" s="272"/>
      <c r="F63" s="256"/>
      <c r="G63" s="257"/>
      <c r="H63" s="256"/>
      <c r="I63" s="258"/>
      <c r="J63" s="257"/>
      <c r="K63" s="256"/>
      <c r="L63" s="256"/>
      <c r="M63" s="257"/>
      <c r="N63" s="257"/>
      <c r="O63" s="259"/>
      <c r="P63" s="260"/>
      <c r="Q63" s="260"/>
      <c r="R63" s="260"/>
      <c r="S63" s="260"/>
      <c r="T63" s="260"/>
      <c r="U63" s="259"/>
      <c r="V63" s="309"/>
      <c r="W63" s="309"/>
      <c r="X63" s="309"/>
      <c r="Y63" s="309"/>
      <c r="Z63" s="309"/>
      <c r="AA63" s="309"/>
      <c r="AB63" s="309"/>
      <c r="AC63" s="309"/>
      <c r="AD63" s="309"/>
      <c r="AE63" s="309"/>
      <c r="AF63" s="309"/>
      <c r="AG63" s="309"/>
      <c r="AH63" s="309"/>
      <c r="AI63" s="309"/>
      <c r="AJ63" s="309"/>
      <c r="AK63" s="309"/>
      <c r="AL63" s="309"/>
      <c r="AM63" s="309"/>
    </row>
    <row r="64" spans="1:39">
      <c r="A64" s="32"/>
      <c r="B64" s="176"/>
      <c r="C64" s="177" t="s">
        <v>122</v>
      </c>
      <c r="D64" s="178" t="s">
        <v>130</v>
      </c>
      <c r="E64" s="265" t="s">
        <v>124</v>
      </c>
      <c r="F64" s="179" t="s">
        <v>131</v>
      </c>
      <c r="G64" s="179" t="s">
        <v>124</v>
      </c>
      <c r="H64" s="178" t="s">
        <v>132</v>
      </c>
      <c r="I64" s="180" t="s">
        <v>124</v>
      </c>
      <c r="J64" s="179" t="s">
        <v>133</v>
      </c>
      <c r="K64" s="179" t="s">
        <v>124</v>
      </c>
      <c r="L64" s="194" t="s">
        <v>134</v>
      </c>
      <c r="M64" s="183" t="s">
        <v>124</v>
      </c>
      <c r="N64" s="192" t="s">
        <v>135</v>
      </c>
      <c r="O64" s="184" t="s">
        <v>124</v>
      </c>
      <c r="P64" s="192" t="s">
        <v>136</v>
      </c>
      <c r="Q64" s="183" t="s">
        <v>124</v>
      </c>
      <c r="R64" s="192" t="s">
        <v>137</v>
      </c>
      <c r="S64" s="183" t="s">
        <v>124</v>
      </c>
      <c r="T64" s="192" t="s">
        <v>138</v>
      </c>
      <c r="U64" s="184" t="s">
        <v>124</v>
      </c>
      <c r="V64" s="309"/>
      <c r="W64" s="309"/>
      <c r="X64" s="309"/>
      <c r="Y64" s="309"/>
      <c r="Z64" s="309"/>
      <c r="AA64" s="309"/>
      <c r="AB64" s="309"/>
      <c r="AC64" s="309"/>
      <c r="AD64" s="309"/>
      <c r="AE64" s="309"/>
      <c r="AF64" s="309"/>
      <c r="AG64" s="309"/>
      <c r="AH64" s="309"/>
      <c r="AI64" s="309"/>
      <c r="AJ64" s="309"/>
      <c r="AK64" s="309"/>
      <c r="AL64" s="309"/>
      <c r="AM64" s="309"/>
    </row>
    <row r="65" spans="1:39">
      <c r="A65" s="32"/>
      <c r="B65" s="195" t="s">
        <v>150</v>
      </c>
      <c r="C65" s="169"/>
      <c r="D65" s="166"/>
      <c r="E65" s="263"/>
      <c r="F65" s="169"/>
      <c r="G65" s="166"/>
      <c r="H65" s="106"/>
      <c r="I65" s="170"/>
      <c r="J65" s="169"/>
      <c r="K65" s="166"/>
      <c r="L65" s="166"/>
      <c r="M65" s="169"/>
      <c r="N65" s="169"/>
      <c r="O65" s="172"/>
      <c r="P65" s="171"/>
      <c r="Q65" s="171"/>
      <c r="R65" s="171"/>
      <c r="S65" s="171"/>
      <c r="T65" s="171"/>
      <c r="U65" s="171"/>
      <c r="V65" s="309"/>
      <c r="W65" s="309"/>
      <c r="X65" s="309"/>
      <c r="Y65" s="309"/>
      <c r="Z65" s="309"/>
      <c r="AA65" s="309"/>
      <c r="AB65" s="309"/>
      <c r="AC65" s="309"/>
      <c r="AD65" s="309"/>
      <c r="AE65" s="309"/>
      <c r="AF65" s="309"/>
      <c r="AG65" s="309"/>
      <c r="AH65" s="309"/>
      <c r="AI65" s="309"/>
      <c r="AJ65" s="309"/>
      <c r="AK65" s="309"/>
      <c r="AL65" s="309"/>
      <c r="AM65" s="309"/>
    </row>
    <row r="66" spans="1:39">
      <c r="A66" s="32"/>
      <c r="B66" s="202"/>
      <c r="C66" s="138"/>
      <c r="D66" s="138"/>
      <c r="E66" s="139"/>
      <c r="F66" s="273"/>
      <c r="G66" s="273"/>
      <c r="H66" s="273"/>
      <c r="I66" s="273"/>
    </row>
    <row r="67" spans="1:39">
      <c r="A67" s="28"/>
      <c r="B67" s="119">
        <v>0.64166666666666672</v>
      </c>
      <c r="C67" s="120" t="s">
        <v>401</v>
      </c>
      <c r="D67" s="121" t="s">
        <v>402</v>
      </c>
      <c r="E67" s="318" t="s">
        <v>403</v>
      </c>
      <c r="F67" s="311"/>
      <c r="G67" s="311"/>
      <c r="H67" s="311"/>
      <c r="I67" s="311"/>
    </row>
    <row r="68" spans="1:39">
      <c r="A68" s="32"/>
      <c r="B68" s="33"/>
      <c r="C68" s="142" t="s">
        <v>122</v>
      </c>
      <c r="D68" s="143" t="s">
        <v>123</v>
      </c>
      <c r="E68" s="261" t="s">
        <v>124</v>
      </c>
      <c r="F68" s="144" t="s">
        <v>125</v>
      </c>
      <c r="G68" s="144" t="s">
        <v>124</v>
      </c>
      <c r="H68" s="144" t="s">
        <v>126</v>
      </c>
      <c r="I68" s="145" t="s">
        <v>124</v>
      </c>
      <c r="J68" s="144" t="s">
        <v>127</v>
      </c>
      <c r="K68" s="144" t="s">
        <v>124</v>
      </c>
      <c r="L68" s="146" t="s">
        <v>128</v>
      </c>
      <c r="M68" s="144" t="s">
        <v>124</v>
      </c>
      <c r="N68" s="144" t="s">
        <v>129</v>
      </c>
      <c r="O68" s="147" t="s">
        <v>124</v>
      </c>
      <c r="P68" s="148" t="s">
        <v>130</v>
      </c>
      <c r="Q68" s="149" t="s">
        <v>124</v>
      </c>
      <c r="R68" s="149" t="s">
        <v>131</v>
      </c>
      <c r="S68" s="149" t="s">
        <v>124</v>
      </c>
      <c r="T68" s="148" t="s">
        <v>132</v>
      </c>
      <c r="U68" s="147" t="s">
        <v>124</v>
      </c>
      <c r="V68" s="150" t="s">
        <v>133</v>
      </c>
      <c r="W68" s="150" t="s">
        <v>124</v>
      </c>
      <c r="X68" s="151" t="s">
        <v>134</v>
      </c>
      <c r="Y68" s="150" t="s">
        <v>124</v>
      </c>
      <c r="Z68" s="151" t="s">
        <v>135</v>
      </c>
      <c r="AA68" s="152" t="s">
        <v>124</v>
      </c>
      <c r="AB68" s="151" t="s">
        <v>136</v>
      </c>
      <c r="AC68" s="150" t="s">
        <v>124</v>
      </c>
      <c r="AD68" s="151" t="s">
        <v>137</v>
      </c>
      <c r="AE68" s="150" t="s">
        <v>124</v>
      </c>
      <c r="AF68" s="151" t="s">
        <v>138</v>
      </c>
      <c r="AG68" s="152" t="s">
        <v>124</v>
      </c>
      <c r="AH68" s="151" t="s">
        <v>166</v>
      </c>
      <c r="AI68" s="150" t="s">
        <v>124</v>
      </c>
      <c r="AJ68" s="151" t="s">
        <v>167</v>
      </c>
      <c r="AK68" s="150" t="s">
        <v>124</v>
      </c>
      <c r="AL68" s="151" t="s">
        <v>168</v>
      </c>
      <c r="AM68" s="152" t="s">
        <v>124</v>
      </c>
    </row>
    <row r="69" spans="1:39">
      <c r="A69" s="32"/>
      <c r="B69" s="154" t="s">
        <v>142</v>
      </c>
      <c r="C69" s="160"/>
      <c r="D69" s="158"/>
      <c r="E69" s="262"/>
      <c r="F69" s="158"/>
      <c r="G69" s="159"/>
      <c r="H69" s="158"/>
      <c r="I69" s="160"/>
      <c r="J69" s="158"/>
      <c r="K69" s="159"/>
      <c r="L69" s="158"/>
      <c r="M69" s="159"/>
      <c r="N69" s="158"/>
      <c r="O69" s="160"/>
      <c r="P69" s="158"/>
      <c r="Q69" s="159"/>
      <c r="R69" s="158"/>
      <c r="S69" s="159"/>
      <c r="T69" s="158"/>
      <c r="U69" s="160"/>
      <c r="V69" s="158"/>
      <c r="W69" s="159"/>
      <c r="X69" s="158"/>
      <c r="Y69" s="159"/>
      <c r="Z69" s="158"/>
      <c r="AA69" s="160"/>
      <c r="AB69" s="161"/>
      <c r="AC69" s="161"/>
      <c r="AD69" s="161"/>
      <c r="AE69" s="161"/>
      <c r="AF69" s="161"/>
      <c r="AG69" s="162"/>
      <c r="AH69" s="18"/>
      <c r="AI69" s="116"/>
      <c r="AJ69" s="18"/>
      <c r="AK69" s="116"/>
      <c r="AL69" s="18"/>
      <c r="AM69" s="226"/>
    </row>
    <row r="70" spans="1:39">
      <c r="A70" s="32"/>
      <c r="B70" s="163"/>
      <c r="C70" s="160"/>
      <c r="D70" s="158"/>
      <c r="E70" s="262"/>
      <c r="F70" s="158"/>
      <c r="G70" s="159"/>
      <c r="H70" s="158"/>
      <c r="I70" s="160"/>
      <c r="J70" s="158"/>
      <c r="K70" s="159"/>
      <c r="L70" s="158"/>
      <c r="M70" s="159"/>
      <c r="N70" s="158"/>
      <c r="O70" s="160"/>
      <c r="P70" s="158"/>
      <c r="Q70" s="159"/>
      <c r="R70" s="158"/>
      <c r="S70" s="159"/>
      <c r="T70" s="158"/>
      <c r="U70" s="160"/>
      <c r="V70" s="159"/>
      <c r="W70" s="161"/>
      <c r="X70" s="158"/>
      <c r="Y70" s="159"/>
      <c r="Z70" s="158"/>
      <c r="AA70" s="160"/>
      <c r="AB70" s="161"/>
      <c r="AC70" s="161"/>
      <c r="AD70" s="161"/>
      <c r="AE70" s="161"/>
      <c r="AF70" s="161"/>
      <c r="AG70" s="162"/>
      <c r="AH70" s="18"/>
      <c r="AI70" s="116"/>
      <c r="AJ70" s="18"/>
      <c r="AK70" s="116"/>
      <c r="AL70" s="18"/>
      <c r="AM70" s="226"/>
    </row>
    <row r="71" spans="1:39">
      <c r="A71" s="32"/>
      <c r="B71" s="164"/>
      <c r="C71" s="170"/>
      <c r="D71" s="166"/>
      <c r="E71" s="263"/>
      <c r="F71" s="166"/>
      <c r="G71" s="169"/>
      <c r="H71" s="166"/>
      <c r="I71" s="170"/>
      <c r="J71" s="166"/>
      <c r="K71" s="169"/>
      <c r="L71" s="166"/>
      <c r="M71" s="169"/>
      <c r="N71" s="166"/>
      <c r="O71" s="170"/>
      <c r="P71" s="166"/>
      <c r="Q71" s="169"/>
      <c r="R71" s="166"/>
      <c r="S71" s="169"/>
      <c r="T71" s="166"/>
      <c r="U71" s="170"/>
      <c r="V71" s="171"/>
      <c r="W71" s="171"/>
      <c r="X71" s="166"/>
      <c r="Y71" s="169"/>
      <c r="Z71" s="166"/>
      <c r="AA71" s="170"/>
      <c r="AB71" s="171"/>
      <c r="AC71" s="171"/>
      <c r="AD71" s="171"/>
      <c r="AE71" s="171"/>
      <c r="AF71" s="171"/>
      <c r="AG71" s="172"/>
      <c r="AH71" s="248"/>
      <c r="AI71" s="105"/>
      <c r="AJ71" s="248"/>
      <c r="AK71" s="105"/>
      <c r="AL71" s="248"/>
      <c r="AM71" s="205"/>
    </row>
    <row r="72" spans="1:39">
      <c r="A72" s="264" t="s">
        <v>394</v>
      </c>
      <c r="B72" s="176"/>
      <c r="C72" s="177" t="s">
        <v>122</v>
      </c>
      <c r="D72" s="178" t="s">
        <v>123</v>
      </c>
      <c r="E72" s="179" t="s">
        <v>124</v>
      </c>
      <c r="F72" s="179" t="s">
        <v>125</v>
      </c>
      <c r="G72" s="179" t="s">
        <v>124</v>
      </c>
      <c r="H72" s="179" t="s">
        <v>126</v>
      </c>
      <c r="I72" s="180" t="s">
        <v>124</v>
      </c>
      <c r="J72" s="179" t="s">
        <v>127</v>
      </c>
      <c r="K72" s="179" t="s">
        <v>124</v>
      </c>
      <c r="L72" s="181" t="s">
        <v>128</v>
      </c>
      <c r="M72" s="179" t="s">
        <v>124</v>
      </c>
      <c r="N72" s="179" t="s">
        <v>129</v>
      </c>
      <c r="O72" s="180" t="s">
        <v>124</v>
      </c>
      <c r="P72" s="182" t="s">
        <v>130</v>
      </c>
      <c r="Q72" s="183" t="s">
        <v>124</v>
      </c>
      <c r="R72" s="183" t="s">
        <v>131</v>
      </c>
      <c r="S72" s="183" t="s">
        <v>124</v>
      </c>
      <c r="T72" s="182" t="s">
        <v>132</v>
      </c>
      <c r="U72" s="184" t="s">
        <v>124</v>
      </c>
      <c r="V72" s="192" t="s">
        <v>166</v>
      </c>
      <c r="W72" s="183" t="s">
        <v>124</v>
      </c>
      <c r="X72" s="192" t="s">
        <v>167</v>
      </c>
      <c r="Y72" s="183" t="s">
        <v>124</v>
      </c>
      <c r="Z72" s="192" t="s">
        <v>168</v>
      </c>
      <c r="AA72" s="184" t="s">
        <v>124</v>
      </c>
      <c r="AB72" s="314"/>
      <c r="AC72" s="309"/>
      <c r="AD72" s="309"/>
      <c r="AE72" s="309"/>
      <c r="AF72" s="309"/>
      <c r="AG72" s="309"/>
      <c r="AH72" s="309"/>
      <c r="AI72" s="309"/>
      <c r="AJ72" s="309"/>
      <c r="AK72" s="309"/>
      <c r="AL72" s="309"/>
      <c r="AM72" s="309"/>
    </row>
    <row r="73" spans="1:39">
      <c r="A73" s="32"/>
      <c r="B73" s="186" t="s">
        <v>144</v>
      </c>
      <c r="C73" s="160"/>
      <c r="D73" s="158"/>
      <c r="E73" s="262"/>
      <c r="F73" s="158"/>
      <c r="G73" s="159"/>
      <c r="H73" s="158"/>
      <c r="I73" s="160"/>
      <c r="J73" s="159"/>
      <c r="K73" s="159"/>
      <c r="L73" s="158"/>
      <c r="M73" s="159"/>
      <c r="N73" s="158"/>
      <c r="O73" s="160"/>
      <c r="P73" s="161"/>
      <c r="Q73" s="159"/>
      <c r="R73" s="159"/>
      <c r="S73" s="161"/>
      <c r="T73" s="161"/>
      <c r="U73" s="162"/>
      <c r="V73" s="161"/>
      <c r="W73" s="116"/>
      <c r="X73" s="18"/>
      <c r="Y73" s="116"/>
      <c r="Z73" s="18"/>
      <c r="AA73" s="226"/>
      <c r="AB73" s="309"/>
      <c r="AC73" s="309"/>
      <c r="AD73" s="309"/>
      <c r="AE73" s="309"/>
      <c r="AF73" s="309"/>
      <c r="AG73" s="309"/>
      <c r="AH73" s="309"/>
      <c r="AI73" s="309"/>
      <c r="AJ73" s="309"/>
      <c r="AK73" s="309"/>
      <c r="AL73" s="309"/>
      <c r="AM73" s="309"/>
    </row>
    <row r="74" spans="1:39">
      <c r="A74" s="32"/>
      <c r="B74" s="188"/>
      <c r="C74" s="160"/>
      <c r="D74" s="158"/>
      <c r="E74" s="262"/>
      <c r="F74" s="158"/>
      <c r="G74" s="159"/>
      <c r="H74" s="158"/>
      <c r="I74" s="160"/>
      <c r="J74" s="159"/>
      <c r="K74" s="159"/>
      <c r="L74" s="158"/>
      <c r="M74" s="159"/>
      <c r="N74" s="158"/>
      <c r="O74" s="160"/>
      <c r="P74" s="161"/>
      <c r="Q74" s="159"/>
      <c r="R74" s="159"/>
      <c r="S74" s="161"/>
      <c r="T74" s="161"/>
      <c r="U74" s="160"/>
      <c r="V74" s="161"/>
      <c r="W74" s="116"/>
      <c r="X74" s="18"/>
      <c r="Y74" s="116"/>
      <c r="Z74" s="18"/>
      <c r="AA74" s="226"/>
      <c r="AB74" s="309"/>
      <c r="AC74" s="309"/>
      <c r="AD74" s="309"/>
      <c r="AE74" s="309"/>
      <c r="AF74" s="309"/>
      <c r="AG74" s="309"/>
      <c r="AH74" s="309"/>
      <c r="AI74" s="309"/>
      <c r="AJ74" s="309"/>
      <c r="AK74" s="309"/>
      <c r="AL74" s="309"/>
      <c r="AM74" s="309"/>
    </row>
    <row r="75" spans="1:39">
      <c r="A75" s="32"/>
      <c r="B75" s="164"/>
      <c r="C75" s="170"/>
      <c r="D75" s="166"/>
      <c r="E75" s="263"/>
      <c r="F75" s="166"/>
      <c r="G75" s="169"/>
      <c r="H75" s="166"/>
      <c r="I75" s="170"/>
      <c r="J75" s="169"/>
      <c r="K75" s="169"/>
      <c r="L75" s="190"/>
      <c r="M75" s="169"/>
      <c r="N75" s="166"/>
      <c r="O75" s="170"/>
      <c r="P75" s="171"/>
      <c r="Q75" s="169"/>
      <c r="R75" s="169"/>
      <c r="S75" s="171"/>
      <c r="T75" s="171"/>
      <c r="U75" s="172"/>
      <c r="V75" s="171"/>
      <c r="W75" s="105"/>
      <c r="X75" s="248"/>
      <c r="Y75" s="105"/>
      <c r="Z75" s="248"/>
      <c r="AA75" s="205"/>
      <c r="AB75" s="309"/>
      <c r="AC75" s="309"/>
      <c r="AD75" s="309"/>
      <c r="AE75" s="309"/>
      <c r="AF75" s="309"/>
      <c r="AG75" s="309"/>
      <c r="AH75" s="309"/>
      <c r="AI75" s="309"/>
      <c r="AJ75" s="309"/>
      <c r="AK75" s="309"/>
      <c r="AL75" s="309"/>
      <c r="AM75" s="309"/>
    </row>
    <row r="76" spans="1:39">
      <c r="A76" s="32"/>
      <c r="B76" s="191"/>
      <c r="C76" s="177" t="s">
        <v>122</v>
      </c>
      <c r="D76" s="179" t="s">
        <v>127</v>
      </c>
      <c r="E76" s="265" t="s">
        <v>124</v>
      </c>
      <c r="F76" s="181" t="s">
        <v>128</v>
      </c>
      <c r="G76" s="179" t="s">
        <v>124</v>
      </c>
      <c r="H76" s="179" t="s">
        <v>129</v>
      </c>
      <c r="I76" s="180" t="s">
        <v>124</v>
      </c>
      <c r="J76" s="178" t="s">
        <v>130</v>
      </c>
      <c r="K76" s="179" t="s">
        <v>124</v>
      </c>
      <c r="L76" s="179" t="s">
        <v>131</v>
      </c>
      <c r="M76" s="183" t="s">
        <v>124</v>
      </c>
      <c r="N76" s="182" t="s">
        <v>132</v>
      </c>
      <c r="O76" s="184" t="s">
        <v>124</v>
      </c>
      <c r="P76" s="183" t="s">
        <v>133</v>
      </c>
      <c r="Q76" s="183" t="s">
        <v>124</v>
      </c>
      <c r="R76" s="192" t="s">
        <v>134</v>
      </c>
      <c r="S76" s="183" t="s">
        <v>124</v>
      </c>
      <c r="T76" s="192" t="s">
        <v>135</v>
      </c>
      <c r="U76" s="184" t="s">
        <v>124</v>
      </c>
      <c r="V76" s="314"/>
      <c r="W76" s="309"/>
      <c r="X76" s="309"/>
      <c r="Y76" s="309"/>
      <c r="Z76" s="309"/>
      <c r="AA76" s="309"/>
      <c r="AB76" s="309"/>
      <c r="AC76" s="309"/>
      <c r="AD76" s="309"/>
      <c r="AE76" s="309"/>
      <c r="AF76" s="309"/>
      <c r="AG76" s="309"/>
      <c r="AH76" s="309"/>
      <c r="AI76" s="309"/>
      <c r="AJ76" s="309"/>
      <c r="AK76" s="309"/>
      <c r="AL76" s="309"/>
      <c r="AM76" s="309"/>
    </row>
    <row r="77" spans="1:39">
      <c r="A77" s="32"/>
      <c r="B77" s="154" t="s">
        <v>148</v>
      </c>
      <c r="C77" s="160"/>
      <c r="D77" s="158"/>
      <c r="E77" s="262"/>
      <c r="F77" s="158"/>
      <c r="G77" s="159"/>
      <c r="H77" s="158"/>
      <c r="I77" s="160"/>
      <c r="J77" s="159"/>
      <c r="K77" s="161"/>
      <c r="L77" s="191"/>
      <c r="M77" s="159"/>
      <c r="N77" s="158"/>
      <c r="O77" s="160"/>
      <c r="P77" s="161"/>
      <c r="Q77" s="161"/>
      <c r="R77" s="161"/>
      <c r="S77" s="161"/>
      <c r="T77" s="161"/>
      <c r="U77" s="162"/>
      <c r="V77" s="309"/>
      <c r="W77" s="309"/>
      <c r="X77" s="309"/>
      <c r="Y77" s="309"/>
      <c r="Z77" s="309"/>
      <c r="AA77" s="309"/>
      <c r="AB77" s="309"/>
      <c r="AC77" s="309"/>
      <c r="AD77" s="309"/>
      <c r="AE77" s="309"/>
      <c r="AF77" s="309"/>
      <c r="AG77" s="309"/>
      <c r="AH77" s="309"/>
      <c r="AI77" s="309"/>
      <c r="AJ77" s="309"/>
      <c r="AK77" s="309"/>
      <c r="AL77" s="309"/>
      <c r="AM77" s="309"/>
    </row>
    <row r="78" spans="1:39">
      <c r="A78" s="32"/>
      <c r="B78" s="188"/>
      <c r="C78" s="160"/>
      <c r="D78" s="266"/>
      <c r="E78" s="267"/>
      <c r="F78" s="266"/>
      <c r="G78" s="268"/>
      <c r="H78" s="266"/>
      <c r="I78" s="269"/>
      <c r="J78" s="268"/>
      <c r="K78" s="266"/>
      <c r="L78" s="266"/>
      <c r="M78" s="268"/>
      <c r="N78" s="268"/>
      <c r="O78" s="270"/>
      <c r="P78" s="271"/>
      <c r="Q78" s="271"/>
      <c r="R78" s="271"/>
      <c r="S78" s="271"/>
      <c r="T78" s="271"/>
      <c r="U78" s="270"/>
      <c r="V78" s="309"/>
      <c r="W78" s="309"/>
      <c r="X78" s="309"/>
      <c r="Y78" s="309"/>
      <c r="Z78" s="309"/>
      <c r="AA78" s="309"/>
      <c r="AB78" s="309"/>
      <c r="AC78" s="309"/>
      <c r="AD78" s="309"/>
      <c r="AE78" s="309"/>
      <c r="AF78" s="309"/>
      <c r="AG78" s="309"/>
      <c r="AH78" s="309"/>
      <c r="AI78" s="309"/>
      <c r="AJ78" s="309"/>
      <c r="AK78" s="309"/>
      <c r="AL78" s="309"/>
      <c r="AM78" s="309"/>
    </row>
    <row r="79" spans="1:39">
      <c r="A79" s="32"/>
      <c r="B79" s="164"/>
      <c r="C79" s="170"/>
      <c r="D79" s="256"/>
      <c r="E79" s="272"/>
      <c r="F79" s="256"/>
      <c r="G79" s="257"/>
      <c r="H79" s="256"/>
      <c r="I79" s="258"/>
      <c r="J79" s="257"/>
      <c r="K79" s="256"/>
      <c r="L79" s="256"/>
      <c r="M79" s="257"/>
      <c r="N79" s="257"/>
      <c r="O79" s="259"/>
      <c r="P79" s="260"/>
      <c r="Q79" s="260"/>
      <c r="R79" s="260"/>
      <c r="S79" s="260"/>
      <c r="T79" s="260"/>
      <c r="U79" s="259"/>
      <c r="V79" s="309"/>
      <c r="W79" s="309"/>
      <c r="X79" s="309"/>
      <c r="Y79" s="309"/>
      <c r="Z79" s="309"/>
      <c r="AA79" s="309"/>
      <c r="AB79" s="309"/>
      <c r="AC79" s="309"/>
      <c r="AD79" s="309"/>
      <c r="AE79" s="309"/>
      <c r="AF79" s="309"/>
      <c r="AG79" s="309"/>
      <c r="AH79" s="309"/>
      <c r="AI79" s="309"/>
      <c r="AJ79" s="309"/>
      <c r="AK79" s="309"/>
      <c r="AL79" s="309"/>
      <c r="AM79" s="309"/>
    </row>
    <row r="80" spans="1:39">
      <c r="A80" s="32"/>
      <c r="B80" s="176"/>
      <c r="C80" s="177" t="s">
        <v>122</v>
      </c>
      <c r="D80" s="178" t="s">
        <v>130</v>
      </c>
      <c r="E80" s="265" t="s">
        <v>124</v>
      </c>
      <c r="F80" s="179" t="s">
        <v>131</v>
      </c>
      <c r="G80" s="179" t="s">
        <v>124</v>
      </c>
      <c r="H80" s="178" t="s">
        <v>132</v>
      </c>
      <c r="I80" s="180" t="s">
        <v>124</v>
      </c>
      <c r="J80" s="179" t="s">
        <v>133</v>
      </c>
      <c r="K80" s="179" t="s">
        <v>124</v>
      </c>
      <c r="L80" s="194" t="s">
        <v>134</v>
      </c>
      <c r="M80" s="183" t="s">
        <v>124</v>
      </c>
      <c r="N80" s="192" t="s">
        <v>135</v>
      </c>
      <c r="O80" s="184" t="s">
        <v>124</v>
      </c>
      <c r="P80" s="192" t="s">
        <v>136</v>
      </c>
      <c r="Q80" s="183" t="s">
        <v>124</v>
      </c>
      <c r="R80" s="192" t="s">
        <v>137</v>
      </c>
      <c r="S80" s="183" t="s">
        <v>124</v>
      </c>
      <c r="T80" s="192" t="s">
        <v>138</v>
      </c>
      <c r="U80" s="184" t="s">
        <v>124</v>
      </c>
      <c r="V80" s="309"/>
      <c r="W80" s="309"/>
      <c r="X80" s="309"/>
      <c r="Y80" s="309"/>
      <c r="Z80" s="309"/>
      <c r="AA80" s="309"/>
      <c r="AB80" s="309"/>
      <c r="AC80" s="309"/>
      <c r="AD80" s="309"/>
      <c r="AE80" s="309"/>
      <c r="AF80" s="309"/>
      <c r="AG80" s="309"/>
      <c r="AH80" s="309"/>
      <c r="AI80" s="309"/>
      <c r="AJ80" s="309"/>
      <c r="AK80" s="309"/>
      <c r="AL80" s="309"/>
      <c r="AM80" s="309"/>
    </row>
    <row r="81" spans="1:39">
      <c r="A81" s="32"/>
      <c r="B81" s="195" t="s">
        <v>150</v>
      </c>
      <c r="C81" s="169"/>
      <c r="D81" s="166"/>
      <c r="E81" s="263"/>
      <c r="F81" s="169"/>
      <c r="G81" s="166"/>
      <c r="H81" s="106"/>
      <c r="I81" s="170"/>
      <c r="J81" s="169"/>
      <c r="K81" s="166"/>
      <c r="L81" s="166"/>
      <c r="M81" s="169"/>
      <c r="N81" s="169"/>
      <c r="O81" s="172"/>
      <c r="P81" s="171"/>
      <c r="Q81" s="171"/>
      <c r="R81" s="171"/>
      <c r="S81" s="171"/>
      <c r="T81" s="171"/>
      <c r="U81" s="171"/>
      <c r="V81" s="309"/>
      <c r="W81" s="309"/>
      <c r="X81" s="309"/>
      <c r="Y81" s="309"/>
      <c r="Z81" s="309"/>
      <c r="AA81" s="309"/>
      <c r="AB81" s="309"/>
      <c r="AC81" s="309"/>
      <c r="AD81" s="309"/>
      <c r="AE81" s="309"/>
      <c r="AF81" s="309"/>
      <c r="AG81" s="309"/>
      <c r="AH81" s="309"/>
      <c r="AI81" s="309"/>
      <c r="AJ81" s="309"/>
      <c r="AK81" s="309"/>
      <c r="AL81" s="309"/>
      <c r="AM81" s="309"/>
    </row>
    <row r="82" spans="1:39">
      <c r="A82" s="32"/>
      <c r="B82" s="202"/>
      <c r="C82" s="138"/>
      <c r="D82" s="138"/>
      <c r="E82" s="139"/>
      <c r="F82" s="273"/>
      <c r="G82" s="273"/>
      <c r="H82" s="273"/>
      <c r="I82" s="273"/>
    </row>
    <row r="83" spans="1:39">
      <c r="A83" s="28"/>
      <c r="B83" s="119">
        <v>0.66666666666666663</v>
      </c>
      <c r="C83" s="120" t="s">
        <v>404</v>
      </c>
      <c r="D83" s="121" t="s">
        <v>405</v>
      </c>
      <c r="E83" s="318" t="s">
        <v>406</v>
      </c>
      <c r="F83" s="311"/>
      <c r="G83" s="311"/>
      <c r="H83" s="311"/>
      <c r="I83" s="311"/>
    </row>
    <row r="84" spans="1:39">
      <c r="A84" s="32"/>
      <c r="B84" s="33"/>
      <c r="C84" s="142" t="s">
        <v>122</v>
      </c>
      <c r="D84" s="143" t="s">
        <v>123</v>
      </c>
      <c r="E84" s="261" t="s">
        <v>124</v>
      </c>
      <c r="F84" s="144" t="s">
        <v>125</v>
      </c>
      <c r="G84" s="144" t="s">
        <v>124</v>
      </c>
      <c r="H84" s="144" t="s">
        <v>126</v>
      </c>
      <c r="I84" s="145" t="s">
        <v>124</v>
      </c>
      <c r="J84" s="144" t="s">
        <v>127</v>
      </c>
      <c r="K84" s="144" t="s">
        <v>124</v>
      </c>
      <c r="L84" s="146" t="s">
        <v>128</v>
      </c>
      <c r="M84" s="144" t="s">
        <v>124</v>
      </c>
      <c r="N84" s="144" t="s">
        <v>129</v>
      </c>
      <c r="O84" s="147" t="s">
        <v>124</v>
      </c>
      <c r="P84" s="148" t="s">
        <v>130</v>
      </c>
      <c r="Q84" s="149" t="s">
        <v>124</v>
      </c>
      <c r="R84" s="149" t="s">
        <v>131</v>
      </c>
      <c r="S84" s="149" t="s">
        <v>124</v>
      </c>
      <c r="T84" s="148" t="s">
        <v>132</v>
      </c>
      <c r="U84" s="147" t="s">
        <v>124</v>
      </c>
      <c r="V84" s="150" t="s">
        <v>133</v>
      </c>
      <c r="W84" s="150" t="s">
        <v>124</v>
      </c>
      <c r="X84" s="151" t="s">
        <v>134</v>
      </c>
      <c r="Y84" s="150" t="s">
        <v>124</v>
      </c>
      <c r="Z84" s="151" t="s">
        <v>135</v>
      </c>
      <c r="AA84" s="152" t="s">
        <v>124</v>
      </c>
      <c r="AB84" s="151" t="s">
        <v>136</v>
      </c>
      <c r="AC84" s="150" t="s">
        <v>124</v>
      </c>
      <c r="AD84" s="151" t="s">
        <v>137</v>
      </c>
      <c r="AE84" s="150" t="s">
        <v>124</v>
      </c>
      <c r="AF84" s="151" t="s">
        <v>138</v>
      </c>
      <c r="AG84" s="152" t="s">
        <v>124</v>
      </c>
      <c r="AH84" s="151" t="s">
        <v>166</v>
      </c>
      <c r="AI84" s="150" t="s">
        <v>124</v>
      </c>
      <c r="AJ84" s="151" t="s">
        <v>167</v>
      </c>
      <c r="AK84" s="150" t="s">
        <v>124</v>
      </c>
      <c r="AL84" s="151" t="s">
        <v>168</v>
      </c>
      <c r="AM84" s="152" t="s">
        <v>124</v>
      </c>
    </row>
    <row r="85" spans="1:39">
      <c r="A85" s="32"/>
      <c r="B85" s="154" t="s">
        <v>142</v>
      </c>
      <c r="C85" s="160"/>
      <c r="D85" s="158"/>
      <c r="E85" s="262"/>
      <c r="F85" s="158"/>
      <c r="G85" s="159"/>
      <c r="H85" s="158"/>
      <c r="I85" s="160"/>
      <c r="J85" s="158"/>
      <c r="K85" s="159"/>
      <c r="L85" s="158"/>
      <c r="M85" s="159"/>
      <c r="N85" s="158"/>
      <c r="O85" s="160"/>
      <c r="P85" s="158"/>
      <c r="Q85" s="159"/>
      <c r="R85" s="158"/>
      <c r="S85" s="159"/>
      <c r="T85" s="158"/>
      <c r="U85" s="160"/>
      <c r="V85" s="158"/>
      <c r="W85" s="159"/>
      <c r="X85" s="158"/>
      <c r="Y85" s="159"/>
      <c r="Z85" s="158"/>
      <c r="AA85" s="160"/>
      <c r="AB85" s="161"/>
      <c r="AC85" s="161"/>
      <c r="AD85" s="161"/>
      <c r="AE85" s="161"/>
      <c r="AF85" s="161"/>
      <c r="AG85" s="162"/>
      <c r="AH85" s="18"/>
      <c r="AI85" s="116"/>
      <c r="AJ85" s="18"/>
      <c r="AK85" s="116"/>
      <c r="AL85" s="18"/>
      <c r="AM85" s="226"/>
    </row>
    <row r="86" spans="1:39">
      <c r="A86" s="32"/>
      <c r="B86" s="163"/>
      <c r="C86" s="160"/>
      <c r="D86" s="158"/>
      <c r="E86" s="262"/>
      <c r="F86" s="158"/>
      <c r="G86" s="159"/>
      <c r="H86" s="158"/>
      <c r="I86" s="160"/>
      <c r="J86" s="158"/>
      <c r="K86" s="159"/>
      <c r="L86" s="158"/>
      <c r="M86" s="159"/>
      <c r="N86" s="158"/>
      <c r="O86" s="160"/>
      <c r="P86" s="158"/>
      <c r="Q86" s="159"/>
      <c r="R86" s="158"/>
      <c r="S86" s="159"/>
      <c r="T86" s="158"/>
      <c r="U86" s="160"/>
      <c r="V86" s="159"/>
      <c r="W86" s="161"/>
      <c r="X86" s="158"/>
      <c r="Y86" s="159"/>
      <c r="Z86" s="158"/>
      <c r="AA86" s="160"/>
      <c r="AB86" s="161"/>
      <c r="AC86" s="161"/>
      <c r="AD86" s="161"/>
      <c r="AE86" s="161"/>
      <c r="AF86" s="161"/>
      <c r="AG86" s="162"/>
      <c r="AH86" s="18"/>
      <c r="AI86" s="116"/>
      <c r="AJ86" s="18"/>
      <c r="AK86" s="116"/>
      <c r="AL86" s="18"/>
      <c r="AM86" s="226"/>
    </row>
    <row r="87" spans="1:39">
      <c r="A87" s="32"/>
      <c r="B87" s="164"/>
      <c r="C87" s="170"/>
      <c r="D87" s="166"/>
      <c r="E87" s="263"/>
      <c r="F87" s="166"/>
      <c r="G87" s="169"/>
      <c r="H87" s="166"/>
      <c r="I87" s="170"/>
      <c r="J87" s="166"/>
      <c r="K87" s="169"/>
      <c r="L87" s="166"/>
      <c r="M87" s="169"/>
      <c r="N87" s="166"/>
      <c r="O87" s="170"/>
      <c r="P87" s="166"/>
      <c r="Q87" s="169"/>
      <c r="R87" s="166"/>
      <c r="S87" s="169"/>
      <c r="T87" s="166"/>
      <c r="U87" s="170"/>
      <c r="V87" s="171"/>
      <c r="W87" s="171"/>
      <c r="X87" s="166"/>
      <c r="Y87" s="169"/>
      <c r="Z87" s="166"/>
      <c r="AA87" s="170"/>
      <c r="AB87" s="171"/>
      <c r="AC87" s="171"/>
      <c r="AD87" s="171"/>
      <c r="AE87" s="171"/>
      <c r="AF87" s="171"/>
      <c r="AG87" s="172"/>
      <c r="AH87" s="248"/>
      <c r="AI87" s="105"/>
      <c r="AJ87" s="248"/>
      <c r="AK87" s="105"/>
      <c r="AL87" s="248"/>
      <c r="AM87" s="205"/>
    </row>
    <row r="88" spans="1:39">
      <c r="A88" s="264" t="s">
        <v>394</v>
      </c>
      <c r="B88" s="176"/>
      <c r="C88" s="177" t="s">
        <v>122</v>
      </c>
      <c r="D88" s="178" t="s">
        <v>123</v>
      </c>
      <c r="E88" s="179" t="s">
        <v>124</v>
      </c>
      <c r="F88" s="179" t="s">
        <v>125</v>
      </c>
      <c r="G88" s="179" t="s">
        <v>124</v>
      </c>
      <c r="H88" s="179" t="s">
        <v>126</v>
      </c>
      <c r="I88" s="180" t="s">
        <v>124</v>
      </c>
      <c r="J88" s="179" t="s">
        <v>127</v>
      </c>
      <c r="K88" s="179" t="s">
        <v>124</v>
      </c>
      <c r="L88" s="181" t="s">
        <v>128</v>
      </c>
      <c r="M88" s="179" t="s">
        <v>124</v>
      </c>
      <c r="N88" s="179" t="s">
        <v>129</v>
      </c>
      <c r="O88" s="180" t="s">
        <v>124</v>
      </c>
      <c r="P88" s="182" t="s">
        <v>130</v>
      </c>
      <c r="Q88" s="183" t="s">
        <v>124</v>
      </c>
      <c r="R88" s="183" t="s">
        <v>131</v>
      </c>
      <c r="S88" s="183" t="s">
        <v>124</v>
      </c>
      <c r="T88" s="182" t="s">
        <v>132</v>
      </c>
      <c r="U88" s="184" t="s">
        <v>124</v>
      </c>
      <c r="V88" s="192" t="s">
        <v>166</v>
      </c>
      <c r="W88" s="183" t="s">
        <v>124</v>
      </c>
      <c r="X88" s="192" t="s">
        <v>167</v>
      </c>
      <c r="Y88" s="183" t="s">
        <v>124</v>
      </c>
      <c r="Z88" s="192" t="s">
        <v>168</v>
      </c>
      <c r="AA88" s="184" t="s">
        <v>124</v>
      </c>
      <c r="AB88" s="314"/>
      <c r="AC88" s="309"/>
      <c r="AD88" s="309"/>
      <c r="AE88" s="309"/>
      <c r="AF88" s="309"/>
      <c r="AG88" s="309"/>
      <c r="AH88" s="309"/>
      <c r="AI88" s="309"/>
      <c r="AJ88" s="309"/>
      <c r="AK88" s="309"/>
      <c r="AL88" s="309"/>
      <c r="AM88" s="309"/>
    </row>
    <row r="89" spans="1:39">
      <c r="A89" s="32"/>
      <c r="B89" s="186" t="s">
        <v>144</v>
      </c>
      <c r="C89" s="160"/>
      <c r="D89" s="158"/>
      <c r="E89" s="262"/>
      <c r="F89" s="158"/>
      <c r="G89" s="159"/>
      <c r="H89" s="158"/>
      <c r="I89" s="160"/>
      <c r="J89" s="159"/>
      <c r="K89" s="159"/>
      <c r="L89" s="158"/>
      <c r="M89" s="159"/>
      <c r="N89" s="158"/>
      <c r="O89" s="160"/>
      <c r="P89" s="161"/>
      <c r="Q89" s="159"/>
      <c r="R89" s="159"/>
      <c r="S89" s="161"/>
      <c r="T89" s="161"/>
      <c r="U89" s="162"/>
      <c r="V89" s="161"/>
      <c r="W89" s="116"/>
      <c r="X89" s="18"/>
      <c r="Y89" s="116"/>
      <c r="Z89" s="18"/>
      <c r="AA89" s="226"/>
      <c r="AB89" s="309"/>
      <c r="AC89" s="309"/>
      <c r="AD89" s="309"/>
      <c r="AE89" s="309"/>
      <c r="AF89" s="309"/>
      <c r="AG89" s="309"/>
      <c r="AH89" s="309"/>
      <c r="AI89" s="309"/>
      <c r="AJ89" s="309"/>
      <c r="AK89" s="309"/>
      <c r="AL89" s="309"/>
      <c r="AM89" s="309"/>
    </row>
    <row r="90" spans="1:39">
      <c r="A90" s="32"/>
      <c r="B90" s="188"/>
      <c r="C90" s="160"/>
      <c r="D90" s="158"/>
      <c r="E90" s="262"/>
      <c r="F90" s="158"/>
      <c r="G90" s="159"/>
      <c r="H90" s="158"/>
      <c r="I90" s="160"/>
      <c r="J90" s="159"/>
      <c r="K90" s="159"/>
      <c r="L90" s="158"/>
      <c r="M90" s="159"/>
      <c r="N90" s="158"/>
      <c r="O90" s="160"/>
      <c r="P90" s="161"/>
      <c r="Q90" s="159"/>
      <c r="R90" s="159"/>
      <c r="S90" s="161"/>
      <c r="T90" s="161"/>
      <c r="U90" s="160"/>
      <c r="V90" s="161"/>
      <c r="W90" s="116"/>
      <c r="X90" s="18"/>
      <c r="Y90" s="116"/>
      <c r="Z90" s="18"/>
      <c r="AA90" s="226"/>
      <c r="AB90" s="309"/>
      <c r="AC90" s="309"/>
      <c r="AD90" s="309"/>
      <c r="AE90" s="309"/>
      <c r="AF90" s="309"/>
      <c r="AG90" s="309"/>
      <c r="AH90" s="309"/>
      <c r="AI90" s="309"/>
      <c r="AJ90" s="309"/>
      <c r="AK90" s="309"/>
      <c r="AL90" s="309"/>
      <c r="AM90" s="309"/>
    </row>
    <row r="91" spans="1:39">
      <c r="A91" s="32"/>
      <c r="B91" s="164"/>
      <c r="C91" s="170"/>
      <c r="D91" s="166"/>
      <c r="E91" s="263"/>
      <c r="F91" s="166"/>
      <c r="G91" s="169"/>
      <c r="H91" s="166"/>
      <c r="I91" s="170"/>
      <c r="J91" s="169"/>
      <c r="K91" s="169"/>
      <c r="L91" s="190"/>
      <c r="M91" s="169"/>
      <c r="N91" s="166"/>
      <c r="O91" s="170"/>
      <c r="P91" s="171"/>
      <c r="Q91" s="169"/>
      <c r="R91" s="169"/>
      <c r="S91" s="171"/>
      <c r="T91" s="171"/>
      <c r="U91" s="172"/>
      <c r="V91" s="171"/>
      <c r="W91" s="105"/>
      <c r="X91" s="248"/>
      <c r="Y91" s="105"/>
      <c r="Z91" s="248"/>
      <c r="AA91" s="205"/>
      <c r="AB91" s="309"/>
      <c r="AC91" s="309"/>
      <c r="AD91" s="309"/>
      <c r="AE91" s="309"/>
      <c r="AF91" s="309"/>
      <c r="AG91" s="309"/>
      <c r="AH91" s="309"/>
      <c r="AI91" s="309"/>
      <c r="AJ91" s="309"/>
      <c r="AK91" s="309"/>
      <c r="AL91" s="309"/>
      <c r="AM91" s="309"/>
    </row>
    <row r="92" spans="1:39">
      <c r="A92" s="32"/>
      <c r="B92" s="191"/>
      <c r="C92" s="177" t="s">
        <v>122</v>
      </c>
      <c r="D92" s="179" t="s">
        <v>127</v>
      </c>
      <c r="E92" s="265" t="s">
        <v>124</v>
      </c>
      <c r="F92" s="181" t="s">
        <v>128</v>
      </c>
      <c r="G92" s="179" t="s">
        <v>124</v>
      </c>
      <c r="H92" s="179" t="s">
        <v>129</v>
      </c>
      <c r="I92" s="180" t="s">
        <v>124</v>
      </c>
      <c r="J92" s="178" t="s">
        <v>130</v>
      </c>
      <c r="K92" s="179" t="s">
        <v>124</v>
      </c>
      <c r="L92" s="179" t="s">
        <v>131</v>
      </c>
      <c r="M92" s="183" t="s">
        <v>124</v>
      </c>
      <c r="N92" s="182" t="s">
        <v>132</v>
      </c>
      <c r="O92" s="184" t="s">
        <v>124</v>
      </c>
      <c r="P92" s="183" t="s">
        <v>133</v>
      </c>
      <c r="Q92" s="183" t="s">
        <v>124</v>
      </c>
      <c r="R92" s="192" t="s">
        <v>134</v>
      </c>
      <c r="S92" s="183" t="s">
        <v>124</v>
      </c>
      <c r="T92" s="192" t="s">
        <v>135</v>
      </c>
      <c r="U92" s="184" t="s">
        <v>124</v>
      </c>
      <c r="V92" s="314"/>
      <c r="W92" s="309"/>
      <c r="X92" s="309"/>
      <c r="Y92" s="309"/>
      <c r="Z92" s="309"/>
      <c r="AA92" s="309"/>
      <c r="AB92" s="309"/>
      <c r="AC92" s="309"/>
      <c r="AD92" s="309"/>
      <c r="AE92" s="309"/>
      <c r="AF92" s="309"/>
      <c r="AG92" s="309"/>
      <c r="AH92" s="309"/>
      <c r="AI92" s="309"/>
      <c r="AJ92" s="309"/>
      <c r="AK92" s="309"/>
      <c r="AL92" s="309"/>
      <c r="AM92" s="309"/>
    </row>
    <row r="93" spans="1:39">
      <c r="A93" s="32"/>
      <c r="B93" s="154" t="s">
        <v>148</v>
      </c>
      <c r="C93" s="160"/>
      <c r="D93" s="158"/>
      <c r="E93" s="262"/>
      <c r="F93" s="158"/>
      <c r="G93" s="159"/>
      <c r="H93" s="158"/>
      <c r="I93" s="160"/>
      <c r="J93" s="159"/>
      <c r="K93" s="161"/>
      <c r="L93" s="191"/>
      <c r="M93" s="159"/>
      <c r="N93" s="158"/>
      <c r="O93" s="160"/>
      <c r="P93" s="161"/>
      <c r="Q93" s="161"/>
      <c r="R93" s="161"/>
      <c r="S93" s="161"/>
      <c r="T93" s="161"/>
      <c r="U93" s="162"/>
      <c r="V93" s="309"/>
      <c r="W93" s="309"/>
      <c r="X93" s="309"/>
      <c r="Y93" s="309"/>
      <c r="Z93" s="309"/>
      <c r="AA93" s="309"/>
      <c r="AB93" s="309"/>
      <c r="AC93" s="309"/>
      <c r="AD93" s="309"/>
      <c r="AE93" s="309"/>
      <c r="AF93" s="309"/>
      <c r="AG93" s="309"/>
      <c r="AH93" s="309"/>
      <c r="AI93" s="309"/>
      <c r="AJ93" s="309"/>
      <c r="AK93" s="309"/>
      <c r="AL93" s="309"/>
      <c r="AM93" s="309"/>
    </row>
    <row r="94" spans="1:39">
      <c r="A94" s="32"/>
      <c r="B94" s="188"/>
      <c r="C94" s="160"/>
      <c r="D94" s="266"/>
      <c r="E94" s="267"/>
      <c r="F94" s="266"/>
      <c r="G94" s="268"/>
      <c r="H94" s="266"/>
      <c r="I94" s="269"/>
      <c r="J94" s="268"/>
      <c r="K94" s="266"/>
      <c r="L94" s="266"/>
      <c r="M94" s="268"/>
      <c r="N94" s="268"/>
      <c r="O94" s="270"/>
      <c r="P94" s="271"/>
      <c r="Q94" s="271"/>
      <c r="R94" s="271"/>
      <c r="S94" s="271"/>
      <c r="T94" s="271"/>
      <c r="U94" s="270"/>
      <c r="V94" s="309"/>
      <c r="W94" s="309"/>
      <c r="X94" s="309"/>
      <c r="Y94" s="309"/>
      <c r="Z94" s="309"/>
      <c r="AA94" s="309"/>
      <c r="AB94" s="309"/>
      <c r="AC94" s="309"/>
      <c r="AD94" s="309"/>
      <c r="AE94" s="309"/>
      <c r="AF94" s="309"/>
      <c r="AG94" s="309"/>
      <c r="AH94" s="309"/>
      <c r="AI94" s="309"/>
      <c r="AJ94" s="309"/>
      <c r="AK94" s="309"/>
      <c r="AL94" s="309"/>
      <c r="AM94" s="309"/>
    </row>
    <row r="95" spans="1:39">
      <c r="A95" s="32"/>
      <c r="B95" s="164"/>
      <c r="C95" s="170"/>
      <c r="D95" s="256"/>
      <c r="E95" s="272"/>
      <c r="F95" s="256"/>
      <c r="G95" s="257"/>
      <c r="H95" s="256"/>
      <c r="I95" s="258"/>
      <c r="J95" s="257"/>
      <c r="K95" s="256"/>
      <c r="L95" s="256"/>
      <c r="M95" s="257"/>
      <c r="N95" s="257"/>
      <c r="O95" s="259"/>
      <c r="P95" s="260"/>
      <c r="Q95" s="260"/>
      <c r="R95" s="260"/>
      <c r="S95" s="260"/>
      <c r="T95" s="260"/>
      <c r="U95" s="259"/>
      <c r="V95" s="309"/>
      <c r="W95" s="309"/>
      <c r="X95" s="309"/>
      <c r="Y95" s="309"/>
      <c r="Z95" s="309"/>
      <c r="AA95" s="309"/>
      <c r="AB95" s="309"/>
      <c r="AC95" s="309"/>
      <c r="AD95" s="309"/>
      <c r="AE95" s="309"/>
      <c r="AF95" s="309"/>
      <c r="AG95" s="309"/>
      <c r="AH95" s="309"/>
      <c r="AI95" s="309"/>
      <c r="AJ95" s="309"/>
      <c r="AK95" s="309"/>
      <c r="AL95" s="309"/>
      <c r="AM95" s="309"/>
    </row>
    <row r="96" spans="1:39">
      <c r="A96" s="32"/>
      <c r="B96" s="176"/>
      <c r="C96" s="177" t="s">
        <v>122</v>
      </c>
      <c r="D96" s="178" t="s">
        <v>130</v>
      </c>
      <c r="E96" s="265" t="s">
        <v>124</v>
      </c>
      <c r="F96" s="179" t="s">
        <v>131</v>
      </c>
      <c r="G96" s="179" t="s">
        <v>124</v>
      </c>
      <c r="H96" s="178" t="s">
        <v>132</v>
      </c>
      <c r="I96" s="180" t="s">
        <v>124</v>
      </c>
      <c r="J96" s="179" t="s">
        <v>133</v>
      </c>
      <c r="K96" s="179" t="s">
        <v>124</v>
      </c>
      <c r="L96" s="194" t="s">
        <v>134</v>
      </c>
      <c r="M96" s="183" t="s">
        <v>124</v>
      </c>
      <c r="N96" s="192" t="s">
        <v>135</v>
      </c>
      <c r="O96" s="184" t="s">
        <v>124</v>
      </c>
      <c r="P96" s="192" t="s">
        <v>136</v>
      </c>
      <c r="Q96" s="183" t="s">
        <v>124</v>
      </c>
      <c r="R96" s="192" t="s">
        <v>137</v>
      </c>
      <c r="S96" s="183" t="s">
        <v>124</v>
      </c>
      <c r="T96" s="192" t="s">
        <v>138</v>
      </c>
      <c r="U96" s="184" t="s">
        <v>124</v>
      </c>
      <c r="V96" s="309"/>
      <c r="W96" s="309"/>
      <c r="X96" s="309"/>
      <c r="Y96" s="309"/>
      <c r="Z96" s="309"/>
      <c r="AA96" s="309"/>
      <c r="AB96" s="309"/>
      <c r="AC96" s="309"/>
      <c r="AD96" s="309"/>
      <c r="AE96" s="309"/>
      <c r="AF96" s="309"/>
      <c r="AG96" s="309"/>
      <c r="AH96" s="309"/>
      <c r="AI96" s="309"/>
      <c r="AJ96" s="309"/>
      <c r="AK96" s="309"/>
      <c r="AL96" s="309"/>
      <c r="AM96" s="309"/>
    </row>
    <row r="97" spans="1:39">
      <c r="A97" s="32"/>
      <c r="B97" s="195" t="s">
        <v>150</v>
      </c>
      <c r="C97" s="169"/>
      <c r="D97" s="166"/>
      <c r="E97" s="263"/>
      <c r="F97" s="169"/>
      <c r="G97" s="166"/>
      <c r="H97" s="106"/>
      <c r="I97" s="170"/>
      <c r="J97" s="169"/>
      <c r="K97" s="166"/>
      <c r="L97" s="166"/>
      <c r="M97" s="169"/>
      <c r="N97" s="169"/>
      <c r="O97" s="172"/>
      <c r="P97" s="171"/>
      <c r="Q97" s="171"/>
      <c r="R97" s="171"/>
      <c r="S97" s="171"/>
      <c r="T97" s="171"/>
      <c r="U97" s="171"/>
      <c r="V97" s="309"/>
      <c r="W97" s="309"/>
      <c r="X97" s="309"/>
      <c r="Y97" s="309"/>
      <c r="Z97" s="309"/>
      <c r="AA97" s="309"/>
      <c r="AB97" s="309"/>
      <c r="AC97" s="309"/>
      <c r="AD97" s="309"/>
      <c r="AE97" s="309"/>
      <c r="AF97" s="309"/>
      <c r="AG97" s="309"/>
      <c r="AH97" s="309"/>
      <c r="AI97" s="309"/>
      <c r="AJ97" s="309"/>
      <c r="AK97" s="309"/>
      <c r="AL97" s="309"/>
      <c r="AM97" s="309"/>
    </row>
    <row r="98" spans="1:39">
      <c r="A98" s="32"/>
      <c r="B98" s="202"/>
      <c r="C98" s="138"/>
      <c r="D98" s="138"/>
      <c r="E98" s="139"/>
      <c r="F98" s="273"/>
      <c r="G98" s="273"/>
      <c r="H98" s="273"/>
      <c r="I98" s="273"/>
    </row>
    <row r="99" spans="1:39">
      <c r="A99" s="28"/>
      <c r="B99" s="119">
        <v>0.67291666666666672</v>
      </c>
      <c r="C99" s="120" t="s">
        <v>407</v>
      </c>
      <c r="D99" s="121" t="s">
        <v>408</v>
      </c>
      <c r="E99" s="318" t="s">
        <v>409</v>
      </c>
      <c r="F99" s="311"/>
      <c r="G99" s="311"/>
      <c r="H99" s="311"/>
      <c r="I99" s="311"/>
    </row>
    <row r="100" spans="1:39">
      <c r="A100" s="32"/>
      <c r="B100" s="33"/>
      <c r="C100" s="142" t="s">
        <v>122</v>
      </c>
      <c r="D100" s="143" t="s">
        <v>123</v>
      </c>
      <c r="E100" s="261" t="s">
        <v>124</v>
      </c>
      <c r="F100" s="144" t="s">
        <v>125</v>
      </c>
      <c r="G100" s="144" t="s">
        <v>124</v>
      </c>
      <c r="H100" s="144" t="s">
        <v>126</v>
      </c>
      <c r="I100" s="145" t="s">
        <v>124</v>
      </c>
      <c r="J100" s="144" t="s">
        <v>127</v>
      </c>
      <c r="K100" s="144" t="s">
        <v>124</v>
      </c>
      <c r="L100" s="146" t="s">
        <v>128</v>
      </c>
      <c r="M100" s="144" t="s">
        <v>124</v>
      </c>
      <c r="N100" s="144" t="s">
        <v>129</v>
      </c>
      <c r="O100" s="147" t="s">
        <v>124</v>
      </c>
      <c r="P100" s="148" t="s">
        <v>130</v>
      </c>
      <c r="Q100" s="149" t="s">
        <v>124</v>
      </c>
      <c r="R100" s="149" t="s">
        <v>131</v>
      </c>
      <c r="S100" s="149" t="s">
        <v>124</v>
      </c>
      <c r="T100" s="148" t="s">
        <v>132</v>
      </c>
      <c r="U100" s="147" t="s">
        <v>124</v>
      </c>
      <c r="V100" s="150" t="s">
        <v>133</v>
      </c>
      <c r="W100" s="150" t="s">
        <v>124</v>
      </c>
      <c r="X100" s="151" t="s">
        <v>134</v>
      </c>
      <c r="Y100" s="150" t="s">
        <v>124</v>
      </c>
      <c r="Z100" s="151" t="s">
        <v>135</v>
      </c>
      <c r="AA100" s="152" t="s">
        <v>124</v>
      </c>
      <c r="AB100" s="151" t="s">
        <v>136</v>
      </c>
      <c r="AC100" s="150" t="s">
        <v>124</v>
      </c>
      <c r="AD100" s="151" t="s">
        <v>137</v>
      </c>
      <c r="AE100" s="150" t="s">
        <v>124</v>
      </c>
      <c r="AF100" s="151" t="s">
        <v>138</v>
      </c>
      <c r="AG100" s="152" t="s">
        <v>124</v>
      </c>
      <c r="AH100" s="151" t="s">
        <v>166</v>
      </c>
      <c r="AI100" s="150" t="s">
        <v>124</v>
      </c>
      <c r="AJ100" s="151" t="s">
        <v>167</v>
      </c>
      <c r="AK100" s="150" t="s">
        <v>124</v>
      </c>
      <c r="AL100" s="151" t="s">
        <v>168</v>
      </c>
      <c r="AM100" s="152" t="s">
        <v>124</v>
      </c>
    </row>
    <row r="101" spans="1:39">
      <c r="A101" s="32"/>
      <c r="B101" s="154" t="s">
        <v>142</v>
      </c>
      <c r="C101" s="160"/>
      <c r="D101" s="158"/>
      <c r="E101" s="262"/>
      <c r="F101" s="158"/>
      <c r="G101" s="159"/>
      <c r="H101" s="158"/>
      <c r="I101" s="160"/>
      <c r="J101" s="158"/>
      <c r="K101" s="159"/>
      <c r="L101" s="158"/>
      <c r="M101" s="159"/>
      <c r="N101" s="158"/>
      <c r="O101" s="160"/>
      <c r="P101" s="158"/>
      <c r="Q101" s="159"/>
      <c r="R101" s="158"/>
      <c r="S101" s="159"/>
      <c r="T101" s="158"/>
      <c r="U101" s="160"/>
      <c r="V101" s="158"/>
      <c r="W101" s="159"/>
      <c r="X101" s="158"/>
      <c r="Y101" s="159"/>
      <c r="Z101" s="158"/>
      <c r="AA101" s="160"/>
      <c r="AB101" s="161"/>
      <c r="AC101" s="161"/>
      <c r="AD101" s="161"/>
      <c r="AE101" s="161"/>
      <c r="AF101" s="161"/>
      <c r="AG101" s="162"/>
      <c r="AH101" s="18"/>
      <c r="AI101" s="116"/>
      <c r="AJ101" s="18"/>
      <c r="AK101" s="116"/>
      <c r="AL101" s="18"/>
      <c r="AM101" s="226"/>
    </row>
    <row r="102" spans="1:39">
      <c r="A102" s="32"/>
      <c r="B102" s="163"/>
      <c r="C102" s="160"/>
      <c r="D102" s="158"/>
      <c r="E102" s="262"/>
      <c r="F102" s="158"/>
      <c r="G102" s="159"/>
      <c r="H102" s="158"/>
      <c r="I102" s="160"/>
      <c r="J102" s="158"/>
      <c r="K102" s="159"/>
      <c r="L102" s="158"/>
      <c r="M102" s="159"/>
      <c r="N102" s="158"/>
      <c r="O102" s="160"/>
      <c r="P102" s="158"/>
      <c r="Q102" s="159"/>
      <c r="R102" s="158"/>
      <c r="S102" s="159"/>
      <c r="T102" s="158"/>
      <c r="U102" s="160"/>
      <c r="V102" s="159"/>
      <c r="W102" s="161"/>
      <c r="X102" s="158"/>
      <c r="Y102" s="159"/>
      <c r="Z102" s="158"/>
      <c r="AA102" s="160"/>
      <c r="AB102" s="161"/>
      <c r="AC102" s="161"/>
      <c r="AD102" s="161"/>
      <c r="AE102" s="161"/>
      <c r="AF102" s="161"/>
      <c r="AG102" s="162"/>
      <c r="AH102" s="18"/>
      <c r="AI102" s="116"/>
      <c r="AJ102" s="18"/>
      <c r="AK102" s="116"/>
      <c r="AL102" s="18"/>
      <c r="AM102" s="226"/>
    </row>
    <row r="103" spans="1:39">
      <c r="A103" s="32"/>
      <c r="B103" s="164"/>
      <c r="C103" s="170"/>
      <c r="D103" s="166"/>
      <c r="E103" s="263"/>
      <c r="F103" s="166"/>
      <c r="G103" s="169"/>
      <c r="H103" s="166"/>
      <c r="I103" s="170"/>
      <c r="J103" s="166"/>
      <c r="K103" s="169"/>
      <c r="L103" s="166"/>
      <c r="M103" s="169"/>
      <c r="N103" s="166"/>
      <c r="O103" s="170"/>
      <c r="P103" s="166"/>
      <c r="Q103" s="169"/>
      <c r="R103" s="166"/>
      <c r="S103" s="169"/>
      <c r="T103" s="166"/>
      <c r="U103" s="170"/>
      <c r="V103" s="171"/>
      <c r="W103" s="171"/>
      <c r="X103" s="166"/>
      <c r="Y103" s="169"/>
      <c r="Z103" s="166"/>
      <c r="AA103" s="170"/>
      <c r="AB103" s="171"/>
      <c r="AC103" s="171"/>
      <c r="AD103" s="171"/>
      <c r="AE103" s="171"/>
      <c r="AF103" s="171"/>
      <c r="AG103" s="172"/>
      <c r="AH103" s="248"/>
      <c r="AI103" s="105"/>
      <c r="AJ103" s="248"/>
      <c r="AK103" s="105"/>
      <c r="AL103" s="248"/>
      <c r="AM103" s="205"/>
    </row>
    <row r="104" spans="1:39">
      <c r="A104" s="264" t="s">
        <v>394</v>
      </c>
      <c r="B104" s="176"/>
      <c r="C104" s="177" t="s">
        <v>122</v>
      </c>
      <c r="D104" s="178" t="s">
        <v>123</v>
      </c>
      <c r="E104" s="179" t="s">
        <v>124</v>
      </c>
      <c r="F104" s="179" t="s">
        <v>125</v>
      </c>
      <c r="G104" s="179" t="s">
        <v>124</v>
      </c>
      <c r="H104" s="179" t="s">
        <v>126</v>
      </c>
      <c r="I104" s="180" t="s">
        <v>124</v>
      </c>
      <c r="J104" s="179" t="s">
        <v>127</v>
      </c>
      <c r="K104" s="179" t="s">
        <v>124</v>
      </c>
      <c r="L104" s="181" t="s">
        <v>128</v>
      </c>
      <c r="M104" s="179" t="s">
        <v>124</v>
      </c>
      <c r="N104" s="179" t="s">
        <v>129</v>
      </c>
      <c r="O104" s="180" t="s">
        <v>124</v>
      </c>
      <c r="P104" s="182" t="s">
        <v>130</v>
      </c>
      <c r="Q104" s="183" t="s">
        <v>124</v>
      </c>
      <c r="R104" s="183" t="s">
        <v>131</v>
      </c>
      <c r="S104" s="183" t="s">
        <v>124</v>
      </c>
      <c r="T104" s="182" t="s">
        <v>132</v>
      </c>
      <c r="U104" s="184" t="s">
        <v>124</v>
      </c>
      <c r="V104" s="192" t="s">
        <v>166</v>
      </c>
      <c r="W104" s="183" t="s">
        <v>124</v>
      </c>
      <c r="X104" s="192" t="s">
        <v>167</v>
      </c>
      <c r="Y104" s="183" t="s">
        <v>124</v>
      </c>
      <c r="Z104" s="192" t="s">
        <v>168</v>
      </c>
      <c r="AA104" s="184" t="s">
        <v>124</v>
      </c>
      <c r="AB104" s="314"/>
      <c r="AC104" s="309"/>
      <c r="AD104" s="309"/>
      <c r="AE104" s="309"/>
      <c r="AF104" s="309"/>
      <c r="AG104" s="309"/>
      <c r="AH104" s="309"/>
      <c r="AI104" s="309"/>
      <c r="AJ104" s="309"/>
      <c r="AK104" s="309"/>
      <c r="AL104" s="309"/>
      <c r="AM104" s="309"/>
    </row>
    <row r="105" spans="1:39">
      <c r="A105" s="32"/>
      <c r="B105" s="186" t="s">
        <v>144</v>
      </c>
      <c r="C105" s="160"/>
      <c r="D105" s="158"/>
      <c r="E105" s="262"/>
      <c r="F105" s="158"/>
      <c r="G105" s="159"/>
      <c r="H105" s="158"/>
      <c r="I105" s="160"/>
      <c r="J105" s="159"/>
      <c r="K105" s="159"/>
      <c r="L105" s="158"/>
      <c r="M105" s="159"/>
      <c r="N105" s="158"/>
      <c r="O105" s="160"/>
      <c r="P105" s="161"/>
      <c r="Q105" s="159"/>
      <c r="R105" s="159"/>
      <c r="S105" s="161"/>
      <c r="T105" s="161"/>
      <c r="U105" s="162"/>
      <c r="V105" s="161"/>
      <c r="W105" s="116"/>
      <c r="X105" s="18"/>
      <c r="Y105" s="116"/>
      <c r="Z105" s="18"/>
      <c r="AA105" s="226"/>
      <c r="AB105" s="309"/>
      <c r="AC105" s="309"/>
      <c r="AD105" s="309"/>
      <c r="AE105" s="309"/>
      <c r="AF105" s="309"/>
      <c r="AG105" s="309"/>
      <c r="AH105" s="309"/>
      <c r="AI105" s="309"/>
      <c r="AJ105" s="309"/>
      <c r="AK105" s="309"/>
      <c r="AL105" s="309"/>
      <c r="AM105" s="309"/>
    </row>
    <row r="106" spans="1:39">
      <c r="A106" s="32"/>
      <c r="B106" s="188"/>
      <c r="C106" s="160"/>
      <c r="D106" s="158"/>
      <c r="E106" s="262"/>
      <c r="F106" s="158"/>
      <c r="G106" s="159"/>
      <c r="H106" s="158"/>
      <c r="I106" s="160"/>
      <c r="J106" s="159"/>
      <c r="K106" s="159"/>
      <c r="L106" s="158"/>
      <c r="M106" s="159"/>
      <c r="N106" s="158"/>
      <c r="O106" s="160"/>
      <c r="P106" s="161"/>
      <c r="Q106" s="159"/>
      <c r="R106" s="159"/>
      <c r="S106" s="161"/>
      <c r="T106" s="161"/>
      <c r="U106" s="160"/>
      <c r="V106" s="161"/>
      <c r="W106" s="116"/>
      <c r="X106" s="18"/>
      <c r="Y106" s="116"/>
      <c r="Z106" s="18"/>
      <c r="AA106" s="226"/>
      <c r="AB106" s="309"/>
      <c r="AC106" s="309"/>
      <c r="AD106" s="309"/>
      <c r="AE106" s="309"/>
      <c r="AF106" s="309"/>
      <c r="AG106" s="309"/>
      <c r="AH106" s="309"/>
      <c r="AI106" s="309"/>
      <c r="AJ106" s="309"/>
      <c r="AK106" s="309"/>
      <c r="AL106" s="309"/>
      <c r="AM106" s="309"/>
    </row>
    <row r="107" spans="1:39">
      <c r="A107" s="32"/>
      <c r="B107" s="164"/>
      <c r="C107" s="170"/>
      <c r="D107" s="166"/>
      <c r="E107" s="263"/>
      <c r="F107" s="166"/>
      <c r="G107" s="169"/>
      <c r="H107" s="166"/>
      <c r="I107" s="170"/>
      <c r="J107" s="169"/>
      <c r="K107" s="169"/>
      <c r="L107" s="190"/>
      <c r="M107" s="169"/>
      <c r="N107" s="166"/>
      <c r="O107" s="170"/>
      <c r="P107" s="171"/>
      <c r="Q107" s="169"/>
      <c r="R107" s="169"/>
      <c r="S107" s="171"/>
      <c r="T107" s="171"/>
      <c r="U107" s="172"/>
      <c r="V107" s="171"/>
      <c r="W107" s="105"/>
      <c r="X107" s="248"/>
      <c r="Y107" s="105"/>
      <c r="Z107" s="248"/>
      <c r="AA107" s="205"/>
      <c r="AB107" s="309"/>
      <c r="AC107" s="309"/>
      <c r="AD107" s="309"/>
      <c r="AE107" s="309"/>
      <c r="AF107" s="309"/>
      <c r="AG107" s="309"/>
      <c r="AH107" s="309"/>
      <c r="AI107" s="309"/>
      <c r="AJ107" s="309"/>
      <c r="AK107" s="309"/>
      <c r="AL107" s="309"/>
      <c r="AM107" s="309"/>
    </row>
    <row r="108" spans="1:39">
      <c r="A108" s="32"/>
      <c r="B108" s="191"/>
      <c r="C108" s="177" t="s">
        <v>122</v>
      </c>
      <c r="D108" s="179" t="s">
        <v>127</v>
      </c>
      <c r="E108" s="265" t="s">
        <v>124</v>
      </c>
      <c r="F108" s="181" t="s">
        <v>128</v>
      </c>
      <c r="G108" s="179" t="s">
        <v>124</v>
      </c>
      <c r="H108" s="179" t="s">
        <v>129</v>
      </c>
      <c r="I108" s="180" t="s">
        <v>124</v>
      </c>
      <c r="J108" s="178" t="s">
        <v>130</v>
      </c>
      <c r="K108" s="179" t="s">
        <v>124</v>
      </c>
      <c r="L108" s="179" t="s">
        <v>131</v>
      </c>
      <c r="M108" s="183" t="s">
        <v>124</v>
      </c>
      <c r="N108" s="182" t="s">
        <v>132</v>
      </c>
      <c r="O108" s="184" t="s">
        <v>124</v>
      </c>
      <c r="P108" s="183" t="s">
        <v>133</v>
      </c>
      <c r="Q108" s="183" t="s">
        <v>124</v>
      </c>
      <c r="R108" s="192" t="s">
        <v>134</v>
      </c>
      <c r="S108" s="183" t="s">
        <v>124</v>
      </c>
      <c r="T108" s="192" t="s">
        <v>135</v>
      </c>
      <c r="U108" s="184" t="s">
        <v>124</v>
      </c>
      <c r="V108" s="314"/>
      <c r="W108" s="309"/>
      <c r="X108" s="309"/>
      <c r="Y108" s="309"/>
      <c r="Z108" s="309"/>
      <c r="AA108" s="309"/>
      <c r="AB108" s="309"/>
      <c r="AC108" s="309"/>
      <c r="AD108" s="309"/>
      <c r="AE108" s="309"/>
      <c r="AF108" s="309"/>
      <c r="AG108" s="309"/>
      <c r="AH108" s="309"/>
      <c r="AI108" s="309"/>
      <c r="AJ108" s="309"/>
      <c r="AK108" s="309"/>
      <c r="AL108" s="309"/>
      <c r="AM108" s="309"/>
    </row>
    <row r="109" spans="1:39">
      <c r="A109" s="32"/>
      <c r="B109" s="154" t="s">
        <v>148</v>
      </c>
      <c r="C109" s="160"/>
      <c r="D109" s="158"/>
      <c r="E109" s="262"/>
      <c r="F109" s="158"/>
      <c r="G109" s="159"/>
      <c r="H109" s="158"/>
      <c r="I109" s="160"/>
      <c r="J109" s="159"/>
      <c r="K109" s="161"/>
      <c r="L109" s="191"/>
      <c r="M109" s="159"/>
      <c r="N109" s="158"/>
      <c r="O109" s="160"/>
      <c r="P109" s="161"/>
      <c r="Q109" s="161"/>
      <c r="R109" s="161"/>
      <c r="S109" s="161"/>
      <c r="T109" s="161"/>
      <c r="U109" s="162"/>
      <c r="V109" s="309"/>
      <c r="W109" s="309"/>
      <c r="X109" s="309"/>
      <c r="Y109" s="309"/>
      <c r="Z109" s="309"/>
      <c r="AA109" s="309"/>
      <c r="AB109" s="309"/>
      <c r="AC109" s="309"/>
      <c r="AD109" s="309"/>
      <c r="AE109" s="309"/>
      <c r="AF109" s="309"/>
      <c r="AG109" s="309"/>
      <c r="AH109" s="309"/>
      <c r="AI109" s="309"/>
      <c r="AJ109" s="309"/>
      <c r="AK109" s="309"/>
      <c r="AL109" s="309"/>
      <c r="AM109" s="309"/>
    </row>
    <row r="110" spans="1:39">
      <c r="A110" s="32"/>
      <c r="B110" s="188"/>
      <c r="C110" s="160"/>
      <c r="D110" s="266"/>
      <c r="E110" s="267"/>
      <c r="F110" s="266"/>
      <c r="G110" s="268"/>
      <c r="H110" s="266"/>
      <c r="I110" s="269"/>
      <c r="J110" s="268"/>
      <c r="K110" s="266"/>
      <c r="L110" s="266"/>
      <c r="M110" s="268"/>
      <c r="N110" s="268"/>
      <c r="O110" s="270"/>
      <c r="P110" s="271"/>
      <c r="Q110" s="271"/>
      <c r="R110" s="271"/>
      <c r="S110" s="271"/>
      <c r="T110" s="271"/>
      <c r="U110" s="270"/>
      <c r="V110" s="309"/>
      <c r="W110" s="309"/>
      <c r="X110" s="309"/>
      <c r="Y110" s="309"/>
      <c r="Z110" s="309"/>
      <c r="AA110" s="309"/>
      <c r="AB110" s="309"/>
      <c r="AC110" s="309"/>
      <c r="AD110" s="309"/>
      <c r="AE110" s="309"/>
      <c r="AF110" s="309"/>
      <c r="AG110" s="309"/>
      <c r="AH110" s="309"/>
      <c r="AI110" s="309"/>
      <c r="AJ110" s="309"/>
      <c r="AK110" s="309"/>
      <c r="AL110" s="309"/>
      <c r="AM110" s="309"/>
    </row>
    <row r="111" spans="1:39">
      <c r="A111" s="32"/>
      <c r="B111" s="164"/>
      <c r="C111" s="170"/>
      <c r="D111" s="256"/>
      <c r="E111" s="272"/>
      <c r="F111" s="256"/>
      <c r="G111" s="257"/>
      <c r="H111" s="256"/>
      <c r="I111" s="258"/>
      <c r="J111" s="257"/>
      <c r="K111" s="256"/>
      <c r="L111" s="256"/>
      <c r="M111" s="257"/>
      <c r="N111" s="257"/>
      <c r="O111" s="259"/>
      <c r="P111" s="260"/>
      <c r="Q111" s="260"/>
      <c r="R111" s="260"/>
      <c r="S111" s="260"/>
      <c r="T111" s="260"/>
      <c r="U111" s="259"/>
      <c r="V111" s="309"/>
      <c r="W111" s="309"/>
      <c r="X111" s="309"/>
      <c r="Y111" s="309"/>
      <c r="Z111" s="309"/>
      <c r="AA111" s="309"/>
      <c r="AB111" s="309"/>
      <c r="AC111" s="309"/>
      <c r="AD111" s="309"/>
      <c r="AE111" s="309"/>
      <c r="AF111" s="309"/>
      <c r="AG111" s="309"/>
      <c r="AH111" s="309"/>
      <c r="AI111" s="309"/>
      <c r="AJ111" s="309"/>
      <c r="AK111" s="309"/>
      <c r="AL111" s="309"/>
      <c r="AM111" s="309"/>
    </row>
    <row r="112" spans="1:39">
      <c r="A112" s="32"/>
      <c r="B112" s="176"/>
      <c r="C112" s="177" t="s">
        <v>122</v>
      </c>
      <c r="D112" s="178" t="s">
        <v>130</v>
      </c>
      <c r="E112" s="265" t="s">
        <v>124</v>
      </c>
      <c r="F112" s="179" t="s">
        <v>131</v>
      </c>
      <c r="G112" s="179" t="s">
        <v>124</v>
      </c>
      <c r="H112" s="178" t="s">
        <v>132</v>
      </c>
      <c r="I112" s="180" t="s">
        <v>124</v>
      </c>
      <c r="J112" s="179" t="s">
        <v>133</v>
      </c>
      <c r="K112" s="179" t="s">
        <v>124</v>
      </c>
      <c r="L112" s="194" t="s">
        <v>134</v>
      </c>
      <c r="M112" s="183" t="s">
        <v>124</v>
      </c>
      <c r="N112" s="192" t="s">
        <v>135</v>
      </c>
      <c r="O112" s="184" t="s">
        <v>124</v>
      </c>
      <c r="P112" s="192" t="s">
        <v>136</v>
      </c>
      <c r="Q112" s="183" t="s">
        <v>124</v>
      </c>
      <c r="R112" s="192" t="s">
        <v>137</v>
      </c>
      <c r="S112" s="183" t="s">
        <v>124</v>
      </c>
      <c r="T112" s="192" t="s">
        <v>138</v>
      </c>
      <c r="U112" s="184" t="s">
        <v>124</v>
      </c>
      <c r="V112" s="309"/>
      <c r="W112" s="309"/>
      <c r="X112" s="309"/>
      <c r="Y112" s="309"/>
      <c r="Z112" s="309"/>
      <c r="AA112" s="309"/>
      <c r="AB112" s="309"/>
      <c r="AC112" s="309"/>
      <c r="AD112" s="309"/>
      <c r="AE112" s="309"/>
      <c r="AF112" s="309"/>
      <c r="AG112" s="309"/>
      <c r="AH112" s="309"/>
      <c r="AI112" s="309"/>
      <c r="AJ112" s="309"/>
      <c r="AK112" s="309"/>
      <c r="AL112" s="309"/>
      <c r="AM112" s="309"/>
    </row>
    <row r="113" spans="1:39">
      <c r="A113" s="32"/>
      <c r="B113" s="195" t="s">
        <v>150</v>
      </c>
      <c r="C113" s="169"/>
      <c r="D113" s="166"/>
      <c r="E113" s="263"/>
      <c r="F113" s="169"/>
      <c r="G113" s="166"/>
      <c r="H113" s="106"/>
      <c r="I113" s="170"/>
      <c r="J113" s="169"/>
      <c r="K113" s="166"/>
      <c r="L113" s="166"/>
      <c r="M113" s="169"/>
      <c r="N113" s="169"/>
      <c r="O113" s="172"/>
      <c r="P113" s="171"/>
      <c r="Q113" s="171"/>
      <c r="R113" s="171"/>
      <c r="S113" s="171"/>
      <c r="T113" s="171"/>
      <c r="U113" s="171"/>
      <c r="V113" s="309"/>
      <c r="W113" s="309"/>
      <c r="X113" s="309"/>
      <c r="Y113" s="309"/>
      <c r="Z113" s="309"/>
      <c r="AA113" s="309"/>
      <c r="AB113" s="309"/>
      <c r="AC113" s="309"/>
      <c r="AD113" s="309"/>
      <c r="AE113" s="309"/>
      <c r="AF113" s="309"/>
      <c r="AG113" s="309"/>
      <c r="AH113" s="309"/>
      <c r="AI113" s="309"/>
      <c r="AJ113" s="309"/>
      <c r="AK113" s="309"/>
      <c r="AL113" s="309"/>
      <c r="AM113" s="309"/>
    </row>
    <row r="114" spans="1:39">
      <c r="A114" s="32"/>
      <c r="B114" s="202"/>
      <c r="C114" s="138"/>
      <c r="D114" s="138"/>
      <c r="E114" s="139"/>
      <c r="F114" s="273"/>
      <c r="G114" s="273"/>
      <c r="H114" s="273"/>
      <c r="I114" s="273"/>
    </row>
    <row r="115" spans="1:39">
      <c r="A115" s="28"/>
      <c r="B115" s="119">
        <v>0.71875</v>
      </c>
      <c r="C115" s="120" t="s">
        <v>404</v>
      </c>
      <c r="D115" s="121" t="s">
        <v>410</v>
      </c>
      <c r="E115" s="318" t="s">
        <v>411</v>
      </c>
      <c r="F115" s="311"/>
      <c r="G115" s="311"/>
      <c r="H115" s="311"/>
      <c r="I115" s="311"/>
    </row>
    <row r="116" spans="1:39">
      <c r="A116" s="32"/>
      <c r="B116" s="33"/>
      <c r="C116" s="142" t="s">
        <v>122</v>
      </c>
      <c r="D116" s="143" t="s">
        <v>123</v>
      </c>
      <c r="E116" s="261" t="s">
        <v>124</v>
      </c>
      <c r="F116" s="144" t="s">
        <v>125</v>
      </c>
      <c r="G116" s="144" t="s">
        <v>124</v>
      </c>
      <c r="H116" s="144" t="s">
        <v>126</v>
      </c>
      <c r="I116" s="145" t="s">
        <v>124</v>
      </c>
      <c r="J116" s="144" t="s">
        <v>127</v>
      </c>
      <c r="K116" s="144" t="s">
        <v>124</v>
      </c>
      <c r="L116" s="146" t="s">
        <v>128</v>
      </c>
      <c r="M116" s="144" t="s">
        <v>124</v>
      </c>
      <c r="N116" s="144" t="s">
        <v>129</v>
      </c>
      <c r="O116" s="147" t="s">
        <v>124</v>
      </c>
      <c r="P116" s="148" t="s">
        <v>130</v>
      </c>
      <c r="Q116" s="149" t="s">
        <v>124</v>
      </c>
      <c r="R116" s="149" t="s">
        <v>131</v>
      </c>
      <c r="S116" s="149" t="s">
        <v>124</v>
      </c>
      <c r="T116" s="148" t="s">
        <v>132</v>
      </c>
      <c r="U116" s="147" t="s">
        <v>124</v>
      </c>
      <c r="V116" s="150" t="s">
        <v>133</v>
      </c>
      <c r="W116" s="150" t="s">
        <v>124</v>
      </c>
      <c r="X116" s="151" t="s">
        <v>134</v>
      </c>
      <c r="Y116" s="150" t="s">
        <v>124</v>
      </c>
      <c r="Z116" s="151" t="s">
        <v>135</v>
      </c>
      <c r="AA116" s="152" t="s">
        <v>124</v>
      </c>
      <c r="AB116" s="151" t="s">
        <v>136</v>
      </c>
      <c r="AC116" s="150" t="s">
        <v>124</v>
      </c>
      <c r="AD116" s="151" t="s">
        <v>137</v>
      </c>
      <c r="AE116" s="150" t="s">
        <v>124</v>
      </c>
      <c r="AF116" s="151" t="s">
        <v>138</v>
      </c>
      <c r="AG116" s="152" t="s">
        <v>124</v>
      </c>
      <c r="AH116" s="151" t="s">
        <v>166</v>
      </c>
      <c r="AI116" s="150" t="s">
        <v>124</v>
      </c>
      <c r="AJ116" s="151" t="s">
        <v>167</v>
      </c>
      <c r="AK116" s="150" t="s">
        <v>124</v>
      </c>
      <c r="AL116" s="151" t="s">
        <v>168</v>
      </c>
      <c r="AM116" s="152" t="s">
        <v>124</v>
      </c>
    </row>
    <row r="117" spans="1:39">
      <c r="A117" s="32"/>
      <c r="B117" s="154" t="s">
        <v>142</v>
      </c>
      <c r="C117" s="165">
        <v>0.70833333333333337</v>
      </c>
      <c r="D117" s="166"/>
      <c r="E117" s="263"/>
      <c r="F117" s="166"/>
      <c r="G117" s="169"/>
      <c r="H117" s="166"/>
      <c r="I117" s="165">
        <v>0.95833333333333337</v>
      </c>
      <c r="J117" s="166"/>
      <c r="K117" s="169"/>
      <c r="L117" s="166"/>
      <c r="M117" s="169"/>
      <c r="N117" s="166"/>
      <c r="O117" s="165">
        <v>0.95833333333333337</v>
      </c>
      <c r="P117" s="166"/>
      <c r="Q117" s="169"/>
      <c r="R117" s="166"/>
      <c r="S117" s="169"/>
      <c r="T117" s="166"/>
      <c r="U117" s="165"/>
      <c r="V117" s="166"/>
      <c r="W117" s="169"/>
      <c r="X117" s="166"/>
      <c r="Y117" s="169"/>
      <c r="Z117" s="166"/>
      <c r="AA117" s="170"/>
      <c r="AB117" s="171"/>
      <c r="AC117" s="171"/>
      <c r="AD117" s="171"/>
      <c r="AE117" s="171"/>
      <c r="AF117" s="171"/>
      <c r="AG117" s="172"/>
      <c r="AH117" s="248"/>
      <c r="AI117" s="105"/>
      <c r="AJ117" s="173">
        <v>0.01</v>
      </c>
      <c r="AK117" s="174">
        <v>0.95833333333333337</v>
      </c>
      <c r="AL117" s="173">
        <v>0.01</v>
      </c>
      <c r="AM117" s="175">
        <v>0.95833333333333337</v>
      </c>
    </row>
    <row r="118" spans="1:39">
      <c r="A118" s="32"/>
      <c r="B118" s="176"/>
      <c r="C118" s="177" t="s">
        <v>122</v>
      </c>
      <c r="D118" s="178" t="s">
        <v>123</v>
      </c>
      <c r="E118" s="179" t="s">
        <v>124</v>
      </c>
      <c r="F118" s="179" t="s">
        <v>125</v>
      </c>
      <c r="G118" s="179" t="s">
        <v>124</v>
      </c>
      <c r="H118" s="179" t="s">
        <v>126</v>
      </c>
      <c r="I118" s="180" t="s">
        <v>124</v>
      </c>
      <c r="J118" s="179" t="s">
        <v>127</v>
      </c>
      <c r="K118" s="179" t="s">
        <v>124</v>
      </c>
      <c r="L118" s="181" t="s">
        <v>128</v>
      </c>
      <c r="M118" s="179" t="s">
        <v>124</v>
      </c>
      <c r="N118" s="179" t="s">
        <v>129</v>
      </c>
      <c r="O118" s="180" t="s">
        <v>124</v>
      </c>
      <c r="P118" s="182" t="s">
        <v>130</v>
      </c>
      <c r="Q118" s="183" t="s">
        <v>124</v>
      </c>
      <c r="R118" s="183" t="s">
        <v>131</v>
      </c>
      <c r="S118" s="183" t="s">
        <v>124</v>
      </c>
      <c r="T118" s="182" t="s">
        <v>132</v>
      </c>
      <c r="U118" s="184" t="s">
        <v>124</v>
      </c>
      <c r="V118" s="185" t="s">
        <v>139</v>
      </c>
      <c r="W118" s="183" t="s">
        <v>124</v>
      </c>
      <c r="X118" s="185" t="s">
        <v>140</v>
      </c>
      <c r="Y118" s="183" t="s">
        <v>124</v>
      </c>
      <c r="Z118" s="185" t="s">
        <v>143</v>
      </c>
      <c r="AA118" s="184" t="s">
        <v>124</v>
      </c>
      <c r="AB118" s="314"/>
      <c r="AC118" s="309"/>
      <c r="AD118" s="309"/>
      <c r="AE118" s="309"/>
      <c r="AF118" s="309"/>
      <c r="AG118" s="309"/>
      <c r="AH118" s="309"/>
      <c r="AI118" s="309"/>
      <c r="AJ118" s="309"/>
      <c r="AK118" s="309"/>
      <c r="AL118" s="309"/>
      <c r="AM118" s="309"/>
    </row>
    <row r="119" spans="1:39">
      <c r="A119" s="32"/>
      <c r="B119" s="186" t="s">
        <v>144</v>
      </c>
      <c r="C119" s="187" t="s">
        <v>176</v>
      </c>
      <c r="D119" s="319" t="s">
        <v>283</v>
      </c>
      <c r="E119" s="320"/>
      <c r="F119" s="320"/>
      <c r="G119" s="320"/>
      <c r="H119" s="320"/>
      <c r="I119" s="320"/>
      <c r="J119" s="320"/>
      <c r="K119" s="320"/>
      <c r="L119" s="320"/>
      <c r="M119" s="320"/>
      <c r="N119" s="320"/>
      <c r="O119" s="320"/>
      <c r="P119" s="320"/>
      <c r="Q119" s="320"/>
      <c r="R119" s="320"/>
      <c r="S119" s="320"/>
      <c r="T119" s="320"/>
      <c r="U119" s="320"/>
      <c r="V119" s="171"/>
      <c r="W119" s="105"/>
      <c r="X119" s="248"/>
      <c r="Y119" s="105"/>
      <c r="Z119" s="248"/>
      <c r="AA119" s="205"/>
      <c r="AB119" s="309"/>
      <c r="AC119" s="309"/>
      <c r="AD119" s="309"/>
      <c r="AE119" s="309"/>
      <c r="AF119" s="309"/>
      <c r="AG119" s="309"/>
      <c r="AH119" s="309"/>
      <c r="AI119" s="309"/>
      <c r="AJ119" s="309"/>
      <c r="AK119" s="309"/>
      <c r="AL119" s="309"/>
      <c r="AM119" s="309"/>
    </row>
    <row r="120" spans="1:39">
      <c r="A120" s="32"/>
      <c r="B120" s="191"/>
      <c r="C120" s="177" t="s">
        <v>122</v>
      </c>
      <c r="D120" s="179" t="s">
        <v>127</v>
      </c>
      <c r="E120" s="265" t="s">
        <v>124</v>
      </c>
      <c r="F120" s="181" t="s">
        <v>128</v>
      </c>
      <c r="G120" s="179" t="s">
        <v>124</v>
      </c>
      <c r="H120" s="179" t="s">
        <v>129</v>
      </c>
      <c r="I120" s="180" t="s">
        <v>124</v>
      </c>
      <c r="J120" s="178" t="s">
        <v>130</v>
      </c>
      <c r="K120" s="179" t="s">
        <v>124</v>
      </c>
      <c r="L120" s="179" t="s">
        <v>131</v>
      </c>
      <c r="M120" s="183" t="s">
        <v>124</v>
      </c>
      <c r="N120" s="182" t="s">
        <v>132</v>
      </c>
      <c r="O120" s="184" t="s">
        <v>124</v>
      </c>
      <c r="P120" s="183" t="s">
        <v>133</v>
      </c>
      <c r="Q120" s="183" t="s">
        <v>124</v>
      </c>
      <c r="R120" s="192" t="s">
        <v>134</v>
      </c>
      <c r="S120" s="183" t="s">
        <v>124</v>
      </c>
      <c r="T120" s="192" t="s">
        <v>135</v>
      </c>
      <c r="U120" s="184" t="s">
        <v>124</v>
      </c>
      <c r="V120" s="314"/>
      <c r="W120" s="309"/>
      <c r="X120" s="309"/>
      <c r="Y120" s="309"/>
      <c r="Z120" s="309"/>
      <c r="AA120" s="309"/>
      <c r="AB120" s="309"/>
      <c r="AC120" s="309"/>
      <c r="AD120" s="309"/>
      <c r="AE120" s="309"/>
      <c r="AF120" s="309"/>
      <c r="AG120" s="309"/>
      <c r="AH120" s="309"/>
      <c r="AI120" s="309"/>
      <c r="AJ120" s="309"/>
      <c r="AK120" s="309"/>
      <c r="AL120" s="309"/>
      <c r="AM120" s="309"/>
    </row>
    <row r="121" spans="1:39">
      <c r="A121" s="32"/>
      <c r="B121" s="154" t="s">
        <v>148</v>
      </c>
      <c r="C121" s="165">
        <v>0.70833333333333337</v>
      </c>
      <c r="D121" s="319" t="s">
        <v>283</v>
      </c>
      <c r="E121" s="320"/>
      <c r="F121" s="320"/>
      <c r="G121" s="320"/>
      <c r="H121" s="320"/>
      <c r="I121" s="320"/>
      <c r="J121" s="320"/>
      <c r="K121" s="320"/>
      <c r="L121" s="320"/>
      <c r="M121" s="320"/>
      <c r="N121" s="320"/>
      <c r="O121" s="320"/>
      <c r="P121" s="320"/>
      <c r="Q121" s="320"/>
      <c r="R121" s="320"/>
      <c r="S121" s="320"/>
      <c r="T121" s="320"/>
      <c r="U121" s="320"/>
      <c r="V121" s="309"/>
      <c r="W121" s="309"/>
      <c r="X121" s="309"/>
      <c r="Y121" s="309"/>
      <c r="Z121" s="309"/>
      <c r="AA121" s="309"/>
      <c r="AB121" s="309"/>
      <c r="AC121" s="309"/>
      <c r="AD121" s="309"/>
      <c r="AE121" s="309"/>
      <c r="AF121" s="309"/>
      <c r="AG121" s="309"/>
      <c r="AH121" s="309"/>
      <c r="AI121" s="309"/>
      <c r="AJ121" s="309"/>
      <c r="AK121" s="309"/>
      <c r="AL121" s="309"/>
      <c r="AM121" s="309"/>
    </row>
    <row r="122" spans="1:39">
      <c r="A122" s="32"/>
      <c r="B122" s="176"/>
      <c r="C122" s="177" t="s">
        <v>122</v>
      </c>
      <c r="D122" s="178" t="s">
        <v>130</v>
      </c>
      <c r="E122" s="265" t="s">
        <v>124</v>
      </c>
      <c r="F122" s="179" t="s">
        <v>131</v>
      </c>
      <c r="G122" s="179" t="s">
        <v>124</v>
      </c>
      <c r="H122" s="178" t="s">
        <v>132</v>
      </c>
      <c r="I122" s="180" t="s">
        <v>124</v>
      </c>
      <c r="J122" s="179" t="s">
        <v>133</v>
      </c>
      <c r="K122" s="179" t="s">
        <v>124</v>
      </c>
      <c r="L122" s="194" t="s">
        <v>134</v>
      </c>
      <c r="M122" s="183" t="s">
        <v>124</v>
      </c>
      <c r="N122" s="192" t="s">
        <v>135</v>
      </c>
      <c r="O122" s="184" t="s">
        <v>124</v>
      </c>
      <c r="P122" s="192" t="s">
        <v>136</v>
      </c>
      <c r="Q122" s="183" t="s">
        <v>124</v>
      </c>
      <c r="R122" s="192" t="s">
        <v>137</v>
      </c>
      <c r="S122" s="183" t="s">
        <v>124</v>
      </c>
      <c r="T122" s="192" t="s">
        <v>138</v>
      </c>
      <c r="U122" s="184" t="s">
        <v>124</v>
      </c>
      <c r="V122" s="309"/>
      <c r="W122" s="309"/>
      <c r="X122" s="309"/>
      <c r="Y122" s="309"/>
      <c r="Z122" s="309"/>
      <c r="AA122" s="309"/>
      <c r="AB122" s="309"/>
      <c r="AC122" s="309"/>
      <c r="AD122" s="309"/>
      <c r="AE122" s="309"/>
      <c r="AF122" s="309"/>
      <c r="AG122" s="309"/>
      <c r="AH122" s="309"/>
      <c r="AI122" s="309"/>
      <c r="AJ122" s="309"/>
      <c r="AK122" s="309"/>
      <c r="AL122" s="309"/>
      <c r="AM122" s="309"/>
    </row>
    <row r="123" spans="1:39">
      <c r="A123" s="32"/>
      <c r="B123" s="195" t="s">
        <v>150</v>
      </c>
      <c r="C123" s="165">
        <v>0.70833333333333337</v>
      </c>
      <c r="D123" s="319" t="s">
        <v>283</v>
      </c>
      <c r="E123" s="320"/>
      <c r="F123" s="320"/>
      <c r="G123" s="320"/>
      <c r="H123" s="320"/>
      <c r="I123" s="320"/>
      <c r="J123" s="320"/>
      <c r="K123" s="320"/>
      <c r="L123" s="320"/>
      <c r="M123" s="320"/>
      <c r="N123" s="320"/>
      <c r="O123" s="320"/>
      <c r="P123" s="320"/>
      <c r="Q123" s="320"/>
      <c r="R123" s="320"/>
      <c r="S123" s="320"/>
      <c r="T123" s="320"/>
      <c r="U123" s="320"/>
      <c r="V123" s="309"/>
      <c r="W123" s="309"/>
      <c r="X123" s="309"/>
      <c r="Y123" s="309"/>
      <c r="Z123" s="309"/>
      <c r="AA123" s="309"/>
      <c r="AB123" s="309"/>
      <c r="AC123" s="309"/>
      <c r="AD123" s="309"/>
      <c r="AE123" s="309"/>
      <c r="AF123" s="309"/>
      <c r="AG123" s="309"/>
      <c r="AH123" s="309"/>
      <c r="AI123" s="309"/>
      <c r="AJ123" s="309"/>
      <c r="AK123" s="309"/>
      <c r="AL123" s="309"/>
      <c r="AM123" s="309"/>
    </row>
    <row r="124" spans="1:39">
      <c r="A124" s="32"/>
      <c r="B124" s="202"/>
      <c r="C124" s="138"/>
      <c r="D124" s="138"/>
      <c r="E124" s="139"/>
      <c r="F124" s="273"/>
      <c r="G124" s="273"/>
      <c r="H124" s="273"/>
      <c r="I124" s="273"/>
    </row>
    <row r="125" spans="1:39">
      <c r="A125" s="28"/>
      <c r="B125" s="119">
        <v>0.73750000000000004</v>
      </c>
      <c r="C125" s="120" t="s">
        <v>391</v>
      </c>
      <c r="D125" s="121" t="s">
        <v>412</v>
      </c>
      <c r="E125" s="310" t="s">
        <v>413</v>
      </c>
      <c r="F125" s="311"/>
      <c r="G125" s="311"/>
      <c r="H125" s="311"/>
      <c r="I125" s="311"/>
    </row>
    <row r="126" spans="1:39">
      <c r="A126" s="32"/>
      <c r="B126" s="33"/>
      <c r="C126" s="142" t="s">
        <v>122</v>
      </c>
      <c r="D126" s="143" t="s">
        <v>123</v>
      </c>
      <c r="E126" s="261" t="s">
        <v>124</v>
      </c>
      <c r="F126" s="144" t="s">
        <v>125</v>
      </c>
      <c r="G126" s="144" t="s">
        <v>124</v>
      </c>
      <c r="H126" s="144" t="s">
        <v>126</v>
      </c>
      <c r="I126" s="145" t="s">
        <v>124</v>
      </c>
      <c r="J126" s="144" t="s">
        <v>127</v>
      </c>
      <c r="K126" s="144" t="s">
        <v>124</v>
      </c>
      <c r="L126" s="146" t="s">
        <v>128</v>
      </c>
      <c r="M126" s="144" t="s">
        <v>124</v>
      </c>
      <c r="N126" s="144" t="s">
        <v>129</v>
      </c>
      <c r="O126" s="147" t="s">
        <v>124</v>
      </c>
      <c r="P126" s="148" t="s">
        <v>130</v>
      </c>
      <c r="Q126" s="149" t="s">
        <v>124</v>
      </c>
      <c r="R126" s="149" t="s">
        <v>131</v>
      </c>
      <c r="S126" s="149" t="s">
        <v>124</v>
      </c>
      <c r="T126" s="148" t="s">
        <v>132</v>
      </c>
      <c r="U126" s="147" t="s">
        <v>124</v>
      </c>
      <c r="V126" s="150" t="s">
        <v>133</v>
      </c>
      <c r="W126" s="150" t="s">
        <v>124</v>
      </c>
      <c r="X126" s="151" t="s">
        <v>134</v>
      </c>
      <c r="Y126" s="150" t="s">
        <v>124</v>
      </c>
      <c r="Z126" s="151" t="s">
        <v>135</v>
      </c>
      <c r="AA126" s="152" t="s">
        <v>124</v>
      </c>
      <c r="AB126" s="151" t="s">
        <v>136</v>
      </c>
      <c r="AC126" s="150" t="s">
        <v>124</v>
      </c>
      <c r="AD126" s="151" t="s">
        <v>137</v>
      </c>
      <c r="AE126" s="150" t="s">
        <v>124</v>
      </c>
      <c r="AF126" s="151" t="s">
        <v>138</v>
      </c>
      <c r="AG126" s="152" t="s">
        <v>124</v>
      </c>
      <c r="AH126" s="151" t="s">
        <v>166</v>
      </c>
      <c r="AI126" s="150" t="s">
        <v>124</v>
      </c>
      <c r="AJ126" s="151" t="s">
        <v>167</v>
      </c>
      <c r="AK126" s="150" t="s">
        <v>124</v>
      </c>
      <c r="AL126" s="151" t="s">
        <v>168</v>
      </c>
      <c r="AM126" s="152" t="s">
        <v>124</v>
      </c>
    </row>
    <row r="127" spans="1:39">
      <c r="A127" s="32"/>
      <c r="B127" s="154" t="s">
        <v>142</v>
      </c>
      <c r="C127" s="165">
        <v>0.70833333333333337</v>
      </c>
      <c r="D127" s="166"/>
      <c r="E127" s="263"/>
      <c r="F127" s="166"/>
      <c r="G127" s="167">
        <v>0.95833333333333337</v>
      </c>
      <c r="H127" s="168">
        <v>0.2</v>
      </c>
      <c r="I127" s="165">
        <v>0.95833333333333337</v>
      </c>
      <c r="J127" s="166"/>
      <c r="K127" s="169"/>
      <c r="L127" s="166"/>
      <c r="M127" s="169"/>
      <c r="N127" s="166"/>
      <c r="O127" s="165">
        <v>0.95833333333333337</v>
      </c>
      <c r="P127" s="166"/>
      <c r="Q127" s="169"/>
      <c r="R127" s="166"/>
      <c r="S127" s="169"/>
      <c r="T127" s="166"/>
      <c r="U127" s="165">
        <v>0.95833333333333337</v>
      </c>
      <c r="V127" s="166"/>
      <c r="W127" s="169"/>
      <c r="X127" s="166"/>
      <c r="Y127" s="169"/>
      <c r="Z127" s="166"/>
      <c r="AA127" s="170"/>
      <c r="AB127" s="171"/>
      <c r="AC127" s="171"/>
      <c r="AD127" s="171"/>
      <c r="AE127" s="171"/>
      <c r="AF127" s="171"/>
      <c r="AG127" s="172"/>
      <c r="AH127" s="173">
        <v>0.01</v>
      </c>
      <c r="AI127" s="174">
        <v>0.95833333333333337</v>
      </c>
      <c r="AJ127" s="173">
        <v>0.1</v>
      </c>
      <c r="AK127" s="174">
        <v>0.95833333333333337</v>
      </c>
      <c r="AL127" s="173">
        <v>0.25</v>
      </c>
      <c r="AM127" s="175">
        <v>0.95833333333333337</v>
      </c>
    </row>
    <row r="128" spans="1:39">
      <c r="A128" s="32"/>
      <c r="B128" s="176"/>
      <c r="C128" s="177" t="s">
        <v>122</v>
      </c>
      <c r="D128" s="178" t="s">
        <v>123</v>
      </c>
      <c r="E128" s="179" t="s">
        <v>124</v>
      </c>
      <c r="F128" s="179" t="s">
        <v>125</v>
      </c>
      <c r="G128" s="179" t="s">
        <v>124</v>
      </c>
      <c r="H128" s="179" t="s">
        <v>126</v>
      </c>
      <c r="I128" s="180" t="s">
        <v>124</v>
      </c>
      <c r="J128" s="179" t="s">
        <v>127</v>
      </c>
      <c r="K128" s="179" t="s">
        <v>124</v>
      </c>
      <c r="L128" s="181" t="s">
        <v>128</v>
      </c>
      <c r="M128" s="179" t="s">
        <v>124</v>
      </c>
      <c r="N128" s="179" t="s">
        <v>129</v>
      </c>
      <c r="O128" s="180" t="s">
        <v>124</v>
      </c>
      <c r="P128" s="182" t="s">
        <v>130</v>
      </c>
      <c r="Q128" s="183" t="s">
        <v>124</v>
      </c>
      <c r="R128" s="183" t="s">
        <v>131</v>
      </c>
      <c r="S128" s="183" t="s">
        <v>124</v>
      </c>
      <c r="T128" s="182" t="s">
        <v>132</v>
      </c>
      <c r="U128" s="184" t="s">
        <v>124</v>
      </c>
      <c r="V128" s="185" t="s">
        <v>139</v>
      </c>
      <c r="W128" s="183" t="s">
        <v>124</v>
      </c>
      <c r="X128" s="185" t="s">
        <v>140</v>
      </c>
      <c r="Y128" s="183" t="s">
        <v>124</v>
      </c>
      <c r="Z128" s="185" t="s">
        <v>143</v>
      </c>
      <c r="AA128" s="184" t="s">
        <v>124</v>
      </c>
      <c r="AB128" s="314"/>
      <c r="AC128" s="309"/>
      <c r="AD128" s="309"/>
      <c r="AE128" s="309"/>
      <c r="AF128" s="309"/>
      <c r="AG128" s="309"/>
      <c r="AH128" s="309"/>
      <c r="AI128" s="309"/>
      <c r="AJ128" s="309"/>
      <c r="AK128" s="309"/>
      <c r="AL128" s="309"/>
      <c r="AM128" s="309"/>
    </row>
    <row r="129" spans="1:39">
      <c r="A129" s="32"/>
      <c r="B129" s="186" t="s">
        <v>144</v>
      </c>
      <c r="C129" s="187" t="s">
        <v>176</v>
      </c>
      <c r="D129" s="319" t="s">
        <v>283</v>
      </c>
      <c r="E129" s="320"/>
      <c r="F129" s="320"/>
      <c r="G129" s="320"/>
      <c r="H129" s="320"/>
      <c r="I129" s="320"/>
      <c r="J129" s="320"/>
      <c r="K129" s="320"/>
      <c r="L129" s="320"/>
      <c r="M129" s="320"/>
      <c r="N129" s="320"/>
      <c r="O129" s="320"/>
      <c r="P129" s="320"/>
      <c r="Q129" s="320"/>
      <c r="R129" s="320"/>
      <c r="S129" s="320"/>
      <c r="T129" s="320"/>
      <c r="U129" s="320"/>
      <c r="V129" s="171"/>
      <c r="W129" s="105"/>
      <c r="X129" s="248"/>
      <c r="Y129" s="105"/>
      <c r="Z129" s="248"/>
      <c r="AA129" s="205"/>
      <c r="AB129" s="309"/>
      <c r="AC129" s="309"/>
      <c r="AD129" s="309"/>
      <c r="AE129" s="309"/>
      <c r="AF129" s="309"/>
      <c r="AG129" s="309"/>
      <c r="AH129" s="309"/>
      <c r="AI129" s="309"/>
      <c r="AJ129" s="309"/>
      <c r="AK129" s="309"/>
      <c r="AL129" s="309"/>
      <c r="AM129" s="309"/>
    </row>
    <row r="130" spans="1:39">
      <c r="A130" s="32"/>
      <c r="B130" s="191"/>
      <c r="C130" s="177" t="s">
        <v>122</v>
      </c>
      <c r="D130" s="179" t="s">
        <v>127</v>
      </c>
      <c r="E130" s="265" t="s">
        <v>124</v>
      </c>
      <c r="F130" s="181" t="s">
        <v>128</v>
      </c>
      <c r="G130" s="179" t="s">
        <v>124</v>
      </c>
      <c r="H130" s="179" t="s">
        <v>129</v>
      </c>
      <c r="I130" s="180" t="s">
        <v>124</v>
      </c>
      <c r="J130" s="178" t="s">
        <v>130</v>
      </c>
      <c r="K130" s="179" t="s">
        <v>124</v>
      </c>
      <c r="L130" s="179" t="s">
        <v>131</v>
      </c>
      <c r="M130" s="183" t="s">
        <v>124</v>
      </c>
      <c r="N130" s="182" t="s">
        <v>132</v>
      </c>
      <c r="O130" s="184" t="s">
        <v>124</v>
      </c>
      <c r="P130" s="183" t="s">
        <v>133</v>
      </c>
      <c r="Q130" s="183" t="s">
        <v>124</v>
      </c>
      <c r="R130" s="192" t="s">
        <v>134</v>
      </c>
      <c r="S130" s="183" t="s">
        <v>124</v>
      </c>
      <c r="T130" s="192" t="s">
        <v>135</v>
      </c>
      <c r="U130" s="184" t="s">
        <v>124</v>
      </c>
      <c r="V130" s="314"/>
      <c r="W130" s="309"/>
      <c r="X130" s="309"/>
      <c r="Y130" s="309"/>
      <c r="Z130" s="309"/>
      <c r="AA130" s="309"/>
      <c r="AB130" s="309"/>
      <c r="AC130" s="309"/>
      <c r="AD130" s="309"/>
      <c r="AE130" s="309"/>
      <c r="AF130" s="309"/>
      <c r="AG130" s="309"/>
      <c r="AH130" s="309"/>
      <c r="AI130" s="309"/>
      <c r="AJ130" s="309"/>
      <c r="AK130" s="309"/>
      <c r="AL130" s="309"/>
      <c r="AM130" s="309"/>
    </row>
    <row r="131" spans="1:39">
      <c r="A131" s="32"/>
      <c r="B131" s="154" t="s">
        <v>148</v>
      </c>
      <c r="C131" s="165">
        <v>0.70833333333333337</v>
      </c>
      <c r="D131" s="319" t="s">
        <v>283</v>
      </c>
      <c r="E131" s="320"/>
      <c r="F131" s="320"/>
      <c r="G131" s="320"/>
      <c r="H131" s="320"/>
      <c r="I131" s="320"/>
      <c r="J131" s="320"/>
      <c r="K131" s="320"/>
      <c r="L131" s="320"/>
      <c r="M131" s="320"/>
      <c r="N131" s="320"/>
      <c r="O131" s="320"/>
      <c r="P131" s="320"/>
      <c r="Q131" s="320"/>
      <c r="R131" s="320"/>
      <c r="S131" s="320"/>
      <c r="T131" s="320"/>
      <c r="U131" s="320"/>
      <c r="V131" s="309"/>
      <c r="W131" s="309"/>
      <c r="X131" s="309"/>
      <c r="Y131" s="309"/>
      <c r="Z131" s="309"/>
      <c r="AA131" s="309"/>
      <c r="AB131" s="309"/>
      <c r="AC131" s="309"/>
      <c r="AD131" s="309"/>
      <c r="AE131" s="309"/>
      <c r="AF131" s="309"/>
      <c r="AG131" s="309"/>
      <c r="AH131" s="309"/>
      <c r="AI131" s="309"/>
      <c r="AJ131" s="309"/>
      <c r="AK131" s="309"/>
      <c r="AL131" s="309"/>
      <c r="AM131" s="309"/>
    </row>
    <row r="132" spans="1:39">
      <c r="A132" s="32"/>
      <c r="B132" s="176"/>
      <c r="C132" s="177" t="s">
        <v>122</v>
      </c>
      <c r="D132" s="178" t="s">
        <v>130</v>
      </c>
      <c r="E132" s="265" t="s">
        <v>124</v>
      </c>
      <c r="F132" s="179" t="s">
        <v>131</v>
      </c>
      <c r="G132" s="179" t="s">
        <v>124</v>
      </c>
      <c r="H132" s="178" t="s">
        <v>132</v>
      </c>
      <c r="I132" s="180" t="s">
        <v>124</v>
      </c>
      <c r="J132" s="179" t="s">
        <v>133</v>
      </c>
      <c r="K132" s="179" t="s">
        <v>124</v>
      </c>
      <c r="L132" s="194" t="s">
        <v>134</v>
      </c>
      <c r="M132" s="183" t="s">
        <v>124</v>
      </c>
      <c r="N132" s="192" t="s">
        <v>135</v>
      </c>
      <c r="O132" s="184" t="s">
        <v>124</v>
      </c>
      <c r="P132" s="192" t="s">
        <v>136</v>
      </c>
      <c r="Q132" s="183" t="s">
        <v>124</v>
      </c>
      <c r="R132" s="192" t="s">
        <v>137</v>
      </c>
      <c r="S132" s="183" t="s">
        <v>124</v>
      </c>
      <c r="T132" s="192" t="s">
        <v>138</v>
      </c>
      <c r="U132" s="184" t="s">
        <v>124</v>
      </c>
      <c r="V132" s="309"/>
      <c r="W132" s="309"/>
      <c r="X132" s="309"/>
      <c r="Y132" s="309"/>
      <c r="Z132" s="309"/>
      <c r="AA132" s="309"/>
      <c r="AB132" s="309"/>
      <c r="AC132" s="309"/>
      <c r="AD132" s="309"/>
      <c r="AE132" s="309"/>
      <c r="AF132" s="309"/>
      <c r="AG132" s="309"/>
      <c r="AH132" s="309"/>
      <c r="AI132" s="309"/>
      <c r="AJ132" s="309"/>
      <c r="AK132" s="309"/>
      <c r="AL132" s="309"/>
      <c r="AM132" s="309"/>
    </row>
    <row r="133" spans="1:39">
      <c r="A133" s="32"/>
      <c r="B133" s="195" t="s">
        <v>150</v>
      </c>
      <c r="C133" s="165">
        <v>0.70833333333333337</v>
      </c>
      <c r="D133" s="319" t="s">
        <v>283</v>
      </c>
      <c r="E133" s="320"/>
      <c r="F133" s="320"/>
      <c r="G133" s="320"/>
      <c r="H133" s="320"/>
      <c r="I133" s="320"/>
      <c r="J133" s="320"/>
      <c r="K133" s="320"/>
      <c r="L133" s="320"/>
      <c r="M133" s="320"/>
      <c r="N133" s="320"/>
      <c r="O133" s="320"/>
      <c r="P133" s="320"/>
      <c r="Q133" s="320"/>
      <c r="R133" s="320"/>
      <c r="S133" s="320"/>
      <c r="T133" s="320"/>
      <c r="U133" s="320"/>
      <c r="V133" s="309"/>
      <c r="W133" s="309"/>
      <c r="X133" s="309"/>
      <c r="Y133" s="309"/>
      <c r="Z133" s="309"/>
      <c r="AA133" s="309"/>
      <c r="AB133" s="309"/>
      <c r="AC133" s="309"/>
      <c r="AD133" s="309"/>
      <c r="AE133" s="309"/>
      <c r="AF133" s="309"/>
      <c r="AG133" s="309"/>
      <c r="AH133" s="309"/>
      <c r="AI133" s="309"/>
      <c r="AJ133" s="309"/>
      <c r="AK133" s="309"/>
      <c r="AL133" s="309"/>
      <c r="AM133" s="309"/>
    </row>
    <row r="134" spans="1:39">
      <c r="A134" s="32"/>
      <c r="B134" s="202"/>
      <c r="C134" s="138"/>
      <c r="D134" s="138"/>
      <c r="E134" s="139"/>
      <c r="F134" s="273"/>
      <c r="G134" s="273"/>
      <c r="H134" s="273"/>
      <c r="I134" s="273"/>
    </row>
    <row r="135" spans="1:39">
      <c r="A135" s="28"/>
      <c r="B135" s="119">
        <v>0.82361111111111107</v>
      </c>
      <c r="C135" s="120" t="s">
        <v>414</v>
      </c>
      <c r="D135" s="121" t="s">
        <v>415</v>
      </c>
      <c r="E135" s="318" t="s">
        <v>416</v>
      </c>
      <c r="F135" s="311"/>
      <c r="G135" s="311"/>
      <c r="H135" s="311"/>
      <c r="I135" s="311"/>
    </row>
    <row r="136" spans="1:39">
      <c r="A136" s="32"/>
      <c r="B136" s="33"/>
      <c r="C136" s="142" t="s">
        <v>122</v>
      </c>
      <c r="D136" s="143" t="s">
        <v>123</v>
      </c>
      <c r="E136" s="261" t="s">
        <v>124</v>
      </c>
      <c r="F136" s="144" t="s">
        <v>125</v>
      </c>
      <c r="G136" s="144" t="s">
        <v>124</v>
      </c>
      <c r="H136" s="144" t="s">
        <v>126</v>
      </c>
      <c r="I136" s="145" t="s">
        <v>124</v>
      </c>
      <c r="J136" s="144" t="s">
        <v>127</v>
      </c>
      <c r="K136" s="144" t="s">
        <v>124</v>
      </c>
      <c r="L136" s="146" t="s">
        <v>128</v>
      </c>
      <c r="M136" s="144" t="s">
        <v>124</v>
      </c>
      <c r="N136" s="144" t="s">
        <v>129</v>
      </c>
      <c r="O136" s="147" t="s">
        <v>124</v>
      </c>
      <c r="P136" s="148" t="s">
        <v>130</v>
      </c>
      <c r="Q136" s="149" t="s">
        <v>124</v>
      </c>
      <c r="R136" s="149" t="s">
        <v>131</v>
      </c>
      <c r="S136" s="149" t="s">
        <v>124</v>
      </c>
      <c r="T136" s="148" t="s">
        <v>132</v>
      </c>
      <c r="U136" s="147" t="s">
        <v>124</v>
      </c>
      <c r="V136" s="150" t="s">
        <v>133</v>
      </c>
      <c r="W136" s="150" t="s">
        <v>124</v>
      </c>
      <c r="X136" s="151" t="s">
        <v>134</v>
      </c>
      <c r="Y136" s="150" t="s">
        <v>124</v>
      </c>
      <c r="Z136" s="151" t="s">
        <v>135</v>
      </c>
      <c r="AA136" s="152" t="s">
        <v>124</v>
      </c>
      <c r="AB136" s="151" t="s">
        <v>136</v>
      </c>
      <c r="AC136" s="150" t="s">
        <v>124</v>
      </c>
      <c r="AD136" s="151" t="s">
        <v>137</v>
      </c>
      <c r="AE136" s="150" t="s">
        <v>124</v>
      </c>
      <c r="AF136" s="151" t="s">
        <v>138</v>
      </c>
      <c r="AG136" s="152" t="s">
        <v>124</v>
      </c>
      <c r="AH136" s="151" t="s">
        <v>166</v>
      </c>
      <c r="AI136" s="150" t="s">
        <v>124</v>
      </c>
      <c r="AJ136" s="151" t="s">
        <v>167</v>
      </c>
      <c r="AK136" s="150" t="s">
        <v>124</v>
      </c>
      <c r="AL136" s="151" t="s">
        <v>168</v>
      </c>
      <c r="AM136" s="152" t="s">
        <v>124</v>
      </c>
    </row>
    <row r="137" spans="1:39">
      <c r="A137" s="32"/>
      <c r="B137" s="154" t="s">
        <v>142</v>
      </c>
      <c r="C137" s="155">
        <v>0.70833333333333337</v>
      </c>
      <c r="D137" s="158"/>
      <c r="E137" s="262"/>
      <c r="F137" s="156">
        <v>0.2</v>
      </c>
      <c r="G137" s="157">
        <v>0.95833333333333337</v>
      </c>
      <c r="H137" s="156">
        <v>0.4</v>
      </c>
      <c r="I137" s="155">
        <v>0.95833333333333337</v>
      </c>
      <c r="J137" s="158"/>
      <c r="K137" s="159"/>
      <c r="L137" s="156"/>
      <c r="M137" s="157">
        <v>0.95833333333333337</v>
      </c>
      <c r="N137" s="156">
        <v>0.1</v>
      </c>
      <c r="O137" s="155">
        <v>0.95833333333333337</v>
      </c>
      <c r="P137" s="158"/>
      <c r="Q137" s="159"/>
      <c r="R137" s="158"/>
      <c r="S137" s="159"/>
      <c r="T137" s="158"/>
      <c r="U137" s="155">
        <v>0.95833333333333337</v>
      </c>
      <c r="V137" s="158"/>
      <c r="W137" s="159"/>
      <c r="X137" s="158"/>
      <c r="Y137" s="159"/>
      <c r="Z137" s="158"/>
      <c r="AA137" s="160"/>
      <c r="AB137" s="161"/>
      <c r="AC137" s="161"/>
      <c r="AD137" s="161"/>
      <c r="AE137" s="161"/>
      <c r="AF137" s="161"/>
      <c r="AG137" s="162"/>
      <c r="AH137" s="123">
        <v>0.01</v>
      </c>
      <c r="AI137" s="65">
        <v>0.95833333333333337</v>
      </c>
      <c r="AJ137" s="123">
        <v>0.1</v>
      </c>
      <c r="AK137" s="65">
        <v>0.95833333333333337</v>
      </c>
      <c r="AL137" s="123">
        <v>0.25</v>
      </c>
      <c r="AM137" s="67">
        <v>0.95833333333333337</v>
      </c>
    </row>
    <row r="138" spans="1:39">
      <c r="A138" s="32"/>
      <c r="B138" s="164"/>
      <c r="C138" s="165">
        <v>0.75</v>
      </c>
      <c r="D138" s="168"/>
      <c r="E138" s="274">
        <v>0</v>
      </c>
      <c r="F138" s="168">
        <v>0.2</v>
      </c>
      <c r="G138" s="167">
        <v>0</v>
      </c>
      <c r="H138" s="168">
        <v>0.5</v>
      </c>
      <c r="I138" s="165">
        <v>0</v>
      </c>
      <c r="J138" s="166"/>
      <c r="K138" s="169"/>
      <c r="L138" s="168"/>
      <c r="M138" s="167">
        <v>0</v>
      </c>
      <c r="N138" s="168">
        <v>0.1</v>
      </c>
      <c r="O138" s="165">
        <v>0</v>
      </c>
      <c r="P138" s="166"/>
      <c r="Q138" s="169"/>
      <c r="R138" s="166"/>
      <c r="S138" s="169"/>
      <c r="T138" s="166"/>
      <c r="U138" s="165">
        <v>0</v>
      </c>
      <c r="V138" s="171"/>
      <c r="W138" s="171"/>
      <c r="X138" s="166"/>
      <c r="Y138" s="169"/>
      <c r="Z138" s="166"/>
      <c r="AA138" s="170"/>
      <c r="AB138" s="171"/>
      <c r="AC138" s="171"/>
      <c r="AD138" s="171"/>
      <c r="AE138" s="171"/>
      <c r="AF138" s="171"/>
      <c r="AG138" s="172"/>
      <c r="AH138" s="173">
        <v>0.01</v>
      </c>
      <c r="AI138" s="174">
        <v>0</v>
      </c>
      <c r="AJ138" s="173">
        <v>0.25</v>
      </c>
      <c r="AK138" s="174">
        <v>0</v>
      </c>
      <c r="AL138" s="173">
        <v>0.5</v>
      </c>
      <c r="AM138" s="175">
        <v>0</v>
      </c>
    </row>
    <row r="139" spans="1:39">
      <c r="A139" s="32"/>
      <c r="B139" s="176"/>
      <c r="C139" s="177" t="s">
        <v>122</v>
      </c>
      <c r="D139" s="178" t="s">
        <v>123</v>
      </c>
      <c r="E139" s="179" t="s">
        <v>124</v>
      </c>
      <c r="F139" s="179" t="s">
        <v>125</v>
      </c>
      <c r="G139" s="179" t="s">
        <v>124</v>
      </c>
      <c r="H139" s="179" t="s">
        <v>126</v>
      </c>
      <c r="I139" s="180" t="s">
        <v>124</v>
      </c>
      <c r="J139" s="179" t="s">
        <v>127</v>
      </c>
      <c r="K139" s="179" t="s">
        <v>124</v>
      </c>
      <c r="L139" s="181" t="s">
        <v>128</v>
      </c>
      <c r="M139" s="179" t="s">
        <v>124</v>
      </c>
      <c r="N139" s="179" t="s">
        <v>129</v>
      </c>
      <c r="O139" s="180" t="s">
        <v>124</v>
      </c>
      <c r="P139" s="182" t="s">
        <v>130</v>
      </c>
      <c r="Q139" s="183" t="s">
        <v>124</v>
      </c>
      <c r="R139" s="183" t="s">
        <v>131</v>
      </c>
      <c r="S139" s="183" t="s">
        <v>124</v>
      </c>
      <c r="T139" s="182" t="s">
        <v>132</v>
      </c>
      <c r="U139" s="184" t="s">
        <v>124</v>
      </c>
      <c r="V139" s="185" t="s">
        <v>139</v>
      </c>
      <c r="W139" s="183" t="s">
        <v>124</v>
      </c>
      <c r="X139" s="185" t="s">
        <v>140</v>
      </c>
      <c r="Y139" s="183" t="s">
        <v>124</v>
      </c>
      <c r="Z139" s="185" t="s">
        <v>143</v>
      </c>
      <c r="AA139" s="184" t="s">
        <v>124</v>
      </c>
      <c r="AB139" s="314"/>
      <c r="AC139" s="309"/>
      <c r="AD139" s="309"/>
      <c r="AE139" s="309"/>
      <c r="AF139" s="309"/>
      <c r="AG139" s="309"/>
      <c r="AH139" s="309"/>
      <c r="AI139" s="309"/>
      <c r="AJ139" s="309"/>
      <c r="AK139" s="309"/>
      <c r="AL139" s="309"/>
      <c r="AM139" s="309"/>
    </row>
    <row r="140" spans="1:39">
      <c r="A140" s="32"/>
      <c r="B140" s="186" t="s">
        <v>144</v>
      </c>
      <c r="C140" s="187" t="s">
        <v>176</v>
      </c>
      <c r="D140" s="158"/>
      <c r="E140" s="262"/>
      <c r="F140" s="156"/>
      <c r="G140" s="157">
        <v>0.875</v>
      </c>
      <c r="H140" s="156">
        <v>0.1</v>
      </c>
      <c r="I140" s="155">
        <v>0.875</v>
      </c>
      <c r="J140" s="159"/>
      <c r="K140" s="159"/>
      <c r="L140" s="158"/>
      <c r="M140" s="159"/>
      <c r="N140" s="156"/>
      <c r="O140" s="155">
        <v>0.875</v>
      </c>
      <c r="P140" s="161"/>
      <c r="Q140" s="159"/>
      <c r="R140" s="159"/>
      <c r="S140" s="161"/>
      <c r="T140" s="161"/>
      <c r="U140" s="162"/>
      <c r="V140" s="161"/>
      <c r="W140" s="65">
        <v>0.875</v>
      </c>
      <c r="X140" s="123">
        <v>0.01</v>
      </c>
      <c r="Y140" s="65">
        <v>0.875</v>
      </c>
      <c r="Z140" s="123">
        <v>0.1</v>
      </c>
      <c r="AA140" s="67">
        <v>0.875</v>
      </c>
      <c r="AB140" s="309"/>
      <c r="AC140" s="309"/>
      <c r="AD140" s="309"/>
      <c r="AE140" s="309"/>
      <c r="AF140" s="309"/>
      <c r="AG140" s="309"/>
      <c r="AH140" s="309"/>
      <c r="AI140" s="309"/>
      <c r="AJ140" s="309"/>
      <c r="AK140" s="309"/>
      <c r="AL140" s="309"/>
      <c r="AM140" s="309"/>
    </row>
    <row r="141" spans="1:39">
      <c r="A141" s="32"/>
      <c r="B141" s="164"/>
      <c r="C141" s="187" t="s">
        <v>177</v>
      </c>
      <c r="D141" s="166"/>
      <c r="E141" s="263"/>
      <c r="F141" s="168">
        <v>0.1</v>
      </c>
      <c r="G141" s="167">
        <v>0.875</v>
      </c>
      <c r="H141" s="168">
        <v>0.6</v>
      </c>
      <c r="I141" s="165">
        <v>0.875</v>
      </c>
      <c r="J141" s="169"/>
      <c r="K141" s="169"/>
      <c r="L141" s="168"/>
      <c r="M141" s="167"/>
      <c r="N141" s="168"/>
      <c r="O141" s="165">
        <v>0.875</v>
      </c>
      <c r="P141" s="171"/>
      <c r="Q141" s="169"/>
      <c r="R141" s="169"/>
      <c r="S141" s="171"/>
      <c r="T141" s="171"/>
      <c r="U141" s="172"/>
      <c r="V141" s="193">
        <v>0.01</v>
      </c>
      <c r="W141" s="174">
        <v>0.875</v>
      </c>
      <c r="X141" s="173">
        <v>0.1</v>
      </c>
      <c r="Y141" s="174">
        <v>0.875</v>
      </c>
      <c r="Z141" s="173">
        <v>0.25</v>
      </c>
      <c r="AA141" s="175">
        <v>0.875</v>
      </c>
      <c r="AB141" s="309"/>
      <c r="AC141" s="309"/>
      <c r="AD141" s="309"/>
      <c r="AE141" s="309"/>
      <c r="AF141" s="309"/>
      <c r="AG141" s="309"/>
      <c r="AH141" s="309"/>
      <c r="AI141" s="309"/>
      <c r="AJ141" s="309"/>
      <c r="AK141" s="309"/>
      <c r="AL141" s="309"/>
      <c r="AM141" s="309"/>
    </row>
    <row r="142" spans="1:39">
      <c r="A142" s="32"/>
      <c r="B142" s="191"/>
      <c r="C142" s="177" t="s">
        <v>122</v>
      </c>
      <c r="D142" s="179" t="s">
        <v>127</v>
      </c>
      <c r="E142" s="265" t="s">
        <v>124</v>
      </c>
      <c r="F142" s="181" t="s">
        <v>128</v>
      </c>
      <c r="G142" s="179" t="s">
        <v>124</v>
      </c>
      <c r="H142" s="179" t="s">
        <v>129</v>
      </c>
      <c r="I142" s="180" t="s">
        <v>124</v>
      </c>
      <c r="J142" s="178" t="s">
        <v>130</v>
      </c>
      <c r="K142" s="179" t="s">
        <v>124</v>
      </c>
      <c r="L142" s="179" t="s">
        <v>131</v>
      </c>
      <c r="M142" s="183" t="s">
        <v>124</v>
      </c>
      <c r="N142" s="182" t="s">
        <v>132</v>
      </c>
      <c r="O142" s="184" t="s">
        <v>124</v>
      </c>
      <c r="P142" s="183" t="s">
        <v>133</v>
      </c>
      <c r="Q142" s="183" t="s">
        <v>124</v>
      </c>
      <c r="R142" s="192" t="s">
        <v>134</v>
      </c>
      <c r="S142" s="183" t="s">
        <v>124</v>
      </c>
      <c r="T142" s="192" t="s">
        <v>135</v>
      </c>
      <c r="U142" s="184" t="s">
        <v>124</v>
      </c>
      <c r="V142" s="314"/>
      <c r="W142" s="309"/>
      <c r="X142" s="309"/>
      <c r="Y142" s="309"/>
      <c r="Z142" s="309"/>
      <c r="AA142" s="309"/>
      <c r="AB142" s="309"/>
      <c r="AC142" s="309"/>
      <c r="AD142" s="309"/>
      <c r="AE142" s="309"/>
      <c r="AF142" s="309"/>
      <c r="AG142" s="309"/>
      <c r="AH142" s="309"/>
      <c r="AI142" s="309"/>
      <c r="AJ142" s="309"/>
      <c r="AK142" s="309"/>
      <c r="AL142" s="309"/>
      <c r="AM142" s="309"/>
    </row>
    <row r="143" spans="1:39">
      <c r="A143" s="32"/>
      <c r="B143" s="154" t="s">
        <v>148</v>
      </c>
      <c r="C143" s="155">
        <v>0.70833333333333337</v>
      </c>
      <c r="D143" s="319" t="s">
        <v>283</v>
      </c>
      <c r="E143" s="320"/>
      <c r="F143" s="320"/>
      <c r="G143" s="320"/>
      <c r="H143" s="320"/>
      <c r="I143" s="320"/>
      <c r="J143" s="320"/>
      <c r="K143" s="320"/>
      <c r="L143" s="320"/>
      <c r="M143" s="320"/>
      <c r="N143" s="320"/>
      <c r="O143" s="320"/>
      <c r="P143" s="320"/>
      <c r="Q143" s="320"/>
      <c r="R143" s="320"/>
      <c r="S143" s="320"/>
      <c r="T143" s="320"/>
      <c r="U143" s="320"/>
      <c r="V143" s="309"/>
      <c r="W143" s="309"/>
      <c r="X143" s="309"/>
      <c r="Y143" s="309"/>
      <c r="Z143" s="309"/>
      <c r="AA143" s="309"/>
      <c r="AB143" s="309"/>
      <c r="AC143" s="309"/>
      <c r="AD143" s="309"/>
      <c r="AE143" s="309"/>
      <c r="AF143" s="309"/>
      <c r="AG143" s="309"/>
      <c r="AH143" s="309"/>
      <c r="AI143" s="309"/>
      <c r="AJ143" s="309"/>
      <c r="AK143" s="309"/>
      <c r="AL143" s="309"/>
      <c r="AM143" s="309"/>
    </row>
    <row r="144" spans="1:39">
      <c r="A144" s="32"/>
      <c r="B144" s="176"/>
      <c r="C144" s="177" t="s">
        <v>122</v>
      </c>
      <c r="D144" s="178" t="s">
        <v>130</v>
      </c>
      <c r="E144" s="265" t="s">
        <v>124</v>
      </c>
      <c r="F144" s="179" t="s">
        <v>131</v>
      </c>
      <c r="G144" s="179" t="s">
        <v>124</v>
      </c>
      <c r="H144" s="178" t="s">
        <v>132</v>
      </c>
      <c r="I144" s="180" t="s">
        <v>124</v>
      </c>
      <c r="J144" s="179" t="s">
        <v>133</v>
      </c>
      <c r="K144" s="179" t="s">
        <v>124</v>
      </c>
      <c r="L144" s="194" t="s">
        <v>134</v>
      </c>
      <c r="M144" s="183" t="s">
        <v>124</v>
      </c>
      <c r="N144" s="192" t="s">
        <v>135</v>
      </c>
      <c r="O144" s="184" t="s">
        <v>124</v>
      </c>
      <c r="P144" s="192" t="s">
        <v>136</v>
      </c>
      <c r="Q144" s="183" t="s">
        <v>124</v>
      </c>
      <c r="R144" s="192" t="s">
        <v>137</v>
      </c>
      <c r="S144" s="183" t="s">
        <v>124</v>
      </c>
      <c r="T144" s="192" t="s">
        <v>138</v>
      </c>
      <c r="U144" s="184" t="s">
        <v>124</v>
      </c>
      <c r="V144" s="309"/>
      <c r="W144" s="309"/>
      <c r="X144" s="309"/>
      <c r="Y144" s="309"/>
      <c r="Z144" s="309"/>
      <c r="AA144" s="309"/>
      <c r="AB144" s="309"/>
      <c r="AC144" s="309"/>
      <c r="AD144" s="309"/>
      <c r="AE144" s="309"/>
      <c r="AF144" s="309"/>
      <c r="AG144" s="309"/>
      <c r="AH144" s="309"/>
      <c r="AI144" s="309"/>
      <c r="AJ144" s="309"/>
      <c r="AK144" s="309"/>
      <c r="AL144" s="309"/>
      <c r="AM144" s="309"/>
    </row>
    <row r="145" spans="1:39">
      <c r="A145" s="32"/>
      <c r="B145" s="195" t="s">
        <v>150</v>
      </c>
      <c r="C145" s="167">
        <v>0.70833333333333337</v>
      </c>
      <c r="D145" s="319" t="s">
        <v>283</v>
      </c>
      <c r="E145" s="320"/>
      <c r="F145" s="320"/>
      <c r="G145" s="320"/>
      <c r="H145" s="320"/>
      <c r="I145" s="320"/>
      <c r="J145" s="320"/>
      <c r="K145" s="320"/>
      <c r="L145" s="320"/>
      <c r="M145" s="320"/>
      <c r="N145" s="320"/>
      <c r="O145" s="320"/>
      <c r="P145" s="320"/>
      <c r="Q145" s="320"/>
      <c r="R145" s="320"/>
      <c r="S145" s="320"/>
      <c r="T145" s="320"/>
      <c r="U145" s="320"/>
      <c r="V145" s="309"/>
      <c r="W145" s="309"/>
      <c r="X145" s="309"/>
      <c r="Y145" s="309"/>
      <c r="Z145" s="309"/>
      <c r="AA145" s="309"/>
      <c r="AB145" s="309"/>
      <c r="AC145" s="309"/>
      <c r="AD145" s="309"/>
      <c r="AE145" s="309"/>
      <c r="AF145" s="309"/>
      <c r="AG145" s="309"/>
      <c r="AH145" s="309"/>
      <c r="AI145" s="309"/>
      <c r="AJ145" s="309"/>
      <c r="AK145" s="309"/>
      <c r="AL145" s="309"/>
      <c r="AM145" s="309"/>
    </row>
    <row r="146" spans="1:39">
      <c r="A146" s="32"/>
      <c r="B146" s="202"/>
      <c r="C146" s="138"/>
      <c r="D146" s="138"/>
      <c r="E146" s="139"/>
      <c r="F146" s="273"/>
      <c r="G146" s="273"/>
      <c r="H146" s="273"/>
      <c r="I146" s="273"/>
    </row>
    <row r="147" spans="1:39">
      <c r="A147" s="28"/>
      <c r="B147" s="119">
        <v>0.85763888888888884</v>
      </c>
      <c r="C147" s="120" t="s">
        <v>417</v>
      </c>
      <c r="D147" s="121" t="s">
        <v>418</v>
      </c>
      <c r="E147" s="318" t="s">
        <v>419</v>
      </c>
      <c r="F147" s="311"/>
      <c r="G147" s="311"/>
      <c r="H147" s="311"/>
      <c r="I147" s="311"/>
    </row>
    <row r="148" spans="1:39">
      <c r="A148" s="32"/>
      <c r="B148" s="33"/>
      <c r="C148" s="142" t="s">
        <v>122</v>
      </c>
      <c r="D148" s="143" t="s">
        <v>123</v>
      </c>
      <c r="E148" s="261" t="s">
        <v>124</v>
      </c>
      <c r="F148" s="144" t="s">
        <v>125</v>
      </c>
      <c r="G148" s="144" t="s">
        <v>124</v>
      </c>
      <c r="H148" s="144" t="s">
        <v>126</v>
      </c>
      <c r="I148" s="145" t="s">
        <v>124</v>
      </c>
      <c r="J148" s="144" t="s">
        <v>127</v>
      </c>
      <c r="K148" s="144" t="s">
        <v>124</v>
      </c>
      <c r="L148" s="146" t="s">
        <v>128</v>
      </c>
      <c r="M148" s="144" t="s">
        <v>124</v>
      </c>
      <c r="N148" s="144" t="s">
        <v>129</v>
      </c>
      <c r="O148" s="147" t="s">
        <v>124</v>
      </c>
      <c r="P148" s="148" t="s">
        <v>130</v>
      </c>
      <c r="Q148" s="149" t="s">
        <v>124</v>
      </c>
      <c r="R148" s="149" t="s">
        <v>131</v>
      </c>
      <c r="S148" s="149" t="s">
        <v>124</v>
      </c>
      <c r="T148" s="148" t="s">
        <v>132</v>
      </c>
      <c r="U148" s="147" t="s">
        <v>124</v>
      </c>
      <c r="V148" s="150" t="s">
        <v>133</v>
      </c>
      <c r="W148" s="150" t="s">
        <v>124</v>
      </c>
      <c r="X148" s="151" t="s">
        <v>134</v>
      </c>
      <c r="Y148" s="150" t="s">
        <v>124</v>
      </c>
      <c r="Z148" s="151" t="s">
        <v>135</v>
      </c>
      <c r="AA148" s="152" t="s">
        <v>124</v>
      </c>
      <c r="AB148" s="151" t="s">
        <v>136</v>
      </c>
      <c r="AC148" s="150" t="s">
        <v>124</v>
      </c>
      <c r="AD148" s="151" t="s">
        <v>137</v>
      </c>
      <c r="AE148" s="150" t="s">
        <v>124</v>
      </c>
      <c r="AF148" s="151" t="s">
        <v>138</v>
      </c>
      <c r="AG148" s="152" t="s">
        <v>124</v>
      </c>
      <c r="AH148" s="151" t="s">
        <v>166</v>
      </c>
      <c r="AI148" s="150" t="s">
        <v>124</v>
      </c>
      <c r="AJ148" s="151" t="s">
        <v>167</v>
      </c>
      <c r="AK148" s="150" t="s">
        <v>124</v>
      </c>
      <c r="AL148" s="151" t="s">
        <v>168</v>
      </c>
      <c r="AM148" s="152" t="s">
        <v>124</v>
      </c>
    </row>
    <row r="149" spans="1:39">
      <c r="A149" s="32"/>
      <c r="B149" s="154" t="s">
        <v>142</v>
      </c>
      <c r="C149" s="155">
        <v>0.70833333333333337</v>
      </c>
      <c r="D149" s="156">
        <v>0.2</v>
      </c>
      <c r="E149" s="275">
        <v>0.95833333333333337</v>
      </c>
      <c r="F149" s="156">
        <v>0.5</v>
      </c>
      <c r="G149" s="157">
        <v>0.95833333333333337</v>
      </c>
      <c r="H149" s="156">
        <v>0.9</v>
      </c>
      <c r="I149" s="155">
        <v>0.95833333333333337</v>
      </c>
      <c r="J149" s="159"/>
      <c r="K149" s="159"/>
      <c r="L149" s="156">
        <v>0.3</v>
      </c>
      <c r="M149" s="157">
        <v>0.95833333333333337</v>
      </c>
      <c r="N149" s="156">
        <v>0.5</v>
      </c>
      <c r="O149" s="155">
        <v>0.95833333333333337</v>
      </c>
      <c r="P149" s="161"/>
      <c r="Q149" s="159"/>
      <c r="R149" s="159"/>
      <c r="S149" s="161"/>
      <c r="T149" s="156">
        <v>0.1</v>
      </c>
      <c r="U149" s="155">
        <v>0.95833333333333337</v>
      </c>
      <c r="V149" s="95"/>
      <c r="W149" s="65"/>
      <c r="X149" s="123"/>
      <c r="Y149" s="65"/>
      <c r="Z149" s="123"/>
      <c r="AA149" s="67"/>
      <c r="AB149" s="161"/>
      <c r="AC149" s="161"/>
      <c r="AD149" s="161"/>
      <c r="AE149" s="161"/>
      <c r="AF149" s="161"/>
      <c r="AG149" s="162"/>
      <c r="AH149" s="123">
        <v>0.25</v>
      </c>
      <c r="AI149" s="65">
        <v>0.95833333333333337</v>
      </c>
      <c r="AJ149" s="123">
        <v>0.5</v>
      </c>
      <c r="AK149" s="65">
        <v>0.95833333333333337</v>
      </c>
      <c r="AL149" s="123">
        <v>1</v>
      </c>
      <c r="AM149" s="67">
        <v>0.95833333333333337</v>
      </c>
    </row>
    <row r="150" spans="1:39">
      <c r="A150" s="32"/>
      <c r="B150" s="163"/>
      <c r="C150" s="155">
        <v>0.75</v>
      </c>
      <c r="D150" s="156">
        <v>0.4</v>
      </c>
      <c r="E150" s="275">
        <v>0</v>
      </c>
      <c r="F150" s="156">
        <v>0.9</v>
      </c>
      <c r="G150" s="157">
        <v>0.90972222222222221</v>
      </c>
      <c r="H150" s="156">
        <v>1</v>
      </c>
      <c r="I150" s="155">
        <v>0.82638888888888884</v>
      </c>
      <c r="J150" s="159"/>
      <c r="K150" s="157">
        <v>0</v>
      </c>
      <c r="L150" s="156">
        <v>0.3</v>
      </c>
      <c r="M150" s="157">
        <v>0</v>
      </c>
      <c r="N150" s="156">
        <v>0.8</v>
      </c>
      <c r="O150" s="155">
        <v>0</v>
      </c>
      <c r="P150" s="161"/>
      <c r="Q150" s="159"/>
      <c r="R150" s="156">
        <v>0.1</v>
      </c>
      <c r="S150" s="157">
        <v>0</v>
      </c>
      <c r="T150" s="156">
        <v>0.4</v>
      </c>
      <c r="U150" s="155">
        <v>0</v>
      </c>
      <c r="V150" s="95"/>
      <c r="W150" s="65"/>
      <c r="X150" s="123"/>
      <c r="Y150" s="65"/>
      <c r="Z150" s="66">
        <v>0.3</v>
      </c>
      <c r="AA150" s="67">
        <v>0</v>
      </c>
      <c r="AB150" s="161"/>
      <c r="AC150" s="161"/>
      <c r="AD150" s="161"/>
      <c r="AE150" s="161"/>
      <c r="AF150" s="161"/>
      <c r="AG150" s="162"/>
      <c r="AH150" s="123">
        <v>0.25</v>
      </c>
      <c r="AI150" s="65">
        <v>0</v>
      </c>
      <c r="AJ150" s="123">
        <v>0.5</v>
      </c>
      <c r="AK150" s="65">
        <v>0</v>
      </c>
      <c r="AL150" s="123">
        <v>1</v>
      </c>
      <c r="AM150" s="67">
        <v>0</v>
      </c>
    </row>
    <row r="151" spans="1:39">
      <c r="A151" s="32"/>
      <c r="B151" s="164"/>
      <c r="C151" s="165">
        <v>0.79166666666666663</v>
      </c>
      <c r="D151" s="168">
        <v>0.6</v>
      </c>
      <c r="E151" s="274">
        <v>4.1666666666666664E-2</v>
      </c>
      <c r="F151" s="168">
        <v>1</v>
      </c>
      <c r="G151" s="167">
        <v>0.85069444444444442</v>
      </c>
      <c r="H151" s="168">
        <v>1</v>
      </c>
      <c r="I151" s="165">
        <v>0.82291666666666663</v>
      </c>
      <c r="J151" s="166"/>
      <c r="K151" s="169"/>
      <c r="L151" s="168">
        <v>0.4</v>
      </c>
      <c r="M151" s="167">
        <v>4.1666666666666664E-2</v>
      </c>
      <c r="N151" s="168">
        <v>0.8</v>
      </c>
      <c r="O151" s="165">
        <v>4.1666666666666664E-2</v>
      </c>
      <c r="P151" s="166"/>
      <c r="Q151" s="169"/>
      <c r="R151" s="166"/>
      <c r="S151" s="169"/>
      <c r="T151" s="168">
        <v>0.1</v>
      </c>
      <c r="U151" s="165">
        <v>4.1666666666666664E-2</v>
      </c>
      <c r="V151" s="171"/>
      <c r="W151" s="171"/>
      <c r="X151" s="166"/>
      <c r="Y151" s="169"/>
      <c r="Z151" s="166"/>
      <c r="AA151" s="165">
        <v>4.1666666666666664E-2</v>
      </c>
      <c r="AB151" s="171"/>
      <c r="AC151" s="171"/>
      <c r="AD151" s="171"/>
      <c r="AE151" s="171"/>
      <c r="AF151" s="171"/>
      <c r="AG151" s="172"/>
      <c r="AH151" s="173">
        <v>0.5</v>
      </c>
      <c r="AI151" s="174">
        <v>4.1666666666666664E-2</v>
      </c>
      <c r="AJ151" s="173">
        <v>0.5</v>
      </c>
      <c r="AK151" s="174">
        <v>4.1666666666666664E-2</v>
      </c>
      <c r="AL151" s="173">
        <v>1</v>
      </c>
      <c r="AM151" s="175">
        <v>4.1666666666666664E-2</v>
      </c>
    </row>
    <row r="152" spans="1:39">
      <c r="A152" s="32"/>
      <c r="B152" s="176"/>
      <c r="C152" s="177" t="s">
        <v>122</v>
      </c>
      <c r="D152" s="178" t="s">
        <v>123</v>
      </c>
      <c r="E152" s="179" t="s">
        <v>124</v>
      </c>
      <c r="F152" s="179" t="s">
        <v>125</v>
      </c>
      <c r="G152" s="179" t="s">
        <v>124</v>
      </c>
      <c r="H152" s="179" t="s">
        <v>126</v>
      </c>
      <c r="I152" s="180" t="s">
        <v>124</v>
      </c>
      <c r="J152" s="179" t="s">
        <v>127</v>
      </c>
      <c r="K152" s="179" t="s">
        <v>124</v>
      </c>
      <c r="L152" s="181" t="s">
        <v>128</v>
      </c>
      <c r="M152" s="179" t="s">
        <v>124</v>
      </c>
      <c r="N152" s="179" t="s">
        <v>129</v>
      </c>
      <c r="O152" s="180" t="s">
        <v>124</v>
      </c>
      <c r="P152" s="182" t="s">
        <v>130</v>
      </c>
      <c r="Q152" s="183" t="s">
        <v>124</v>
      </c>
      <c r="R152" s="183" t="s">
        <v>131</v>
      </c>
      <c r="S152" s="183" t="s">
        <v>124</v>
      </c>
      <c r="T152" s="182" t="s">
        <v>132</v>
      </c>
      <c r="U152" s="184" t="s">
        <v>124</v>
      </c>
      <c r="V152" s="185" t="s">
        <v>139</v>
      </c>
      <c r="W152" s="183" t="s">
        <v>124</v>
      </c>
      <c r="X152" s="185" t="s">
        <v>140</v>
      </c>
      <c r="Y152" s="183" t="s">
        <v>124</v>
      </c>
      <c r="Z152" s="185" t="s">
        <v>143</v>
      </c>
      <c r="AA152" s="184" t="s">
        <v>124</v>
      </c>
      <c r="AB152" s="314"/>
      <c r="AC152" s="309"/>
      <c r="AD152" s="309"/>
      <c r="AE152" s="309"/>
      <c r="AF152" s="309"/>
      <c r="AG152" s="309"/>
      <c r="AH152" s="309"/>
      <c r="AI152" s="309"/>
      <c r="AJ152" s="309"/>
      <c r="AK152" s="309"/>
      <c r="AL152" s="309"/>
      <c r="AM152" s="309"/>
    </row>
    <row r="153" spans="1:39">
      <c r="A153" s="32"/>
      <c r="B153" s="186" t="s">
        <v>144</v>
      </c>
      <c r="C153" s="187" t="s">
        <v>176</v>
      </c>
      <c r="D153" s="276">
        <v>0.1</v>
      </c>
      <c r="E153" s="277">
        <v>0.875</v>
      </c>
      <c r="F153" s="219">
        <v>0.3</v>
      </c>
      <c r="G153" s="220">
        <v>0.875</v>
      </c>
      <c r="H153" s="219">
        <v>0.4</v>
      </c>
      <c r="I153" s="220">
        <v>0.875</v>
      </c>
      <c r="J153" s="278"/>
      <c r="K153" s="221"/>
      <c r="L153" s="219">
        <v>0.1</v>
      </c>
      <c r="M153" s="220">
        <v>0.875</v>
      </c>
      <c r="N153" s="219">
        <v>0.3</v>
      </c>
      <c r="O153" s="220">
        <v>0.875</v>
      </c>
      <c r="P153" s="279"/>
      <c r="Q153" s="221"/>
      <c r="R153" s="221"/>
      <c r="S153" s="222"/>
      <c r="T153" s="219">
        <v>0.1</v>
      </c>
      <c r="U153" s="220">
        <v>0.83333333333333337</v>
      </c>
      <c r="V153" s="280">
        <v>0.01</v>
      </c>
      <c r="W153" s="224">
        <v>0.875</v>
      </c>
      <c r="X153" s="223">
        <v>0.25</v>
      </c>
      <c r="Y153" s="224">
        <v>0.875</v>
      </c>
      <c r="Z153" s="223">
        <v>0.5</v>
      </c>
      <c r="AA153" s="225">
        <v>0.875</v>
      </c>
      <c r="AB153" s="309"/>
      <c r="AC153" s="309"/>
      <c r="AD153" s="309"/>
      <c r="AE153" s="309"/>
      <c r="AF153" s="309"/>
      <c r="AG153" s="309"/>
      <c r="AH153" s="309"/>
      <c r="AI153" s="309"/>
      <c r="AJ153" s="309"/>
      <c r="AK153" s="309"/>
      <c r="AL153" s="309"/>
      <c r="AM153" s="309"/>
    </row>
    <row r="154" spans="1:39">
      <c r="A154" s="32"/>
      <c r="B154" s="188"/>
      <c r="C154" s="187" t="s">
        <v>177</v>
      </c>
      <c r="D154" s="156">
        <v>0.2</v>
      </c>
      <c r="E154" s="275">
        <v>0.875</v>
      </c>
      <c r="F154" s="156">
        <v>0.4</v>
      </c>
      <c r="G154" s="157">
        <v>0.875</v>
      </c>
      <c r="H154" s="156">
        <v>0.7</v>
      </c>
      <c r="I154" s="155">
        <v>0.875</v>
      </c>
      <c r="J154" s="159"/>
      <c r="K154" s="159"/>
      <c r="L154" s="156">
        <v>0.2</v>
      </c>
      <c r="M154" s="157">
        <v>0.83333333333333337</v>
      </c>
      <c r="N154" s="156">
        <v>0.6</v>
      </c>
      <c r="O154" s="155">
        <v>0.83333333333333337</v>
      </c>
      <c r="P154" s="161"/>
      <c r="Q154" s="159"/>
      <c r="R154" s="159"/>
      <c r="S154" s="161"/>
      <c r="T154" s="156">
        <v>0.1</v>
      </c>
      <c r="U154" s="155">
        <v>0.83333333333333337</v>
      </c>
      <c r="V154" s="95">
        <v>0.25</v>
      </c>
      <c r="W154" s="65">
        <v>0.875</v>
      </c>
      <c r="X154" s="123">
        <v>0.5</v>
      </c>
      <c r="Y154" s="65">
        <v>0.875</v>
      </c>
      <c r="Z154" s="123">
        <v>1</v>
      </c>
      <c r="AA154" s="67">
        <v>0.875</v>
      </c>
      <c r="AB154" s="309"/>
      <c r="AC154" s="309"/>
      <c r="AD154" s="309"/>
      <c r="AE154" s="309"/>
      <c r="AF154" s="309"/>
      <c r="AG154" s="309"/>
      <c r="AH154" s="309"/>
      <c r="AI154" s="309"/>
      <c r="AJ154" s="309"/>
      <c r="AK154" s="309"/>
      <c r="AL154" s="309"/>
      <c r="AM154" s="309"/>
    </row>
    <row r="155" spans="1:39">
      <c r="A155" s="32"/>
      <c r="B155" s="164"/>
      <c r="C155" s="187" t="s">
        <v>178</v>
      </c>
      <c r="D155" s="168">
        <v>0.4</v>
      </c>
      <c r="E155" s="274">
        <v>0.83333333333333337</v>
      </c>
      <c r="F155" s="168">
        <v>0.9</v>
      </c>
      <c r="G155" s="167">
        <v>0.83333333333333337</v>
      </c>
      <c r="H155" s="168">
        <v>1</v>
      </c>
      <c r="I155" s="165">
        <v>0.83333333333333337</v>
      </c>
      <c r="J155" s="169"/>
      <c r="K155" s="169"/>
      <c r="L155" s="168">
        <v>0.2</v>
      </c>
      <c r="M155" s="167">
        <v>0.83333333333333337</v>
      </c>
      <c r="N155" s="168">
        <v>0.8</v>
      </c>
      <c r="O155" s="165">
        <v>0.83333333333333337</v>
      </c>
      <c r="P155" s="171"/>
      <c r="Q155" s="169"/>
      <c r="R155" s="169"/>
      <c r="S155" s="171"/>
      <c r="T155" s="171"/>
      <c r="U155" s="172"/>
      <c r="V155" s="193">
        <v>0.25</v>
      </c>
      <c r="W155" s="174">
        <v>0.83333333333333337</v>
      </c>
      <c r="X155" s="173">
        <v>0.25</v>
      </c>
      <c r="Y155" s="174">
        <v>0.83333333333333337</v>
      </c>
      <c r="Z155" s="173">
        <v>0.5</v>
      </c>
      <c r="AA155" s="175">
        <v>0.83333333333333337</v>
      </c>
      <c r="AB155" s="309"/>
      <c r="AC155" s="309"/>
      <c r="AD155" s="309"/>
      <c r="AE155" s="309"/>
      <c r="AF155" s="309"/>
      <c r="AG155" s="309"/>
      <c r="AH155" s="309"/>
      <c r="AI155" s="309"/>
      <c r="AJ155" s="309"/>
      <c r="AK155" s="309"/>
      <c r="AL155" s="309"/>
      <c r="AM155" s="309"/>
    </row>
    <row r="156" spans="1:39">
      <c r="A156" s="32"/>
      <c r="B156" s="191"/>
      <c r="C156" s="177" t="s">
        <v>122</v>
      </c>
      <c r="D156" s="179" t="s">
        <v>127</v>
      </c>
      <c r="E156" s="265" t="s">
        <v>124</v>
      </c>
      <c r="F156" s="181" t="s">
        <v>128</v>
      </c>
      <c r="G156" s="179" t="s">
        <v>124</v>
      </c>
      <c r="H156" s="179" t="s">
        <v>129</v>
      </c>
      <c r="I156" s="180" t="s">
        <v>124</v>
      </c>
      <c r="J156" s="178" t="s">
        <v>130</v>
      </c>
      <c r="K156" s="179" t="s">
        <v>124</v>
      </c>
      <c r="L156" s="179" t="s">
        <v>131</v>
      </c>
      <c r="M156" s="183" t="s">
        <v>124</v>
      </c>
      <c r="N156" s="182" t="s">
        <v>132</v>
      </c>
      <c r="O156" s="184" t="s">
        <v>124</v>
      </c>
      <c r="P156" s="183" t="s">
        <v>133</v>
      </c>
      <c r="Q156" s="183" t="s">
        <v>124</v>
      </c>
      <c r="R156" s="192" t="s">
        <v>134</v>
      </c>
      <c r="S156" s="183" t="s">
        <v>124</v>
      </c>
      <c r="T156" s="192" t="s">
        <v>135</v>
      </c>
      <c r="U156" s="184" t="s">
        <v>124</v>
      </c>
      <c r="V156" s="314"/>
      <c r="W156" s="309"/>
      <c r="X156" s="309"/>
      <c r="Y156" s="309"/>
      <c r="Z156" s="309"/>
      <c r="AA156" s="309"/>
      <c r="AB156" s="309"/>
      <c r="AC156" s="309"/>
      <c r="AD156" s="309"/>
      <c r="AE156" s="309"/>
      <c r="AF156" s="309"/>
      <c r="AG156" s="309"/>
      <c r="AH156" s="309"/>
      <c r="AI156" s="309"/>
      <c r="AJ156" s="309"/>
      <c r="AK156" s="309"/>
      <c r="AL156" s="309"/>
      <c r="AM156" s="309"/>
    </row>
    <row r="157" spans="1:39">
      <c r="A157" s="32"/>
      <c r="B157" s="154" t="s">
        <v>148</v>
      </c>
      <c r="C157" s="155">
        <v>0.70833333333333337</v>
      </c>
      <c r="D157" s="319" t="s">
        <v>283</v>
      </c>
      <c r="E157" s="320"/>
      <c r="F157" s="320"/>
      <c r="G157" s="320"/>
      <c r="H157" s="320"/>
      <c r="I157" s="320"/>
      <c r="J157" s="320"/>
      <c r="K157" s="320"/>
      <c r="L157" s="320"/>
      <c r="M157" s="320"/>
      <c r="N157" s="320"/>
      <c r="O157" s="320"/>
      <c r="P157" s="320"/>
      <c r="Q157" s="320"/>
      <c r="R157" s="320"/>
      <c r="S157" s="320"/>
      <c r="T157" s="320"/>
      <c r="U157" s="320"/>
      <c r="V157" s="309"/>
      <c r="W157" s="309"/>
      <c r="X157" s="309"/>
      <c r="Y157" s="309"/>
      <c r="Z157" s="309"/>
      <c r="AA157" s="309"/>
      <c r="AB157" s="309"/>
      <c r="AC157" s="309"/>
      <c r="AD157" s="309"/>
      <c r="AE157" s="309"/>
      <c r="AF157" s="309"/>
      <c r="AG157" s="309"/>
      <c r="AH157" s="309"/>
      <c r="AI157" s="309"/>
      <c r="AJ157" s="309"/>
      <c r="AK157" s="309"/>
      <c r="AL157" s="309"/>
      <c r="AM157" s="309"/>
    </row>
    <row r="158" spans="1:39">
      <c r="A158" s="32"/>
      <c r="B158" s="176"/>
      <c r="C158" s="177" t="s">
        <v>122</v>
      </c>
      <c r="D158" s="178" t="s">
        <v>130</v>
      </c>
      <c r="E158" s="265" t="s">
        <v>124</v>
      </c>
      <c r="F158" s="179" t="s">
        <v>131</v>
      </c>
      <c r="G158" s="179" t="s">
        <v>124</v>
      </c>
      <c r="H158" s="178" t="s">
        <v>132</v>
      </c>
      <c r="I158" s="180" t="s">
        <v>124</v>
      </c>
      <c r="J158" s="179" t="s">
        <v>133</v>
      </c>
      <c r="K158" s="179" t="s">
        <v>124</v>
      </c>
      <c r="L158" s="194" t="s">
        <v>134</v>
      </c>
      <c r="M158" s="183" t="s">
        <v>124</v>
      </c>
      <c r="N158" s="192" t="s">
        <v>135</v>
      </c>
      <c r="O158" s="184" t="s">
        <v>124</v>
      </c>
      <c r="P158" s="192" t="s">
        <v>136</v>
      </c>
      <c r="Q158" s="183" t="s">
        <v>124</v>
      </c>
      <c r="R158" s="192" t="s">
        <v>137</v>
      </c>
      <c r="S158" s="183" t="s">
        <v>124</v>
      </c>
      <c r="T158" s="192" t="s">
        <v>138</v>
      </c>
      <c r="U158" s="184" t="s">
        <v>124</v>
      </c>
      <c r="V158" s="309"/>
      <c r="W158" s="309"/>
      <c r="X158" s="309"/>
      <c r="Y158" s="309"/>
      <c r="Z158" s="309"/>
      <c r="AA158" s="309"/>
      <c r="AB158" s="309"/>
      <c r="AC158" s="309"/>
      <c r="AD158" s="309"/>
      <c r="AE158" s="309"/>
      <c r="AF158" s="309"/>
      <c r="AG158" s="309"/>
      <c r="AH158" s="309"/>
      <c r="AI158" s="309"/>
      <c r="AJ158" s="309"/>
      <c r="AK158" s="309"/>
      <c r="AL158" s="309"/>
      <c r="AM158" s="309"/>
    </row>
    <row r="159" spans="1:39">
      <c r="A159" s="32"/>
      <c r="B159" s="195" t="s">
        <v>150</v>
      </c>
      <c r="C159" s="167">
        <v>0.70833333333333337</v>
      </c>
      <c r="D159" s="319" t="s">
        <v>283</v>
      </c>
      <c r="E159" s="320"/>
      <c r="F159" s="320"/>
      <c r="G159" s="320"/>
      <c r="H159" s="320"/>
      <c r="I159" s="320"/>
      <c r="J159" s="320"/>
      <c r="K159" s="320"/>
      <c r="L159" s="320"/>
      <c r="M159" s="320"/>
      <c r="N159" s="320"/>
      <c r="O159" s="320"/>
      <c r="P159" s="320"/>
      <c r="Q159" s="320"/>
      <c r="R159" s="320"/>
      <c r="S159" s="320"/>
      <c r="T159" s="320"/>
      <c r="U159" s="320"/>
      <c r="V159" s="309"/>
      <c r="W159" s="309"/>
      <c r="X159" s="309"/>
      <c r="Y159" s="309"/>
      <c r="Z159" s="309"/>
      <c r="AA159" s="309"/>
      <c r="AB159" s="309"/>
      <c r="AC159" s="309"/>
      <c r="AD159" s="309"/>
      <c r="AE159" s="309"/>
      <c r="AF159" s="309"/>
      <c r="AG159" s="309"/>
      <c r="AH159" s="309"/>
      <c r="AI159" s="309"/>
      <c r="AJ159" s="309"/>
      <c r="AK159" s="309"/>
      <c r="AL159" s="309"/>
      <c r="AM159" s="309"/>
    </row>
    <row r="160" spans="1:39">
      <c r="A160" s="32"/>
      <c r="B160" s="202"/>
      <c r="C160" s="138"/>
      <c r="D160" s="138"/>
      <c r="E160" s="139"/>
      <c r="F160" s="273"/>
      <c r="G160" s="273"/>
      <c r="H160" s="273"/>
      <c r="I160" s="273"/>
    </row>
    <row r="161" spans="1:39">
      <c r="A161" s="28"/>
      <c r="B161" s="119">
        <v>0.87638888888888888</v>
      </c>
      <c r="C161" s="120" t="s">
        <v>407</v>
      </c>
      <c r="D161" s="121" t="s">
        <v>420</v>
      </c>
      <c r="E161" s="318" t="s">
        <v>421</v>
      </c>
      <c r="F161" s="311"/>
      <c r="G161" s="311"/>
      <c r="H161" s="311"/>
      <c r="I161" s="311"/>
    </row>
    <row r="162" spans="1:39">
      <c r="A162" s="32"/>
      <c r="B162" s="33"/>
      <c r="C162" s="142" t="s">
        <v>122</v>
      </c>
      <c r="D162" s="143" t="s">
        <v>123</v>
      </c>
      <c r="E162" s="261" t="s">
        <v>124</v>
      </c>
      <c r="F162" s="144" t="s">
        <v>125</v>
      </c>
      <c r="G162" s="144" t="s">
        <v>124</v>
      </c>
      <c r="H162" s="144" t="s">
        <v>126</v>
      </c>
      <c r="I162" s="145" t="s">
        <v>124</v>
      </c>
      <c r="J162" s="144" t="s">
        <v>127</v>
      </c>
      <c r="K162" s="144" t="s">
        <v>124</v>
      </c>
      <c r="L162" s="146" t="s">
        <v>128</v>
      </c>
      <c r="M162" s="144" t="s">
        <v>124</v>
      </c>
      <c r="N162" s="144" t="s">
        <v>129</v>
      </c>
      <c r="O162" s="147" t="s">
        <v>124</v>
      </c>
      <c r="P162" s="148" t="s">
        <v>130</v>
      </c>
      <c r="Q162" s="149" t="s">
        <v>124</v>
      </c>
      <c r="R162" s="149" t="s">
        <v>131</v>
      </c>
      <c r="S162" s="149" t="s">
        <v>124</v>
      </c>
      <c r="T162" s="148" t="s">
        <v>132</v>
      </c>
      <c r="U162" s="147" t="s">
        <v>124</v>
      </c>
      <c r="V162" s="150" t="s">
        <v>133</v>
      </c>
      <c r="W162" s="150" t="s">
        <v>124</v>
      </c>
      <c r="X162" s="151" t="s">
        <v>134</v>
      </c>
      <c r="Y162" s="150" t="s">
        <v>124</v>
      </c>
      <c r="Z162" s="151" t="s">
        <v>135</v>
      </c>
      <c r="AA162" s="152" t="s">
        <v>124</v>
      </c>
      <c r="AB162" s="151" t="s">
        <v>136</v>
      </c>
      <c r="AC162" s="150" t="s">
        <v>124</v>
      </c>
      <c r="AD162" s="151" t="s">
        <v>137</v>
      </c>
      <c r="AE162" s="150" t="s">
        <v>124</v>
      </c>
      <c r="AF162" s="151" t="s">
        <v>138</v>
      </c>
      <c r="AG162" s="152" t="s">
        <v>124</v>
      </c>
      <c r="AH162" s="151" t="s">
        <v>166</v>
      </c>
      <c r="AI162" s="150" t="s">
        <v>124</v>
      </c>
      <c r="AJ162" s="151" t="s">
        <v>167</v>
      </c>
      <c r="AK162" s="150" t="s">
        <v>124</v>
      </c>
      <c r="AL162" s="151" t="s">
        <v>168</v>
      </c>
      <c r="AM162" s="152" t="s">
        <v>124</v>
      </c>
    </row>
    <row r="163" spans="1:39">
      <c r="A163" s="32"/>
      <c r="B163" s="154" t="s">
        <v>142</v>
      </c>
      <c r="C163" s="155">
        <v>0.70833333333333337</v>
      </c>
      <c r="D163" s="156">
        <v>0.2</v>
      </c>
      <c r="E163" s="275">
        <v>0.95833333333333337</v>
      </c>
      <c r="F163" s="156">
        <v>0.5</v>
      </c>
      <c r="G163" s="157">
        <v>0.95833333333333337</v>
      </c>
      <c r="H163" s="156">
        <v>0.6</v>
      </c>
      <c r="I163" s="155">
        <v>0.95833333333333337</v>
      </c>
      <c r="J163" s="158"/>
      <c r="K163" s="159"/>
      <c r="L163" s="156">
        <v>0.1</v>
      </c>
      <c r="M163" s="157">
        <v>0.95833333333333337</v>
      </c>
      <c r="N163" s="156">
        <v>0.3</v>
      </c>
      <c r="O163" s="155">
        <v>0.95833333333333337</v>
      </c>
      <c r="P163" s="158"/>
      <c r="Q163" s="159"/>
      <c r="R163" s="158"/>
      <c r="S163" s="159"/>
      <c r="T163" s="156">
        <v>0.1</v>
      </c>
      <c r="U163" s="155">
        <v>0.95833333333333337</v>
      </c>
      <c r="V163" s="158"/>
      <c r="W163" s="159"/>
      <c r="X163" s="158"/>
      <c r="Y163" s="159"/>
      <c r="Z163" s="158"/>
      <c r="AA163" s="155">
        <v>0.95833333333333337</v>
      </c>
      <c r="AB163" s="161"/>
      <c r="AC163" s="161"/>
      <c r="AD163" s="161"/>
      <c r="AE163" s="161"/>
      <c r="AF163" s="161"/>
      <c r="AG163" s="162"/>
      <c r="AH163" s="123">
        <v>0.1</v>
      </c>
      <c r="AI163" s="65">
        <v>0.95833333333333337</v>
      </c>
      <c r="AJ163" s="123">
        <v>0.5</v>
      </c>
      <c r="AK163" s="65">
        <v>0.95833333333333337</v>
      </c>
      <c r="AL163" s="123">
        <v>1.5</v>
      </c>
      <c r="AM163" s="67">
        <v>0.95833333333333337</v>
      </c>
    </row>
    <row r="164" spans="1:39">
      <c r="A164" s="32"/>
      <c r="B164" s="163"/>
      <c r="C164" s="155">
        <v>0.75</v>
      </c>
      <c r="D164" s="156">
        <v>0.3</v>
      </c>
      <c r="E164" s="275">
        <v>0</v>
      </c>
      <c r="F164" s="156">
        <v>0.6</v>
      </c>
      <c r="G164" s="157">
        <v>0.95833333333333337</v>
      </c>
      <c r="H164" s="156">
        <v>1</v>
      </c>
      <c r="I164" s="155">
        <v>0.86805555555555558</v>
      </c>
      <c r="J164" s="156">
        <v>0.1</v>
      </c>
      <c r="K164" s="157">
        <v>0</v>
      </c>
      <c r="L164" s="156">
        <v>0.5</v>
      </c>
      <c r="M164" s="157">
        <v>0</v>
      </c>
      <c r="N164" s="156">
        <v>0.6</v>
      </c>
      <c r="O164" s="155">
        <v>0</v>
      </c>
      <c r="P164" s="158"/>
      <c r="Q164" s="159"/>
      <c r="R164" s="156">
        <v>0.2</v>
      </c>
      <c r="S164" s="157">
        <v>0</v>
      </c>
      <c r="T164" s="156">
        <v>0.3</v>
      </c>
      <c r="U164" s="155">
        <v>0</v>
      </c>
      <c r="V164" s="159"/>
      <c r="W164" s="161"/>
      <c r="X164" s="158"/>
      <c r="Y164" s="159"/>
      <c r="Z164" s="156">
        <v>0.1</v>
      </c>
      <c r="AA164" s="155">
        <v>0</v>
      </c>
      <c r="AB164" s="161"/>
      <c r="AC164" s="161"/>
      <c r="AD164" s="161"/>
      <c r="AE164" s="161"/>
      <c r="AF164" s="161"/>
      <c r="AG164" s="162"/>
      <c r="AH164" s="123">
        <v>0.25</v>
      </c>
      <c r="AI164" s="65">
        <v>0</v>
      </c>
      <c r="AJ164" s="123">
        <v>1</v>
      </c>
      <c r="AK164" s="65">
        <v>0</v>
      </c>
      <c r="AL164" s="123">
        <v>2</v>
      </c>
      <c r="AM164" s="67">
        <v>0</v>
      </c>
    </row>
    <row r="165" spans="1:39">
      <c r="A165" s="32"/>
      <c r="B165" s="163"/>
      <c r="C165" s="155">
        <v>0.79166666666666663</v>
      </c>
      <c r="D165" s="156">
        <v>0.3</v>
      </c>
      <c r="E165" s="275">
        <v>4.1666666666666664E-2</v>
      </c>
      <c r="F165" s="156">
        <v>0.9</v>
      </c>
      <c r="G165" s="157">
        <v>0.89930555555555558</v>
      </c>
      <c r="H165" s="156">
        <v>1</v>
      </c>
      <c r="I165" s="155">
        <v>0.83680555555555558</v>
      </c>
      <c r="J165" s="156">
        <v>0.1</v>
      </c>
      <c r="K165" s="157">
        <v>4.1666666666666664E-2</v>
      </c>
      <c r="L165" s="156">
        <v>0.7</v>
      </c>
      <c r="M165" s="157">
        <v>4.1666666666666664E-2</v>
      </c>
      <c r="N165" s="156">
        <v>0.9</v>
      </c>
      <c r="O165" s="155">
        <v>4.1666666666666664E-2</v>
      </c>
      <c r="P165" s="158"/>
      <c r="Q165" s="159"/>
      <c r="R165" s="156">
        <v>0.1</v>
      </c>
      <c r="S165" s="157">
        <v>4.1666666666666664E-2</v>
      </c>
      <c r="T165" s="156">
        <v>0.3</v>
      </c>
      <c r="U165" s="155">
        <v>4.1666666666666664E-2</v>
      </c>
      <c r="V165" s="159"/>
      <c r="W165" s="161"/>
      <c r="X165" s="158"/>
      <c r="Y165" s="159"/>
      <c r="Z165" s="158"/>
      <c r="AA165" s="155">
        <v>4.1666666666666664E-2</v>
      </c>
      <c r="AB165" s="161"/>
      <c r="AC165" s="161"/>
      <c r="AD165" s="161"/>
      <c r="AE165" s="161"/>
      <c r="AF165" s="161"/>
      <c r="AG165" s="162"/>
      <c r="AH165" s="123">
        <v>0.25</v>
      </c>
      <c r="AI165" s="65">
        <v>4.1666666666666664E-2</v>
      </c>
      <c r="AJ165" s="123">
        <v>1</v>
      </c>
      <c r="AK165" s="65">
        <v>4.1666666666666664E-2</v>
      </c>
      <c r="AL165" s="123">
        <v>2</v>
      </c>
      <c r="AM165" s="67">
        <v>4.1666666666666664E-2</v>
      </c>
    </row>
    <row r="166" spans="1:39">
      <c r="A166" s="32"/>
      <c r="B166" s="164"/>
      <c r="C166" s="165">
        <v>0.83333333333333337</v>
      </c>
      <c r="D166" s="168"/>
      <c r="E166" s="274">
        <v>8.3333333333333329E-2</v>
      </c>
      <c r="F166" s="168">
        <v>0.3</v>
      </c>
      <c r="G166" s="167">
        <v>8.3333333333333329E-2</v>
      </c>
      <c r="H166" s="168">
        <v>0.5</v>
      </c>
      <c r="I166" s="165">
        <v>8.3333333333333329E-2</v>
      </c>
      <c r="J166" s="166"/>
      <c r="K166" s="169"/>
      <c r="L166" s="168"/>
      <c r="M166" s="167"/>
      <c r="N166" s="168">
        <v>0.1</v>
      </c>
      <c r="O166" s="165">
        <v>8.3333333333333329E-2</v>
      </c>
      <c r="P166" s="166"/>
      <c r="Q166" s="169"/>
      <c r="R166" s="168"/>
      <c r="S166" s="167"/>
      <c r="T166" s="168"/>
      <c r="U166" s="165"/>
      <c r="V166" s="171"/>
      <c r="W166" s="171"/>
      <c r="X166" s="166"/>
      <c r="Y166" s="169"/>
      <c r="Z166" s="166"/>
      <c r="AA166" s="170"/>
      <c r="AB166" s="171"/>
      <c r="AC166" s="171"/>
      <c r="AD166" s="171"/>
      <c r="AE166" s="171"/>
      <c r="AF166" s="171"/>
      <c r="AG166" s="172"/>
      <c r="AH166" s="173">
        <v>0.1</v>
      </c>
      <c r="AI166" s="174">
        <v>8.3333333333333329E-2</v>
      </c>
      <c r="AJ166" s="173">
        <v>0.25</v>
      </c>
      <c r="AK166" s="174">
        <v>8.3333333333333329E-2</v>
      </c>
      <c r="AL166" s="173">
        <v>0.5</v>
      </c>
      <c r="AM166" s="175">
        <v>8.3333333333333329E-2</v>
      </c>
    </row>
    <row r="167" spans="1:39">
      <c r="A167" s="32"/>
      <c r="B167" s="176"/>
      <c r="C167" s="177" t="s">
        <v>122</v>
      </c>
      <c r="D167" s="178" t="s">
        <v>123</v>
      </c>
      <c r="E167" s="179" t="s">
        <v>124</v>
      </c>
      <c r="F167" s="179" t="s">
        <v>125</v>
      </c>
      <c r="G167" s="179" t="s">
        <v>124</v>
      </c>
      <c r="H167" s="179" t="s">
        <v>126</v>
      </c>
      <c r="I167" s="180" t="s">
        <v>124</v>
      </c>
      <c r="J167" s="179" t="s">
        <v>127</v>
      </c>
      <c r="K167" s="179" t="s">
        <v>124</v>
      </c>
      <c r="L167" s="181" t="s">
        <v>128</v>
      </c>
      <c r="M167" s="179" t="s">
        <v>124</v>
      </c>
      <c r="N167" s="179" t="s">
        <v>129</v>
      </c>
      <c r="O167" s="180" t="s">
        <v>124</v>
      </c>
      <c r="P167" s="182" t="s">
        <v>130</v>
      </c>
      <c r="Q167" s="183" t="s">
        <v>124</v>
      </c>
      <c r="R167" s="183" t="s">
        <v>131</v>
      </c>
      <c r="S167" s="183" t="s">
        <v>124</v>
      </c>
      <c r="T167" s="182" t="s">
        <v>132</v>
      </c>
      <c r="U167" s="184" t="s">
        <v>124</v>
      </c>
      <c r="V167" s="185" t="s">
        <v>139</v>
      </c>
      <c r="W167" s="183" t="s">
        <v>124</v>
      </c>
      <c r="X167" s="185" t="s">
        <v>140</v>
      </c>
      <c r="Y167" s="183" t="s">
        <v>124</v>
      </c>
      <c r="Z167" s="185" t="s">
        <v>143</v>
      </c>
      <c r="AA167" s="184" t="s">
        <v>124</v>
      </c>
      <c r="AB167" s="314"/>
      <c r="AC167" s="309"/>
      <c r="AD167" s="309"/>
      <c r="AE167" s="309"/>
      <c r="AF167" s="309"/>
      <c r="AG167" s="309"/>
      <c r="AH167" s="309"/>
      <c r="AI167" s="309"/>
      <c r="AJ167" s="309"/>
      <c r="AK167" s="309"/>
      <c r="AL167" s="309"/>
      <c r="AM167" s="309"/>
    </row>
    <row r="168" spans="1:39">
      <c r="A168" s="32"/>
      <c r="B168" s="186" t="s">
        <v>144</v>
      </c>
      <c r="C168" s="187" t="s">
        <v>176</v>
      </c>
      <c r="D168" s="156">
        <v>0.1</v>
      </c>
      <c r="E168" s="275">
        <v>0.875</v>
      </c>
      <c r="F168" s="156">
        <v>0.2</v>
      </c>
      <c r="G168" s="157">
        <v>0.875</v>
      </c>
      <c r="H168" s="156">
        <v>0.4</v>
      </c>
      <c r="I168" s="155">
        <v>0.875</v>
      </c>
      <c r="J168" s="159"/>
      <c r="K168" s="159"/>
      <c r="L168" s="158"/>
      <c r="M168" s="159"/>
      <c r="N168" s="156">
        <v>0.1</v>
      </c>
      <c r="O168" s="155">
        <v>0.875</v>
      </c>
      <c r="P168" s="161"/>
      <c r="Q168" s="159"/>
      <c r="R168" s="159"/>
      <c r="S168" s="161"/>
      <c r="T168" s="156"/>
      <c r="U168" s="155"/>
      <c r="V168" s="123">
        <v>0.1</v>
      </c>
      <c r="W168" s="65">
        <v>0.875</v>
      </c>
      <c r="X168" s="123">
        <v>0.25</v>
      </c>
      <c r="Y168" s="65">
        <v>0.875</v>
      </c>
      <c r="Z168" s="123">
        <v>0.5</v>
      </c>
      <c r="AA168" s="67">
        <v>0.875</v>
      </c>
      <c r="AB168" s="309"/>
      <c r="AC168" s="309"/>
      <c r="AD168" s="309"/>
      <c r="AE168" s="309"/>
      <c r="AF168" s="309"/>
      <c r="AG168" s="309"/>
      <c r="AH168" s="309"/>
      <c r="AI168" s="309"/>
      <c r="AJ168" s="309"/>
      <c r="AK168" s="309"/>
      <c r="AL168" s="309"/>
      <c r="AM168" s="309"/>
    </row>
    <row r="169" spans="1:39">
      <c r="A169" s="32"/>
      <c r="B169" s="188"/>
      <c r="C169" s="187" t="s">
        <v>177</v>
      </c>
      <c r="D169" s="156">
        <v>0.2</v>
      </c>
      <c r="E169" s="275">
        <v>0.875</v>
      </c>
      <c r="F169" s="156">
        <v>0.6</v>
      </c>
      <c r="G169" s="157">
        <v>0.875</v>
      </c>
      <c r="H169" s="156">
        <v>0.8</v>
      </c>
      <c r="I169" s="155">
        <v>0.875</v>
      </c>
      <c r="J169" s="156">
        <v>0.1</v>
      </c>
      <c r="K169" s="157">
        <v>0.875</v>
      </c>
      <c r="L169" s="156">
        <v>0.4</v>
      </c>
      <c r="M169" s="157">
        <v>0.875</v>
      </c>
      <c r="N169" s="156">
        <v>0.5</v>
      </c>
      <c r="O169" s="155">
        <v>0.875</v>
      </c>
      <c r="P169" s="161"/>
      <c r="Q169" s="159"/>
      <c r="R169" s="159"/>
      <c r="S169" s="161"/>
      <c r="T169" s="161"/>
      <c r="U169" s="160"/>
      <c r="V169" s="123">
        <v>0.25</v>
      </c>
      <c r="W169" s="65">
        <v>0.875</v>
      </c>
      <c r="X169" s="123">
        <v>1</v>
      </c>
      <c r="Y169" s="65">
        <v>0.875</v>
      </c>
      <c r="Z169" s="123">
        <v>1.5</v>
      </c>
      <c r="AA169" s="67">
        <v>0.875</v>
      </c>
      <c r="AB169" s="309"/>
      <c r="AC169" s="309"/>
      <c r="AD169" s="309"/>
      <c r="AE169" s="309"/>
      <c r="AF169" s="309"/>
      <c r="AG169" s="309"/>
      <c r="AH169" s="309"/>
      <c r="AI169" s="309"/>
      <c r="AJ169" s="309"/>
      <c r="AK169" s="309"/>
      <c r="AL169" s="309"/>
      <c r="AM169" s="309"/>
    </row>
    <row r="170" spans="1:39">
      <c r="A170" s="32"/>
      <c r="B170" s="188"/>
      <c r="C170" s="187" t="s">
        <v>178</v>
      </c>
      <c r="D170" s="156">
        <v>0.5</v>
      </c>
      <c r="E170" s="275">
        <v>0.875</v>
      </c>
      <c r="F170" s="156">
        <v>0.8</v>
      </c>
      <c r="G170" s="157">
        <v>0.875</v>
      </c>
      <c r="H170" s="156">
        <v>1</v>
      </c>
      <c r="I170" s="155">
        <v>0.875</v>
      </c>
      <c r="J170" s="156">
        <v>0.1</v>
      </c>
      <c r="K170" s="157">
        <v>0.875</v>
      </c>
      <c r="L170" s="156">
        <v>0.4</v>
      </c>
      <c r="M170" s="157">
        <v>0.875</v>
      </c>
      <c r="N170" s="156">
        <v>0.7</v>
      </c>
      <c r="O170" s="155">
        <v>0.875</v>
      </c>
      <c r="P170" s="161"/>
      <c r="Q170" s="159"/>
      <c r="R170" s="159"/>
      <c r="S170" s="161"/>
      <c r="T170" s="156">
        <v>0.1</v>
      </c>
      <c r="U170" s="155">
        <v>0.875</v>
      </c>
      <c r="V170" s="123">
        <v>0.25</v>
      </c>
      <c r="W170" s="65">
        <v>0.875</v>
      </c>
      <c r="X170" s="123">
        <v>0.5</v>
      </c>
      <c r="Y170" s="65">
        <v>0.875</v>
      </c>
      <c r="Z170" s="123">
        <v>1</v>
      </c>
      <c r="AA170" s="67">
        <v>0.875</v>
      </c>
      <c r="AB170" s="309"/>
      <c r="AC170" s="309"/>
      <c r="AD170" s="309"/>
      <c r="AE170" s="309"/>
      <c r="AF170" s="309"/>
      <c r="AG170" s="309"/>
      <c r="AH170" s="309"/>
      <c r="AI170" s="309"/>
      <c r="AJ170" s="309"/>
      <c r="AK170" s="309"/>
      <c r="AL170" s="309"/>
      <c r="AM170" s="309"/>
    </row>
    <row r="171" spans="1:39">
      <c r="A171" s="32"/>
      <c r="B171" s="164"/>
      <c r="C171" s="187" t="s">
        <v>179</v>
      </c>
      <c r="D171" s="168"/>
      <c r="E171" s="274"/>
      <c r="F171" s="168">
        <v>0.3</v>
      </c>
      <c r="G171" s="167">
        <v>0.875</v>
      </c>
      <c r="H171" s="168">
        <v>0.5</v>
      </c>
      <c r="I171" s="165">
        <v>0.875</v>
      </c>
      <c r="J171" s="169"/>
      <c r="K171" s="169"/>
      <c r="L171" s="168"/>
      <c r="M171" s="167"/>
      <c r="N171" s="168">
        <v>0.1</v>
      </c>
      <c r="O171" s="165">
        <v>0.875</v>
      </c>
      <c r="P171" s="171"/>
      <c r="Q171" s="169"/>
      <c r="R171" s="168"/>
      <c r="S171" s="167"/>
      <c r="T171" s="168"/>
      <c r="U171" s="165"/>
      <c r="V171" s="173">
        <v>0.25</v>
      </c>
      <c r="W171" s="174">
        <v>0.875</v>
      </c>
      <c r="X171" s="173">
        <v>0.5</v>
      </c>
      <c r="Y171" s="174">
        <v>0.875</v>
      </c>
      <c r="Z171" s="173">
        <v>0.5</v>
      </c>
      <c r="AA171" s="175">
        <v>0.875</v>
      </c>
      <c r="AB171" s="309"/>
      <c r="AC171" s="309"/>
      <c r="AD171" s="309"/>
      <c r="AE171" s="309"/>
      <c r="AF171" s="309"/>
      <c r="AG171" s="309"/>
      <c r="AH171" s="309"/>
      <c r="AI171" s="309"/>
      <c r="AJ171" s="309"/>
      <c r="AK171" s="309"/>
      <c r="AL171" s="309"/>
      <c r="AM171" s="309"/>
    </row>
    <row r="172" spans="1:39">
      <c r="A172" s="32"/>
      <c r="B172" s="191"/>
      <c r="C172" s="177" t="s">
        <v>122</v>
      </c>
      <c r="D172" s="179" t="s">
        <v>127</v>
      </c>
      <c r="E172" s="265" t="s">
        <v>124</v>
      </c>
      <c r="F172" s="181" t="s">
        <v>128</v>
      </c>
      <c r="G172" s="179" t="s">
        <v>124</v>
      </c>
      <c r="H172" s="179" t="s">
        <v>129</v>
      </c>
      <c r="I172" s="180" t="s">
        <v>124</v>
      </c>
      <c r="J172" s="178" t="s">
        <v>130</v>
      </c>
      <c r="K172" s="179" t="s">
        <v>124</v>
      </c>
      <c r="L172" s="179" t="s">
        <v>131</v>
      </c>
      <c r="M172" s="183" t="s">
        <v>124</v>
      </c>
      <c r="N172" s="182" t="s">
        <v>132</v>
      </c>
      <c r="O172" s="184" t="s">
        <v>124</v>
      </c>
      <c r="P172" s="183" t="s">
        <v>133</v>
      </c>
      <c r="Q172" s="183" t="s">
        <v>124</v>
      </c>
      <c r="R172" s="192" t="s">
        <v>134</v>
      </c>
      <c r="S172" s="183" t="s">
        <v>124</v>
      </c>
      <c r="T172" s="192" t="s">
        <v>135</v>
      </c>
      <c r="U172" s="184" t="s">
        <v>124</v>
      </c>
      <c r="V172" s="314"/>
      <c r="W172" s="309"/>
      <c r="X172" s="309"/>
      <c r="Y172" s="309"/>
      <c r="Z172" s="309"/>
      <c r="AA172" s="309"/>
      <c r="AB172" s="309"/>
      <c r="AC172" s="309"/>
      <c r="AD172" s="309"/>
      <c r="AE172" s="309"/>
      <c r="AF172" s="309"/>
      <c r="AG172" s="309"/>
      <c r="AH172" s="309"/>
      <c r="AI172" s="309"/>
      <c r="AJ172" s="309"/>
      <c r="AK172" s="309"/>
      <c r="AL172" s="309"/>
      <c r="AM172" s="309"/>
    </row>
    <row r="173" spans="1:39">
      <c r="A173" s="32"/>
      <c r="B173" s="154" t="s">
        <v>148</v>
      </c>
      <c r="C173" s="155">
        <v>0.70833333333333337</v>
      </c>
      <c r="D173" s="319" t="s">
        <v>283</v>
      </c>
      <c r="E173" s="320"/>
      <c r="F173" s="320"/>
      <c r="G173" s="320"/>
      <c r="H173" s="320"/>
      <c r="I173" s="320"/>
      <c r="J173" s="320"/>
      <c r="K173" s="320"/>
      <c r="L173" s="320"/>
      <c r="M173" s="320"/>
      <c r="N173" s="320"/>
      <c r="O173" s="320"/>
      <c r="P173" s="320"/>
      <c r="Q173" s="320"/>
      <c r="R173" s="320"/>
      <c r="S173" s="320"/>
      <c r="T173" s="320"/>
      <c r="U173" s="320"/>
      <c r="V173" s="309"/>
      <c r="W173" s="309"/>
      <c r="X173" s="309"/>
      <c r="Y173" s="309"/>
      <c r="Z173" s="309"/>
      <c r="AA173" s="309"/>
      <c r="AB173" s="309"/>
      <c r="AC173" s="309"/>
      <c r="AD173" s="309"/>
      <c r="AE173" s="309"/>
      <c r="AF173" s="309"/>
      <c r="AG173" s="309"/>
      <c r="AH173" s="309"/>
      <c r="AI173" s="309"/>
      <c r="AJ173" s="309"/>
      <c r="AK173" s="309"/>
      <c r="AL173" s="309"/>
      <c r="AM173" s="309"/>
    </row>
    <row r="174" spans="1:39">
      <c r="A174" s="32"/>
      <c r="B174" s="176"/>
      <c r="C174" s="177" t="s">
        <v>122</v>
      </c>
      <c r="D174" s="178" t="s">
        <v>130</v>
      </c>
      <c r="E174" s="265" t="s">
        <v>124</v>
      </c>
      <c r="F174" s="179" t="s">
        <v>131</v>
      </c>
      <c r="G174" s="179" t="s">
        <v>124</v>
      </c>
      <c r="H174" s="178" t="s">
        <v>132</v>
      </c>
      <c r="I174" s="180" t="s">
        <v>124</v>
      </c>
      <c r="J174" s="179" t="s">
        <v>133</v>
      </c>
      <c r="K174" s="179" t="s">
        <v>124</v>
      </c>
      <c r="L174" s="194" t="s">
        <v>134</v>
      </c>
      <c r="M174" s="183" t="s">
        <v>124</v>
      </c>
      <c r="N174" s="192" t="s">
        <v>135</v>
      </c>
      <c r="O174" s="184" t="s">
        <v>124</v>
      </c>
      <c r="P174" s="192" t="s">
        <v>136</v>
      </c>
      <c r="Q174" s="183" t="s">
        <v>124</v>
      </c>
      <c r="R174" s="192" t="s">
        <v>137</v>
      </c>
      <c r="S174" s="183" t="s">
        <v>124</v>
      </c>
      <c r="T174" s="192" t="s">
        <v>138</v>
      </c>
      <c r="U174" s="184" t="s">
        <v>124</v>
      </c>
      <c r="V174" s="309"/>
      <c r="W174" s="309"/>
      <c r="X174" s="309"/>
      <c r="Y174" s="309"/>
      <c r="Z174" s="309"/>
      <c r="AA174" s="309"/>
      <c r="AB174" s="309"/>
      <c r="AC174" s="309"/>
      <c r="AD174" s="309"/>
      <c r="AE174" s="309"/>
      <c r="AF174" s="309"/>
      <c r="AG174" s="309"/>
      <c r="AH174" s="309"/>
      <c r="AI174" s="309"/>
      <c r="AJ174" s="309"/>
      <c r="AK174" s="309"/>
      <c r="AL174" s="309"/>
      <c r="AM174" s="309"/>
    </row>
    <row r="175" spans="1:39">
      <c r="A175" s="32"/>
      <c r="B175" s="195" t="s">
        <v>150</v>
      </c>
      <c r="C175" s="167">
        <v>0.70833333333333337</v>
      </c>
      <c r="D175" s="319" t="s">
        <v>283</v>
      </c>
      <c r="E175" s="320"/>
      <c r="F175" s="320"/>
      <c r="G175" s="320"/>
      <c r="H175" s="320"/>
      <c r="I175" s="320"/>
      <c r="J175" s="320"/>
      <c r="K175" s="320"/>
      <c r="L175" s="320"/>
      <c r="M175" s="320"/>
      <c r="N175" s="320"/>
      <c r="O175" s="320"/>
      <c r="P175" s="320"/>
      <c r="Q175" s="320"/>
      <c r="R175" s="320"/>
      <c r="S175" s="320"/>
      <c r="T175" s="320"/>
      <c r="U175" s="320"/>
      <c r="V175" s="309"/>
      <c r="W175" s="309"/>
      <c r="X175" s="309"/>
      <c r="Y175" s="309"/>
      <c r="Z175" s="309"/>
      <c r="AA175" s="309"/>
      <c r="AB175" s="309"/>
      <c r="AC175" s="309"/>
      <c r="AD175" s="309"/>
      <c r="AE175" s="309"/>
      <c r="AF175" s="309"/>
      <c r="AG175" s="309"/>
      <c r="AH175" s="309"/>
      <c r="AI175" s="309"/>
      <c r="AJ175" s="309"/>
      <c r="AK175" s="309"/>
      <c r="AL175" s="309"/>
      <c r="AM175" s="309"/>
    </row>
    <row r="176" spans="1:39">
      <c r="A176" s="32"/>
      <c r="B176" s="202"/>
      <c r="C176" s="138"/>
      <c r="D176" s="138"/>
      <c r="E176" s="139"/>
      <c r="F176" s="273"/>
      <c r="G176" s="273"/>
      <c r="H176" s="273"/>
      <c r="I176" s="273"/>
    </row>
    <row r="177" spans="1:39">
      <c r="A177" s="28"/>
      <c r="B177" s="119">
        <v>0.87916666666666665</v>
      </c>
      <c r="C177" s="120" t="s">
        <v>422</v>
      </c>
      <c r="D177" s="121" t="s">
        <v>423</v>
      </c>
      <c r="E177" s="310" t="s">
        <v>424</v>
      </c>
      <c r="F177" s="311"/>
      <c r="G177" s="311"/>
      <c r="H177" s="311"/>
      <c r="I177" s="311"/>
    </row>
    <row r="178" spans="1:39">
      <c r="A178" s="32"/>
      <c r="B178" s="33"/>
      <c r="C178" s="142" t="s">
        <v>122</v>
      </c>
      <c r="D178" s="143" t="s">
        <v>123</v>
      </c>
      <c r="E178" s="261" t="s">
        <v>124</v>
      </c>
      <c r="F178" s="144" t="s">
        <v>125</v>
      </c>
      <c r="G178" s="144" t="s">
        <v>124</v>
      </c>
      <c r="H178" s="144" t="s">
        <v>126</v>
      </c>
      <c r="I178" s="145" t="s">
        <v>124</v>
      </c>
      <c r="J178" s="144" t="s">
        <v>127</v>
      </c>
      <c r="K178" s="144" t="s">
        <v>124</v>
      </c>
      <c r="L178" s="146" t="s">
        <v>128</v>
      </c>
      <c r="M178" s="144" t="s">
        <v>124</v>
      </c>
      <c r="N178" s="144" t="s">
        <v>129</v>
      </c>
      <c r="O178" s="147" t="s">
        <v>124</v>
      </c>
      <c r="P178" s="148" t="s">
        <v>130</v>
      </c>
      <c r="Q178" s="149" t="s">
        <v>124</v>
      </c>
      <c r="R178" s="149" t="s">
        <v>131</v>
      </c>
      <c r="S178" s="149" t="s">
        <v>124</v>
      </c>
      <c r="T178" s="148" t="s">
        <v>132</v>
      </c>
      <c r="U178" s="147" t="s">
        <v>124</v>
      </c>
      <c r="V178" s="150" t="s">
        <v>133</v>
      </c>
      <c r="W178" s="150" t="s">
        <v>124</v>
      </c>
      <c r="X178" s="151" t="s">
        <v>134</v>
      </c>
      <c r="Y178" s="150" t="s">
        <v>124</v>
      </c>
      <c r="Z178" s="151" t="s">
        <v>135</v>
      </c>
      <c r="AA178" s="152" t="s">
        <v>124</v>
      </c>
      <c r="AB178" s="151" t="s">
        <v>136</v>
      </c>
      <c r="AC178" s="150" t="s">
        <v>124</v>
      </c>
      <c r="AD178" s="151" t="s">
        <v>137</v>
      </c>
      <c r="AE178" s="150" t="s">
        <v>124</v>
      </c>
      <c r="AF178" s="151" t="s">
        <v>138</v>
      </c>
      <c r="AG178" s="152" t="s">
        <v>124</v>
      </c>
      <c r="AH178" s="151" t="s">
        <v>166</v>
      </c>
      <c r="AI178" s="150" t="s">
        <v>124</v>
      </c>
      <c r="AJ178" s="151" t="s">
        <v>167</v>
      </c>
      <c r="AK178" s="150" t="s">
        <v>124</v>
      </c>
      <c r="AL178" s="151" t="s">
        <v>168</v>
      </c>
      <c r="AM178" s="152" t="s">
        <v>124</v>
      </c>
    </row>
    <row r="179" spans="1:39">
      <c r="A179" s="32"/>
      <c r="B179" s="154" t="s">
        <v>142</v>
      </c>
      <c r="C179" s="155">
        <v>0.70833333333333337</v>
      </c>
      <c r="D179" s="158"/>
      <c r="E179" s="262"/>
      <c r="F179" s="156">
        <v>0.2</v>
      </c>
      <c r="G179" s="157">
        <v>0.95833333333333337</v>
      </c>
      <c r="H179" s="156">
        <v>0.5</v>
      </c>
      <c r="I179" s="155">
        <v>0.95833333333333337</v>
      </c>
      <c r="J179" s="158"/>
      <c r="K179" s="159"/>
      <c r="L179" s="158"/>
      <c r="M179" s="157"/>
      <c r="N179" s="156">
        <v>0.2</v>
      </c>
      <c r="O179" s="155">
        <v>0.95833333333333337</v>
      </c>
      <c r="P179" s="158"/>
      <c r="Q179" s="159"/>
      <c r="R179" s="158"/>
      <c r="S179" s="159"/>
      <c r="T179" s="156"/>
      <c r="U179" s="155"/>
      <c r="V179" s="158"/>
      <c r="W179" s="159"/>
      <c r="X179" s="158"/>
      <c r="Y179" s="159"/>
      <c r="Z179" s="158"/>
      <c r="AA179" s="160"/>
      <c r="AB179" s="161"/>
      <c r="AC179" s="161"/>
      <c r="AD179" s="161"/>
      <c r="AE179" s="161"/>
      <c r="AF179" s="161"/>
      <c r="AG179" s="162"/>
      <c r="AH179" s="123">
        <v>0.1</v>
      </c>
      <c r="AI179" s="65">
        <v>0.95833333333333337</v>
      </c>
      <c r="AJ179" s="123">
        <v>0.25</v>
      </c>
      <c r="AK179" s="65">
        <v>0.95833333333333337</v>
      </c>
      <c r="AL179" s="123">
        <v>0.5</v>
      </c>
      <c r="AM179" s="67">
        <v>0.95833333333333337</v>
      </c>
    </row>
    <row r="180" spans="1:39">
      <c r="A180" s="32"/>
      <c r="B180" s="163"/>
      <c r="C180" s="155">
        <v>0.75</v>
      </c>
      <c r="D180" s="158"/>
      <c r="E180" s="262"/>
      <c r="F180" s="158"/>
      <c r="G180" s="157"/>
      <c r="H180" s="156">
        <v>0.3</v>
      </c>
      <c r="I180" s="155">
        <v>0</v>
      </c>
      <c r="J180" s="158"/>
      <c r="K180" s="159"/>
      <c r="L180" s="158"/>
      <c r="M180" s="159"/>
      <c r="N180" s="156"/>
      <c r="O180" s="155"/>
      <c r="P180" s="158"/>
      <c r="Q180" s="159"/>
      <c r="R180" s="158"/>
      <c r="S180" s="159"/>
      <c r="T180" s="158"/>
      <c r="U180" s="155"/>
      <c r="V180" s="159"/>
      <c r="W180" s="161"/>
      <c r="X180" s="158"/>
      <c r="Y180" s="159"/>
      <c r="Z180" s="158"/>
      <c r="AA180" s="160"/>
      <c r="AB180" s="161"/>
      <c r="AC180" s="161"/>
      <c r="AD180" s="161"/>
      <c r="AE180" s="161"/>
      <c r="AF180" s="161"/>
      <c r="AG180" s="162"/>
      <c r="AH180" s="123">
        <v>0.01</v>
      </c>
      <c r="AI180" s="65">
        <v>0</v>
      </c>
      <c r="AJ180" s="123">
        <v>0.1</v>
      </c>
      <c r="AK180" s="65">
        <v>0</v>
      </c>
      <c r="AL180" s="123">
        <v>0.1</v>
      </c>
      <c r="AM180" s="67">
        <v>0</v>
      </c>
    </row>
    <row r="181" spans="1:39">
      <c r="A181" s="32"/>
      <c r="B181" s="163"/>
      <c r="C181" s="155">
        <v>0.79166666666666663</v>
      </c>
      <c r="D181" s="158"/>
      <c r="E181" s="262"/>
      <c r="F181" s="158"/>
      <c r="G181" s="157"/>
      <c r="H181" s="156"/>
      <c r="I181" s="155"/>
      <c r="J181" s="158"/>
      <c r="K181" s="159"/>
      <c r="L181" s="158"/>
      <c r="M181" s="159"/>
      <c r="N181" s="158"/>
      <c r="O181" s="155"/>
      <c r="P181" s="158"/>
      <c r="Q181" s="159"/>
      <c r="R181" s="158"/>
      <c r="S181" s="159"/>
      <c r="T181" s="158"/>
      <c r="U181" s="155"/>
      <c r="V181" s="159"/>
      <c r="W181" s="161"/>
      <c r="X181" s="158"/>
      <c r="Y181" s="159"/>
      <c r="Z181" s="158"/>
      <c r="AA181" s="155"/>
      <c r="AB181" s="161"/>
      <c r="AC181" s="161"/>
      <c r="AD181" s="161"/>
      <c r="AE181" s="161"/>
      <c r="AF181" s="161"/>
      <c r="AG181" s="162"/>
      <c r="AH181" s="123">
        <v>0.01</v>
      </c>
      <c r="AI181" s="65">
        <v>4.1666666666666664E-2</v>
      </c>
      <c r="AJ181" s="123">
        <v>0.01</v>
      </c>
      <c r="AK181" s="65">
        <v>4.1666666666666664E-2</v>
      </c>
      <c r="AL181" s="123">
        <v>0.01</v>
      </c>
      <c r="AM181" s="67">
        <v>4.1666666666666664E-2</v>
      </c>
    </row>
    <row r="182" spans="1:39">
      <c r="A182" s="32"/>
      <c r="B182" s="164"/>
      <c r="C182" s="165">
        <v>0.83333333333333337</v>
      </c>
      <c r="D182" s="166"/>
      <c r="E182" s="263"/>
      <c r="F182" s="168"/>
      <c r="G182" s="167"/>
      <c r="H182" s="168"/>
      <c r="I182" s="165">
        <v>8.3333333333333329E-2</v>
      </c>
      <c r="J182" s="166"/>
      <c r="K182" s="169"/>
      <c r="L182" s="166"/>
      <c r="M182" s="169"/>
      <c r="N182" s="168"/>
      <c r="O182" s="165"/>
      <c r="P182" s="166"/>
      <c r="Q182" s="169"/>
      <c r="R182" s="166"/>
      <c r="S182" s="169"/>
      <c r="T182" s="166"/>
      <c r="U182" s="165"/>
      <c r="V182" s="171"/>
      <c r="W182" s="171"/>
      <c r="X182" s="166"/>
      <c r="Y182" s="169"/>
      <c r="Z182" s="166"/>
      <c r="AA182" s="165"/>
      <c r="AB182" s="171"/>
      <c r="AC182" s="171"/>
      <c r="AD182" s="171"/>
      <c r="AE182" s="171"/>
      <c r="AF182" s="171"/>
      <c r="AG182" s="172"/>
      <c r="AH182" s="173"/>
      <c r="AI182" s="174">
        <v>8.3333333333333329E-2</v>
      </c>
      <c r="AJ182" s="173">
        <v>0.01</v>
      </c>
      <c r="AK182" s="174">
        <v>8.3333333333333329E-2</v>
      </c>
      <c r="AL182" s="173">
        <v>0.01</v>
      </c>
      <c r="AM182" s="175">
        <v>8.3333333333333329E-2</v>
      </c>
    </row>
    <row r="183" spans="1:39">
      <c r="A183" s="32"/>
      <c r="B183" s="176"/>
      <c r="C183" s="177" t="s">
        <v>122</v>
      </c>
      <c r="D183" s="178" t="s">
        <v>123</v>
      </c>
      <c r="E183" s="179" t="s">
        <v>124</v>
      </c>
      <c r="F183" s="179" t="s">
        <v>125</v>
      </c>
      <c r="G183" s="179" t="s">
        <v>124</v>
      </c>
      <c r="H183" s="179" t="s">
        <v>126</v>
      </c>
      <c r="I183" s="180" t="s">
        <v>124</v>
      </c>
      <c r="J183" s="179" t="s">
        <v>127</v>
      </c>
      <c r="K183" s="179" t="s">
        <v>124</v>
      </c>
      <c r="L183" s="181" t="s">
        <v>128</v>
      </c>
      <c r="M183" s="179" t="s">
        <v>124</v>
      </c>
      <c r="N183" s="179" t="s">
        <v>129</v>
      </c>
      <c r="O183" s="180" t="s">
        <v>124</v>
      </c>
      <c r="P183" s="182" t="s">
        <v>130</v>
      </c>
      <c r="Q183" s="183" t="s">
        <v>124</v>
      </c>
      <c r="R183" s="183" t="s">
        <v>131</v>
      </c>
      <c r="S183" s="183" t="s">
        <v>124</v>
      </c>
      <c r="T183" s="182" t="s">
        <v>132</v>
      </c>
      <c r="U183" s="184" t="s">
        <v>124</v>
      </c>
      <c r="V183" s="185" t="s">
        <v>139</v>
      </c>
      <c r="W183" s="183" t="s">
        <v>124</v>
      </c>
      <c r="X183" s="185" t="s">
        <v>140</v>
      </c>
      <c r="Y183" s="183" t="s">
        <v>124</v>
      </c>
      <c r="Z183" s="185" t="s">
        <v>143</v>
      </c>
      <c r="AA183" s="184" t="s">
        <v>124</v>
      </c>
      <c r="AB183" s="314"/>
      <c r="AC183" s="309"/>
      <c r="AD183" s="309"/>
      <c r="AE183" s="309"/>
      <c r="AF183" s="309"/>
      <c r="AG183" s="309"/>
      <c r="AH183" s="309"/>
      <c r="AI183" s="309"/>
      <c r="AJ183" s="309"/>
      <c r="AK183" s="309"/>
      <c r="AL183" s="309"/>
      <c r="AM183" s="309"/>
    </row>
    <row r="184" spans="1:39">
      <c r="A184" s="32"/>
      <c r="B184" s="186" t="s">
        <v>144</v>
      </c>
      <c r="C184" s="187" t="s">
        <v>176</v>
      </c>
      <c r="D184" s="158"/>
      <c r="E184" s="262"/>
      <c r="F184" s="158"/>
      <c r="G184" s="157"/>
      <c r="H184" s="158"/>
      <c r="I184" s="155">
        <v>0.75</v>
      </c>
      <c r="J184" s="159"/>
      <c r="K184" s="159"/>
      <c r="L184" s="158"/>
      <c r="M184" s="159"/>
      <c r="N184" s="158"/>
      <c r="O184" s="155"/>
      <c r="P184" s="161"/>
      <c r="Q184" s="159"/>
      <c r="R184" s="159"/>
      <c r="S184" s="161"/>
      <c r="T184" s="161"/>
      <c r="U184" s="162"/>
      <c r="V184" s="95">
        <v>0.01</v>
      </c>
      <c r="W184" s="65">
        <v>0.75</v>
      </c>
      <c r="X184" s="123">
        <v>0.1</v>
      </c>
      <c r="Y184" s="65">
        <v>0.75</v>
      </c>
      <c r="Z184" s="123">
        <v>0.1</v>
      </c>
      <c r="AA184" s="67">
        <v>0.75</v>
      </c>
      <c r="AB184" s="309"/>
      <c r="AC184" s="309"/>
      <c r="AD184" s="309"/>
      <c r="AE184" s="309"/>
      <c r="AF184" s="309"/>
      <c r="AG184" s="309"/>
      <c r="AH184" s="309"/>
      <c r="AI184" s="309"/>
      <c r="AJ184" s="309"/>
      <c r="AK184" s="309"/>
      <c r="AL184" s="309"/>
      <c r="AM184" s="309"/>
    </row>
    <row r="185" spans="1:39">
      <c r="A185" s="32"/>
      <c r="B185" s="188"/>
      <c r="C185" s="187" t="s">
        <v>177</v>
      </c>
      <c r="D185" s="158"/>
      <c r="E185" s="262"/>
      <c r="F185" s="158"/>
      <c r="G185" s="159"/>
      <c r="H185" s="156"/>
      <c r="I185" s="155"/>
      <c r="J185" s="159"/>
      <c r="K185" s="159"/>
      <c r="L185" s="158"/>
      <c r="M185" s="159"/>
      <c r="N185" s="158"/>
      <c r="O185" s="155"/>
      <c r="P185" s="161"/>
      <c r="Q185" s="159"/>
      <c r="R185" s="159"/>
      <c r="S185" s="161"/>
      <c r="T185" s="161"/>
      <c r="U185" s="155"/>
      <c r="V185" s="161"/>
      <c r="W185" s="65">
        <v>0.79166666666666663</v>
      </c>
      <c r="X185" s="123">
        <v>0.01</v>
      </c>
      <c r="Y185" s="65">
        <v>0.83333333333333337</v>
      </c>
      <c r="Z185" s="123">
        <v>0.1</v>
      </c>
      <c r="AA185" s="67">
        <v>0.91666666666666663</v>
      </c>
      <c r="AB185" s="309"/>
      <c r="AC185" s="309"/>
      <c r="AD185" s="309"/>
      <c r="AE185" s="309"/>
      <c r="AF185" s="309"/>
      <c r="AG185" s="309"/>
      <c r="AH185" s="309"/>
      <c r="AI185" s="309"/>
      <c r="AJ185" s="309"/>
      <c r="AK185" s="309"/>
      <c r="AL185" s="309"/>
      <c r="AM185" s="309"/>
    </row>
    <row r="186" spans="1:39">
      <c r="A186" s="32"/>
      <c r="B186" s="188"/>
      <c r="C186" s="187" t="s">
        <v>178</v>
      </c>
      <c r="D186" s="158"/>
      <c r="E186" s="262"/>
      <c r="F186" s="158"/>
      <c r="G186" s="157"/>
      <c r="H186" s="156"/>
      <c r="I186" s="155"/>
      <c r="J186" s="159"/>
      <c r="K186" s="159"/>
      <c r="L186" s="158"/>
      <c r="M186" s="159"/>
      <c r="N186" s="158"/>
      <c r="O186" s="155"/>
      <c r="P186" s="161"/>
      <c r="Q186" s="159"/>
      <c r="R186" s="159"/>
      <c r="S186" s="161"/>
      <c r="T186" s="161"/>
      <c r="U186" s="155"/>
      <c r="V186" s="95">
        <v>0.01</v>
      </c>
      <c r="W186" s="65">
        <v>0.83333333333333337</v>
      </c>
      <c r="X186" s="123">
        <v>0.01</v>
      </c>
      <c r="Y186" s="65">
        <v>0.83333333333333337</v>
      </c>
      <c r="Z186" s="123">
        <v>0.01</v>
      </c>
      <c r="AA186" s="67">
        <v>4.1666666666666664E-2</v>
      </c>
      <c r="AB186" s="309"/>
      <c r="AC186" s="309"/>
      <c r="AD186" s="309"/>
      <c r="AE186" s="309"/>
      <c r="AF186" s="309"/>
      <c r="AG186" s="309"/>
      <c r="AH186" s="309"/>
      <c r="AI186" s="309"/>
      <c r="AJ186" s="309"/>
      <c r="AK186" s="309"/>
      <c r="AL186" s="309"/>
      <c r="AM186" s="309"/>
    </row>
    <row r="187" spans="1:39">
      <c r="A187" s="32"/>
      <c r="B187" s="164"/>
      <c r="C187" s="187" t="s">
        <v>179</v>
      </c>
      <c r="D187" s="166"/>
      <c r="E187" s="263"/>
      <c r="F187" s="166"/>
      <c r="G187" s="167"/>
      <c r="H187" s="168">
        <v>0.1</v>
      </c>
      <c r="I187" s="165">
        <v>0.875</v>
      </c>
      <c r="J187" s="169"/>
      <c r="K187" s="169"/>
      <c r="L187" s="190"/>
      <c r="M187" s="169"/>
      <c r="N187" s="168"/>
      <c r="O187" s="165"/>
      <c r="P187" s="171"/>
      <c r="Q187" s="169"/>
      <c r="R187" s="169"/>
      <c r="S187" s="171"/>
      <c r="T187" s="171"/>
      <c r="U187" s="165"/>
      <c r="V187" s="193">
        <v>0.01</v>
      </c>
      <c r="W187" s="174">
        <v>0.875</v>
      </c>
      <c r="X187" s="173">
        <v>0.01</v>
      </c>
      <c r="Y187" s="174">
        <v>4.1666666666666664E-2</v>
      </c>
      <c r="Z187" s="173">
        <v>0.1</v>
      </c>
      <c r="AA187" s="175">
        <v>0</v>
      </c>
      <c r="AB187" s="309"/>
      <c r="AC187" s="309"/>
      <c r="AD187" s="309"/>
      <c r="AE187" s="309"/>
      <c r="AF187" s="309"/>
      <c r="AG187" s="309"/>
      <c r="AH187" s="309"/>
      <c r="AI187" s="309"/>
      <c r="AJ187" s="309"/>
      <c r="AK187" s="309"/>
      <c r="AL187" s="309"/>
      <c r="AM187" s="309"/>
    </row>
    <row r="188" spans="1:39">
      <c r="A188" s="32"/>
      <c r="B188" s="191"/>
      <c r="C188" s="177" t="s">
        <v>122</v>
      </c>
      <c r="D188" s="179" t="s">
        <v>127</v>
      </c>
      <c r="E188" s="265" t="s">
        <v>124</v>
      </c>
      <c r="F188" s="181" t="s">
        <v>128</v>
      </c>
      <c r="G188" s="179" t="s">
        <v>124</v>
      </c>
      <c r="H188" s="179" t="s">
        <v>129</v>
      </c>
      <c r="I188" s="180" t="s">
        <v>124</v>
      </c>
      <c r="J188" s="178" t="s">
        <v>130</v>
      </c>
      <c r="K188" s="179" t="s">
        <v>124</v>
      </c>
      <c r="L188" s="179" t="s">
        <v>131</v>
      </c>
      <c r="M188" s="183" t="s">
        <v>124</v>
      </c>
      <c r="N188" s="182" t="s">
        <v>132</v>
      </c>
      <c r="O188" s="184" t="s">
        <v>124</v>
      </c>
      <c r="P188" s="183" t="s">
        <v>133</v>
      </c>
      <c r="Q188" s="183" t="s">
        <v>124</v>
      </c>
      <c r="R188" s="192" t="s">
        <v>134</v>
      </c>
      <c r="S188" s="183" t="s">
        <v>124</v>
      </c>
      <c r="T188" s="192" t="s">
        <v>135</v>
      </c>
      <c r="U188" s="184" t="s">
        <v>124</v>
      </c>
      <c r="V188" s="314"/>
      <c r="W188" s="309"/>
      <c r="X188" s="309"/>
      <c r="Y188" s="309"/>
      <c r="Z188" s="309"/>
      <c r="AA188" s="309"/>
      <c r="AB188" s="309"/>
      <c r="AC188" s="309"/>
      <c r="AD188" s="309"/>
      <c r="AE188" s="309"/>
      <c r="AF188" s="309"/>
      <c r="AG188" s="309"/>
      <c r="AH188" s="309"/>
      <c r="AI188" s="309"/>
      <c r="AJ188" s="309"/>
      <c r="AK188" s="309"/>
      <c r="AL188" s="309"/>
      <c r="AM188" s="309"/>
    </row>
    <row r="189" spans="1:39">
      <c r="A189" s="32"/>
      <c r="B189" s="154" t="s">
        <v>148</v>
      </c>
      <c r="C189" s="155">
        <v>0.70833333333333337</v>
      </c>
      <c r="D189" s="319" t="s">
        <v>283</v>
      </c>
      <c r="E189" s="320"/>
      <c r="F189" s="320"/>
      <c r="G189" s="320"/>
      <c r="H189" s="320"/>
      <c r="I189" s="320"/>
      <c r="J189" s="320"/>
      <c r="K189" s="320"/>
      <c r="L189" s="320"/>
      <c r="M189" s="320"/>
      <c r="N189" s="320"/>
      <c r="O189" s="320"/>
      <c r="P189" s="320"/>
      <c r="Q189" s="320"/>
      <c r="R189" s="320"/>
      <c r="S189" s="320"/>
      <c r="T189" s="320"/>
      <c r="U189" s="320"/>
      <c r="V189" s="309"/>
      <c r="W189" s="309"/>
      <c r="X189" s="309"/>
      <c r="Y189" s="309"/>
      <c r="Z189" s="309"/>
      <c r="AA189" s="309"/>
      <c r="AB189" s="309"/>
      <c r="AC189" s="309"/>
      <c r="AD189" s="309"/>
      <c r="AE189" s="309"/>
      <c r="AF189" s="309"/>
      <c r="AG189" s="309"/>
      <c r="AH189" s="309"/>
      <c r="AI189" s="309"/>
      <c r="AJ189" s="309"/>
      <c r="AK189" s="309"/>
      <c r="AL189" s="309"/>
      <c r="AM189" s="309"/>
    </row>
    <row r="190" spans="1:39">
      <c r="A190" s="32"/>
      <c r="B190" s="176"/>
      <c r="C190" s="177" t="s">
        <v>122</v>
      </c>
      <c r="D190" s="178" t="s">
        <v>130</v>
      </c>
      <c r="E190" s="265" t="s">
        <v>124</v>
      </c>
      <c r="F190" s="179" t="s">
        <v>131</v>
      </c>
      <c r="G190" s="179" t="s">
        <v>124</v>
      </c>
      <c r="H190" s="178" t="s">
        <v>132</v>
      </c>
      <c r="I190" s="180" t="s">
        <v>124</v>
      </c>
      <c r="J190" s="179" t="s">
        <v>133</v>
      </c>
      <c r="K190" s="179" t="s">
        <v>124</v>
      </c>
      <c r="L190" s="194" t="s">
        <v>134</v>
      </c>
      <c r="M190" s="183" t="s">
        <v>124</v>
      </c>
      <c r="N190" s="192" t="s">
        <v>135</v>
      </c>
      <c r="O190" s="184" t="s">
        <v>124</v>
      </c>
      <c r="P190" s="192" t="s">
        <v>136</v>
      </c>
      <c r="Q190" s="183" t="s">
        <v>124</v>
      </c>
      <c r="R190" s="192" t="s">
        <v>137</v>
      </c>
      <c r="S190" s="183" t="s">
        <v>124</v>
      </c>
      <c r="T190" s="192" t="s">
        <v>138</v>
      </c>
      <c r="U190" s="184" t="s">
        <v>124</v>
      </c>
      <c r="V190" s="309"/>
      <c r="W190" s="309"/>
      <c r="X190" s="309"/>
      <c r="Y190" s="309"/>
      <c r="Z190" s="309"/>
      <c r="AA190" s="309"/>
      <c r="AB190" s="309"/>
      <c r="AC190" s="309"/>
      <c r="AD190" s="309"/>
      <c r="AE190" s="309"/>
      <c r="AF190" s="309"/>
      <c r="AG190" s="309"/>
      <c r="AH190" s="309"/>
      <c r="AI190" s="309"/>
      <c r="AJ190" s="309"/>
      <c r="AK190" s="309"/>
      <c r="AL190" s="309"/>
      <c r="AM190" s="309"/>
    </row>
    <row r="191" spans="1:39">
      <c r="A191" s="32"/>
      <c r="B191" s="195" t="s">
        <v>150</v>
      </c>
      <c r="C191" s="167">
        <v>0.70833333333333337</v>
      </c>
      <c r="D191" s="319" t="s">
        <v>283</v>
      </c>
      <c r="E191" s="320"/>
      <c r="F191" s="320"/>
      <c r="G191" s="320"/>
      <c r="H191" s="320"/>
      <c r="I191" s="320"/>
      <c r="J191" s="320"/>
      <c r="K191" s="320"/>
      <c r="L191" s="320"/>
      <c r="M191" s="320"/>
      <c r="N191" s="320"/>
      <c r="O191" s="320"/>
      <c r="P191" s="320"/>
      <c r="Q191" s="320"/>
      <c r="R191" s="320"/>
      <c r="S191" s="320"/>
      <c r="T191" s="320"/>
      <c r="U191" s="320"/>
      <c r="V191" s="309"/>
      <c r="W191" s="309"/>
      <c r="X191" s="309"/>
      <c r="Y191" s="309"/>
      <c r="Z191" s="309"/>
      <c r="AA191" s="309"/>
      <c r="AB191" s="309"/>
      <c r="AC191" s="309"/>
      <c r="AD191" s="309"/>
      <c r="AE191" s="309"/>
      <c r="AF191" s="309"/>
      <c r="AG191" s="309"/>
      <c r="AH191" s="309"/>
      <c r="AI191" s="309"/>
      <c r="AJ191" s="309"/>
      <c r="AK191" s="309"/>
      <c r="AL191" s="309"/>
      <c r="AM191" s="309"/>
    </row>
    <row r="192" spans="1:39">
      <c r="A192" s="32"/>
      <c r="B192" s="202"/>
      <c r="C192" s="138"/>
      <c r="D192" s="138"/>
      <c r="E192" s="139"/>
      <c r="F192" s="273"/>
      <c r="G192" s="273"/>
      <c r="H192" s="273"/>
      <c r="I192" s="273"/>
    </row>
    <row r="193" spans="1:39">
      <c r="A193" s="28"/>
      <c r="B193" s="119">
        <v>0.90972222222222221</v>
      </c>
      <c r="C193" s="120" t="s">
        <v>298</v>
      </c>
      <c r="D193" s="121" t="s">
        <v>425</v>
      </c>
      <c r="E193" s="318" t="s">
        <v>426</v>
      </c>
      <c r="F193" s="311"/>
      <c r="G193" s="311"/>
      <c r="H193" s="311"/>
      <c r="I193" s="311"/>
    </row>
    <row r="194" spans="1:39">
      <c r="A194" s="32"/>
      <c r="B194" s="33"/>
      <c r="C194" s="142" t="s">
        <v>122</v>
      </c>
      <c r="D194" s="143" t="s">
        <v>123</v>
      </c>
      <c r="E194" s="261" t="s">
        <v>124</v>
      </c>
      <c r="F194" s="144" t="s">
        <v>125</v>
      </c>
      <c r="G194" s="209" t="s">
        <v>124</v>
      </c>
      <c r="H194" s="144" t="s">
        <v>126</v>
      </c>
      <c r="I194" s="145" t="s">
        <v>124</v>
      </c>
      <c r="J194" s="144" t="s">
        <v>127</v>
      </c>
      <c r="K194" s="144" t="s">
        <v>124</v>
      </c>
      <c r="L194" s="146" t="s">
        <v>128</v>
      </c>
      <c r="M194" s="144" t="s">
        <v>124</v>
      </c>
      <c r="N194" s="144" t="s">
        <v>129</v>
      </c>
      <c r="O194" s="147" t="s">
        <v>124</v>
      </c>
      <c r="P194" s="148" t="s">
        <v>130</v>
      </c>
      <c r="Q194" s="149" t="s">
        <v>124</v>
      </c>
      <c r="R194" s="149" t="s">
        <v>131</v>
      </c>
      <c r="S194" s="149" t="s">
        <v>124</v>
      </c>
      <c r="T194" s="148" t="s">
        <v>132</v>
      </c>
      <c r="U194" s="147" t="s">
        <v>124</v>
      </c>
      <c r="V194" s="150" t="s">
        <v>133</v>
      </c>
      <c r="W194" s="150" t="s">
        <v>124</v>
      </c>
      <c r="X194" s="151" t="s">
        <v>134</v>
      </c>
      <c r="Y194" s="150" t="s">
        <v>124</v>
      </c>
      <c r="Z194" s="151" t="s">
        <v>135</v>
      </c>
      <c r="AA194" s="152" t="s">
        <v>124</v>
      </c>
      <c r="AB194" s="151" t="s">
        <v>136</v>
      </c>
      <c r="AC194" s="150" t="s">
        <v>124</v>
      </c>
      <c r="AD194" s="151" t="s">
        <v>137</v>
      </c>
      <c r="AE194" s="150" t="s">
        <v>124</v>
      </c>
      <c r="AF194" s="151" t="s">
        <v>138</v>
      </c>
      <c r="AG194" s="152" t="s">
        <v>124</v>
      </c>
      <c r="AH194" s="151" t="s">
        <v>166</v>
      </c>
      <c r="AI194" s="150" t="s">
        <v>124</v>
      </c>
      <c r="AJ194" s="151" t="s">
        <v>167</v>
      </c>
      <c r="AK194" s="150" t="s">
        <v>124</v>
      </c>
      <c r="AL194" s="151" t="s">
        <v>168</v>
      </c>
      <c r="AM194" s="152" t="s">
        <v>124</v>
      </c>
    </row>
    <row r="195" spans="1:39">
      <c r="A195" s="32"/>
      <c r="B195" s="154" t="s">
        <v>142</v>
      </c>
      <c r="C195" s="155">
        <v>0.70833333333333337</v>
      </c>
      <c r="D195" s="156">
        <v>0.4</v>
      </c>
      <c r="E195" s="275">
        <v>0.95833333333333337</v>
      </c>
      <c r="F195" s="156">
        <v>0.6</v>
      </c>
      <c r="G195" s="220">
        <v>0.95833333333333337</v>
      </c>
      <c r="H195" s="281">
        <v>0.9</v>
      </c>
      <c r="I195" s="225">
        <v>0.95833333333333337</v>
      </c>
      <c r="J195" s="156">
        <v>0.1</v>
      </c>
      <c r="K195" s="157">
        <v>0.95833333333333337</v>
      </c>
      <c r="L195" s="156">
        <v>0.4</v>
      </c>
      <c r="M195" s="157">
        <v>0.95833333333333337</v>
      </c>
      <c r="N195" s="156">
        <v>0.7</v>
      </c>
      <c r="O195" s="155">
        <v>0.95833333333333337</v>
      </c>
      <c r="P195" s="158"/>
      <c r="Q195" s="159"/>
      <c r="R195" s="156">
        <v>0.2</v>
      </c>
      <c r="S195" s="157">
        <v>0.95833333333333337</v>
      </c>
      <c r="T195" s="156">
        <v>0.5</v>
      </c>
      <c r="U195" s="155">
        <v>0.95833333333333337</v>
      </c>
      <c r="V195" s="158"/>
      <c r="W195" s="159"/>
      <c r="X195" s="156">
        <v>0.1</v>
      </c>
      <c r="Y195" s="157">
        <v>0.95833333333333337</v>
      </c>
      <c r="Z195" s="156">
        <v>0.3</v>
      </c>
      <c r="AA195" s="155">
        <v>0.95833333333333337</v>
      </c>
      <c r="AB195" s="161"/>
      <c r="AC195" s="161"/>
      <c r="AD195" s="161"/>
      <c r="AE195" s="161"/>
      <c r="AF195" s="161"/>
      <c r="AG195" s="162"/>
      <c r="AH195" s="123">
        <v>0.1</v>
      </c>
      <c r="AI195" s="65">
        <v>0.95833333333333337</v>
      </c>
      <c r="AJ195" s="123">
        <v>0.5</v>
      </c>
      <c r="AK195" s="65">
        <v>0.95833333333333337</v>
      </c>
      <c r="AL195" s="123">
        <v>1</v>
      </c>
      <c r="AM195" s="67">
        <v>0.95833333333333337</v>
      </c>
    </row>
    <row r="196" spans="1:39">
      <c r="A196" s="32"/>
      <c r="B196" s="163"/>
      <c r="C196" s="155">
        <v>0.75</v>
      </c>
      <c r="D196" s="156">
        <v>0.1</v>
      </c>
      <c r="E196" s="275">
        <v>0</v>
      </c>
      <c r="F196" s="156">
        <v>0.4</v>
      </c>
      <c r="G196" s="157">
        <v>0</v>
      </c>
      <c r="H196" s="156">
        <v>0.7</v>
      </c>
      <c r="I196" s="155">
        <v>0</v>
      </c>
      <c r="J196" s="158"/>
      <c r="K196" s="157">
        <v>0</v>
      </c>
      <c r="L196" s="156">
        <v>0.2</v>
      </c>
      <c r="M196" s="157">
        <v>0</v>
      </c>
      <c r="N196" s="156">
        <v>0.4</v>
      </c>
      <c r="O196" s="155">
        <v>0</v>
      </c>
      <c r="P196" s="158"/>
      <c r="Q196" s="159"/>
      <c r="R196" s="158"/>
      <c r="S196" s="159"/>
      <c r="T196" s="156">
        <v>0.1</v>
      </c>
      <c r="U196" s="155">
        <v>0</v>
      </c>
      <c r="V196" s="159"/>
      <c r="W196" s="161"/>
      <c r="X196" s="158"/>
      <c r="Y196" s="159"/>
      <c r="Z196" s="156">
        <v>0.1</v>
      </c>
      <c r="AA196" s="155">
        <v>0</v>
      </c>
      <c r="AB196" s="161"/>
      <c r="AC196" s="161"/>
      <c r="AD196" s="161"/>
      <c r="AE196" s="161"/>
      <c r="AF196" s="161"/>
      <c r="AG196" s="162"/>
      <c r="AH196" s="123">
        <v>0.01</v>
      </c>
      <c r="AI196" s="65">
        <v>0</v>
      </c>
      <c r="AJ196" s="123">
        <v>0.25</v>
      </c>
      <c r="AK196" s="65">
        <v>0</v>
      </c>
      <c r="AL196" s="123">
        <v>1</v>
      </c>
      <c r="AM196" s="67">
        <v>0</v>
      </c>
    </row>
    <row r="197" spans="1:39">
      <c r="A197" s="32"/>
      <c r="B197" s="163"/>
      <c r="C197" s="155">
        <v>0.79166666666666663</v>
      </c>
      <c r="D197" s="156">
        <v>0.1</v>
      </c>
      <c r="E197" s="275">
        <v>4.1666666666666664E-2</v>
      </c>
      <c r="F197" s="156">
        <v>0.5</v>
      </c>
      <c r="G197" s="157">
        <v>4.1666666666666664E-2</v>
      </c>
      <c r="H197" s="156">
        <v>0.6</v>
      </c>
      <c r="I197" s="155">
        <v>4.1666666666666664E-2</v>
      </c>
      <c r="J197" s="158"/>
      <c r="K197" s="159"/>
      <c r="L197" s="156">
        <v>0.2</v>
      </c>
      <c r="M197" s="157">
        <v>4.1666666666666664E-2</v>
      </c>
      <c r="N197" s="156">
        <v>0.5</v>
      </c>
      <c r="O197" s="155">
        <v>4.1666666666666664E-2</v>
      </c>
      <c r="P197" s="158"/>
      <c r="Q197" s="159"/>
      <c r="R197" s="158"/>
      <c r="S197" s="157">
        <v>4.1666666666666664E-2</v>
      </c>
      <c r="T197" s="156">
        <v>0.1</v>
      </c>
      <c r="U197" s="155">
        <v>4.1666666666666664E-2</v>
      </c>
      <c r="V197" s="159"/>
      <c r="W197" s="161"/>
      <c r="X197" s="158"/>
      <c r="Y197" s="159"/>
      <c r="Z197" s="158"/>
      <c r="AA197" s="155">
        <v>4.1666666666666664E-2</v>
      </c>
      <c r="AB197" s="161"/>
      <c r="AC197" s="161"/>
      <c r="AD197" s="161"/>
      <c r="AE197" s="161"/>
      <c r="AF197" s="161"/>
      <c r="AG197" s="162"/>
      <c r="AH197" s="123">
        <v>0.1</v>
      </c>
      <c r="AI197" s="65">
        <v>4.1666666666666664E-2</v>
      </c>
      <c r="AJ197" s="123">
        <v>0.5</v>
      </c>
      <c r="AK197" s="65">
        <v>4.1666666666666664E-2</v>
      </c>
      <c r="AL197" s="123">
        <v>1</v>
      </c>
      <c r="AM197" s="67">
        <v>4.1666666666666664E-2</v>
      </c>
    </row>
    <row r="198" spans="1:39">
      <c r="A198" s="32"/>
      <c r="B198" s="164"/>
      <c r="C198" s="165">
        <v>0.83333333333333337</v>
      </c>
      <c r="D198" s="168">
        <v>0.4</v>
      </c>
      <c r="E198" s="274">
        <v>8.3333333333333329E-2</v>
      </c>
      <c r="F198" s="168">
        <v>0.8</v>
      </c>
      <c r="G198" s="167">
        <v>8.3333333333333329E-2</v>
      </c>
      <c r="H198" s="168">
        <v>0.9</v>
      </c>
      <c r="I198" s="165">
        <v>8.3333333333333329E-2</v>
      </c>
      <c r="J198" s="168">
        <v>0.1</v>
      </c>
      <c r="K198" s="167">
        <v>8.3333333333333329E-2</v>
      </c>
      <c r="L198" s="168">
        <v>0.3</v>
      </c>
      <c r="M198" s="167">
        <v>8.3333333333333329E-2</v>
      </c>
      <c r="N198" s="168">
        <v>0.6</v>
      </c>
      <c r="O198" s="165">
        <v>8.3333333333333329E-2</v>
      </c>
      <c r="P198" s="166"/>
      <c r="Q198" s="169"/>
      <c r="R198" s="166"/>
      <c r="S198" s="167">
        <v>8.3333333333333329E-2</v>
      </c>
      <c r="T198" s="168">
        <v>0.1</v>
      </c>
      <c r="U198" s="165">
        <v>8.3333333333333329E-2</v>
      </c>
      <c r="V198" s="171"/>
      <c r="W198" s="171"/>
      <c r="X198" s="166"/>
      <c r="Y198" s="169"/>
      <c r="Z198" s="166"/>
      <c r="AA198" s="165">
        <v>8.3333333333333329E-2</v>
      </c>
      <c r="AB198" s="171"/>
      <c r="AC198" s="171"/>
      <c r="AD198" s="171"/>
      <c r="AE198" s="171"/>
      <c r="AF198" s="171"/>
      <c r="AG198" s="172"/>
      <c r="AH198" s="173">
        <v>0.25</v>
      </c>
      <c r="AI198" s="174">
        <v>8.3333333333333329E-2</v>
      </c>
      <c r="AJ198" s="173">
        <v>0.5</v>
      </c>
      <c r="AK198" s="174">
        <v>8.3333333333333329E-2</v>
      </c>
      <c r="AL198" s="173">
        <v>1</v>
      </c>
      <c r="AM198" s="175">
        <v>8.3333333333333329E-2</v>
      </c>
    </row>
    <row r="199" spans="1:39">
      <c r="A199" s="32"/>
      <c r="B199" s="176"/>
      <c r="C199" s="177" t="s">
        <v>122</v>
      </c>
      <c r="D199" s="178" t="s">
        <v>123</v>
      </c>
      <c r="E199" s="179" t="s">
        <v>124</v>
      </c>
      <c r="F199" s="179" t="s">
        <v>125</v>
      </c>
      <c r="G199" s="179" t="s">
        <v>124</v>
      </c>
      <c r="H199" s="179" t="s">
        <v>126</v>
      </c>
      <c r="I199" s="180" t="s">
        <v>124</v>
      </c>
      <c r="J199" s="179" t="s">
        <v>127</v>
      </c>
      <c r="K199" s="179" t="s">
        <v>124</v>
      </c>
      <c r="L199" s="181" t="s">
        <v>128</v>
      </c>
      <c r="M199" s="179" t="s">
        <v>124</v>
      </c>
      <c r="N199" s="179" t="s">
        <v>129</v>
      </c>
      <c r="O199" s="180" t="s">
        <v>124</v>
      </c>
      <c r="P199" s="182" t="s">
        <v>130</v>
      </c>
      <c r="Q199" s="183" t="s">
        <v>124</v>
      </c>
      <c r="R199" s="183" t="s">
        <v>131</v>
      </c>
      <c r="S199" s="183" t="s">
        <v>124</v>
      </c>
      <c r="T199" s="182" t="s">
        <v>132</v>
      </c>
      <c r="U199" s="184" t="s">
        <v>124</v>
      </c>
      <c r="V199" s="185" t="s">
        <v>139</v>
      </c>
      <c r="W199" s="183" t="s">
        <v>124</v>
      </c>
      <c r="X199" s="185" t="s">
        <v>140</v>
      </c>
      <c r="Y199" s="183" t="s">
        <v>124</v>
      </c>
      <c r="Z199" s="185" t="s">
        <v>143</v>
      </c>
      <c r="AA199" s="184" t="s">
        <v>124</v>
      </c>
      <c r="AB199" s="314"/>
      <c r="AC199" s="309"/>
      <c r="AD199" s="309"/>
      <c r="AE199" s="309"/>
      <c r="AF199" s="309"/>
      <c r="AG199" s="309"/>
      <c r="AH199" s="309"/>
      <c r="AI199" s="309"/>
      <c r="AJ199" s="309"/>
      <c r="AK199" s="309"/>
      <c r="AL199" s="309"/>
      <c r="AM199" s="309"/>
    </row>
    <row r="200" spans="1:39">
      <c r="A200" s="32"/>
      <c r="B200" s="186" t="s">
        <v>144</v>
      </c>
      <c r="C200" s="187" t="s">
        <v>176</v>
      </c>
      <c r="D200" s="158"/>
      <c r="E200" s="262"/>
      <c r="F200" s="156">
        <v>0.1</v>
      </c>
      <c r="G200" s="157">
        <v>0.95833333333333337</v>
      </c>
      <c r="H200" s="156">
        <v>0.3</v>
      </c>
      <c r="I200" s="155">
        <v>0.95833333333333337</v>
      </c>
      <c r="J200" s="159"/>
      <c r="K200" s="159"/>
      <c r="L200" s="158"/>
      <c r="M200" s="157">
        <v>0.95833333333333337</v>
      </c>
      <c r="N200" s="156">
        <v>0.1</v>
      </c>
      <c r="O200" s="155">
        <v>0.95833333333333337</v>
      </c>
      <c r="P200" s="161"/>
      <c r="Q200" s="159"/>
      <c r="R200" s="159"/>
      <c r="S200" s="161"/>
      <c r="T200" s="161"/>
      <c r="U200" s="162"/>
      <c r="V200" s="161"/>
      <c r="W200" s="65">
        <v>0.95833333333333337</v>
      </c>
      <c r="X200" s="123">
        <v>0.01</v>
      </c>
      <c r="Y200" s="65">
        <v>0.95833333333333337</v>
      </c>
      <c r="Z200" s="123">
        <v>0.01</v>
      </c>
      <c r="AA200" s="67">
        <v>0.95833333333333337</v>
      </c>
      <c r="AB200" s="309"/>
      <c r="AC200" s="309"/>
      <c r="AD200" s="309"/>
      <c r="AE200" s="309"/>
      <c r="AF200" s="309"/>
      <c r="AG200" s="309"/>
      <c r="AH200" s="309"/>
      <c r="AI200" s="309"/>
      <c r="AJ200" s="309"/>
      <c r="AK200" s="309"/>
      <c r="AL200" s="309"/>
      <c r="AM200" s="309"/>
    </row>
    <row r="201" spans="1:39">
      <c r="A201" s="32"/>
      <c r="B201" s="188"/>
      <c r="C201" s="187" t="s">
        <v>177</v>
      </c>
      <c r="D201" s="95"/>
      <c r="E201" s="275">
        <v>0</v>
      </c>
      <c r="F201" s="158"/>
      <c r="G201" s="157">
        <v>0</v>
      </c>
      <c r="H201" s="156">
        <v>0.1</v>
      </c>
      <c r="I201" s="155">
        <v>0</v>
      </c>
      <c r="J201" s="159"/>
      <c r="K201" s="159"/>
      <c r="L201" s="158"/>
      <c r="M201" s="159"/>
      <c r="N201" s="158"/>
      <c r="O201" s="155">
        <v>0</v>
      </c>
      <c r="P201" s="161"/>
      <c r="Q201" s="159"/>
      <c r="R201" s="159"/>
      <c r="S201" s="161"/>
      <c r="T201" s="161"/>
      <c r="U201" s="160"/>
      <c r="V201" s="161"/>
      <c r="W201" s="65">
        <v>0</v>
      </c>
      <c r="X201" s="123">
        <v>0.01</v>
      </c>
      <c r="Y201" s="65">
        <v>0</v>
      </c>
      <c r="Z201" s="123">
        <v>0.01</v>
      </c>
      <c r="AA201" s="67">
        <v>0</v>
      </c>
      <c r="AB201" s="309"/>
      <c r="AC201" s="309"/>
      <c r="AD201" s="309"/>
      <c r="AE201" s="309"/>
      <c r="AF201" s="309"/>
      <c r="AG201" s="309"/>
      <c r="AH201" s="309"/>
      <c r="AI201" s="309"/>
      <c r="AJ201" s="309"/>
      <c r="AK201" s="309"/>
      <c r="AL201" s="309"/>
      <c r="AM201" s="309"/>
    </row>
    <row r="202" spans="1:39">
      <c r="A202" s="32"/>
      <c r="B202" s="188"/>
      <c r="C202" s="187" t="s">
        <v>178</v>
      </c>
      <c r="D202" s="158"/>
      <c r="E202" s="262"/>
      <c r="F202" s="156">
        <v>0.1</v>
      </c>
      <c r="G202" s="157">
        <v>0.83333333333333337</v>
      </c>
      <c r="H202" s="156">
        <v>0.2</v>
      </c>
      <c r="I202" s="155">
        <v>0.83333333333333337</v>
      </c>
      <c r="J202" s="159"/>
      <c r="K202" s="159"/>
      <c r="L202" s="158"/>
      <c r="M202" s="157">
        <v>0.83333333333333337</v>
      </c>
      <c r="N202" s="156">
        <v>0.1</v>
      </c>
      <c r="O202" s="155">
        <v>0.83333333333333337</v>
      </c>
      <c r="P202" s="161"/>
      <c r="Q202" s="159"/>
      <c r="R202" s="159"/>
      <c r="S202" s="161"/>
      <c r="T202" s="161"/>
      <c r="U202" s="160"/>
      <c r="V202" s="95">
        <v>0.01</v>
      </c>
      <c r="W202" s="65">
        <v>0.83333333333333337</v>
      </c>
      <c r="X202" s="123">
        <v>0.1</v>
      </c>
      <c r="Y202" s="65">
        <v>0.83333333333333337</v>
      </c>
      <c r="Z202" s="123">
        <v>0.5</v>
      </c>
      <c r="AA202" s="67">
        <v>0.83333333333333337</v>
      </c>
      <c r="AB202" s="309"/>
      <c r="AC202" s="309"/>
      <c r="AD202" s="309"/>
      <c r="AE202" s="309"/>
      <c r="AF202" s="309"/>
      <c r="AG202" s="309"/>
      <c r="AH202" s="309"/>
      <c r="AI202" s="309"/>
      <c r="AJ202" s="309"/>
      <c r="AK202" s="309"/>
      <c r="AL202" s="309"/>
      <c r="AM202" s="309"/>
    </row>
    <row r="203" spans="1:39">
      <c r="A203" s="32"/>
      <c r="B203" s="164"/>
      <c r="C203" s="187" t="s">
        <v>179</v>
      </c>
      <c r="D203" s="168">
        <v>0.1</v>
      </c>
      <c r="E203" s="274">
        <v>0.875</v>
      </c>
      <c r="F203" s="168">
        <v>0.4</v>
      </c>
      <c r="G203" s="167">
        <v>0.875</v>
      </c>
      <c r="H203" s="168">
        <v>0.9</v>
      </c>
      <c r="I203" s="165">
        <v>0.875</v>
      </c>
      <c r="J203" s="169"/>
      <c r="K203" s="169"/>
      <c r="L203" s="168">
        <v>0.1</v>
      </c>
      <c r="M203" s="167">
        <v>0.875</v>
      </c>
      <c r="N203" s="168">
        <v>0.4</v>
      </c>
      <c r="O203" s="165">
        <v>0.875</v>
      </c>
      <c r="P203" s="171"/>
      <c r="Q203" s="169"/>
      <c r="R203" s="169"/>
      <c r="S203" s="171"/>
      <c r="T203" s="171"/>
      <c r="U203" s="172"/>
      <c r="V203" s="193">
        <v>0.1</v>
      </c>
      <c r="W203" s="174">
        <v>0.875</v>
      </c>
      <c r="X203" s="173">
        <v>0.25</v>
      </c>
      <c r="Y203" s="174">
        <v>0.875</v>
      </c>
      <c r="Z203" s="173">
        <v>0.5</v>
      </c>
      <c r="AA203" s="175">
        <v>0.875</v>
      </c>
      <c r="AB203" s="309"/>
      <c r="AC203" s="309"/>
      <c r="AD203" s="309"/>
      <c r="AE203" s="309"/>
      <c r="AF203" s="309"/>
      <c r="AG203" s="309"/>
      <c r="AH203" s="309"/>
      <c r="AI203" s="309"/>
      <c r="AJ203" s="309"/>
      <c r="AK203" s="309"/>
      <c r="AL203" s="309"/>
      <c r="AM203" s="309"/>
    </row>
    <row r="204" spans="1:39">
      <c r="A204" s="32"/>
      <c r="B204" s="191"/>
      <c r="C204" s="177" t="s">
        <v>122</v>
      </c>
      <c r="D204" s="179" t="s">
        <v>127</v>
      </c>
      <c r="E204" s="265" t="s">
        <v>124</v>
      </c>
      <c r="F204" s="181" t="s">
        <v>128</v>
      </c>
      <c r="G204" s="179" t="s">
        <v>124</v>
      </c>
      <c r="H204" s="179" t="s">
        <v>129</v>
      </c>
      <c r="I204" s="180" t="s">
        <v>124</v>
      </c>
      <c r="J204" s="178" t="s">
        <v>130</v>
      </c>
      <c r="K204" s="179" t="s">
        <v>124</v>
      </c>
      <c r="L204" s="179" t="s">
        <v>131</v>
      </c>
      <c r="M204" s="183" t="s">
        <v>124</v>
      </c>
      <c r="N204" s="182" t="s">
        <v>132</v>
      </c>
      <c r="O204" s="184" t="s">
        <v>124</v>
      </c>
      <c r="P204" s="183" t="s">
        <v>133</v>
      </c>
      <c r="Q204" s="183" t="s">
        <v>124</v>
      </c>
      <c r="R204" s="192" t="s">
        <v>134</v>
      </c>
      <c r="S204" s="183" t="s">
        <v>124</v>
      </c>
      <c r="T204" s="192" t="s">
        <v>135</v>
      </c>
      <c r="U204" s="184" t="s">
        <v>124</v>
      </c>
      <c r="V204" s="314"/>
      <c r="W204" s="309"/>
      <c r="X204" s="309"/>
      <c r="Y204" s="309"/>
      <c r="Z204" s="309"/>
      <c r="AA204" s="309"/>
      <c r="AB204" s="309"/>
      <c r="AC204" s="309"/>
      <c r="AD204" s="309"/>
      <c r="AE204" s="309"/>
      <c r="AF204" s="309"/>
      <c r="AG204" s="309"/>
      <c r="AH204" s="309"/>
      <c r="AI204" s="309"/>
      <c r="AJ204" s="309"/>
      <c r="AK204" s="309"/>
      <c r="AL204" s="309"/>
      <c r="AM204" s="309"/>
    </row>
    <row r="205" spans="1:39">
      <c r="A205" s="32"/>
      <c r="B205" s="154" t="s">
        <v>148</v>
      </c>
      <c r="C205" s="155">
        <v>0.70833333333333337</v>
      </c>
      <c r="D205" s="319" t="s">
        <v>283</v>
      </c>
      <c r="E205" s="320"/>
      <c r="F205" s="320"/>
      <c r="G205" s="320"/>
      <c r="H205" s="320"/>
      <c r="I205" s="320"/>
      <c r="J205" s="320"/>
      <c r="K205" s="320"/>
      <c r="L205" s="320"/>
      <c r="M205" s="320"/>
      <c r="N205" s="320"/>
      <c r="O205" s="320"/>
      <c r="P205" s="320"/>
      <c r="Q205" s="320"/>
      <c r="R205" s="320"/>
      <c r="S205" s="320"/>
      <c r="T205" s="320"/>
      <c r="U205" s="320"/>
      <c r="V205" s="309"/>
      <c r="W205" s="309"/>
      <c r="X205" s="309"/>
      <c r="Y205" s="309"/>
      <c r="Z205" s="309"/>
      <c r="AA205" s="309"/>
      <c r="AB205" s="309"/>
      <c r="AC205" s="309"/>
      <c r="AD205" s="309"/>
      <c r="AE205" s="309"/>
      <c r="AF205" s="309"/>
      <c r="AG205" s="309"/>
      <c r="AH205" s="309"/>
      <c r="AI205" s="309"/>
      <c r="AJ205" s="309"/>
      <c r="AK205" s="309"/>
      <c r="AL205" s="309"/>
      <c r="AM205" s="309"/>
    </row>
    <row r="206" spans="1:39">
      <c r="A206" s="32"/>
      <c r="B206" s="176"/>
      <c r="C206" s="177" t="s">
        <v>122</v>
      </c>
      <c r="D206" s="178" t="s">
        <v>130</v>
      </c>
      <c r="E206" s="265" t="s">
        <v>124</v>
      </c>
      <c r="F206" s="179" t="s">
        <v>131</v>
      </c>
      <c r="G206" s="179" t="s">
        <v>124</v>
      </c>
      <c r="H206" s="178" t="s">
        <v>132</v>
      </c>
      <c r="I206" s="180" t="s">
        <v>124</v>
      </c>
      <c r="J206" s="179" t="s">
        <v>133</v>
      </c>
      <c r="K206" s="179" t="s">
        <v>124</v>
      </c>
      <c r="L206" s="194" t="s">
        <v>134</v>
      </c>
      <c r="M206" s="183" t="s">
        <v>124</v>
      </c>
      <c r="N206" s="192" t="s">
        <v>135</v>
      </c>
      <c r="O206" s="184" t="s">
        <v>124</v>
      </c>
      <c r="P206" s="192" t="s">
        <v>136</v>
      </c>
      <c r="Q206" s="183" t="s">
        <v>124</v>
      </c>
      <c r="R206" s="192" t="s">
        <v>137</v>
      </c>
      <c r="S206" s="183" t="s">
        <v>124</v>
      </c>
      <c r="T206" s="192" t="s">
        <v>138</v>
      </c>
      <c r="U206" s="184" t="s">
        <v>124</v>
      </c>
      <c r="V206" s="309"/>
      <c r="W206" s="309"/>
      <c r="X206" s="309"/>
      <c r="Y206" s="309"/>
      <c r="Z206" s="309"/>
      <c r="AA206" s="309"/>
      <c r="AB206" s="309"/>
      <c r="AC206" s="309"/>
      <c r="AD206" s="309"/>
      <c r="AE206" s="309"/>
      <c r="AF206" s="309"/>
      <c r="AG206" s="309"/>
      <c r="AH206" s="309"/>
      <c r="AI206" s="309"/>
      <c r="AJ206" s="309"/>
      <c r="AK206" s="309"/>
      <c r="AL206" s="309"/>
      <c r="AM206" s="309"/>
    </row>
    <row r="207" spans="1:39">
      <c r="A207" s="32"/>
      <c r="B207" s="195" t="s">
        <v>150</v>
      </c>
      <c r="C207" s="167">
        <v>0.70833333333333337</v>
      </c>
      <c r="D207" s="319" t="s">
        <v>283</v>
      </c>
      <c r="E207" s="320"/>
      <c r="F207" s="320"/>
      <c r="G207" s="320"/>
      <c r="H207" s="320"/>
      <c r="I207" s="320"/>
      <c r="J207" s="320"/>
      <c r="K207" s="320"/>
      <c r="L207" s="320"/>
      <c r="M207" s="320"/>
      <c r="N207" s="320"/>
      <c r="O207" s="320"/>
      <c r="P207" s="320"/>
      <c r="Q207" s="320"/>
      <c r="R207" s="320"/>
      <c r="S207" s="320"/>
      <c r="T207" s="320"/>
      <c r="U207" s="320"/>
      <c r="V207" s="309"/>
      <c r="W207" s="309"/>
      <c r="X207" s="309"/>
      <c r="Y207" s="309"/>
      <c r="Z207" s="309"/>
      <c r="AA207" s="309"/>
      <c r="AB207" s="309"/>
      <c r="AC207" s="309"/>
      <c r="AD207" s="309"/>
      <c r="AE207" s="309"/>
      <c r="AF207" s="309"/>
      <c r="AG207" s="309"/>
      <c r="AH207" s="309"/>
      <c r="AI207" s="309"/>
      <c r="AJ207" s="309"/>
      <c r="AK207" s="309"/>
      <c r="AL207" s="309"/>
      <c r="AM207" s="309"/>
    </row>
    <row r="208" spans="1:39">
      <c r="A208" s="32"/>
      <c r="B208" s="202"/>
      <c r="C208" s="138"/>
      <c r="D208" s="138"/>
      <c r="E208" s="139"/>
      <c r="F208" s="273"/>
      <c r="G208" s="273"/>
      <c r="H208" s="273"/>
      <c r="I208" s="273"/>
    </row>
    <row r="209" spans="1:39">
      <c r="A209" s="28"/>
      <c r="B209" s="119">
        <v>0.91666666666666663</v>
      </c>
      <c r="C209" s="120" t="s">
        <v>414</v>
      </c>
      <c r="D209" s="121" t="s">
        <v>427</v>
      </c>
      <c r="E209" s="318" t="s">
        <v>428</v>
      </c>
      <c r="F209" s="311"/>
      <c r="G209" s="311"/>
      <c r="H209" s="311"/>
      <c r="I209" s="311"/>
    </row>
    <row r="210" spans="1:39">
      <c r="A210" s="32"/>
      <c r="B210" s="33"/>
      <c r="C210" s="142" t="s">
        <v>122</v>
      </c>
      <c r="D210" s="143" t="s">
        <v>123</v>
      </c>
      <c r="E210" s="261" t="s">
        <v>124</v>
      </c>
      <c r="F210" s="144" t="s">
        <v>125</v>
      </c>
      <c r="G210" s="144" t="s">
        <v>124</v>
      </c>
      <c r="H210" s="144" t="s">
        <v>126</v>
      </c>
      <c r="I210" s="145" t="s">
        <v>124</v>
      </c>
      <c r="J210" s="144" t="s">
        <v>127</v>
      </c>
      <c r="K210" s="144" t="s">
        <v>124</v>
      </c>
      <c r="L210" s="146" t="s">
        <v>128</v>
      </c>
      <c r="M210" s="144" t="s">
        <v>124</v>
      </c>
      <c r="N210" s="144" t="s">
        <v>129</v>
      </c>
      <c r="O210" s="147" t="s">
        <v>124</v>
      </c>
      <c r="P210" s="148" t="s">
        <v>130</v>
      </c>
      <c r="Q210" s="149" t="s">
        <v>124</v>
      </c>
      <c r="R210" s="149" t="s">
        <v>131</v>
      </c>
      <c r="S210" s="149" t="s">
        <v>124</v>
      </c>
      <c r="T210" s="148" t="s">
        <v>132</v>
      </c>
      <c r="U210" s="147" t="s">
        <v>124</v>
      </c>
      <c r="V210" s="150" t="s">
        <v>133</v>
      </c>
      <c r="W210" s="150" t="s">
        <v>124</v>
      </c>
      <c r="X210" s="151" t="s">
        <v>134</v>
      </c>
      <c r="Y210" s="150" t="s">
        <v>124</v>
      </c>
      <c r="Z210" s="151" t="s">
        <v>135</v>
      </c>
      <c r="AA210" s="152" t="s">
        <v>124</v>
      </c>
      <c r="AB210" s="151" t="s">
        <v>136</v>
      </c>
      <c r="AC210" s="150" t="s">
        <v>124</v>
      </c>
      <c r="AD210" s="151" t="s">
        <v>137</v>
      </c>
      <c r="AE210" s="150" t="s">
        <v>124</v>
      </c>
      <c r="AF210" s="151" t="s">
        <v>138</v>
      </c>
      <c r="AG210" s="152" t="s">
        <v>124</v>
      </c>
      <c r="AH210" s="151" t="s">
        <v>166</v>
      </c>
      <c r="AI210" s="150" t="s">
        <v>124</v>
      </c>
      <c r="AJ210" s="151" t="s">
        <v>167</v>
      </c>
      <c r="AK210" s="150" t="s">
        <v>124</v>
      </c>
      <c r="AL210" s="151" t="s">
        <v>168</v>
      </c>
      <c r="AM210" s="152" t="s">
        <v>124</v>
      </c>
    </row>
    <row r="211" spans="1:39">
      <c r="A211" s="32"/>
      <c r="B211" s="154" t="s">
        <v>142</v>
      </c>
      <c r="C211" s="155">
        <v>0.70833333333333337</v>
      </c>
      <c r="D211" s="156">
        <v>0.3</v>
      </c>
      <c r="E211" s="275">
        <v>0.95833333333333337</v>
      </c>
      <c r="F211" s="156">
        <v>0.6</v>
      </c>
      <c r="G211" s="157">
        <v>0.95833333333333337</v>
      </c>
      <c r="H211" s="156">
        <v>0.9</v>
      </c>
      <c r="I211" s="155">
        <v>0.95833333333333337</v>
      </c>
      <c r="J211" s="156"/>
      <c r="K211" s="157"/>
      <c r="L211" s="156">
        <v>0.1</v>
      </c>
      <c r="M211" s="157">
        <v>0.95833333333333337</v>
      </c>
      <c r="N211" s="156">
        <v>0.3</v>
      </c>
      <c r="O211" s="155">
        <v>0.95833333333333337</v>
      </c>
      <c r="P211" s="158"/>
      <c r="Q211" s="159"/>
      <c r="R211" s="156"/>
      <c r="S211" s="157"/>
      <c r="T211" s="156">
        <v>0.1</v>
      </c>
      <c r="U211" s="155">
        <v>0.95833333333333337</v>
      </c>
      <c r="V211" s="117"/>
      <c r="W211" s="159"/>
      <c r="X211" s="158"/>
      <c r="Y211" s="159"/>
      <c r="Z211" s="156"/>
      <c r="AA211" s="155"/>
      <c r="AB211" s="161"/>
      <c r="AC211" s="161"/>
      <c r="AD211" s="161"/>
      <c r="AE211" s="161"/>
      <c r="AF211" s="161"/>
      <c r="AG211" s="162"/>
      <c r="AH211" s="123">
        <v>0.25</v>
      </c>
      <c r="AI211" s="65">
        <v>0.95833333333333337</v>
      </c>
      <c r="AJ211" s="123">
        <v>0.5</v>
      </c>
      <c r="AK211" s="65">
        <v>0.95833333333333337</v>
      </c>
      <c r="AL211" s="123">
        <v>1</v>
      </c>
      <c r="AM211" s="67">
        <v>0.95833333333333337</v>
      </c>
    </row>
    <row r="212" spans="1:39">
      <c r="A212" s="32"/>
      <c r="B212" s="163"/>
      <c r="C212" s="155">
        <v>0.75</v>
      </c>
      <c r="D212" s="156">
        <v>0.7</v>
      </c>
      <c r="E212" s="275">
        <v>0</v>
      </c>
      <c r="F212" s="156">
        <v>1</v>
      </c>
      <c r="G212" s="157">
        <v>0.89930555555555558</v>
      </c>
      <c r="H212" s="156">
        <v>1</v>
      </c>
      <c r="I212" s="155">
        <v>0.86805555555555558</v>
      </c>
      <c r="J212" s="158"/>
      <c r="K212" s="157">
        <v>0</v>
      </c>
      <c r="L212" s="156">
        <v>0.3</v>
      </c>
      <c r="M212" s="157">
        <v>0</v>
      </c>
      <c r="N212" s="156">
        <v>0.7</v>
      </c>
      <c r="O212" s="155">
        <v>0</v>
      </c>
      <c r="P212" s="158"/>
      <c r="Q212" s="159"/>
      <c r="R212" s="156"/>
      <c r="S212" s="157"/>
      <c r="T212" s="156">
        <v>0.2</v>
      </c>
      <c r="U212" s="155">
        <v>0</v>
      </c>
      <c r="V212" s="116"/>
      <c r="W212" s="161"/>
      <c r="X212" s="158"/>
      <c r="Y212" s="159"/>
      <c r="Z212" s="158"/>
      <c r="AA212" s="155"/>
      <c r="AB212" s="161"/>
      <c r="AC212" s="161"/>
      <c r="AD212" s="161"/>
      <c r="AE212" s="161"/>
      <c r="AF212" s="161"/>
      <c r="AG212" s="162"/>
      <c r="AH212" s="123">
        <v>0.5</v>
      </c>
      <c r="AI212" s="65">
        <v>0</v>
      </c>
      <c r="AJ212" s="123">
        <v>0.5</v>
      </c>
      <c r="AK212" s="65">
        <v>0</v>
      </c>
      <c r="AL212" s="123">
        <v>1</v>
      </c>
      <c r="AM212" s="67">
        <v>0</v>
      </c>
    </row>
    <row r="213" spans="1:39">
      <c r="A213" s="32"/>
      <c r="B213" s="163"/>
      <c r="C213" s="155">
        <v>0.79166666666666663</v>
      </c>
      <c r="D213" s="156">
        <v>0.1</v>
      </c>
      <c r="E213" s="275">
        <v>4.1666666666666664E-2</v>
      </c>
      <c r="F213" s="156">
        <v>0.4</v>
      </c>
      <c r="G213" s="157">
        <v>4.1666666666666664E-2</v>
      </c>
      <c r="H213" s="156">
        <v>0.8</v>
      </c>
      <c r="I213" s="155">
        <v>4.1666666666666664E-2</v>
      </c>
      <c r="J213" s="158"/>
      <c r="K213" s="159"/>
      <c r="L213" s="156">
        <v>0.1</v>
      </c>
      <c r="M213" s="157">
        <v>4.1666666666666664E-2</v>
      </c>
      <c r="N213" s="156">
        <v>0.4</v>
      </c>
      <c r="O213" s="155">
        <v>4.1666666666666664E-2</v>
      </c>
      <c r="P213" s="158"/>
      <c r="Q213" s="159"/>
      <c r="R213" s="156"/>
      <c r="S213" s="157">
        <v>4.1666666666666664E-2</v>
      </c>
      <c r="T213" s="156"/>
      <c r="U213" s="155">
        <v>4.1666666666666664E-2</v>
      </c>
      <c r="V213" s="116"/>
      <c r="W213" s="161"/>
      <c r="X213" s="158"/>
      <c r="Y213" s="159"/>
      <c r="Z213" s="158"/>
      <c r="AA213" s="155"/>
      <c r="AB213" s="161"/>
      <c r="AC213" s="161"/>
      <c r="AD213" s="161"/>
      <c r="AE213" s="161"/>
      <c r="AF213" s="161"/>
      <c r="AG213" s="162"/>
      <c r="AH213" s="123">
        <v>0.25</v>
      </c>
      <c r="AI213" s="65">
        <v>4.1666666666666664E-2</v>
      </c>
      <c r="AJ213" s="123">
        <v>0.5</v>
      </c>
      <c r="AK213" s="65">
        <v>4.1666666666666664E-2</v>
      </c>
      <c r="AL213" s="123">
        <v>0.5</v>
      </c>
      <c r="AM213" s="67">
        <v>4.1666666666666664E-2</v>
      </c>
    </row>
    <row r="214" spans="1:39">
      <c r="A214" s="32"/>
      <c r="B214" s="163"/>
      <c r="C214" s="155">
        <v>0.83333333333333337</v>
      </c>
      <c r="D214" s="156">
        <v>0.1</v>
      </c>
      <c r="E214" s="275">
        <v>8.3333333333333329E-2</v>
      </c>
      <c r="F214" s="156">
        <v>0.3</v>
      </c>
      <c r="G214" s="157">
        <v>8.3333333333333329E-2</v>
      </c>
      <c r="H214" s="156">
        <v>0.6</v>
      </c>
      <c r="I214" s="155">
        <v>8.3333333333333329E-2</v>
      </c>
      <c r="J214" s="156"/>
      <c r="K214" s="157"/>
      <c r="L214" s="156"/>
      <c r="M214" s="157">
        <v>8.3333333333333329E-2</v>
      </c>
      <c r="N214" s="156">
        <v>0.1</v>
      </c>
      <c r="O214" s="155">
        <v>8.3333333333333329E-2</v>
      </c>
      <c r="P214" s="158"/>
      <c r="Q214" s="159"/>
      <c r="R214" s="156"/>
      <c r="S214" s="157"/>
      <c r="T214" s="156"/>
      <c r="U214" s="155"/>
      <c r="V214" s="116"/>
      <c r="W214" s="161"/>
      <c r="X214" s="158"/>
      <c r="Y214" s="157"/>
      <c r="Z214" s="156"/>
      <c r="AA214" s="155"/>
      <c r="AB214" s="161"/>
      <c r="AC214" s="161"/>
      <c r="AD214" s="161"/>
      <c r="AE214" s="161"/>
      <c r="AF214" s="161"/>
      <c r="AG214" s="162"/>
      <c r="AH214" s="123">
        <v>0.25</v>
      </c>
      <c r="AI214" s="65">
        <v>8.3333333333333329E-2</v>
      </c>
      <c r="AJ214" s="123">
        <v>0.25</v>
      </c>
      <c r="AK214" s="65">
        <v>8.3333333333333329E-2</v>
      </c>
      <c r="AL214" s="123">
        <v>0.5</v>
      </c>
      <c r="AM214" s="67">
        <v>8.3333333333333329E-2</v>
      </c>
    </row>
    <row r="215" spans="1:39">
      <c r="A215" s="32"/>
      <c r="B215" s="164"/>
      <c r="C215" s="165">
        <v>0.875</v>
      </c>
      <c r="D215" s="168">
        <v>0.1</v>
      </c>
      <c r="E215" s="274">
        <v>0.125</v>
      </c>
      <c r="F215" s="168">
        <v>0.7</v>
      </c>
      <c r="G215" s="167">
        <v>0.125</v>
      </c>
      <c r="H215" s="168">
        <v>0.9</v>
      </c>
      <c r="I215" s="165">
        <v>0.125</v>
      </c>
      <c r="J215" s="166"/>
      <c r="K215" s="169"/>
      <c r="L215" s="168">
        <v>0.4</v>
      </c>
      <c r="M215" s="167">
        <v>0.125</v>
      </c>
      <c r="N215" s="168">
        <v>0.6</v>
      </c>
      <c r="O215" s="165">
        <v>0.125</v>
      </c>
      <c r="P215" s="166"/>
      <c r="Q215" s="169"/>
      <c r="R215" s="166"/>
      <c r="S215" s="167"/>
      <c r="T215" s="166"/>
      <c r="U215" s="165">
        <v>0</v>
      </c>
      <c r="V215" s="248"/>
      <c r="W215" s="171"/>
      <c r="X215" s="166"/>
      <c r="Y215" s="167"/>
      <c r="Z215" s="166"/>
      <c r="AA215" s="165">
        <v>0.98263888888888884</v>
      </c>
      <c r="AB215" s="171"/>
      <c r="AC215" s="171"/>
      <c r="AD215" s="171"/>
      <c r="AE215" s="171"/>
      <c r="AF215" s="171"/>
      <c r="AG215" s="172"/>
      <c r="AH215" s="173">
        <v>0.25</v>
      </c>
      <c r="AI215" s="174">
        <v>0.125</v>
      </c>
      <c r="AJ215" s="173">
        <v>0.25</v>
      </c>
      <c r="AK215" s="174">
        <v>0.125</v>
      </c>
      <c r="AL215" s="173">
        <v>0.5</v>
      </c>
      <c r="AM215" s="175">
        <v>0.125</v>
      </c>
    </row>
    <row r="216" spans="1:39">
      <c r="A216" s="32"/>
      <c r="B216" s="176"/>
      <c r="C216" s="177" t="s">
        <v>122</v>
      </c>
      <c r="D216" s="178" t="s">
        <v>123</v>
      </c>
      <c r="E216" s="179" t="s">
        <v>124</v>
      </c>
      <c r="F216" s="179" t="s">
        <v>125</v>
      </c>
      <c r="G216" s="179" t="s">
        <v>124</v>
      </c>
      <c r="H216" s="179" t="s">
        <v>126</v>
      </c>
      <c r="I216" s="180" t="s">
        <v>124</v>
      </c>
      <c r="J216" s="179" t="s">
        <v>127</v>
      </c>
      <c r="K216" s="179" t="s">
        <v>124</v>
      </c>
      <c r="L216" s="181" t="s">
        <v>128</v>
      </c>
      <c r="M216" s="179" t="s">
        <v>124</v>
      </c>
      <c r="N216" s="179" t="s">
        <v>129</v>
      </c>
      <c r="O216" s="180" t="s">
        <v>124</v>
      </c>
      <c r="P216" s="182" t="s">
        <v>130</v>
      </c>
      <c r="Q216" s="183" t="s">
        <v>124</v>
      </c>
      <c r="R216" s="183" t="s">
        <v>131</v>
      </c>
      <c r="S216" s="183" t="s">
        <v>124</v>
      </c>
      <c r="T216" s="182" t="s">
        <v>132</v>
      </c>
      <c r="U216" s="184" t="s">
        <v>124</v>
      </c>
      <c r="V216" s="185" t="s">
        <v>139</v>
      </c>
      <c r="W216" s="183" t="s">
        <v>124</v>
      </c>
      <c r="X216" s="185" t="s">
        <v>140</v>
      </c>
      <c r="Y216" s="183" t="s">
        <v>124</v>
      </c>
      <c r="Z216" s="185" t="s">
        <v>143</v>
      </c>
      <c r="AA216" s="184" t="s">
        <v>124</v>
      </c>
      <c r="AB216" s="314"/>
      <c r="AC216" s="309"/>
      <c r="AD216" s="309"/>
      <c r="AE216" s="309"/>
      <c r="AF216" s="309"/>
      <c r="AG216" s="309"/>
      <c r="AH216" s="309"/>
      <c r="AI216" s="309"/>
      <c r="AJ216" s="309"/>
      <c r="AK216" s="309"/>
      <c r="AL216" s="309"/>
      <c r="AM216" s="309"/>
    </row>
    <row r="217" spans="1:39">
      <c r="A217" s="32"/>
      <c r="B217" s="186" t="s">
        <v>144</v>
      </c>
      <c r="C217" s="187" t="s">
        <v>176</v>
      </c>
      <c r="D217" s="158"/>
      <c r="E217" s="262"/>
      <c r="F217" s="156">
        <v>0.2</v>
      </c>
      <c r="G217" s="157">
        <v>0.875</v>
      </c>
      <c r="H217" s="156">
        <v>0.4</v>
      </c>
      <c r="I217" s="155">
        <v>0.875</v>
      </c>
      <c r="J217" s="159"/>
      <c r="K217" s="159"/>
      <c r="L217" s="158"/>
      <c r="M217" s="159"/>
      <c r="N217" s="156">
        <v>0.1</v>
      </c>
      <c r="O217" s="155">
        <v>0.91666666666666663</v>
      </c>
      <c r="P217" s="161"/>
      <c r="Q217" s="159"/>
      <c r="R217" s="159"/>
      <c r="S217" s="161"/>
      <c r="T217" s="161"/>
      <c r="U217" s="162"/>
      <c r="V217" s="123">
        <v>0.1</v>
      </c>
      <c r="W217" s="65">
        <v>0.875</v>
      </c>
      <c r="X217" s="123">
        <v>0.25</v>
      </c>
      <c r="Y217" s="65">
        <v>0.875</v>
      </c>
      <c r="Z217" s="123">
        <v>0.5</v>
      </c>
      <c r="AA217" s="67">
        <v>0.91666666666666663</v>
      </c>
      <c r="AB217" s="309"/>
      <c r="AC217" s="309"/>
      <c r="AD217" s="309"/>
      <c r="AE217" s="309"/>
      <c r="AF217" s="309"/>
      <c r="AG217" s="309"/>
      <c r="AH217" s="309"/>
      <c r="AI217" s="309"/>
      <c r="AJ217" s="309"/>
      <c r="AK217" s="309"/>
      <c r="AL217" s="309"/>
      <c r="AM217" s="309"/>
    </row>
    <row r="218" spans="1:39">
      <c r="A218" s="32"/>
      <c r="B218" s="188"/>
      <c r="C218" s="187" t="s">
        <v>177</v>
      </c>
      <c r="D218" s="158"/>
      <c r="E218" s="262"/>
      <c r="F218" s="156">
        <v>0.1</v>
      </c>
      <c r="G218" s="157">
        <v>0.875</v>
      </c>
      <c r="H218" s="156">
        <v>0.3</v>
      </c>
      <c r="I218" s="155">
        <v>0.875</v>
      </c>
      <c r="J218" s="159"/>
      <c r="K218" s="159"/>
      <c r="L218" s="156"/>
      <c r="M218" s="157">
        <v>0.875</v>
      </c>
      <c r="N218" s="156">
        <v>0.1</v>
      </c>
      <c r="O218" s="155">
        <v>0.875</v>
      </c>
      <c r="P218" s="161"/>
      <c r="Q218" s="159"/>
      <c r="R218" s="159"/>
      <c r="S218" s="161"/>
      <c r="T218" s="156"/>
      <c r="U218" s="155"/>
      <c r="V218" s="123">
        <v>0.1</v>
      </c>
      <c r="W218" s="65">
        <v>0.875</v>
      </c>
      <c r="X218" s="123">
        <v>0.25</v>
      </c>
      <c r="Y218" s="65">
        <v>0.875</v>
      </c>
      <c r="Z218" s="123">
        <v>0.25</v>
      </c>
      <c r="AA218" s="67">
        <v>0.875</v>
      </c>
      <c r="AB218" s="309"/>
      <c r="AC218" s="309"/>
      <c r="AD218" s="309"/>
      <c r="AE218" s="309"/>
      <c r="AF218" s="309"/>
      <c r="AG218" s="309"/>
      <c r="AH218" s="309"/>
      <c r="AI218" s="309"/>
      <c r="AJ218" s="309"/>
      <c r="AK218" s="309"/>
      <c r="AL218" s="309"/>
      <c r="AM218" s="309"/>
    </row>
    <row r="219" spans="1:39">
      <c r="A219" s="32"/>
      <c r="B219" s="188"/>
      <c r="C219" s="187" t="s">
        <v>178</v>
      </c>
      <c r="D219" s="158"/>
      <c r="E219" s="262"/>
      <c r="F219" s="156">
        <v>0.1</v>
      </c>
      <c r="G219" s="157">
        <v>0.95833333333333337</v>
      </c>
      <c r="H219" s="156">
        <v>0.2</v>
      </c>
      <c r="I219" s="155">
        <v>0.83333333333333337</v>
      </c>
      <c r="J219" s="159"/>
      <c r="K219" s="159"/>
      <c r="L219" s="156"/>
      <c r="M219" s="157"/>
      <c r="N219" s="156">
        <v>0.1</v>
      </c>
      <c r="O219" s="155">
        <v>0.95833333333333337</v>
      </c>
      <c r="P219" s="161"/>
      <c r="Q219" s="159"/>
      <c r="R219" s="159"/>
      <c r="S219" s="161"/>
      <c r="T219" s="161"/>
      <c r="U219" s="155"/>
      <c r="V219" s="123">
        <v>0.01</v>
      </c>
      <c r="W219" s="65">
        <v>0.95833333333333337</v>
      </c>
      <c r="X219" s="123">
        <v>0.1</v>
      </c>
      <c r="Y219" s="65">
        <v>0.95833333333333337</v>
      </c>
      <c r="Z219" s="123">
        <v>0.5</v>
      </c>
      <c r="AA219" s="67">
        <v>0.95833333333333337</v>
      </c>
      <c r="AB219" s="309"/>
      <c r="AC219" s="309"/>
      <c r="AD219" s="309"/>
      <c r="AE219" s="309"/>
      <c r="AF219" s="309"/>
      <c r="AG219" s="309"/>
      <c r="AH219" s="309"/>
      <c r="AI219" s="309"/>
      <c r="AJ219" s="309"/>
      <c r="AK219" s="309"/>
      <c r="AL219" s="309"/>
      <c r="AM219" s="309"/>
    </row>
    <row r="220" spans="1:39">
      <c r="A220" s="32"/>
      <c r="B220" s="188"/>
      <c r="C220" s="187" t="s">
        <v>179</v>
      </c>
      <c r="D220" s="156"/>
      <c r="E220" s="275"/>
      <c r="F220" s="156">
        <v>0.1</v>
      </c>
      <c r="G220" s="157">
        <v>0.875</v>
      </c>
      <c r="H220" s="156">
        <v>0.2</v>
      </c>
      <c r="I220" s="155">
        <v>0.875</v>
      </c>
      <c r="J220" s="159"/>
      <c r="K220" s="159"/>
      <c r="L220" s="156"/>
      <c r="M220" s="157"/>
      <c r="N220" s="156"/>
      <c r="O220" s="155"/>
      <c r="P220" s="161"/>
      <c r="Q220" s="159"/>
      <c r="R220" s="156"/>
      <c r="S220" s="157"/>
      <c r="T220" s="156"/>
      <c r="U220" s="155"/>
      <c r="V220" s="123">
        <v>0.01</v>
      </c>
      <c r="W220" s="65">
        <v>0.875</v>
      </c>
      <c r="X220" s="123">
        <v>0.1</v>
      </c>
      <c r="Y220" s="65">
        <v>0.875</v>
      </c>
      <c r="Z220" s="123">
        <v>0.25</v>
      </c>
      <c r="AA220" s="67">
        <v>0.875</v>
      </c>
      <c r="AB220" s="309"/>
      <c r="AC220" s="309"/>
      <c r="AD220" s="309"/>
      <c r="AE220" s="309"/>
      <c r="AF220" s="309"/>
      <c r="AG220" s="309"/>
      <c r="AH220" s="309"/>
      <c r="AI220" s="309"/>
      <c r="AJ220" s="309"/>
      <c r="AK220" s="309"/>
      <c r="AL220" s="309"/>
      <c r="AM220" s="309"/>
    </row>
    <row r="221" spans="1:39">
      <c r="A221" s="32"/>
      <c r="B221" s="164"/>
      <c r="C221" s="187" t="s">
        <v>180</v>
      </c>
      <c r="D221" s="166"/>
      <c r="E221" s="263"/>
      <c r="F221" s="168">
        <v>0.7</v>
      </c>
      <c r="G221" s="167">
        <v>0.91666666666666663</v>
      </c>
      <c r="H221" s="168">
        <v>1</v>
      </c>
      <c r="I221" s="165">
        <v>0.91666666666666663</v>
      </c>
      <c r="J221" s="169"/>
      <c r="K221" s="169"/>
      <c r="L221" s="168">
        <v>0.3</v>
      </c>
      <c r="M221" s="167">
        <v>0.91666666666666663</v>
      </c>
      <c r="N221" s="168">
        <v>0.6</v>
      </c>
      <c r="O221" s="165">
        <v>0.91666666666666663</v>
      </c>
      <c r="P221" s="171"/>
      <c r="Q221" s="169"/>
      <c r="R221" s="169"/>
      <c r="S221" s="171"/>
      <c r="T221" s="171"/>
      <c r="U221" s="165">
        <v>0.95833333333333337</v>
      </c>
      <c r="V221" s="173">
        <v>0.25</v>
      </c>
      <c r="W221" s="174">
        <v>0.91666666666666663</v>
      </c>
      <c r="X221" s="173">
        <v>0.25</v>
      </c>
      <c r="Y221" s="174">
        <v>0.91666666666666663</v>
      </c>
      <c r="Z221" s="173">
        <v>0.5</v>
      </c>
      <c r="AA221" s="175">
        <v>0.95833333333333337</v>
      </c>
      <c r="AB221" s="309"/>
      <c r="AC221" s="309"/>
      <c r="AD221" s="309"/>
      <c r="AE221" s="309"/>
      <c r="AF221" s="309"/>
      <c r="AG221" s="309"/>
      <c r="AH221" s="309"/>
      <c r="AI221" s="309"/>
      <c r="AJ221" s="309"/>
      <c r="AK221" s="309"/>
      <c r="AL221" s="309"/>
      <c r="AM221" s="309"/>
    </row>
    <row r="222" spans="1:39">
      <c r="A222" s="32"/>
      <c r="B222" s="191"/>
      <c r="C222" s="177" t="s">
        <v>122</v>
      </c>
      <c r="D222" s="179" t="s">
        <v>127</v>
      </c>
      <c r="E222" s="265" t="s">
        <v>124</v>
      </c>
      <c r="F222" s="181" t="s">
        <v>128</v>
      </c>
      <c r="G222" s="179" t="s">
        <v>124</v>
      </c>
      <c r="H222" s="179" t="s">
        <v>129</v>
      </c>
      <c r="I222" s="180" t="s">
        <v>124</v>
      </c>
      <c r="J222" s="178" t="s">
        <v>130</v>
      </c>
      <c r="K222" s="179" t="s">
        <v>124</v>
      </c>
      <c r="L222" s="179" t="s">
        <v>131</v>
      </c>
      <c r="M222" s="183" t="s">
        <v>124</v>
      </c>
      <c r="N222" s="182" t="s">
        <v>132</v>
      </c>
      <c r="O222" s="184" t="s">
        <v>124</v>
      </c>
      <c r="P222" s="183" t="s">
        <v>133</v>
      </c>
      <c r="Q222" s="183" t="s">
        <v>124</v>
      </c>
      <c r="R222" s="192" t="s">
        <v>134</v>
      </c>
      <c r="S222" s="183" t="s">
        <v>124</v>
      </c>
      <c r="T222" s="192" t="s">
        <v>135</v>
      </c>
      <c r="U222" s="184" t="s">
        <v>124</v>
      </c>
      <c r="V222" s="314"/>
      <c r="W222" s="309"/>
      <c r="X222" s="309"/>
      <c r="Y222" s="309"/>
      <c r="Z222" s="309"/>
      <c r="AA222" s="309"/>
      <c r="AB222" s="309"/>
      <c r="AC222" s="309"/>
      <c r="AD222" s="309"/>
      <c r="AE222" s="309"/>
      <c r="AF222" s="309"/>
      <c r="AG222" s="309"/>
      <c r="AH222" s="309"/>
      <c r="AI222" s="309"/>
      <c r="AJ222" s="309"/>
      <c r="AK222" s="309"/>
      <c r="AL222" s="309"/>
      <c r="AM222" s="309"/>
    </row>
    <row r="223" spans="1:39">
      <c r="A223" s="32"/>
      <c r="B223" s="154" t="s">
        <v>148</v>
      </c>
      <c r="C223" s="155">
        <v>0.70833333333333337</v>
      </c>
      <c r="D223" s="319" t="s">
        <v>283</v>
      </c>
      <c r="E223" s="320"/>
      <c r="F223" s="320"/>
      <c r="G223" s="320"/>
      <c r="H223" s="320"/>
      <c r="I223" s="320"/>
      <c r="J223" s="320"/>
      <c r="K223" s="320"/>
      <c r="L223" s="320"/>
      <c r="M223" s="320"/>
      <c r="N223" s="320"/>
      <c r="O223" s="320"/>
      <c r="P223" s="320"/>
      <c r="Q223" s="320"/>
      <c r="R223" s="320"/>
      <c r="S223" s="320"/>
      <c r="T223" s="320"/>
      <c r="U223" s="320"/>
      <c r="V223" s="309"/>
      <c r="W223" s="309"/>
      <c r="X223" s="309"/>
      <c r="Y223" s="309"/>
      <c r="Z223" s="309"/>
      <c r="AA223" s="309"/>
      <c r="AB223" s="309"/>
      <c r="AC223" s="309"/>
      <c r="AD223" s="309"/>
      <c r="AE223" s="309"/>
      <c r="AF223" s="309"/>
      <c r="AG223" s="309"/>
      <c r="AH223" s="309"/>
      <c r="AI223" s="309"/>
      <c r="AJ223" s="309"/>
      <c r="AK223" s="309"/>
      <c r="AL223" s="309"/>
      <c r="AM223" s="309"/>
    </row>
    <row r="224" spans="1:39">
      <c r="A224" s="32"/>
      <c r="B224" s="176"/>
      <c r="C224" s="177" t="s">
        <v>122</v>
      </c>
      <c r="D224" s="178" t="s">
        <v>130</v>
      </c>
      <c r="E224" s="265" t="s">
        <v>124</v>
      </c>
      <c r="F224" s="179" t="s">
        <v>131</v>
      </c>
      <c r="G224" s="179" t="s">
        <v>124</v>
      </c>
      <c r="H224" s="178" t="s">
        <v>132</v>
      </c>
      <c r="I224" s="180" t="s">
        <v>124</v>
      </c>
      <c r="J224" s="179" t="s">
        <v>133</v>
      </c>
      <c r="K224" s="179" t="s">
        <v>124</v>
      </c>
      <c r="L224" s="194" t="s">
        <v>134</v>
      </c>
      <c r="M224" s="183" t="s">
        <v>124</v>
      </c>
      <c r="N224" s="192" t="s">
        <v>135</v>
      </c>
      <c r="O224" s="184" t="s">
        <v>124</v>
      </c>
      <c r="P224" s="192" t="s">
        <v>136</v>
      </c>
      <c r="Q224" s="183" t="s">
        <v>124</v>
      </c>
      <c r="R224" s="192" t="s">
        <v>137</v>
      </c>
      <c r="S224" s="183" t="s">
        <v>124</v>
      </c>
      <c r="T224" s="192" t="s">
        <v>138</v>
      </c>
      <c r="U224" s="184" t="s">
        <v>124</v>
      </c>
      <c r="V224" s="309"/>
      <c r="W224" s="309"/>
      <c r="X224" s="309"/>
      <c r="Y224" s="309"/>
      <c r="Z224" s="309"/>
      <c r="AA224" s="309"/>
      <c r="AB224" s="309"/>
      <c r="AC224" s="309"/>
      <c r="AD224" s="309"/>
      <c r="AE224" s="309"/>
      <c r="AF224" s="309"/>
      <c r="AG224" s="309"/>
      <c r="AH224" s="309"/>
      <c r="AI224" s="309"/>
      <c r="AJ224" s="309"/>
      <c r="AK224" s="309"/>
      <c r="AL224" s="309"/>
      <c r="AM224" s="309"/>
    </row>
    <row r="225" spans="1:39">
      <c r="A225" s="32"/>
      <c r="B225" s="195" t="s">
        <v>150</v>
      </c>
      <c r="C225" s="167">
        <v>0.70833333333333337</v>
      </c>
      <c r="D225" s="319" t="s">
        <v>283</v>
      </c>
      <c r="E225" s="320"/>
      <c r="F225" s="320"/>
      <c r="G225" s="320"/>
      <c r="H225" s="320"/>
      <c r="I225" s="320"/>
      <c r="J225" s="320"/>
      <c r="K225" s="320"/>
      <c r="L225" s="320"/>
      <c r="M225" s="320"/>
      <c r="N225" s="320"/>
      <c r="O225" s="320"/>
      <c r="P225" s="320"/>
      <c r="Q225" s="320"/>
      <c r="R225" s="320"/>
      <c r="S225" s="320"/>
      <c r="T225" s="320"/>
      <c r="U225" s="320"/>
      <c r="V225" s="309"/>
      <c r="W225" s="309"/>
      <c r="X225" s="309"/>
      <c r="Y225" s="309"/>
      <c r="Z225" s="309"/>
      <c r="AA225" s="309"/>
      <c r="AB225" s="309"/>
      <c r="AC225" s="309"/>
      <c r="AD225" s="309"/>
      <c r="AE225" s="309"/>
      <c r="AF225" s="309"/>
      <c r="AG225" s="309"/>
      <c r="AH225" s="309"/>
      <c r="AI225" s="309"/>
      <c r="AJ225" s="309"/>
      <c r="AK225" s="309"/>
      <c r="AL225" s="309"/>
      <c r="AM225" s="309"/>
    </row>
    <row r="226" spans="1:39">
      <c r="A226" s="32"/>
      <c r="B226" s="202"/>
      <c r="C226" s="138"/>
      <c r="D226" s="138"/>
      <c r="E226" s="139"/>
      <c r="F226" s="273"/>
      <c r="G226" s="273"/>
      <c r="H226" s="273"/>
      <c r="I226" s="273"/>
    </row>
    <row r="227" spans="1:39">
      <c r="A227" s="28"/>
      <c r="B227" s="119">
        <v>0.99513888888888891</v>
      </c>
      <c r="C227" s="120" t="s">
        <v>429</v>
      </c>
      <c r="D227" s="121" t="s">
        <v>430</v>
      </c>
      <c r="E227" s="318" t="s">
        <v>431</v>
      </c>
      <c r="F227" s="311"/>
      <c r="G227" s="311"/>
      <c r="H227" s="311"/>
      <c r="I227" s="311"/>
    </row>
    <row r="228" spans="1:39">
      <c r="A228" s="32"/>
      <c r="B228" s="33"/>
      <c r="C228" s="142" t="s">
        <v>122</v>
      </c>
      <c r="D228" s="143" t="s">
        <v>123</v>
      </c>
      <c r="E228" s="261" t="s">
        <v>124</v>
      </c>
      <c r="F228" s="144" t="s">
        <v>125</v>
      </c>
      <c r="G228" s="144" t="s">
        <v>124</v>
      </c>
      <c r="H228" s="144" t="s">
        <v>126</v>
      </c>
      <c r="I228" s="145" t="s">
        <v>124</v>
      </c>
      <c r="J228" s="144" t="s">
        <v>127</v>
      </c>
      <c r="K228" s="144" t="s">
        <v>124</v>
      </c>
      <c r="L228" s="146" t="s">
        <v>128</v>
      </c>
      <c r="M228" s="144" t="s">
        <v>124</v>
      </c>
      <c r="N228" s="144" t="s">
        <v>129</v>
      </c>
      <c r="O228" s="147" t="s">
        <v>124</v>
      </c>
      <c r="P228" s="148" t="s">
        <v>130</v>
      </c>
      <c r="Q228" s="149" t="s">
        <v>124</v>
      </c>
      <c r="R228" s="149" t="s">
        <v>131</v>
      </c>
      <c r="S228" s="149" t="s">
        <v>124</v>
      </c>
      <c r="T228" s="148" t="s">
        <v>132</v>
      </c>
      <c r="U228" s="147" t="s">
        <v>124</v>
      </c>
      <c r="V228" s="150" t="s">
        <v>133</v>
      </c>
      <c r="W228" s="150" t="s">
        <v>124</v>
      </c>
      <c r="X228" s="151" t="s">
        <v>134</v>
      </c>
      <c r="Y228" s="150" t="s">
        <v>124</v>
      </c>
      <c r="Z228" s="151" t="s">
        <v>135</v>
      </c>
      <c r="AA228" s="152" t="s">
        <v>124</v>
      </c>
      <c r="AB228" s="151" t="s">
        <v>136</v>
      </c>
      <c r="AC228" s="150" t="s">
        <v>124</v>
      </c>
      <c r="AD228" s="151" t="s">
        <v>137</v>
      </c>
      <c r="AE228" s="150" t="s">
        <v>124</v>
      </c>
      <c r="AF228" s="151" t="s">
        <v>138</v>
      </c>
      <c r="AG228" s="152" t="s">
        <v>124</v>
      </c>
      <c r="AH228" s="151" t="s">
        <v>166</v>
      </c>
      <c r="AI228" s="150" t="s">
        <v>124</v>
      </c>
      <c r="AJ228" s="151" t="s">
        <v>167</v>
      </c>
      <c r="AK228" s="150" t="s">
        <v>124</v>
      </c>
      <c r="AL228" s="151" t="s">
        <v>168</v>
      </c>
      <c r="AM228" s="152" t="s">
        <v>124</v>
      </c>
    </row>
    <row r="229" spans="1:39">
      <c r="A229" s="32"/>
      <c r="B229" s="154" t="s">
        <v>142</v>
      </c>
      <c r="C229" s="155">
        <v>0.70833333333333337</v>
      </c>
      <c r="D229" s="156">
        <v>0.4</v>
      </c>
      <c r="E229" s="275">
        <v>0.95833333333333337</v>
      </c>
      <c r="F229" s="156">
        <v>0.9</v>
      </c>
      <c r="G229" s="157">
        <v>0.95833333333333337</v>
      </c>
      <c r="H229" s="156">
        <v>1</v>
      </c>
      <c r="I229" s="155">
        <v>0.89583333333333337</v>
      </c>
      <c r="J229" s="156">
        <v>0.3</v>
      </c>
      <c r="K229" s="157">
        <v>0.95833333333333337</v>
      </c>
      <c r="L229" s="156">
        <v>0.7</v>
      </c>
      <c r="M229" s="157">
        <v>0.95833333333333337</v>
      </c>
      <c r="N229" s="156">
        <v>1</v>
      </c>
      <c r="O229" s="155">
        <v>0.9375</v>
      </c>
      <c r="P229" s="156">
        <v>0.1</v>
      </c>
      <c r="Q229" s="157">
        <v>0.95833333333333337</v>
      </c>
      <c r="R229" s="156">
        <v>0.5</v>
      </c>
      <c r="S229" s="157">
        <v>0.95833333333333337</v>
      </c>
      <c r="T229" s="156">
        <v>0.7</v>
      </c>
      <c r="U229" s="155">
        <v>0.95833333333333337</v>
      </c>
      <c r="V229" s="117"/>
      <c r="W229" s="159"/>
      <c r="X229" s="156">
        <v>0.4</v>
      </c>
      <c r="Y229" s="157">
        <v>0.95833333333333337</v>
      </c>
      <c r="Z229" s="156">
        <v>0.6</v>
      </c>
      <c r="AA229" s="155">
        <v>0.95833333333333337</v>
      </c>
      <c r="AB229" s="161"/>
      <c r="AC229" s="161"/>
      <c r="AD229" s="161"/>
      <c r="AE229" s="161"/>
      <c r="AF229" s="156">
        <v>0.1</v>
      </c>
      <c r="AG229" s="155">
        <v>0.95833333333333337</v>
      </c>
      <c r="AH229" s="123">
        <v>0.5</v>
      </c>
      <c r="AI229" s="65">
        <v>0.95833333333333337</v>
      </c>
      <c r="AJ229" s="123">
        <v>1.5</v>
      </c>
      <c r="AK229" s="65">
        <v>0.95833333333333337</v>
      </c>
      <c r="AL229" s="123">
        <v>3</v>
      </c>
      <c r="AM229" s="67">
        <v>0.95833333333333337</v>
      </c>
    </row>
    <row r="230" spans="1:39">
      <c r="A230" s="32"/>
      <c r="B230" s="163"/>
      <c r="C230" s="155">
        <v>0.75</v>
      </c>
      <c r="D230" s="156">
        <v>0.7</v>
      </c>
      <c r="E230" s="275">
        <v>0</v>
      </c>
      <c r="F230" s="156">
        <v>1</v>
      </c>
      <c r="G230" s="157">
        <v>0.89236111111111116</v>
      </c>
      <c r="H230" s="156">
        <v>1</v>
      </c>
      <c r="I230" s="155">
        <v>0.85763888888888884</v>
      </c>
      <c r="J230" s="156">
        <v>0.4</v>
      </c>
      <c r="K230" s="157">
        <v>0</v>
      </c>
      <c r="L230" s="156">
        <v>1</v>
      </c>
      <c r="M230" s="157">
        <v>0.91666666666666663</v>
      </c>
      <c r="N230" s="156">
        <v>1</v>
      </c>
      <c r="O230" s="155">
        <v>0.88888888888888884</v>
      </c>
      <c r="P230" s="156">
        <v>0.2</v>
      </c>
      <c r="Q230" s="157">
        <v>0</v>
      </c>
      <c r="R230" s="156">
        <v>0.7</v>
      </c>
      <c r="S230" s="157">
        <v>0</v>
      </c>
      <c r="T230" s="156">
        <v>1</v>
      </c>
      <c r="U230" s="155">
        <v>0.92708333333333337</v>
      </c>
      <c r="V230" s="66">
        <v>0.1</v>
      </c>
      <c r="W230" s="157">
        <v>0</v>
      </c>
      <c r="X230" s="156">
        <v>0.4</v>
      </c>
      <c r="Y230" s="157">
        <v>0</v>
      </c>
      <c r="Z230" s="156">
        <v>0.9</v>
      </c>
      <c r="AA230" s="155">
        <v>0</v>
      </c>
      <c r="AB230" s="161"/>
      <c r="AC230" s="161"/>
      <c r="AD230" s="161"/>
      <c r="AE230" s="157">
        <v>0</v>
      </c>
      <c r="AF230" s="156">
        <v>0.2</v>
      </c>
      <c r="AG230" s="155">
        <v>0</v>
      </c>
      <c r="AH230" s="123">
        <v>1</v>
      </c>
      <c r="AI230" s="65">
        <v>0</v>
      </c>
      <c r="AJ230" s="123">
        <v>2.5</v>
      </c>
      <c r="AK230" s="65">
        <v>0</v>
      </c>
      <c r="AL230" s="123">
        <v>7</v>
      </c>
      <c r="AM230" s="67">
        <v>0</v>
      </c>
    </row>
    <row r="231" spans="1:39">
      <c r="A231" s="32"/>
      <c r="B231" s="163"/>
      <c r="C231" s="155">
        <v>0.79166666666666663</v>
      </c>
      <c r="D231" s="156">
        <v>0.9</v>
      </c>
      <c r="E231" s="275">
        <v>4.1666666666666664E-2</v>
      </c>
      <c r="F231" s="156">
        <v>1</v>
      </c>
      <c r="G231" s="157">
        <v>0.875</v>
      </c>
      <c r="H231" s="156">
        <v>1</v>
      </c>
      <c r="I231" s="155">
        <v>0.84722222222222221</v>
      </c>
      <c r="J231" s="156">
        <v>0.8</v>
      </c>
      <c r="K231" s="157">
        <v>4.1666666666666664E-2</v>
      </c>
      <c r="L231" s="156">
        <v>1</v>
      </c>
      <c r="M231" s="157">
        <v>0.88888888888888884</v>
      </c>
      <c r="N231" s="156">
        <v>1</v>
      </c>
      <c r="O231" s="155">
        <v>0.87152777777777779</v>
      </c>
      <c r="P231" s="156">
        <v>0.6</v>
      </c>
      <c r="Q231" s="157">
        <v>4.1666666666666664E-2</v>
      </c>
      <c r="R231" s="156">
        <v>1</v>
      </c>
      <c r="S231" s="157">
        <v>0.93055555555555558</v>
      </c>
      <c r="T231" s="156">
        <v>1</v>
      </c>
      <c r="U231" s="155">
        <v>0.90277777777777779</v>
      </c>
      <c r="V231" s="66">
        <v>0.2</v>
      </c>
      <c r="W231" s="157">
        <v>4.1666666666666664E-2</v>
      </c>
      <c r="X231" s="156">
        <v>0.7</v>
      </c>
      <c r="Y231" s="157">
        <v>4.1666666666666664E-2</v>
      </c>
      <c r="Z231" s="156">
        <v>0.9</v>
      </c>
      <c r="AA231" s="155">
        <v>4.1666666666666664E-2</v>
      </c>
      <c r="AB231" s="161"/>
      <c r="AC231" s="157">
        <v>4.1666666666666664E-2</v>
      </c>
      <c r="AD231" s="156">
        <v>0.2</v>
      </c>
      <c r="AE231" s="157">
        <v>4.1666666666666664E-2</v>
      </c>
      <c r="AF231" s="156">
        <v>0.4</v>
      </c>
      <c r="AG231" s="155">
        <v>4.1666666666666664E-2</v>
      </c>
      <c r="AH231" s="123">
        <v>2</v>
      </c>
      <c r="AI231" s="65">
        <v>4.1666666666666664E-2</v>
      </c>
      <c r="AJ231" s="123">
        <v>4</v>
      </c>
      <c r="AK231" s="65">
        <v>4.1666666666666664E-2</v>
      </c>
      <c r="AL231" s="123">
        <v>5</v>
      </c>
      <c r="AM231" s="67">
        <v>4.1666666666666664E-2</v>
      </c>
    </row>
    <row r="232" spans="1:39">
      <c r="A232" s="32"/>
      <c r="B232" s="163"/>
      <c r="C232" s="155">
        <v>0.83333333333333337</v>
      </c>
      <c r="D232" s="156">
        <v>0.9</v>
      </c>
      <c r="E232" s="275">
        <v>8.3333333333333329E-2</v>
      </c>
      <c r="F232" s="156">
        <v>1</v>
      </c>
      <c r="G232" s="157">
        <v>0.87152777777777779</v>
      </c>
      <c r="H232" s="156">
        <v>1</v>
      </c>
      <c r="I232" s="155">
        <v>0.85069444444444442</v>
      </c>
      <c r="J232" s="156">
        <v>0.8</v>
      </c>
      <c r="K232" s="157">
        <v>8.3333333333333329E-2</v>
      </c>
      <c r="L232" s="156">
        <v>1</v>
      </c>
      <c r="M232" s="157">
        <v>0.89930555555555558</v>
      </c>
      <c r="N232" s="156">
        <v>1</v>
      </c>
      <c r="O232" s="155">
        <v>0.86805555555555558</v>
      </c>
      <c r="P232" s="156">
        <v>0.6</v>
      </c>
      <c r="Q232" s="157">
        <v>8.3333333333333329E-2</v>
      </c>
      <c r="R232" s="156">
        <v>0.9</v>
      </c>
      <c r="S232" s="157">
        <v>8.3333333333333329E-2</v>
      </c>
      <c r="T232" s="156">
        <v>1</v>
      </c>
      <c r="U232" s="155">
        <v>0.89583333333333337</v>
      </c>
      <c r="V232" s="66">
        <v>0.2</v>
      </c>
      <c r="W232" s="157">
        <v>8.3333333333333329E-2</v>
      </c>
      <c r="X232" s="156">
        <v>0.7</v>
      </c>
      <c r="Y232" s="157">
        <v>8.3333333333333329E-2</v>
      </c>
      <c r="Z232" s="156">
        <v>1</v>
      </c>
      <c r="AA232" s="155">
        <v>0.93055555555555558</v>
      </c>
      <c r="AB232" s="161"/>
      <c r="AC232" s="161"/>
      <c r="AD232" s="156">
        <v>0.2</v>
      </c>
      <c r="AE232" s="157">
        <v>8.3333333333333329E-2</v>
      </c>
      <c r="AF232" s="156">
        <v>0.5</v>
      </c>
      <c r="AG232" s="155">
        <v>8.3333333333333329E-2</v>
      </c>
      <c r="AH232" s="123">
        <v>1.5</v>
      </c>
      <c r="AI232" s="65">
        <v>8.3333333333333329E-2</v>
      </c>
      <c r="AJ232" s="123">
        <v>4</v>
      </c>
      <c r="AK232" s="65">
        <v>8.3333333333333329E-2</v>
      </c>
      <c r="AL232" s="123">
        <v>5</v>
      </c>
      <c r="AM232" s="67">
        <v>8.3333333333333329E-2</v>
      </c>
    </row>
    <row r="233" spans="1:39">
      <c r="A233" s="32"/>
      <c r="B233" s="163"/>
      <c r="C233" s="155">
        <v>0.875</v>
      </c>
      <c r="D233" s="156">
        <v>0.6</v>
      </c>
      <c r="E233" s="275">
        <v>0.125</v>
      </c>
      <c r="F233" s="156">
        <v>1</v>
      </c>
      <c r="G233" s="157">
        <v>0.91666666666666663</v>
      </c>
      <c r="H233" s="156">
        <v>1</v>
      </c>
      <c r="I233" s="155">
        <v>0.89583333333333337</v>
      </c>
      <c r="J233" s="156">
        <v>0.4</v>
      </c>
      <c r="K233" s="157">
        <v>0.125</v>
      </c>
      <c r="L233" s="156">
        <v>0.8</v>
      </c>
      <c r="M233" s="157">
        <v>0.125</v>
      </c>
      <c r="N233" s="156">
        <v>1</v>
      </c>
      <c r="O233" s="155">
        <v>0.91319444444444442</v>
      </c>
      <c r="P233" s="156">
        <v>0.1</v>
      </c>
      <c r="Q233" s="157">
        <v>0.125</v>
      </c>
      <c r="R233" s="156">
        <v>0.3</v>
      </c>
      <c r="S233" s="157">
        <v>0.125</v>
      </c>
      <c r="T233" s="156">
        <v>0.5</v>
      </c>
      <c r="U233" s="155">
        <v>0.125</v>
      </c>
      <c r="V233" s="66"/>
      <c r="W233" s="157"/>
      <c r="X233" s="156"/>
      <c r="Y233" s="157">
        <v>0.125</v>
      </c>
      <c r="Z233" s="156">
        <v>0.1</v>
      </c>
      <c r="AA233" s="155">
        <v>0.125</v>
      </c>
      <c r="AB233" s="161"/>
      <c r="AC233" s="161"/>
      <c r="AD233" s="161"/>
      <c r="AE233" s="161"/>
      <c r="AF233" s="156"/>
      <c r="AG233" s="155"/>
      <c r="AH233" s="123">
        <v>0.5</v>
      </c>
      <c r="AI233" s="65">
        <v>0.125</v>
      </c>
      <c r="AJ233" s="123">
        <v>1.5</v>
      </c>
      <c r="AK233" s="65">
        <v>0.125</v>
      </c>
      <c r="AL233" s="123">
        <v>2.5</v>
      </c>
      <c r="AM233" s="67">
        <v>0.125</v>
      </c>
    </row>
    <row r="234" spans="1:39">
      <c r="A234" s="32"/>
      <c r="B234" s="164"/>
      <c r="C234" s="165">
        <v>0.91666666666666663</v>
      </c>
      <c r="D234" s="168"/>
      <c r="E234" s="274"/>
      <c r="F234" s="168">
        <v>0.3</v>
      </c>
      <c r="G234" s="167">
        <v>0.16666666666666666</v>
      </c>
      <c r="H234" s="168">
        <v>0.8</v>
      </c>
      <c r="I234" s="165">
        <v>0.16666666666666666</v>
      </c>
      <c r="J234" s="168"/>
      <c r="K234" s="167"/>
      <c r="L234" s="168">
        <v>0.3</v>
      </c>
      <c r="M234" s="167">
        <v>0.16666666666666666</v>
      </c>
      <c r="N234" s="168">
        <v>0.6</v>
      </c>
      <c r="O234" s="165">
        <v>0.16666666666666666</v>
      </c>
      <c r="P234" s="168"/>
      <c r="Q234" s="167"/>
      <c r="R234" s="168"/>
      <c r="S234" s="167"/>
      <c r="T234" s="168"/>
      <c r="U234" s="165">
        <v>0.16666666666666666</v>
      </c>
      <c r="V234" s="248"/>
      <c r="W234" s="171"/>
      <c r="X234" s="166"/>
      <c r="Y234" s="169"/>
      <c r="Z234" s="168"/>
      <c r="AA234" s="165"/>
      <c r="AB234" s="171"/>
      <c r="AC234" s="171"/>
      <c r="AD234" s="171"/>
      <c r="AE234" s="171"/>
      <c r="AF234" s="171"/>
      <c r="AG234" s="172"/>
      <c r="AH234" s="173">
        <v>0.01</v>
      </c>
      <c r="AI234" s="174">
        <v>0.16666666666666666</v>
      </c>
      <c r="AJ234" s="173">
        <v>0.1</v>
      </c>
      <c r="AK234" s="174">
        <v>0.16666666666666666</v>
      </c>
      <c r="AL234" s="173">
        <v>0.25</v>
      </c>
      <c r="AM234" s="175">
        <v>0.16666666666666666</v>
      </c>
    </row>
    <row r="235" spans="1:39">
      <c r="A235" s="32"/>
      <c r="B235" s="176"/>
      <c r="C235" s="177" t="s">
        <v>122</v>
      </c>
      <c r="D235" s="178" t="s">
        <v>123</v>
      </c>
      <c r="E235" s="179" t="s">
        <v>124</v>
      </c>
      <c r="F235" s="179" t="s">
        <v>125</v>
      </c>
      <c r="G235" s="179" t="s">
        <v>124</v>
      </c>
      <c r="H235" s="179" t="s">
        <v>126</v>
      </c>
      <c r="I235" s="180" t="s">
        <v>124</v>
      </c>
      <c r="J235" s="179" t="s">
        <v>127</v>
      </c>
      <c r="K235" s="179" t="s">
        <v>124</v>
      </c>
      <c r="L235" s="181" t="s">
        <v>128</v>
      </c>
      <c r="M235" s="179" t="s">
        <v>124</v>
      </c>
      <c r="N235" s="179" t="s">
        <v>129</v>
      </c>
      <c r="O235" s="180" t="s">
        <v>124</v>
      </c>
      <c r="P235" s="182" t="s">
        <v>130</v>
      </c>
      <c r="Q235" s="183" t="s">
        <v>124</v>
      </c>
      <c r="R235" s="183" t="s">
        <v>131</v>
      </c>
      <c r="S235" s="183" t="s">
        <v>124</v>
      </c>
      <c r="T235" s="182" t="s">
        <v>132</v>
      </c>
      <c r="U235" s="184" t="s">
        <v>124</v>
      </c>
      <c r="V235" s="185" t="s">
        <v>139</v>
      </c>
      <c r="W235" s="183" t="s">
        <v>124</v>
      </c>
      <c r="X235" s="185" t="s">
        <v>140</v>
      </c>
      <c r="Y235" s="183" t="s">
        <v>124</v>
      </c>
      <c r="Z235" s="185" t="s">
        <v>143</v>
      </c>
      <c r="AA235" s="184" t="s">
        <v>124</v>
      </c>
      <c r="AB235" s="314"/>
      <c r="AC235" s="309"/>
      <c r="AD235" s="309"/>
      <c r="AE235" s="309"/>
      <c r="AF235" s="309"/>
      <c r="AG235" s="309"/>
      <c r="AH235" s="309"/>
      <c r="AI235" s="309"/>
      <c r="AJ235" s="309"/>
      <c r="AK235" s="309"/>
      <c r="AL235" s="309"/>
      <c r="AM235" s="309"/>
    </row>
    <row r="236" spans="1:39">
      <c r="A236" s="32"/>
      <c r="B236" s="186" t="s">
        <v>144</v>
      </c>
      <c r="C236" s="187" t="s">
        <v>176</v>
      </c>
      <c r="D236" s="156">
        <v>0.3</v>
      </c>
      <c r="E236" s="275">
        <v>0.95833333333333337</v>
      </c>
      <c r="F236" s="156">
        <v>0.8</v>
      </c>
      <c r="G236" s="157">
        <v>0.95833333333333337</v>
      </c>
      <c r="H236" s="156">
        <v>1</v>
      </c>
      <c r="I236" s="155">
        <v>0.95833333333333337</v>
      </c>
      <c r="J236" s="156">
        <v>0.1</v>
      </c>
      <c r="K236" s="157">
        <v>0.95833333333333337</v>
      </c>
      <c r="L236" s="156">
        <v>0.5</v>
      </c>
      <c r="M236" s="157">
        <v>0.95833333333333337</v>
      </c>
      <c r="N236" s="156">
        <v>0.8</v>
      </c>
      <c r="O236" s="155">
        <v>0.95833333333333337</v>
      </c>
      <c r="P236" s="161"/>
      <c r="Q236" s="159"/>
      <c r="R236" s="156">
        <v>0.1</v>
      </c>
      <c r="S236" s="157">
        <v>0.95833333333333337</v>
      </c>
      <c r="T236" s="156">
        <v>0.3</v>
      </c>
      <c r="U236" s="155">
        <v>0.95833333333333337</v>
      </c>
      <c r="V236" s="123">
        <v>0.1</v>
      </c>
      <c r="W236" s="65">
        <v>0.95833333333333337</v>
      </c>
      <c r="X236" s="123">
        <v>1</v>
      </c>
      <c r="Y236" s="65">
        <v>0.95833333333333337</v>
      </c>
      <c r="Z236" s="123">
        <v>2</v>
      </c>
      <c r="AA236" s="67">
        <v>0.95833333333333337</v>
      </c>
      <c r="AB236" s="309"/>
      <c r="AC236" s="309"/>
      <c r="AD236" s="309"/>
      <c r="AE236" s="309"/>
      <c r="AF236" s="309"/>
      <c r="AG236" s="309"/>
      <c r="AH236" s="309"/>
      <c r="AI236" s="309"/>
      <c r="AJ236" s="309"/>
      <c r="AK236" s="309"/>
      <c r="AL236" s="309"/>
      <c r="AM236" s="309"/>
    </row>
    <row r="237" spans="1:39">
      <c r="A237" s="32"/>
      <c r="B237" s="188"/>
      <c r="C237" s="187" t="s">
        <v>177</v>
      </c>
      <c r="D237" s="156">
        <v>0.4</v>
      </c>
      <c r="E237" s="275">
        <v>0.95833333333333337</v>
      </c>
      <c r="F237" s="156">
        <v>0.7</v>
      </c>
      <c r="G237" s="157">
        <v>0.95833333333333337</v>
      </c>
      <c r="H237" s="156">
        <v>1</v>
      </c>
      <c r="I237" s="155">
        <v>0.95833333333333337</v>
      </c>
      <c r="J237" s="156">
        <v>0.1</v>
      </c>
      <c r="K237" s="157">
        <v>0.95833333333333337</v>
      </c>
      <c r="L237" s="156">
        <v>0.3</v>
      </c>
      <c r="M237" s="157">
        <v>0.95833333333333337</v>
      </c>
      <c r="N237" s="156">
        <v>0.7</v>
      </c>
      <c r="O237" s="155">
        <v>0.95833333333333337</v>
      </c>
      <c r="P237" s="161"/>
      <c r="Q237" s="159"/>
      <c r="R237" s="156">
        <v>0.1</v>
      </c>
      <c r="S237" s="157">
        <v>0.95833333333333337</v>
      </c>
      <c r="T237" s="156">
        <v>0.4</v>
      </c>
      <c r="U237" s="155">
        <v>0.95833333333333337</v>
      </c>
      <c r="V237" s="123">
        <v>0.25</v>
      </c>
      <c r="W237" s="65">
        <v>0.95833333333333337</v>
      </c>
      <c r="X237" s="123">
        <v>1</v>
      </c>
      <c r="Y237" s="65">
        <v>0.95833333333333337</v>
      </c>
      <c r="Z237" s="123">
        <v>2</v>
      </c>
      <c r="AA237" s="67">
        <v>0.95833333333333337</v>
      </c>
      <c r="AB237" s="309"/>
      <c r="AC237" s="309"/>
      <c r="AD237" s="309"/>
      <c r="AE237" s="309"/>
      <c r="AF237" s="309"/>
      <c r="AG237" s="309"/>
      <c r="AH237" s="309"/>
      <c r="AI237" s="309"/>
      <c r="AJ237" s="309"/>
      <c r="AK237" s="309"/>
      <c r="AL237" s="309"/>
      <c r="AM237" s="309"/>
    </row>
    <row r="238" spans="1:39">
      <c r="A238" s="32"/>
      <c r="B238" s="188"/>
      <c r="C238" s="187" t="s">
        <v>178</v>
      </c>
      <c r="D238" s="156">
        <v>0.6</v>
      </c>
      <c r="E238" s="275">
        <v>0.95833333333333337</v>
      </c>
      <c r="F238" s="156">
        <v>0.8</v>
      </c>
      <c r="G238" s="157">
        <v>0.95833333333333337</v>
      </c>
      <c r="H238" s="156">
        <v>1</v>
      </c>
      <c r="I238" s="155">
        <v>0.95833333333333337</v>
      </c>
      <c r="J238" s="156">
        <v>0.1</v>
      </c>
      <c r="K238" s="157">
        <v>0.95833333333333337</v>
      </c>
      <c r="L238" s="156">
        <v>0.7</v>
      </c>
      <c r="M238" s="157">
        <v>0.95833333333333337</v>
      </c>
      <c r="N238" s="156">
        <v>0.9</v>
      </c>
      <c r="O238" s="155">
        <v>0.95833333333333337</v>
      </c>
      <c r="P238" s="161"/>
      <c r="Q238" s="159"/>
      <c r="R238" s="156">
        <v>0.2</v>
      </c>
      <c r="S238" s="157">
        <v>0.95833333333333337</v>
      </c>
      <c r="T238" s="156">
        <v>0.4</v>
      </c>
      <c r="U238" s="155">
        <v>0.95833333333333337</v>
      </c>
      <c r="V238" s="123">
        <v>0.5</v>
      </c>
      <c r="W238" s="65">
        <v>0.95833333333333337</v>
      </c>
      <c r="X238" s="123">
        <v>1.5</v>
      </c>
      <c r="Y238" s="65">
        <v>0.95833333333333337</v>
      </c>
      <c r="Z238" s="123">
        <v>2</v>
      </c>
      <c r="AA238" s="67">
        <v>0.95833333333333337</v>
      </c>
      <c r="AB238" s="309"/>
      <c r="AC238" s="309"/>
      <c r="AD238" s="309"/>
      <c r="AE238" s="309"/>
      <c r="AF238" s="309"/>
      <c r="AG238" s="309"/>
      <c r="AH238" s="309"/>
      <c r="AI238" s="309"/>
      <c r="AJ238" s="309"/>
      <c r="AK238" s="309"/>
      <c r="AL238" s="309"/>
      <c r="AM238" s="309"/>
    </row>
    <row r="239" spans="1:39">
      <c r="A239" s="32"/>
      <c r="B239" s="188"/>
      <c r="C239" s="187" t="s">
        <v>179</v>
      </c>
      <c r="D239" s="156">
        <v>0.4</v>
      </c>
      <c r="E239" s="275">
        <v>0.91666666666666663</v>
      </c>
      <c r="F239" s="156">
        <v>0.8</v>
      </c>
      <c r="G239" s="157">
        <v>0.91666666666666663</v>
      </c>
      <c r="H239" s="156">
        <v>0.9</v>
      </c>
      <c r="I239" s="155">
        <v>0.91666666666666663</v>
      </c>
      <c r="J239" s="156">
        <v>0.2</v>
      </c>
      <c r="K239" s="157">
        <v>0.91666666666666663</v>
      </c>
      <c r="L239" s="156">
        <v>0.5</v>
      </c>
      <c r="M239" s="157">
        <v>0.91666666666666663</v>
      </c>
      <c r="N239" s="156">
        <v>0.8</v>
      </c>
      <c r="O239" s="155">
        <v>0.91666666666666663</v>
      </c>
      <c r="P239" s="161"/>
      <c r="Q239" s="159"/>
      <c r="R239" s="156">
        <v>0.1</v>
      </c>
      <c r="S239" s="157">
        <v>0.91666666666666663</v>
      </c>
      <c r="T239" s="156">
        <v>0.2</v>
      </c>
      <c r="U239" s="155">
        <v>0.91666666666666663</v>
      </c>
      <c r="V239" s="123">
        <v>0.25</v>
      </c>
      <c r="W239" s="65">
        <v>0.91666666666666663</v>
      </c>
      <c r="X239" s="123">
        <v>1</v>
      </c>
      <c r="Y239" s="65">
        <v>0.91666666666666663</v>
      </c>
      <c r="Z239" s="123">
        <v>2</v>
      </c>
      <c r="AA239" s="67">
        <v>0.91666666666666663</v>
      </c>
      <c r="AB239" s="309"/>
      <c r="AC239" s="309"/>
      <c r="AD239" s="309"/>
      <c r="AE239" s="309"/>
      <c r="AF239" s="309"/>
      <c r="AG239" s="309"/>
      <c r="AH239" s="309"/>
      <c r="AI239" s="309"/>
      <c r="AJ239" s="309"/>
      <c r="AK239" s="309"/>
      <c r="AL239" s="309"/>
      <c r="AM239" s="309"/>
    </row>
    <row r="240" spans="1:39">
      <c r="A240" s="32"/>
      <c r="B240" s="188"/>
      <c r="C240" s="187" t="s">
        <v>180</v>
      </c>
      <c r="D240" s="156">
        <v>0.2</v>
      </c>
      <c r="E240" s="275">
        <v>0.91666666666666663</v>
      </c>
      <c r="F240" s="156">
        <v>0.7</v>
      </c>
      <c r="G240" s="157">
        <v>0.91666666666666663</v>
      </c>
      <c r="H240" s="156">
        <v>0.8</v>
      </c>
      <c r="I240" s="155">
        <v>0.91666666666666663</v>
      </c>
      <c r="J240" s="156">
        <v>0.1</v>
      </c>
      <c r="K240" s="157">
        <v>0.91666666666666663</v>
      </c>
      <c r="L240" s="156">
        <v>0.4</v>
      </c>
      <c r="M240" s="157">
        <v>0.91666666666666663</v>
      </c>
      <c r="N240" s="156">
        <v>0.6</v>
      </c>
      <c r="O240" s="155">
        <v>0.91666666666666663</v>
      </c>
      <c r="P240" s="161"/>
      <c r="Q240" s="159"/>
      <c r="R240" s="156"/>
      <c r="S240" s="157"/>
      <c r="T240" s="156"/>
      <c r="U240" s="155">
        <v>0.91666666666666663</v>
      </c>
      <c r="V240" s="123">
        <v>0.25</v>
      </c>
      <c r="W240" s="65">
        <v>0.91666666666666663</v>
      </c>
      <c r="X240" s="123">
        <v>0.5</v>
      </c>
      <c r="Y240" s="65">
        <v>0.95833333333333337</v>
      </c>
      <c r="Z240" s="123">
        <v>1.5</v>
      </c>
      <c r="AA240" s="67">
        <v>0.91666666666666663</v>
      </c>
      <c r="AB240" s="309"/>
      <c r="AC240" s="309"/>
      <c r="AD240" s="309"/>
      <c r="AE240" s="309"/>
      <c r="AF240" s="309"/>
      <c r="AG240" s="309"/>
      <c r="AH240" s="309"/>
      <c r="AI240" s="309"/>
      <c r="AJ240" s="309"/>
      <c r="AK240" s="309"/>
      <c r="AL240" s="309"/>
      <c r="AM240" s="309"/>
    </row>
    <row r="241" spans="1:39">
      <c r="A241" s="32"/>
      <c r="B241" s="164"/>
      <c r="C241" s="189" t="s">
        <v>185</v>
      </c>
      <c r="D241" s="168"/>
      <c r="E241" s="274"/>
      <c r="F241" s="168">
        <v>0.3</v>
      </c>
      <c r="G241" s="167">
        <v>0.95833333333333337</v>
      </c>
      <c r="H241" s="168">
        <v>0.8</v>
      </c>
      <c r="I241" s="165">
        <v>0.95833333333333337</v>
      </c>
      <c r="J241" s="168"/>
      <c r="K241" s="167"/>
      <c r="L241" s="168">
        <v>0.1</v>
      </c>
      <c r="M241" s="167">
        <v>0.95833333333333337</v>
      </c>
      <c r="N241" s="168">
        <v>0.4</v>
      </c>
      <c r="O241" s="165">
        <v>0.95833333333333337</v>
      </c>
      <c r="P241" s="171"/>
      <c r="Q241" s="169"/>
      <c r="R241" s="168"/>
      <c r="S241" s="167"/>
      <c r="T241" s="168"/>
      <c r="U241" s="165"/>
      <c r="V241" s="173">
        <v>0.01</v>
      </c>
      <c r="W241" s="174">
        <v>0.95833333333333337</v>
      </c>
      <c r="X241" s="173">
        <v>0.1</v>
      </c>
      <c r="Y241" s="174">
        <v>0.95833333333333337</v>
      </c>
      <c r="Z241" s="173">
        <v>0.25</v>
      </c>
      <c r="AA241" s="175">
        <v>0.95833333333333337</v>
      </c>
      <c r="AB241" s="309"/>
      <c r="AC241" s="309"/>
      <c r="AD241" s="309"/>
      <c r="AE241" s="309"/>
      <c r="AF241" s="309"/>
      <c r="AG241" s="309"/>
      <c r="AH241" s="309"/>
      <c r="AI241" s="309"/>
      <c r="AJ241" s="309"/>
      <c r="AK241" s="309"/>
      <c r="AL241" s="309"/>
      <c r="AM241" s="309"/>
    </row>
    <row r="242" spans="1:39">
      <c r="A242" s="32"/>
      <c r="B242" s="191"/>
      <c r="C242" s="177" t="s">
        <v>122</v>
      </c>
      <c r="D242" s="179" t="s">
        <v>127</v>
      </c>
      <c r="E242" s="265" t="s">
        <v>124</v>
      </c>
      <c r="F242" s="181" t="s">
        <v>128</v>
      </c>
      <c r="G242" s="179" t="s">
        <v>124</v>
      </c>
      <c r="H242" s="179" t="s">
        <v>129</v>
      </c>
      <c r="I242" s="180" t="s">
        <v>124</v>
      </c>
      <c r="J242" s="178" t="s">
        <v>130</v>
      </c>
      <c r="K242" s="179" t="s">
        <v>124</v>
      </c>
      <c r="L242" s="179" t="s">
        <v>131</v>
      </c>
      <c r="M242" s="183" t="s">
        <v>124</v>
      </c>
      <c r="N242" s="182" t="s">
        <v>132</v>
      </c>
      <c r="O242" s="184" t="s">
        <v>124</v>
      </c>
      <c r="P242" s="183" t="s">
        <v>133</v>
      </c>
      <c r="Q242" s="183" t="s">
        <v>124</v>
      </c>
      <c r="R242" s="192" t="s">
        <v>134</v>
      </c>
      <c r="S242" s="183" t="s">
        <v>124</v>
      </c>
      <c r="T242" s="192" t="s">
        <v>135</v>
      </c>
      <c r="U242" s="184" t="s">
        <v>124</v>
      </c>
      <c r="V242" s="314"/>
      <c r="W242" s="309"/>
      <c r="X242" s="309"/>
      <c r="Y242" s="309"/>
      <c r="Z242" s="309"/>
      <c r="AA242" s="309"/>
      <c r="AB242" s="309"/>
      <c r="AC242" s="309"/>
      <c r="AD242" s="309"/>
      <c r="AE242" s="309"/>
      <c r="AF242" s="309"/>
      <c r="AG242" s="309"/>
      <c r="AH242" s="309"/>
      <c r="AI242" s="309"/>
      <c r="AJ242" s="309"/>
      <c r="AK242" s="309"/>
      <c r="AL242" s="309"/>
      <c r="AM242" s="309"/>
    </row>
    <row r="243" spans="1:39">
      <c r="A243" s="32"/>
      <c r="B243" s="154" t="s">
        <v>148</v>
      </c>
      <c r="C243" s="155">
        <v>0.70833333333333337</v>
      </c>
      <c r="D243" s="156">
        <v>0.2</v>
      </c>
      <c r="E243" s="275">
        <v>0.95833333333333337</v>
      </c>
      <c r="F243" s="156">
        <v>0.7</v>
      </c>
      <c r="G243" s="157">
        <v>0.95833333333333337</v>
      </c>
      <c r="H243" s="156">
        <v>1</v>
      </c>
      <c r="I243" s="155">
        <v>0.95833333333333337</v>
      </c>
      <c r="J243" s="159"/>
      <c r="K243" s="161"/>
      <c r="L243" s="156">
        <v>0.3</v>
      </c>
      <c r="M243" s="157">
        <v>0.95833333333333337</v>
      </c>
      <c r="N243" s="156">
        <v>0.7</v>
      </c>
      <c r="O243" s="155">
        <v>0.95833333333333337</v>
      </c>
      <c r="P243" s="161"/>
      <c r="Q243" s="161"/>
      <c r="R243" s="156">
        <v>0.1</v>
      </c>
      <c r="S243" s="157">
        <v>0.95833333333333337</v>
      </c>
      <c r="T243" s="156">
        <v>0.2</v>
      </c>
      <c r="U243" s="155">
        <v>0.95833333333333337</v>
      </c>
      <c r="V243" s="309"/>
      <c r="W243" s="309"/>
      <c r="X243" s="309"/>
      <c r="Y243" s="309"/>
      <c r="Z243" s="309"/>
      <c r="AA243" s="309"/>
      <c r="AB243" s="309"/>
      <c r="AC243" s="309"/>
      <c r="AD243" s="309"/>
      <c r="AE243" s="309"/>
      <c r="AF243" s="309"/>
      <c r="AG243" s="309"/>
      <c r="AH243" s="309"/>
      <c r="AI243" s="309"/>
      <c r="AJ243" s="309"/>
      <c r="AK243" s="309"/>
      <c r="AL243" s="309"/>
      <c r="AM243" s="309"/>
    </row>
    <row r="244" spans="1:39">
      <c r="A244" s="32"/>
      <c r="B244" s="176"/>
      <c r="C244" s="282"/>
      <c r="D244" s="283">
        <v>0.5</v>
      </c>
      <c r="E244" s="284">
        <v>0.95833333333333337</v>
      </c>
      <c r="F244" s="285">
        <v>1</v>
      </c>
      <c r="G244" s="286">
        <v>0.95833333333333337</v>
      </c>
      <c r="H244" s="283">
        <v>1</v>
      </c>
      <c r="I244" s="287">
        <v>0.95833333333333337</v>
      </c>
      <c r="J244" s="285">
        <v>0.2</v>
      </c>
      <c r="K244" s="286">
        <v>0.95833333333333337</v>
      </c>
      <c r="L244" s="168">
        <v>0.5</v>
      </c>
      <c r="M244" s="286">
        <v>0.95833333333333337</v>
      </c>
      <c r="N244" s="168">
        <v>0.8</v>
      </c>
      <c r="O244" s="287">
        <v>0.95833333333333337</v>
      </c>
      <c r="P244" s="171"/>
      <c r="Q244" s="288"/>
      <c r="R244" s="168">
        <v>0.1</v>
      </c>
      <c r="S244" s="286">
        <v>0.95833333333333337</v>
      </c>
      <c r="T244" s="168">
        <v>0.1</v>
      </c>
      <c r="U244" s="287">
        <v>0.95833333333333337</v>
      </c>
      <c r="V244" s="309"/>
      <c r="W244" s="309"/>
      <c r="X244" s="309"/>
      <c r="Y244" s="309"/>
      <c r="Z244" s="309"/>
      <c r="AA244" s="309"/>
      <c r="AB244" s="309"/>
      <c r="AC244" s="309"/>
      <c r="AD244" s="309"/>
      <c r="AE244" s="309"/>
      <c r="AF244" s="309"/>
      <c r="AG244" s="309"/>
      <c r="AH244" s="309"/>
      <c r="AI244" s="309"/>
      <c r="AJ244" s="309"/>
      <c r="AK244" s="309"/>
      <c r="AL244" s="309"/>
      <c r="AM244" s="309"/>
    </row>
    <row r="245" spans="1:39">
      <c r="A245" s="32"/>
      <c r="B245" s="176"/>
      <c r="C245" s="177" t="s">
        <v>122</v>
      </c>
      <c r="D245" s="178" t="s">
        <v>130</v>
      </c>
      <c r="E245" s="265" t="s">
        <v>124</v>
      </c>
      <c r="F245" s="179" t="s">
        <v>131</v>
      </c>
      <c r="G245" s="179" t="s">
        <v>124</v>
      </c>
      <c r="H245" s="178" t="s">
        <v>132</v>
      </c>
      <c r="I245" s="180" t="s">
        <v>124</v>
      </c>
      <c r="J245" s="179" t="s">
        <v>133</v>
      </c>
      <c r="K245" s="179" t="s">
        <v>124</v>
      </c>
      <c r="L245" s="194" t="s">
        <v>134</v>
      </c>
      <c r="M245" s="183" t="s">
        <v>124</v>
      </c>
      <c r="N245" s="192" t="s">
        <v>135</v>
      </c>
      <c r="O245" s="184" t="s">
        <v>124</v>
      </c>
      <c r="P245" s="192" t="s">
        <v>136</v>
      </c>
      <c r="Q245" s="183" t="s">
        <v>124</v>
      </c>
      <c r="R245" s="192" t="s">
        <v>137</v>
      </c>
      <c r="S245" s="183" t="s">
        <v>124</v>
      </c>
      <c r="T245" s="192" t="s">
        <v>138</v>
      </c>
      <c r="U245" s="184" t="s">
        <v>124</v>
      </c>
      <c r="V245" s="309"/>
      <c r="W245" s="309"/>
      <c r="X245" s="309"/>
      <c r="Y245" s="309"/>
      <c r="Z245" s="309"/>
      <c r="AA245" s="309"/>
      <c r="AB245" s="309"/>
      <c r="AC245" s="309"/>
      <c r="AD245" s="309"/>
      <c r="AE245" s="309"/>
      <c r="AF245" s="309"/>
      <c r="AG245" s="309"/>
      <c r="AH245" s="309"/>
      <c r="AI245" s="309"/>
      <c r="AJ245" s="309"/>
      <c r="AK245" s="309"/>
      <c r="AL245" s="309"/>
      <c r="AM245" s="309"/>
    </row>
    <row r="246" spans="1:39">
      <c r="A246" s="32"/>
      <c r="B246" s="195" t="s">
        <v>150</v>
      </c>
      <c r="C246" s="167">
        <v>0.70833333333333337</v>
      </c>
      <c r="D246" s="166"/>
      <c r="E246" s="263"/>
      <c r="F246" s="168">
        <v>0.3</v>
      </c>
      <c r="G246" s="167">
        <v>0.95833333333333337</v>
      </c>
      <c r="H246" s="107">
        <v>0.7</v>
      </c>
      <c r="I246" s="165">
        <v>0.95833333333333337</v>
      </c>
      <c r="J246" s="169"/>
      <c r="K246" s="166"/>
      <c r="L246" s="166"/>
      <c r="M246" s="169"/>
      <c r="N246" s="168">
        <v>0.2</v>
      </c>
      <c r="O246" s="165">
        <v>0.95833333333333337</v>
      </c>
      <c r="P246" s="171"/>
      <c r="Q246" s="171"/>
      <c r="R246" s="171"/>
      <c r="S246" s="171"/>
      <c r="T246" s="171"/>
      <c r="U246" s="171"/>
      <c r="V246" s="309"/>
      <c r="W246" s="309"/>
      <c r="X246" s="309"/>
      <c r="Y246" s="309"/>
      <c r="Z246" s="309"/>
      <c r="AA246" s="309"/>
      <c r="AB246" s="309"/>
      <c r="AC246" s="309"/>
      <c r="AD246" s="309"/>
      <c r="AE246" s="309"/>
      <c r="AF246" s="309"/>
      <c r="AG246" s="309"/>
      <c r="AH246" s="309"/>
      <c r="AI246" s="309"/>
      <c r="AJ246" s="309"/>
      <c r="AK246" s="309"/>
      <c r="AL246" s="309"/>
      <c r="AM246" s="309"/>
    </row>
    <row r="247" spans="1:39">
      <c r="A247" s="32"/>
      <c r="B247" s="202"/>
      <c r="C247" s="138"/>
      <c r="D247" s="138"/>
      <c r="E247" s="139"/>
      <c r="F247" s="273"/>
      <c r="G247" s="273"/>
      <c r="H247" s="273"/>
      <c r="I247" s="273"/>
    </row>
    <row r="248" spans="1:39">
      <c r="A248" s="28"/>
      <c r="B248" s="119">
        <v>0.125</v>
      </c>
      <c r="C248" s="120" t="s">
        <v>432</v>
      </c>
      <c r="D248" s="121" t="s">
        <v>433</v>
      </c>
      <c r="E248" s="318" t="s">
        <v>434</v>
      </c>
      <c r="F248" s="311"/>
      <c r="G248" s="311"/>
      <c r="H248" s="311"/>
      <c r="I248" s="311"/>
    </row>
    <row r="249" spans="1:39">
      <c r="B249" s="33"/>
      <c r="C249" s="142" t="s">
        <v>122</v>
      </c>
      <c r="D249" s="143" t="s">
        <v>123</v>
      </c>
      <c r="E249" s="261" t="s">
        <v>124</v>
      </c>
      <c r="F249" s="144" t="s">
        <v>125</v>
      </c>
      <c r="G249" s="144" t="s">
        <v>124</v>
      </c>
      <c r="H249" s="144" t="s">
        <v>126</v>
      </c>
      <c r="I249" s="145" t="s">
        <v>124</v>
      </c>
      <c r="J249" s="144" t="s">
        <v>127</v>
      </c>
      <c r="K249" s="144" t="s">
        <v>124</v>
      </c>
      <c r="L249" s="146" t="s">
        <v>128</v>
      </c>
      <c r="M249" s="144" t="s">
        <v>124</v>
      </c>
      <c r="N249" s="144" t="s">
        <v>129</v>
      </c>
      <c r="O249" s="147" t="s">
        <v>124</v>
      </c>
      <c r="P249" s="148" t="s">
        <v>130</v>
      </c>
      <c r="Q249" s="149" t="s">
        <v>124</v>
      </c>
      <c r="R249" s="149" t="s">
        <v>131</v>
      </c>
      <c r="S249" s="149" t="s">
        <v>124</v>
      </c>
      <c r="T249" s="148" t="s">
        <v>132</v>
      </c>
      <c r="U249" s="147" t="s">
        <v>124</v>
      </c>
      <c r="V249" s="150" t="s">
        <v>133</v>
      </c>
      <c r="W249" s="150" t="s">
        <v>124</v>
      </c>
      <c r="X249" s="151" t="s">
        <v>134</v>
      </c>
      <c r="Y249" s="150" t="s">
        <v>124</v>
      </c>
      <c r="Z249" s="151" t="s">
        <v>135</v>
      </c>
      <c r="AA249" s="152" t="s">
        <v>124</v>
      </c>
      <c r="AB249" s="151" t="s">
        <v>136</v>
      </c>
      <c r="AC249" s="150" t="s">
        <v>124</v>
      </c>
      <c r="AD249" s="151" t="s">
        <v>137</v>
      </c>
      <c r="AE249" s="150" t="s">
        <v>124</v>
      </c>
      <c r="AF249" s="151" t="s">
        <v>138</v>
      </c>
      <c r="AG249" s="152" t="s">
        <v>124</v>
      </c>
      <c r="AH249" s="151" t="s">
        <v>166</v>
      </c>
      <c r="AI249" s="150" t="s">
        <v>124</v>
      </c>
      <c r="AJ249" s="151" t="s">
        <v>167</v>
      </c>
      <c r="AK249" s="150" t="s">
        <v>124</v>
      </c>
      <c r="AL249" s="151" t="s">
        <v>168</v>
      </c>
      <c r="AM249" s="152" t="s">
        <v>124</v>
      </c>
    </row>
    <row r="250" spans="1:39">
      <c r="B250" s="154" t="s">
        <v>142</v>
      </c>
      <c r="C250" s="155">
        <v>0.875</v>
      </c>
      <c r="D250" s="158"/>
      <c r="E250" s="262"/>
      <c r="F250" s="156">
        <v>0.3</v>
      </c>
      <c r="G250" s="157">
        <v>0.125</v>
      </c>
      <c r="H250" s="156">
        <v>0.7</v>
      </c>
      <c r="I250" s="155">
        <v>0.125</v>
      </c>
      <c r="J250" s="158"/>
      <c r="K250" s="159"/>
      <c r="L250" s="156">
        <v>0.1</v>
      </c>
      <c r="M250" s="157">
        <v>0.125</v>
      </c>
      <c r="N250" s="156">
        <v>0.5</v>
      </c>
      <c r="O250" s="155">
        <v>0.125</v>
      </c>
      <c r="P250" s="158"/>
      <c r="Q250" s="159"/>
      <c r="R250" s="158"/>
      <c r="S250" s="159"/>
      <c r="T250" s="156">
        <v>0.1</v>
      </c>
      <c r="U250" s="155">
        <v>0.125</v>
      </c>
      <c r="V250" s="158"/>
      <c r="W250" s="159"/>
      <c r="X250" s="158"/>
      <c r="Y250" s="159"/>
      <c r="Z250" s="158"/>
      <c r="AA250" s="160"/>
      <c r="AB250" s="161"/>
      <c r="AC250" s="161"/>
      <c r="AD250" s="161"/>
      <c r="AE250" s="161"/>
      <c r="AF250" s="161"/>
      <c r="AG250" s="162"/>
      <c r="AH250" s="123">
        <v>0.1</v>
      </c>
      <c r="AI250" s="65">
        <v>0.125</v>
      </c>
      <c r="AJ250" s="123">
        <v>0.25</v>
      </c>
      <c r="AK250" s="65">
        <v>0.125</v>
      </c>
      <c r="AL250" s="123">
        <v>0.5</v>
      </c>
      <c r="AM250" s="67">
        <v>0.125</v>
      </c>
    </row>
    <row r="251" spans="1:39">
      <c r="B251" s="163"/>
      <c r="C251" s="155">
        <v>0.91666666666666663</v>
      </c>
      <c r="D251" s="158"/>
      <c r="E251" s="262"/>
      <c r="F251" s="156">
        <v>0.3</v>
      </c>
      <c r="G251" s="157">
        <v>0.125</v>
      </c>
      <c r="H251" s="156">
        <v>0.8</v>
      </c>
      <c r="I251" s="155">
        <v>3.8194444444444448E-2</v>
      </c>
      <c r="J251" s="158"/>
      <c r="K251" s="159"/>
      <c r="L251" s="156">
        <v>0.1</v>
      </c>
      <c r="M251" s="157">
        <v>0.97569444444444442</v>
      </c>
      <c r="N251" s="156">
        <v>0.4</v>
      </c>
      <c r="O251" s="155">
        <v>0.99652777777777779</v>
      </c>
      <c r="P251" s="158"/>
      <c r="Q251" s="159"/>
      <c r="R251" s="158"/>
      <c r="S251" s="159"/>
      <c r="T251" s="156">
        <v>0.1</v>
      </c>
      <c r="U251" s="155">
        <v>5.9027777777777776E-2</v>
      </c>
      <c r="V251" s="159"/>
      <c r="W251" s="161"/>
      <c r="X251" s="158"/>
      <c r="Y251" s="159"/>
      <c r="Z251" s="158"/>
      <c r="AA251" s="160"/>
      <c r="AB251" s="161"/>
      <c r="AC251" s="161"/>
      <c r="AD251" s="161"/>
      <c r="AE251" s="161"/>
      <c r="AF251" s="161"/>
      <c r="AG251" s="162"/>
      <c r="AH251" s="123">
        <v>0.1</v>
      </c>
      <c r="AI251" s="65">
        <v>0.125</v>
      </c>
      <c r="AJ251" s="123">
        <v>0.1</v>
      </c>
      <c r="AK251" s="65">
        <v>0.125</v>
      </c>
      <c r="AL251" s="123">
        <v>0.25</v>
      </c>
      <c r="AM251" s="67">
        <v>0.125</v>
      </c>
    </row>
    <row r="252" spans="1:39">
      <c r="B252" s="163"/>
      <c r="C252" s="155">
        <v>0.95833333333333337</v>
      </c>
      <c r="D252" s="158"/>
      <c r="E252" s="262"/>
      <c r="F252" s="156"/>
      <c r="G252" s="157"/>
      <c r="H252" s="156">
        <v>0.3</v>
      </c>
      <c r="I252" s="155">
        <v>0.125</v>
      </c>
      <c r="J252" s="158"/>
      <c r="K252" s="159"/>
      <c r="L252" s="158"/>
      <c r="M252" s="159"/>
      <c r="N252" s="156">
        <v>0.1</v>
      </c>
      <c r="O252" s="155">
        <v>0.1076388888888889</v>
      </c>
      <c r="P252" s="158"/>
      <c r="Q252" s="159"/>
      <c r="R252" s="158"/>
      <c r="S252" s="159"/>
      <c r="T252" s="158"/>
      <c r="U252" s="160"/>
      <c r="V252" s="159"/>
      <c r="W252" s="161"/>
      <c r="X252" s="158"/>
      <c r="Y252" s="159"/>
      <c r="Z252" s="158"/>
      <c r="AA252" s="160"/>
      <c r="AB252" s="161"/>
      <c r="AC252" s="161"/>
      <c r="AD252" s="161"/>
      <c r="AE252" s="161"/>
      <c r="AF252" s="161"/>
      <c r="AG252" s="162"/>
      <c r="AH252" s="123">
        <v>0.01</v>
      </c>
      <c r="AI252" s="65">
        <v>0.20833333333333334</v>
      </c>
      <c r="AJ252" s="123">
        <v>0.1</v>
      </c>
      <c r="AK252" s="65">
        <v>0.20833333333333334</v>
      </c>
      <c r="AL252" s="123">
        <v>0.1</v>
      </c>
      <c r="AM252" s="67">
        <v>0.20833333333333334</v>
      </c>
    </row>
    <row r="253" spans="1:39">
      <c r="B253" s="163"/>
      <c r="C253" s="155">
        <v>0</v>
      </c>
      <c r="D253" s="158"/>
      <c r="E253" s="262"/>
      <c r="F253" s="156">
        <v>0.2</v>
      </c>
      <c r="G253" s="157">
        <v>0.25</v>
      </c>
      <c r="H253" s="156">
        <v>0.6</v>
      </c>
      <c r="I253" s="155">
        <v>0.25</v>
      </c>
      <c r="J253" s="158"/>
      <c r="K253" s="159"/>
      <c r="L253" s="156">
        <v>0.1</v>
      </c>
      <c r="M253" s="157">
        <v>0.25</v>
      </c>
      <c r="N253" s="156">
        <v>0.3</v>
      </c>
      <c r="O253" s="155">
        <v>0.25</v>
      </c>
      <c r="P253" s="158"/>
      <c r="Q253" s="159"/>
      <c r="R253" s="158"/>
      <c r="S253" s="159"/>
      <c r="T253" s="156">
        <v>0.1</v>
      </c>
      <c r="U253" s="155">
        <v>0.25</v>
      </c>
      <c r="V253" s="159"/>
      <c r="W253" s="161"/>
      <c r="X253" s="158"/>
      <c r="Y253" s="159"/>
      <c r="Z253" s="158"/>
      <c r="AA253" s="160"/>
      <c r="AB253" s="161"/>
      <c r="AC253" s="161"/>
      <c r="AD253" s="161"/>
      <c r="AE253" s="161"/>
      <c r="AF253" s="161"/>
      <c r="AG253" s="162"/>
      <c r="AH253" s="123">
        <v>0.01</v>
      </c>
      <c r="AI253" s="65">
        <v>0.25</v>
      </c>
      <c r="AJ253" s="123">
        <v>0.1</v>
      </c>
      <c r="AK253" s="65">
        <v>0.25</v>
      </c>
      <c r="AL253" s="123">
        <v>0.5</v>
      </c>
      <c r="AM253" s="67">
        <v>0.16666666666666666</v>
      </c>
    </row>
    <row r="254" spans="1:39">
      <c r="B254" s="163"/>
      <c r="C254" s="155">
        <v>4.1666666666666664E-2</v>
      </c>
      <c r="D254" s="158"/>
      <c r="E254" s="262"/>
      <c r="F254" s="156">
        <v>0.5</v>
      </c>
      <c r="G254" s="157">
        <v>0.29166666666666669</v>
      </c>
      <c r="H254" s="156">
        <v>0.8</v>
      </c>
      <c r="I254" s="155">
        <v>0.29166666666666669</v>
      </c>
      <c r="J254" s="158"/>
      <c r="K254" s="159"/>
      <c r="L254" s="156">
        <v>0.3</v>
      </c>
      <c r="M254" s="157">
        <v>0.29166666666666669</v>
      </c>
      <c r="N254" s="156">
        <v>0.7</v>
      </c>
      <c r="O254" s="155">
        <v>0.29166666666666669</v>
      </c>
      <c r="P254" s="158"/>
      <c r="Q254" s="159"/>
      <c r="R254" s="156">
        <v>0.2</v>
      </c>
      <c r="S254" s="157">
        <v>0.29166666666666669</v>
      </c>
      <c r="T254" s="156">
        <v>0.4</v>
      </c>
      <c r="U254" s="155">
        <v>0.29166666666666669</v>
      </c>
      <c r="V254" s="159"/>
      <c r="W254" s="161"/>
      <c r="X254" s="156">
        <v>0.1</v>
      </c>
      <c r="Y254" s="157">
        <v>0.29166666666666669</v>
      </c>
      <c r="Z254" s="156">
        <v>0.2</v>
      </c>
      <c r="AA254" s="155">
        <v>0.29166666666666669</v>
      </c>
      <c r="AB254" s="161"/>
      <c r="AC254" s="161"/>
      <c r="AD254" s="161"/>
      <c r="AE254" s="161"/>
      <c r="AF254" s="161"/>
      <c r="AG254" s="155">
        <v>0.29166666666666669</v>
      </c>
      <c r="AH254" s="123">
        <v>0.01</v>
      </c>
      <c r="AI254" s="65">
        <v>0.29166666666666669</v>
      </c>
      <c r="AJ254" s="123">
        <v>0.1</v>
      </c>
      <c r="AK254" s="65">
        <v>0.29166666666666669</v>
      </c>
      <c r="AL254" s="123">
        <v>0.25</v>
      </c>
      <c r="AM254" s="67">
        <v>0.29166666666666669</v>
      </c>
    </row>
    <row r="255" spans="1:39">
      <c r="B255" s="164"/>
      <c r="C255" s="165">
        <v>8.3333333333333329E-2</v>
      </c>
      <c r="D255" s="168">
        <v>0.3</v>
      </c>
      <c r="E255" s="274">
        <v>0.33333333333333331</v>
      </c>
      <c r="F255" s="168">
        <v>0.6</v>
      </c>
      <c r="G255" s="167">
        <v>0.33333333333333331</v>
      </c>
      <c r="H255" s="168">
        <v>0.8</v>
      </c>
      <c r="I255" s="165">
        <v>0.33333333333333331</v>
      </c>
      <c r="J255" s="166"/>
      <c r="K255" s="167">
        <v>0.33333333333333331</v>
      </c>
      <c r="L255" s="168">
        <v>0.4</v>
      </c>
      <c r="M255" s="167">
        <v>0.33333333333333331</v>
      </c>
      <c r="N255" s="168">
        <v>0.5</v>
      </c>
      <c r="O255" s="165">
        <v>0.33333333333333331</v>
      </c>
      <c r="P255" s="166"/>
      <c r="Q255" s="169"/>
      <c r="R255" s="166"/>
      <c r="S255" s="167">
        <v>0.33333333333333331</v>
      </c>
      <c r="T255" s="168">
        <v>0.1</v>
      </c>
      <c r="U255" s="165">
        <v>0.33333333333333331</v>
      </c>
      <c r="V255" s="171"/>
      <c r="W255" s="171"/>
      <c r="X255" s="166"/>
      <c r="Y255" s="169"/>
      <c r="Z255" s="166"/>
      <c r="AA255" s="165">
        <v>0.33333333333333331</v>
      </c>
      <c r="AB255" s="171"/>
      <c r="AC255" s="171"/>
      <c r="AD255" s="171"/>
      <c r="AE255" s="171"/>
      <c r="AF255" s="171"/>
      <c r="AG255" s="172"/>
      <c r="AH255" s="173">
        <v>0.1</v>
      </c>
      <c r="AI255" s="174">
        <v>0.33333333333333331</v>
      </c>
      <c r="AJ255" s="173">
        <v>0.25</v>
      </c>
      <c r="AK255" s="174">
        <v>0.33333333333333331</v>
      </c>
      <c r="AL255" s="173">
        <v>0.5</v>
      </c>
      <c r="AM255" s="175">
        <v>0.33333333333333331</v>
      </c>
    </row>
    <row r="256" spans="1:39">
      <c r="B256" s="176"/>
      <c r="C256" s="177" t="s">
        <v>122</v>
      </c>
      <c r="D256" s="178" t="s">
        <v>123</v>
      </c>
      <c r="E256" s="179" t="s">
        <v>124</v>
      </c>
      <c r="F256" s="179" t="s">
        <v>125</v>
      </c>
      <c r="G256" s="179" t="s">
        <v>124</v>
      </c>
      <c r="H256" s="179" t="s">
        <v>126</v>
      </c>
      <c r="I256" s="180" t="s">
        <v>124</v>
      </c>
      <c r="J256" s="179" t="s">
        <v>127</v>
      </c>
      <c r="K256" s="179" t="s">
        <v>124</v>
      </c>
      <c r="L256" s="181" t="s">
        <v>128</v>
      </c>
      <c r="M256" s="179" t="s">
        <v>124</v>
      </c>
      <c r="N256" s="179" t="s">
        <v>129</v>
      </c>
      <c r="O256" s="180" t="s">
        <v>124</v>
      </c>
      <c r="P256" s="182" t="s">
        <v>130</v>
      </c>
      <c r="Q256" s="183" t="s">
        <v>124</v>
      </c>
      <c r="R256" s="183" t="s">
        <v>131</v>
      </c>
      <c r="S256" s="183" t="s">
        <v>124</v>
      </c>
      <c r="T256" s="182" t="s">
        <v>132</v>
      </c>
      <c r="U256" s="184" t="s">
        <v>124</v>
      </c>
      <c r="V256" s="185" t="s">
        <v>139</v>
      </c>
      <c r="W256" s="183" t="s">
        <v>124</v>
      </c>
      <c r="X256" s="185" t="s">
        <v>140</v>
      </c>
      <c r="Y256" s="183" t="s">
        <v>124</v>
      </c>
      <c r="Z256" s="185" t="s">
        <v>143</v>
      </c>
      <c r="AA256" s="184" t="s">
        <v>124</v>
      </c>
      <c r="AB256" s="314"/>
      <c r="AC256" s="309"/>
      <c r="AD256" s="309"/>
      <c r="AE256" s="309"/>
      <c r="AF256" s="309"/>
      <c r="AG256" s="309"/>
      <c r="AH256" s="309"/>
      <c r="AI256" s="309"/>
      <c r="AJ256" s="309"/>
      <c r="AK256" s="309"/>
      <c r="AL256" s="309"/>
      <c r="AM256" s="309"/>
    </row>
    <row r="257" spans="2:39">
      <c r="B257" s="186" t="s">
        <v>144</v>
      </c>
      <c r="C257" s="187" t="s">
        <v>180</v>
      </c>
      <c r="D257" s="158"/>
      <c r="E257" s="262"/>
      <c r="F257" s="158"/>
      <c r="G257" s="157">
        <v>0.91666666666666663</v>
      </c>
      <c r="H257" s="158"/>
      <c r="I257" s="155">
        <v>0.91666666666666663</v>
      </c>
      <c r="J257" s="159"/>
      <c r="K257" s="159"/>
      <c r="L257" s="158"/>
      <c r="M257" s="159"/>
      <c r="N257" s="158"/>
      <c r="O257" s="155">
        <v>0.91666666666666663</v>
      </c>
      <c r="P257" s="161"/>
      <c r="Q257" s="159"/>
      <c r="R257" s="159"/>
      <c r="S257" s="161"/>
      <c r="T257" s="161"/>
      <c r="U257" s="162"/>
      <c r="V257" s="161"/>
      <c r="W257" s="65">
        <v>0.91666666666666663</v>
      </c>
      <c r="X257" s="123">
        <v>0.01</v>
      </c>
      <c r="Y257" s="65">
        <v>0.91666666666666663</v>
      </c>
      <c r="Z257" s="123">
        <v>0.01</v>
      </c>
      <c r="AA257" s="67">
        <v>0.91666666666666663</v>
      </c>
      <c r="AB257" s="309"/>
      <c r="AC257" s="309"/>
      <c r="AD257" s="309"/>
      <c r="AE257" s="309"/>
      <c r="AF257" s="309"/>
      <c r="AG257" s="309"/>
      <c r="AH257" s="309"/>
      <c r="AI257" s="309"/>
      <c r="AJ257" s="309"/>
      <c r="AK257" s="309"/>
      <c r="AL257" s="309"/>
      <c r="AM257" s="309"/>
    </row>
    <row r="258" spans="2:39">
      <c r="B258" s="188"/>
      <c r="C258" s="187" t="s">
        <v>185</v>
      </c>
      <c r="D258" s="158"/>
      <c r="E258" s="262"/>
      <c r="F258" s="158"/>
      <c r="G258" s="157">
        <v>0.95833333333333337</v>
      </c>
      <c r="H258" s="158"/>
      <c r="I258" s="155">
        <v>0.95833333333333337</v>
      </c>
      <c r="J258" s="159"/>
      <c r="K258" s="159"/>
      <c r="L258" s="158"/>
      <c r="M258" s="159"/>
      <c r="N258" s="158"/>
      <c r="O258" s="155">
        <v>0.95833333333333337</v>
      </c>
      <c r="P258" s="161"/>
      <c r="Q258" s="159"/>
      <c r="R258" s="159"/>
      <c r="S258" s="161"/>
      <c r="T258" s="161"/>
      <c r="U258" s="160"/>
      <c r="V258" s="95">
        <v>0.01</v>
      </c>
      <c r="W258" s="65">
        <v>0.95833333333333337</v>
      </c>
      <c r="X258" s="123">
        <v>0.01</v>
      </c>
      <c r="Y258" s="65">
        <v>0.95833333333333337</v>
      </c>
      <c r="Z258" s="123">
        <v>0.01</v>
      </c>
      <c r="AA258" s="67">
        <v>0.95833333333333337</v>
      </c>
      <c r="AB258" s="309"/>
      <c r="AC258" s="309"/>
      <c r="AD258" s="309"/>
      <c r="AE258" s="309"/>
      <c r="AF258" s="309"/>
      <c r="AG258" s="309"/>
      <c r="AH258" s="309"/>
      <c r="AI258" s="309"/>
      <c r="AJ258" s="309"/>
      <c r="AK258" s="309"/>
      <c r="AL258" s="309"/>
      <c r="AM258" s="309"/>
    </row>
    <row r="259" spans="2:39">
      <c r="B259" s="188"/>
      <c r="C259" s="187" t="s">
        <v>196</v>
      </c>
      <c r="D259" s="158"/>
      <c r="E259" s="262"/>
      <c r="F259" s="158"/>
      <c r="G259" s="159"/>
      <c r="H259" s="158"/>
      <c r="I259" s="155">
        <v>0</v>
      </c>
      <c r="J259" s="159"/>
      <c r="K259" s="159"/>
      <c r="L259" s="158"/>
      <c r="M259" s="159"/>
      <c r="N259" s="158"/>
      <c r="O259" s="160"/>
      <c r="P259" s="161"/>
      <c r="Q259" s="159"/>
      <c r="R259" s="159"/>
      <c r="S259" s="161"/>
      <c r="T259" s="161"/>
      <c r="U259" s="160"/>
      <c r="V259" s="161"/>
      <c r="W259" s="65">
        <v>0</v>
      </c>
      <c r="X259" s="123">
        <v>0.01</v>
      </c>
      <c r="Y259" s="65">
        <v>0</v>
      </c>
      <c r="Z259" s="123">
        <v>0.01</v>
      </c>
      <c r="AA259" s="67">
        <v>0</v>
      </c>
      <c r="AB259" s="309"/>
      <c r="AC259" s="309"/>
      <c r="AD259" s="309"/>
      <c r="AE259" s="309"/>
      <c r="AF259" s="309"/>
      <c r="AG259" s="309"/>
      <c r="AH259" s="309"/>
      <c r="AI259" s="309"/>
      <c r="AJ259" s="309"/>
      <c r="AK259" s="309"/>
      <c r="AL259" s="309"/>
      <c r="AM259" s="309"/>
    </row>
    <row r="260" spans="2:39">
      <c r="B260" s="188"/>
      <c r="C260" s="187" t="s">
        <v>197</v>
      </c>
      <c r="D260" s="158"/>
      <c r="E260" s="262"/>
      <c r="F260" s="158"/>
      <c r="G260" s="157">
        <v>4.1666666666666664E-2</v>
      </c>
      <c r="H260" s="156">
        <v>0.1</v>
      </c>
      <c r="I260" s="155">
        <v>4.1666666666666664E-2</v>
      </c>
      <c r="J260" s="159"/>
      <c r="K260" s="159"/>
      <c r="L260" s="158"/>
      <c r="M260" s="159"/>
      <c r="N260" s="158"/>
      <c r="O260" s="155">
        <v>4.1666666666666664E-2</v>
      </c>
      <c r="P260" s="161"/>
      <c r="Q260" s="159"/>
      <c r="R260" s="159"/>
      <c r="S260" s="161"/>
      <c r="T260" s="161"/>
      <c r="U260" s="155">
        <v>4.1666666666666664E-2</v>
      </c>
      <c r="V260" s="161"/>
      <c r="W260" s="65">
        <v>4.1666666666666664E-2</v>
      </c>
      <c r="X260" s="123">
        <v>0.01</v>
      </c>
      <c r="Y260" s="65">
        <v>4.1666666666666664E-2</v>
      </c>
      <c r="Z260" s="123">
        <v>0.5</v>
      </c>
      <c r="AA260" s="67">
        <v>0.125</v>
      </c>
      <c r="AB260" s="309"/>
      <c r="AC260" s="309"/>
      <c r="AD260" s="309"/>
      <c r="AE260" s="309"/>
      <c r="AF260" s="309"/>
      <c r="AG260" s="309"/>
      <c r="AH260" s="309"/>
      <c r="AI260" s="309"/>
      <c r="AJ260" s="309"/>
      <c r="AK260" s="309"/>
      <c r="AL260" s="309"/>
      <c r="AM260" s="309"/>
    </row>
    <row r="261" spans="2:39">
      <c r="B261" s="188"/>
      <c r="C261" s="187" t="s">
        <v>145</v>
      </c>
      <c r="D261" s="156">
        <v>0.1</v>
      </c>
      <c r="E261" s="275">
        <v>0.125</v>
      </c>
      <c r="F261" s="156">
        <v>0.3</v>
      </c>
      <c r="G261" s="157">
        <v>0.125</v>
      </c>
      <c r="H261" s="156">
        <v>0.5</v>
      </c>
      <c r="I261" s="155">
        <v>0.125</v>
      </c>
      <c r="J261" s="159"/>
      <c r="K261" s="159"/>
      <c r="L261" s="156">
        <v>0.1</v>
      </c>
      <c r="M261" s="157">
        <v>0.125</v>
      </c>
      <c r="N261" s="156">
        <v>0.3</v>
      </c>
      <c r="O261" s="155">
        <v>0.125</v>
      </c>
      <c r="P261" s="161"/>
      <c r="Q261" s="159"/>
      <c r="R261" s="156">
        <v>0.1</v>
      </c>
      <c r="S261" s="157">
        <v>0.125</v>
      </c>
      <c r="T261" s="156">
        <v>0.2</v>
      </c>
      <c r="U261" s="155">
        <v>0.125</v>
      </c>
      <c r="V261" s="95">
        <v>0.01</v>
      </c>
      <c r="W261" s="65">
        <v>0.125</v>
      </c>
      <c r="X261" s="123">
        <v>0.1</v>
      </c>
      <c r="Y261" s="65">
        <v>0.125</v>
      </c>
      <c r="Z261" s="123">
        <v>0.25</v>
      </c>
      <c r="AA261" s="67">
        <v>0.125</v>
      </c>
      <c r="AB261" s="309"/>
      <c r="AC261" s="309"/>
      <c r="AD261" s="309"/>
      <c r="AE261" s="309"/>
      <c r="AF261" s="309"/>
      <c r="AG261" s="309"/>
      <c r="AH261" s="309"/>
      <c r="AI261" s="309"/>
      <c r="AJ261" s="309"/>
      <c r="AK261" s="309"/>
      <c r="AL261" s="309"/>
      <c r="AM261" s="309"/>
    </row>
    <row r="262" spans="2:39">
      <c r="B262" s="164"/>
      <c r="C262" s="189" t="s">
        <v>146</v>
      </c>
      <c r="D262" s="168">
        <v>0.3</v>
      </c>
      <c r="E262" s="274">
        <v>0.125</v>
      </c>
      <c r="F262" s="168">
        <v>0.6</v>
      </c>
      <c r="G262" s="167">
        <v>0.125</v>
      </c>
      <c r="H262" s="168">
        <v>0.8</v>
      </c>
      <c r="I262" s="165">
        <v>0.125</v>
      </c>
      <c r="J262" s="169"/>
      <c r="K262" s="169"/>
      <c r="L262" s="168">
        <v>0.4</v>
      </c>
      <c r="M262" s="167">
        <v>0.125</v>
      </c>
      <c r="N262" s="168">
        <v>0.5</v>
      </c>
      <c r="O262" s="165">
        <v>0.125</v>
      </c>
      <c r="P262" s="171"/>
      <c r="Q262" s="169"/>
      <c r="R262" s="169"/>
      <c r="S262" s="171"/>
      <c r="T262" s="168">
        <v>0.1</v>
      </c>
      <c r="U262" s="165">
        <v>0.125</v>
      </c>
      <c r="V262" s="193">
        <v>0.25</v>
      </c>
      <c r="W262" s="174">
        <v>0.125</v>
      </c>
      <c r="X262" s="173">
        <v>0.5</v>
      </c>
      <c r="Y262" s="174">
        <v>0.125</v>
      </c>
      <c r="Z262" s="173">
        <v>0.5</v>
      </c>
      <c r="AA262" s="175">
        <v>0.125</v>
      </c>
      <c r="AB262" s="309"/>
      <c r="AC262" s="309"/>
      <c r="AD262" s="309"/>
      <c r="AE262" s="309"/>
      <c r="AF262" s="309"/>
      <c r="AG262" s="309"/>
      <c r="AH262" s="309"/>
      <c r="AI262" s="309"/>
      <c r="AJ262" s="309"/>
      <c r="AK262" s="309"/>
      <c r="AL262" s="309"/>
      <c r="AM262" s="309"/>
    </row>
    <row r="263" spans="2:39">
      <c r="B263" s="191"/>
      <c r="C263" s="177" t="s">
        <v>122</v>
      </c>
      <c r="D263" s="179" t="s">
        <v>127</v>
      </c>
      <c r="E263" s="265" t="s">
        <v>124</v>
      </c>
      <c r="F263" s="181" t="s">
        <v>128</v>
      </c>
      <c r="G263" s="179" t="s">
        <v>124</v>
      </c>
      <c r="H263" s="179" t="s">
        <v>129</v>
      </c>
      <c r="I263" s="180" t="s">
        <v>124</v>
      </c>
      <c r="J263" s="178" t="s">
        <v>130</v>
      </c>
      <c r="K263" s="179" t="s">
        <v>124</v>
      </c>
      <c r="L263" s="179" t="s">
        <v>131</v>
      </c>
      <c r="M263" s="183" t="s">
        <v>124</v>
      </c>
      <c r="N263" s="182" t="s">
        <v>132</v>
      </c>
      <c r="O263" s="184" t="s">
        <v>124</v>
      </c>
      <c r="P263" s="183" t="s">
        <v>133</v>
      </c>
      <c r="Q263" s="183" t="s">
        <v>124</v>
      </c>
      <c r="R263" s="192" t="s">
        <v>134</v>
      </c>
      <c r="S263" s="183" t="s">
        <v>124</v>
      </c>
      <c r="T263" s="192" t="s">
        <v>135</v>
      </c>
      <c r="U263" s="184" t="s">
        <v>124</v>
      </c>
      <c r="V263" s="314"/>
      <c r="W263" s="309"/>
      <c r="X263" s="309"/>
      <c r="Y263" s="309"/>
      <c r="Z263" s="309"/>
      <c r="AA263" s="309"/>
      <c r="AB263" s="309"/>
      <c r="AC263" s="309"/>
      <c r="AD263" s="309"/>
      <c r="AE263" s="309"/>
      <c r="AF263" s="309"/>
      <c r="AG263" s="309"/>
      <c r="AH263" s="309"/>
      <c r="AI263" s="309"/>
      <c r="AJ263" s="309"/>
      <c r="AK263" s="309"/>
      <c r="AL263" s="309"/>
      <c r="AM263" s="309"/>
    </row>
    <row r="264" spans="2:39">
      <c r="B264" s="154" t="s">
        <v>148</v>
      </c>
      <c r="C264" s="155">
        <v>0.875</v>
      </c>
      <c r="D264" s="158"/>
      <c r="E264" s="262"/>
      <c r="F264" s="158"/>
      <c r="G264" s="159"/>
      <c r="H264" s="158"/>
      <c r="I264" s="155">
        <v>0</v>
      </c>
      <c r="J264" s="159"/>
      <c r="K264" s="161"/>
      <c r="L264" s="191"/>
      <c r="M264" s="159"/>
      <c r="N264" s="158"/>
      <c r="O264" s="155">
        <v>0</v>
      </c>
      <c r="P264" s="161"/>
      <c r="Q264" s="161"/>
      <c r="R264" s="161"/>
      <c r="S264" s="161"/>
      <c r="T264" s="161"/>
      <c r="U264" s="162"/>
      <c r="V264" s="309"/>
      <c r="W264" s="309"/>
      <c r="X264" s="309"/>
      <c r="Y264" s="309"/>
      <c r="Z264" s="309"/>
      <c r="AA264" s="309"/>
      <c r="AB264" s="309"/>
      <c r="AC264" s="309"/>
      <c r="AD264" s="309"/>
      <c r="AE264" s="309"/>
      <c r="AF264" s="309"/>
      <c r="AG264" s="309"/>
      <c r="AH264" s="309"/>
      <c r="AI264" s="309"/>
      <c r="AJ264" s="309"/>
      <c r="AK264" s="309"/>
      <c r="AL264" s="309"/>
      <c r="AM264" s="309"/>
    </row>
    <row r="265" spans="2:39">
      <c r="B265" s="176"/>
      <c r="C265" s="282"/>
      <c r="D265" s="289"/>
      <c r="E265" s="290"/>
      <c r="F265" s="285">
        <v>0.1</v>
      </c>
      <c r="G265" s="286">
        <v>0.125</v>
      </c>
      <c r="H265" s="283">
        <v>0.3</v>
      </c>
      <c r="I265" s="287">
        <v>0.125</v>
      </c>
      <c r="J265" s="291"/>
      <c r="K265" s="291"/>
      <c r="L265" s="190"/>
      <c r="M265" s="288"/>
      <c r="N265" s="168">
        <v>0.1</v>
      </c>
      <c r="O265" s="287">
        <v>0.125</v>
      </c>
      <c r="P265" s="171"/>
      <c r="Q265" s="288"/>
      <c r="R265" s="171"/>
      <c r="S265" s="288"/>
      <c r="T265" s="171"/>
      <c r="U265" s="292"/>
      <c r="V265" s="309"/>
      <c r="W265" s="309"/>
      <c r="X265" s="309"/>
      <c r="Y265" s="309"/>
      <c r="Z265" s="309"/>
      <c r="AA265" s="309"/>
      <c r="AB265" s="309"/>
      <c r="AC265" s="309"/>
      <c r="AD265" s="309"/>
      <c r="AE265" s="309"/>
      <c r="AF265" s="309"/>
      <c r="AG265" s="309"/>
      <c r="AH265" s="309"/>
      <c r="AI265" s="309"/>
      <c r="AJ265" s="309"/>
      <c r="AK265" s="309"/>
      <c r="AL265" s="309"/>
      <c r="AM265" s="309"/>
    </row>
    <row r="266" spans="2:39">
      <c r="B266" s="176"/>
      <c r="C266" s="177" t="s">
        <v>122</v>
      </c>
      <c r="D266" s="178" t="s">
        <v>130</v>
      </c>
      <c r="E266" s="265" t="s">
        <v>124</v>
      </c>
      <c r="F266" s="179" t="s">
        <v>131</v>
      </c>
      <c r="G266" s="179" t="s">
        <v>124</v>
      </c>
      <c r="H266" s="178" t="s">
        <v>132</v>
      </c>
      <c r="I266" s="180" t="s">
        <v>124</v>
      </c>
      <c r="J266" s="179" t="s">
        <v>133</v>
      </c>
      <c r="K266" s="179" t="s">
        <v>124</v>
      </c>
      <c r="L266" s="194" t="s">
        <v>134</v>
      </c>
      <c r="M266" s="183" t="s">
        <v>124</v>
      </c>
      <c r="N266" s="192" t="s">
        <v>135</v>
      </c>
      <c r="O266" s="184" t="s">
        <v>124</v>
      </c>
      <c r="P266" s="192" t="s">
        <v>136</v>
      </c>
      <c r="Q266" s="183" t="s">
        <v>124</v>
      </c>
      <c r="R266" s="192" t="s">
        <v>137</v>
      </c>
      <c r="S266" s="183" t="s">
        <v>124</v>
      </c>
      <c r="T266" s="192" t="s">
        <v>138</v>
      </c>
      <c r="U266" s="184" t="s">
        <v>124</v>
      </c>
      <c r="V266" s="309"/>
      <c r="W266" s="309"/>
      <c r="X266" s="309"/>
      <c r="Y266" s="309"/>
      <c r="Z266" s="309"/>
      <c r="AA266" s="309"/>
      <c r="AB266" s="309"/>
      <c r="AC266" s="309"/>
      <c r="AD266" s="309"/>
      <c r="AE266" s="309"/>
      <c r="AF266" s="309"/>
      <c r="AG266" s="309"/>
      <c r="AH266" s="309"/>
      <c r="AI266" s="309"/>
      <c r="AJ266" s="309"/>
      <c r="AK266" s="309"/>
      <c r="AL266" s="309"/>
      <c r="AM266" s="309"/>
    </row>
    <row r="267" spans="2:39">
      <c r="B267" s="195" t="s">
        <v>150</v>
      </c>
      <c r="C267" s="167">
        <v>0.875</v>
      </c>
      <c r="D267" s="166"/>
      <c r="E267" s="263"/>
      <c r="F267" s="169"/>
      <c r="G267" s="166"/>
      <c r="H267" s="107">
        <v>0.1</v>
      </c>
      <c r="I267" s="165">
        <v>0.125</v>
      </c>
      <c r="J267" s="169"/>
      <c r="K267" s="166"/>
      <c r="L267" s="166"/>
      <c r="M267" s="169"/>
      <c r="N267" s="169"/>
      <c r="O267" s="172"/>
      <c r="P267" s="171"/>
      <c r="Q267" s="171"/>
      <c r="R267" s="171"/>
      <c r="S267" s="171"/>
      <c r="T267" s="171"/>
      <c r="U267" s="171"/>
      <c r="V267" s="309"/>
      <c r="W267" s="309"/>
      <c r="X267" s="309"/>
      <c r="Y267" s="309"/>
      <c r="Z267" s="309"/>
      <c r="AA267" s="309"/>
      <c r="AB267" s="309"/>
      <c r="AC267" s="309"/>
      <c r="AD267" s="309"/>
      <c r="AE267" s="309"/>
      <c r="AF267" s="309"/>
      <c r="AG267" s="309"/>
      <c r="AH267" s="309"/>
      <c r="AI267" s="309"/>
      <c r="AJ267" s="309"/>
      <c r="AK267" s="309"/>
      <c r="AL267" s="309"/>
      <c r="AM267" s="309"/>
    </row>
    <row r="268" spans="2:39">
      <c r="E268" s="26"/>
    </row>
    <row r="269" spans="2:39">
      <c r="E269" s="26"/>
    </row>
    <row r="270" spans="2:39">
      <c r="E270" s="26"/>
    </row>
    <row r="271" spans="2:39">
      <c r="E271" s="26"/>
    </row>
    <row r="272" spans="2:39">
      <c r="E272" s="26"/>
    </row>
    <row r="273" spans="5:5">
      <c r="E273" s="26"/>
    </row>
    <row r="274" spans="5:5">
      <c r="E274" s="26"/>
    </row>
    <row r="275" spans="5:5">
      <c r="E275" s="26"/>
    </row>
    <row r="276" spans="5:5">
      <c r="E276" s="26"/>
    </row>
    <row r="277" spans="5:5">
      <c r="E277" s="26"/>
    </row>
    <row r="278" spans="5:5">
      <c r="E278" s="26"/>
    </row>
    <row r="279" spans="5:5">
      <c r="E279" s="26"/>
    </row>
    <row r="280" spans="5:5">
      <c r="E280" s="26"/>
    </row>
    <row r="281" spans="5:5">
      <c r="E281" s="26"/>
    </row>
    <row r="282" spans="5:5">
      <c r="E282" s="26"/>
    </row>
    <row r="283" spans="5:5">
      <c r="E283" s="26"/>
    </row>
    <row r="284" spans="5:5">
      <c r="E284" s="26"/>
    </row>
    <row r="285" spans="5:5">
      <c r="E285" s="26"/>
    </row>
    <row r="286" spans="5:5">
      <c r="E286" s="26"/>
    </row>
    <row r="287" spans="5:5">
      <c r="E287" s="26"/>
    </row>
    <row r="288" spans="5:5">
      <c r="E288" s="26"/>
    </row>
    <row r="289" spans="5:5">
      <c r="E289" s="26"/>
    </row>
    <row r="290" spans="5:5">
      <c r="E290" s="26"/>
    </row>
    <row r="291" spans="5:5">
      <c r="E291" s="26"/>
    </row>
    <row r="292" spans="5:5">
      <c r="E292" s="26"/>
    </row>
    <row r="293" spans="5:5">
      <c r="E293" s="26"/>
    </row>
    <row r="294" spans="5:5">
      <c r="E294" s="26"/>
    </row>
    <row r="295" spans="5:5">
      <c r="E295" s="26"/>
    </row>
    <row r="296" spans="5:5">
      <c r="E296" s="26"/>
    </row>
    <row r="297" spans="5:5">
      <c r="E297" s="26"/>
    </row>
    <row r="298" spans="5:5">
      <c r="E298" s="26"/>
    </row>
    <row r="299" spans="5:5">
      <c r="E299" s="26"/>
    </row>
    <row r="300" spans="5:5">
      <c r="E300" s="26"/>
    </row>
    <row r="301" spans="5:5">
      <c r="E301" s="26"/>
    </row>
    <row r="302" spans="5:5">
      <c r="E302" s="26"/>
    </row>
    <row r="303" spans="5:5">
      <c r="E303" s="26"/>
    </row>
    <row r="304" spans="5:5">
      <c r="E304" s="26"/>
    </row>
    <row r="305" spans="5:5">
      <c r="E305" s="26"/>
    </row>
    <row r="306" spans="5:5">
      <c r="E306" s="26"/>
    </row>
    <row r="307" spans="5:5">
      <c r="E307" s="26"/>
    </row>
    <row r="308" spans="5:5">
      <c r="E308" s="26"/>
    </row>
    <row r="309" spans="5:5">
      <c r="E309" s="26"/>
    </row>
    <row r="310" spans="5:5">
      <c r="E310" s="26"/>
    </row>
    <row r="311" spans="5:5">
      <c r="E311" s="26"/>
    </row>
    <row r="312" spans="5:5">
      <c r="E312" s="26"/>
    </row>
    <row r="313" spans="5:5">
      <c r="E313" s="26"/>
    </row>
    <row r="314" spans="5:5">
      <c r="E314" s="26"/>
    </row>
    <row r="315" spans="5:5">
      <c r="E315" s="26"/>
    </row>
    <row r="316" spans="5:5">
      <c r="E316" s="26"/>
    </row>
    <row r="317" spans="5:5">
      <c r="E317" s="26"/>
    </row>
    <row r="318" spans="5:5">
      <c r="E318" s="26"/>
    </row>
    <row r="319" spans="5:5">
      <c r="E319" s="26"/>
    </row>
    <row r="320" spans="5:5">
      <c r="E320" s="26"/>
    </row>
    <row r="321" spans="5:5">
      <c r="E321" s="26"/>
    </row>
    <row r="322" spans="5:5">
      <c r="E322" s="26"/>
    </row>
    <row r="323" spans="5:5">
      <c r="E323" s="26"/>
    </row>
    <row r="324" spans="5:5">
      <c r="E324" s="26"/>
    </row>
    <row r="325" spans="5:5">
      <c r="E325" s="26"/>
    </row>
    <row r="326" spans="5:5">
      <c r="E326" s="26"/>
    </row>
    <row r="327" spans="5:5">
      <c r="E327" s="26"/>
    </row>
    <row r="328" spans="5:5">
      <c r="E328" s="26"/>
    </row>
    <row r="329" spans="5:5">
      <c r="E329" s="26"/>
    </row>
    <row r="330" spans="5:5">
      <c r="E330" s="26"/>
    </row>
    <row r="331" spans="5:5">
      <c r="E331" s="26"/>
    </row>
    <row r="332" spans="5:5">
      <c r="E332" s="26"/>
    </row>
    <row r="333" spans="5:5">
      <c r="E333" s="26"/>
    </row>
    <row r="334" spans="5:5">
      <c r="E334" s="26"/>
    </row>
    <row r="335" spans="5:5">
      <c r="E335" s="26"/>
    </row>
    <row r="336" spans="5:5">
      <c r="E336" s="26"/>
    </row>
    <row r="337" spans="5:5">
      <c r="E337" s="26"/>
    </row>
    <row r="338" spans="5:5">
      <c r="E338" s="26"/>
    </row>
    <row r="339" spans="5:5">
      <c r="E339" s="26"/>
    </row>
    <row r="340" spans="5:5">
      <c r="E340" s="26"/>
    </row>
    <row r="341" spans="5:5">
      <c r="E341" s="26"/>
    </row>
    <row r="342" spans="5:5">
      <c r="E342" s="26"/>
    </row>
    <row r="343" spans="5:5">
      <c r="E343" s="26"/>
    </row>
    <row r="344" spans="5:5">
      <c r="E344" s="26"/>
    </row>
    <row r="345" spans="5:5">
      <c r="E345" s="26"/>
    </row>
    <row r="346" spans="5:5">
      <c r="E346" s="26"/>
    </row>
    <row r="347" spans="5:5">
      <c r="E347" s="26"/>
    </row>
    <row r="348" spans="5:5">
      <c r="E348" s="26"/>
    </row>
    <row r="349" spans="5:5">
      <c r="E349" s="26"/>
    </row>
    <row r="350" spans="5:5">
      <c r="E350" s="26"/>
    </row>
    <row r="351" spans="5:5">
      <c r="E351" s="26"/>
    </row>
    <row r="352" spans="5:5">
      <c r="E352" s="26"/>
    </row>
    <row r="353" spans="5:5">
      <c r="E353" s="26"/>
    </row>
    <row r="354" spans="5:5">
      <c r="E354" s="26"/>
    </row>
    <row r="355" spans="5:5">
      <c r="E355" s="26"/>
    </row>
    <row r="356" spans="5:5">
      <c r="E356" s="26"/>
    </row>
    <row r="357" spans="5:5">
      <c r="E357" s="26"/>
    </row>
    <row r="358" spans="5:5">
      <c r="E358" s="26"/>
    </row>
    <row r="359" spans="5:5">
      <c r="E359" s="26"/>
    </row>
    <row r="360" spans="5:5">
      <c r="E360" s="26"/>
    </row>
    <row r="361" spans="5:5">
      <c r="E361" s="26"/>
    </row>
    <row r="362" spans="5:5">
      <c r="E362" s="26"/>
    </row>
    <row r="363" spans="5:5">
      <c r="E363" s="26"/>
    </row>
    <row r="364" spans="5:5">
      <c r="E364" s="26"/>
    </row>
    <row r="365" spans="5:5">
      <c r="E365" s="26"/>
    </row>
    <row r="366" spans="5:5">
      <c r="E366" s="26"/>
    </row>
    <row r="367" spans="5:5">
      <c r="E367" s="26"/>
    </row>
    <row r="368" spans="5:5">
      <c r="E368" s="26"/>
    </row>
    <row r="369" spans="5:5">
      <c r="E369" s="26"/>
    </row>
    <row r="370" spans="5:5">
      <c r="E370" s="26"/>
    </row>
    <row r="371" spans="5:5">
      <c r="E371" s="26"/>
    </row>
    <row r="372" spans="5:5">
      <c r="E372" s="26"/>
    </row>
    <row r="373" spans="5:5">
      <c r="E373" s="26"/>
    </row>
    <row r="374" spans="5:5">
      <c r="E374" s="26"/>
    </row>
    <row r="375" spans="5:5">
      <c r="E375" s="26"/>
    </row>
    <row r="376" spans="5:5">
      <c r="E376" s="26"/>
    </row>
    <row r="377" spans="5:5">
      <c r="E377" s="26"/>
    </row>
    <row r="378" spans="5:5">
      <c r="E378" s="26"/>
    </row>
    <row r="379" spans="5:5">
      <c r="E379" s="26"/>
    </row>
    <row r="380" spans="5:5">
      <c r="E380" s="26"/>
    </row>
    <row r="381" spans="5:5">
      <c r="E381" s="26"/>
    </row>
    <row r="382" spans="5:5">
      <c r="E382" s="26"/>
    </row>
    <row r="383" spans="5:5">
      <c r="E383" s="26"/>
    </row>
    <row r="384" spans="5:5">
      <c r="E384" s="26"/>
    </row>
    <row r="385" spans="5:5">
      <c r="E385" s="26"/>
    </row>
    <row r="386" spans="5:5">
      <c r="E386" s="26"/>
    </row>
    <row r="387" spans="5:5">
      <c r="E387" s="26"/>
    </row>
    <row r="388" spans="5:5">
      <c r="E388" s="26"/>
    </row>
    <row r="389" spans="5:5">
      <c r="E389" s="26"/>
    </row>
    <row r="390" spans="5:5">
      <c r="E390" s="26"/>
    </row>
    <row r="391" spans="5:5">
      <c r="E391" s="26"/>
    </row>
    <row r="392" spans="5:5">
      <c r="E392" s="26"/>
    </row>
    <row r="393" spans="5:5">
      <c r="E393" s="26"/>
    </row>
    <row r="394" spans="5:5">
      <c r="E394" s="26"/>
    </row>
    <row r="395" spans="5:5">
      <c r="E395" s="26"/>
    </row>
    <row r="396" spans="5:5">
      <c r="E396" s="26"/>
    </row>
    <row r="397" spans="5:5">
      <c r="E397" s="26"/>
    </row>
    <row r="398" spans="5:5">
      <c r="E398" s="26"/>
    </row>
    <row r="399" spans="5:5">
      <c r="E399" s="26"/>
    </row>
    <row r="400" spans="5:5">
      <c r="E400" s="26"/>
    </row>
    <row r="401" spans="5:5">
      <c r="E401" s="26"/>
    </row>
    <row r="402" spans="5:5">
      <c r="E402" s="26"/>
    </row>
    <row r="403" spans="5:5">
      <c r="E403" s="26"/>
    </row>
    <row r="404" spans="5:5">
      <c r="E404" s="26"/>
    </row>
    <row r="405" spans="5:5">
      <c r="E405" s="26"/>
    </row>
    <row r="406" spans="5:5">
      <c r="E406" s="26"/>
    </row>
    <row r="407" spans="5:5">
      <c r="E407" s="26"/>
    </row>
    <row r="408" spans="5:5">
      <c r="E408" s="26"/>
    </row>
    <row r="409" spans="5:5">
      <c r="E409" s="26"/>
    </row>
    <row r="410" spans="5:5">
      <c r="E410" s="26"/>
    </row>
    <row r="411" spans="5:5">
      <c r="E411" s="26"/>
    </row>
    <row r="412" spans="5:5">
      <c r="E412" s="26"/>
    </row>
    <row r="413" spans="5:5">
      <c r="E413" s="26"/>
    </row>
    <row r="414" spans="5:5">
      <c r="E414" s="26"/>
    </row>
    <row r="415" spans="5:5">
      <c r="E415" s="26"/>
    </row>
    <row r="416" spans="5:5">
      <c r="E416" s="26"/>
    </row>
    <row r="417" spans="5:5">
      <c r="E417" s="26"/>
    </row>
    <row r="418" spans="5:5">
      <c r="E418" s="26"/>
    </row>
    <row r="419" spans="5:5">
      <c r="E419" s="26"/>
    </row>
    <row r="420" spans="5:5">
      <c r="E420" s="26"/>
    </row>
    <row r="421" spans="5:5">
      <c r="E421" s="26"/>
    </row>
    <row r="422" spans="5:5">
      <c r="E422" s="26"/>
    </row>
    <row r="423" spans="5:5">
      <c r="E423" s="26"/>
    </row>
    <row r="424" spans="5:5">
      <c r="E424" s="26"/>
    </row>
    <row r="425" spans="5:5">
      <c r="E425" s="26"/>
    </row>
    <row r="426" spans="5:5">
      <c r="E426" s="26"/>
    </row>
    <row r="427" spans="5:5">
      <c r="E427" s="26"/>
    </row>
    <row r="428" spans="5:5">
      <c r="E428" s="26"/>
    </row>
    <row r="429" spans="5:5">
      <c r="E429" s="26"/>
    </row>
    <row r="430" spans="5:5">
      <c r="E430" s="26"/>
    </row>
    <row r="431" spans="5:5">
      <c r="E431" s="26"/>
    </row>
    <row r="432" spans="5:5">
      <c r="E432" s="26"/>
    </row>
    <row r="433" spans="5:5">
      <c r="E433" s="26"/>
    </row>
    <row r="434" spans="5:5">
      <c r="E434" s="26"/>
    </row>
    <row r="435" spans="5:5">
      <c r="E435" s="26"/>
    </row>
    <row r="436" spans="5:5">
      <c r="E436" s="26"/>
    </row>
    <row r="437" spans="5:5">
      <c r="E437" s="26"/>
    </row>
    <row r="438" spans="5:5">
      <c r="E438" s="26"/>
    </row>
    <row r="439" spans="5:5">
      <c r="E439" s="26"/>
    </row>
    <row r="440" spans="5:5">
      <c r="E440" s="26"/>
    </row>
    <row r="441" spans="5:5">
      <c r="E441" s="26"/>
    </row>
    <row r="442" spans="5:5">
      <c r="E442" s="26"/>
    </row>
    <row r="443" spans="5:5">
      <c r="E443" s="26"/>
    </row>
    <row r="444" spans="5:5">
      <c r="E444" s="26"/>
    </row>
    <row r="445" spans="5:5">
      <c r="E445" s="26"/>
    </row>
    <row r="446" spans="5:5">
      <c r="E446" s="26"/>
    </row>
    <row r="447" spans="5:5">
      <c r="E447" s="26"/>
    </row>
    <row r="448" spans="5:5">
      <c r="E448" s="26"/>
    </row>
    <row r="449" spans="5:5">
      <c r="E449" s="26"/>
    </row>
    <row r="450" spans="5:5">
      <c r="E450" s="26"/>
    </row>
    <row r="451" spans="5:5">
      <c r="E451" s="26"/>
    </row>
    <row r="452" spans="5:5">
      <c r="E452" s="26"/>
    </row>
    <row r="453" spans="5:5">
      <c r="E453" s="26"/>
    </row>
    <row r="454" spans="5:5">
      <c r="E454" s="26"/>
    </row>
    <row r="455" spans="5:5">
      <c r="E455" s="26"/>
    </row>
    <row r="456" spans="5:5">
      <c r="E456" s="26"/>
    </row>
    <row r="457" spans="5:5">
      <c r="E457" s="26"/>
    </row>
    <row r="458" spans="5:5">
      <c r="E458" s="26"/>
    </row>
    <row r="459" spans="5:5">
      <c r="E459" s="26"/>
    </row>
    <row r="460" spans="5:5">
      <c r="E460" s="26"/>
    </row>
    <row r="461" spans="5:5">
      <c r="E461" s="26"/>
    </row>
    <row r="462" spans="5:5">
      <c r="E462" s="26"/>
    </row>
    <row r="463" spans="5:5">
      <c r="E463" s="26"/>
    </row>
    <row r="464" spans="5:5">
      <c r="E464" s="26"/>
    </row>
    <row r="465" spans="5:5">
      <c r="E465" s="26"/>
    </row>
    <row r="466" spans="5:5">
      <c r="E466" s="26"/>
    </row>
    <row r="467" spans="5:5">
      <c r="E467" s="26"/>
    </row>
    <row r="468" spans="5:5">
      <c r="E468" s="26"/>
    </row>
    <row r="469" spans="5:5">
      <c r="E469" s="26"/>
    </row>
    <row r="470" spans="5:5">
      <c r="E470" s="26"/>
    </row>
    <row r="471" spans="5:5">
      <c r="E471" s="26"/>
    </row>
    <row r="472" spans="5:5">
      <c r="E472" s="26"/>
    </row>
    <row r="473" spans="5:5">
      <c r="E473" s="26"/>
    </row>
    <row r="474" spans="5:5">
      <c r="E474" s="26"/>
    </row>
    <row r="475" spans="5:5">
      <c r="E475" s="26"/>
    </row>
    <row r="476" spans="5:5">
      <c r="E476" s="26"/>
    </row>
    <row r="477" spans="5:5">
      <c r="E477" s="26"/>
    </row>
    <row r="478" spans="5:5">
      <c r="E478" s="26"/>
    </row>
    <row r="479" spans="5:5">
      <c r="E479" s="26"/>
    </row>
    <row r="480" spans="5:5">
      <c r="E480" s="26"/>
    </row>
    <row r="481" spans="5:5">
      <c r="E481" s="26"/>
    </row>
    <row r="482" spans="5:5">
      <c r="E482" s="26"/>
    </row>
    <row r="483" spans="5:5">
      <c r="E483" s="26"/>
    </row>
    <row r="484" spans="5:5">
      <c r="E484" s="26"/>
    </row>
    <row r="485" spans="5:5">
      <c r="E485" s="26"/>
    </row>
    <row r="486" spans="5:5">
      <c r="E486" s="26"/>
    </row>
    <row r="487" spans="5:5">
      <c r="E487" s="26"/>
    </row>
    <row r="488" spans="5:5">
      <c r="E488" s="26"/>
    </row>
    <row r="489" spans="5:5">
      <c r="E489" s="26"/>
    </row>
    <row r="490" spans="5:5">
      <c r="E490" s="26"/>
    </row>
    <row r="491" spans="5:5">
      <c r="E491" s="26"/>
    </row>
    <row r="492" spans="5:5">
      <c r="E492" s="26"/>
    </row>
    <row r="493" spans="5:5">
      <c r="E493" s="26"/>
    </row>
    <row r="494" spans="5:5">
      <c r="E494" s="26"/>
    </row>
    <row r="495" spans="5:5">
      <c r="E495" s="26"/>
    </row>
    <row r="496" spans="5:5">
      <c r="E496" s="26"/>
    </row>
    <row r="497" spans="5:5">
      <c r="E497" s="26"/>
    </row>
    <row r="498" spans="5:5">
      <c r="E498" s="26"/>
    </row>
    <row r="499" spans="5:5">
      <c r="E499" s="26"/>
    </row>
    <row r="500" spans="5:5">
      <c r="E500" s="26"/>
    </row>
    <row r="501" spans="5:5">
      <c r="E501" s="26"/>
    </row>
    <row r="502" spans="5:5">
      <c r="E502" s="26"/>
    </row>
    <row r="503" spans="5:5">
      <c r="E503" s="26"/>
    </row>
    <row r="504" spans="5:5">
      <c r="E504" s="26"/>
    </row>
    <row r="505" spans="5:5">
      <c r="E505" s="26"/>
    </row>
    <row r="506" spans="5:5">
      <c r="E506" s="26"/>
    </row>
    <row r="507" spans="5:5">
      <c r="E507" s="26"/>
    </row>
    <row r="508" spans="5:5">
      <c r="E508" s="26"/>
    </row>
    <row r="509" spans="5:5">
      <c r="E509" s="26"/>
    </row>
    <row r="510" spans="5:5">
      <c r="E510" s="26"/>
    </row>
    <row r="511" spans="5:5">
      <c r="E511" s="26"/>
    </row>
    <row r="512" spans="5:5">
      <c r="E512" s="26"/>
    </row>
    <row r="513" spans="5:5">
      <c r="E513" s="26"/>
    </row>
    <row r="514" spans="5:5">
      <c r="E514" s="26"/>
    </row>
    <row r="515" spans="5:5">
      <c r="E515" s="26"/>
    </row>
    <row r="516" spans="5:5">
      <c r="E516" s="26"/>
    </row>
    <row r="517" spans="5:5">
      <c r="E517" s="26"/>
    </row>
    <row r="518" spans="5:5">
      <c r="E518" s="26"/>
    </row>
    <row r="519" spans="5:5">
      <c r="E519" s="26"/>
    </row>
    <row r="520" spans="5:5">
      <c r="E520" s="26"/>
    </row>
    <row r="521" spans="5:5">
      <c r="E521" s="26"/>
    </row>
    <row r="522" spans="5:5">
      <c r="E522" s="26"/>
    </row>
    <row r="523" spans="5:5">
      <c r="E523" s="26"/>
    </row>
    <row r="524" spans="5:5">
      <c r="E524" s="26"/>
    </row>
    <row r="525" spans="5:5">
      <c r="E525" s="26"/>
    </row>
    <row r="526" spans="5:5">
      <c r="E526" s="26"/>
    </row>
    <row r="527" spans="5:5">
      <c r="E527" s="26"/>
    </row>
    <row r="528" spans="5:5">
      <c r="E528" s="26"/>
    </row>
    <row r="529" spans="5:5">
      <c r="E529" s="26"/>
    </row>
    <row r="530" spans="5:5">
      <c r="E530" s="26"/>
    </row>
    <row r="531" spans="5:5">
      <c r="E531" s="26"/>
    </row>
    <row r="532" spans="5:5">
      <c r="E532" s="26"/>
    </row>
    <row r="533" spans="5:5">
      <c r="E533" s="26"/>
    </row>
    <row r="534" spans="5:5">
      <c r="E534" s="26"/>
    </row>
    <row r="535" spans="5:5">
      <c r="E535" s="26"/>
    </row>
    <row r="536" spans="5:5">
      <c r="E536" s="26"/>
    </row>
    <row r="537" spans="5:5">
      <c r="E537" s="26"/>
    </row>
    <row r="538" spans="5:5">
      <c r="E538" s="26"/>
    </row>
    <row r="539" spans="5:5">
      <c r="E539" s="26"/>
    </row>
    <row r="540" spans="5:5">
      <c r="E540" s="26"/>
    </row>
    <row r="541" spans="5:5">
      <c r="E541" s="26"/>
    </row>
    <row r="542" spans="5:5">
      <c r="E542" s="26"/>
    </row>
    <row r="543" spans="5:5">
      <c r="E543" s="26"/>
    </row>
    <row r="544" spans="5:5">
      <c r="E544" s="26"/>
    </row>
    <row r="545" spans="5:5">
      <c r="E545" s="26"/>
    </row>
    <row r="546" spans="5:5">
      <c r="E546" s="26"/>
    </row>
    <row r="547" spans="5:5">
      <c r="E547" s="26"/>
    </row>
    <row r="548" spans="5:5">
      <c r="E548" s="26"/>
    </row>
    <row r="549" spans="5:5">
      <c r="E549" s="26"/>
    </row>
    <row r="550" spans="5:5">
      <c r="E550" s="26"/>
    </row>
    <row r="551" spans="5:5">
      <c r="E551" s="26"/>
    </row>
    <row r="552" spans="5:5">
      <c r="E552" s="26"/>
    </row>
    <row r="553" spans="5:5">
      <c r="E553" s="26"/>
    </row>
    <row r="554" spans="5:5">
      <c r="E554" s="26"/>
    </row>
    <row r="555" spans="5:5">
      <c r="E555" s="26"/>
    </row>
    <row r="556" spans="5:5">
      <c r="E556" s="26"/>
    </row>
    <row r="557" spans="5:5">
      <c r="E557" s="26"/>
    </row>
    <row r="558" spans="5:5">
      <c r="E558" s="26"/>
    </row>
    <row r="559" spans="5:5">
      <c r="E559" s="26"/>
    </row>
    <row r="560" spans="5:5">
      <c r="E560" s="26"/>
    </row>
    <row r="561" spans="5:5">
      <c r="E561" s="26"/>
    </row>
    <row r="562" spans="5:5">
      <c r="E562" s="26"/>
    </row>
    <row r="563" spans="5:5">
      <c r="E563" s="26"/>
    </row>
    <row r="564" spans="5:5">
      <c r="E564" s="26"/>
    </row>
    <row r="565" spans="5:5">
      <c r="E565" s="26"/>
    </row>
    <row r="566" spans="5:5">
      <c r="E566" s="26"/>
    </row>
    <row r="567" spans="5:5">
      <c r="E567" s="26"/>
    </row>
    <row r="568" spans="5:5">
      <c r="E568" s="26"/>
    </row>
    <row r="569" spans="5:5">
      <c r="E569" s="26"/>
    </row>
    <row r="570" spans="5:5">
      <c r="E570" s="26"/>
    </row>
    <row r="571" spans="5:5">
      <c r="E571" s="26"/>
    </row>
    <row r="572" spans="5:5">
      <c r="E572" s="26"/>
    </row>
    <row r="573" spans="5:5">
      <c r="E573" s="26"/>
    </row>
    <row r="574" spans="5:5">
      <c r="E574" s="26"/>
    </row>
    <row r="575" spans="5:5">
      <c r="E575" s="26"/>
    </row>
    <row r="576" spans="5:5">
      <c r="E576" s="26"/>
    </row>
    <row r="577" spans="5:5">
      <c r="E577" s="26"/>
    </row>
    <row r="578" spans="5:5">
      <c r="E578" s="26"/>
    </row>
    <row r="579" spans="5:5">
      <c r="E579" s="26"/>
    </row>
    <row r="580" spans="5:5">
      <c r="E580" s="26"/>
    </row>
    <row r="581" spans="5:5">
      <c r="E581" s="26"/>
    </row>
    <row r="582" spans="5:5">
      <c r="E582" s="26"/>
    </row>
    <row r="583" spans="5:5">
      <c r="E583" s="26"/>
    </row>
    <row r="584" spans="5:5">
      <c r="E584" s="26"/>
    </row>
    <row r="585" spans="5:5">
      <c r="E585" s="26"/>
    </row>
    <row r="586" spans="5:5">
      <c r="E586" s="26"/>
    </row>
    <row r="587" spans="5:5">
      <c r="E587" s="26"/>
    </row>
    <row r="588" spans="5:5">
      <c r="E588" s="26"/>
    </row>
    <row r="589" spans="5:5">
      <c r="E589" s="26"/>
    </row>
    <row r="590" spans="5:5">
      <c r="E590" s="26"/>
    </row>
    <row r="591" spans="5:5">
      <c r="E591" s="26"/>
    </row>
    <row r="592" spans="5:5">
      <c r="E592" s="26"/>
    </row>
    <row r="593" spans="5:5">
      <c r="E593" s="26"/>
    </row>
    <row r="594" spans="5:5">
      <c r="E594" s="26"/>
    </row>
    <row r="595" spans="5:5">
      <c r="E595" s="26"/>
    </row>
    <row r="596" spans="5:5">
      <c r="E596" s="26"/>
    </row>
    <row r="597" spans="5:5">
      <c r="E597" s="26"/>
    </row>
    <row r="598" spans="5:5">
      <c r="E598" s="26"/>
    </row>
    <row r="599" spans="5:5">
      <c r="E599" s="26"/>
    </row>
    <row r="600" spans="5:5">
      <c r="E600" s="26"/>
    </row>
    <row r="601" spans="5:5">
      <c r="E601" s="26"/>
    </row>
    <row r="602" spans="5:5">
      <c r="E602" s="26"/>
    </row>
    <row r="603" spans="5:5">
      <c r="E603" s="26"/>
    </row>
    <row r="604" spans="5:5">
      <c r="E604" s="26"/>
    </row>
    <row r="605" spans="5:5">
      <c r="E605" s="26"/>
    </row>
    <row r="606" spans="5:5">
      <c r="E606" s="26"/>
    </row>
    <row r="607" spans="5:5">
      <c r="E607" s="26"/>
    </row>
    <row r="608" spans="5:5">
      <c r="E608" s="26"/>
    </row>
    <row r="609" spans="5:5">
      <c r="E609" s="26"/>
    </row>
    <row r="610" spans="5:5">
      <c r="E610" s="26"/>
    </row>
    <row r="611" spans="5:5">
      <c r="E611" s="26"/>
    </row>
    <row r="612" spans="5:5">
      <c r="E612" s="26"/>
    </row>
    <row r="613" spans="5:5">
      <c r="E613" s="26"/>
    </row>
    <row r="614" spans="5:5">
      <c r="E614" s="26"/>
    </row>
    <row r="615" spans="5:5">
      <c r="E615" s="26"/>
    </row>
    <row r="616" spans="5:5">
      <c r="E616" s="26"/>
    </row>
    <row r="617" spans="5:5">
      <c r="E617" s="26"/>
    </row>
    <row r="618" spans="5:5">
      <c r="E618" s="26"/>
    </row>
    <row r="619" spans="5:5">
      <c r="E619" s="26"/>
    </row>
    <row r="620" spans="5:5">
      <c r="E620" s="26"/>
    </row>
    <row r="621" spans="5:5">
      <c r="E621" s="26"/>
    </row>
    <row r="622" spans="5:5">
      <c r="E622" s="26"/>
    </row>
    <row r="623" spans="5:5">
      <c r="E623" s="26"/>
    </row>
    <row r="624" spans="5:5">
      <c r="E624" s="26"/>
    </row>
    <row r="625" spans="5:5">
      <c r="E625" s="26"/>
    </row>
    <row r="626" spans="5:5">
      <c r="E626" s="26"/>
    </row>
    <row r="627" spans="5:5">
      <c r="E627" s="26"/>
    </row>
    <row r="628" spans="5:5">
      <c r="E628" s="26"/>
    </row>
    <row r="629" spans="5:5">
      <c r="E629" s="26"/>
    </row>
    <row r="630" spans="5:5">
      <c r="E630" s="26"/>
    </row>
    <row r="631" spans="5:5">
      <c r="E631" s="26"/>
    </row>
    <row r="632" spans="5:5">
      <c r="E632" s="26"/>
    </row>
    <row r="633" spans="5:5">
      <c r="E633" s="26"/>
    </row>
    <row r="634" spans="5:5">
      <c r="E634" s="26"/>
    </row>
    <row r="635" spans="5:5">
      <c r="E635" s="26"/>
    </row>
    <row r="636" spans="5:5">
      <c r="E636" s="26"/>
    </row>
    <row r="637" spans="5:5">
      <c r="E637" s="26"/>
    </row>
    <row r="638" spans="5:5">
      <c r="E638" s="26"/>
    </row>
    <row r="639" spans="5:5">
      <c r="E639" s="26"/>
    </row>
    <row r="640" spans="5:5">
      <c r="E640" s="26"/>
    </row>
    <row r="641" spans="5:5">
      <c r="E641" s="26"/>
    </row>
    <row r="642" spans="5:5">
      <c r="E642" s="26"/>
    </row>
    <row r="643" spans="5:5">
      <c r="E643" s="26"/>
    </row>
    <row r="644" spans="5:5">
      <c r="E644" s="26"/>
    </row>
    <row r="645" spans="5:5">
      <c r="E645" s="26"/>
    </row>
    <row r="646" spans="5:5">
      <c r="E646" s="26"/>
    </row>
    <row r="647" spans="5:5">
      <c r="E647" s="26"/>
    </row>
    <row r="648" spans="5:5">
      <c r="E648" s="26"/>
    </row>
    <row r="649" spans="5:5">
      <c r="E649" s="26"/>
    </row>
    <row r="650" spans="5:5">
      <c r="E650" s="26"/>
    </row>
    <row r="651" spans="5:5">
      <c r="E651" s="26"/>
    </row>
    <row r="652" spans="5:5">
      <c r="E652" s="26"/>
    </row>
    <row r="653" spans="5:5">
      <c r="E653" s="26"/>
    </row>
    <row r="654" spans="5:5">
      <c r="E654" s="26"/>
    </row>
    <row r="655" spans="5:5">
      <c r="E655" s="26"/>
    </row>
    <row r="656" spans="5:5">
      <c r="E656" s="26"/>
    </row>
    <row r="657" spans="5:5">
      <c r="E657" s="26"/>
    </row>
    <row r="658" spans="5:5">
      <c r="E658" s="26"/>
    </row>
    <row r="659" spans="5:5">
      <c r="E659" s="26"/>
    </row>
    <row r="660" spans="5:5">
      <c r="E660" s="26"/>
    </row>
    <row r="661" spans="5:5">
      <c r="E661" s="26"/>
    </row>
    <row r="662" spans="5:5">
      <c r="E662" s="26"/>
    </row>
    <row r="663" spans="5:5">
      <c r="E663" s="26"/>
    </row>
    <row r="664" spans="5:5">
      <c r="E664" s="26"/>
    </row>
    <row r="665" spans="5:5">
      <c r="E665" s="26"/>
    </row>
    <row r="666" spans="5:5">
      <c r="E666" s="26"/>
    </row>
    <row r="667" spans="5:5">
      <c r="E667" s="26"/>
    </row>
    <row r="668" spans="5:5">
      <c r="E668" s="26"/>
    </row>
    <row r="669" spans="5:5">
      <c r="E669" s="26"/>
    </row>
    <row r="670" spans="5:5">
      <c r="E670" s="26"/>
    </row>
    <row r="671" spans="5:5">
      <c r="E671" s="26"/>
    </row>
    <row r="672" spans="5:5">
      <c r="E672" s="26"/>
    </row>
    <row r="673" spans="5:5">
      <c r="E673" s="26"/>
    </row>
    <row r="674" spans="5:5">
      <c r="E674" s="26"/>
    </row>
    <row r="675" spans="5:5">
      <c r="E675" s="26"/>
    </row>
    <row r="676" spans="5:5">
      <c r="E676" s="26"/>
    </row>
    <row r="677" spans="5:5">
      <c r="E677" s="26"/>
    </row>
    <row r="678" spans="5:5">
      <c r="E678" s="26"/>
    </row>
    <row r="679" spans="5:5">
      <c r="E679" s="26"/>
    </row>
    <row r="680" spans="5:5">
      <c r="E680" s="26"/>
    </row>
    <row r="681" spans="5:5">
      <c r="E681" s="26"/>
    </row>
    <row r="682" spans="5:5">
      <c r="E682" s="26"/>
    </row>
    <row r="683" spans="5:5">
      <c r="E683" s="26"/>
    </row>
    <row r="684" spans="5:5">
      <c r="E684" s="26"/>
    </row>
    <row r="685" spans="5:5">
      <c r="E685" s="26"/>
    </row>
    <row r="686" spans="5:5">
      <c r="E686" s="26"/>
    </row>
    <row r="687" spans="5:5">
      <c r="E687" s="26"/>
    </row>
    <row r="688" spans="5:5">
      <c r="E688" s="26"/>
    </row>
    <row r="689" spans="5:5">
      <c r="E689" s="26"/>
    </row>
    <row r="690" spans="5:5">
      <c r="E690" s="26"/>
    </row>
    <row r="691" spans="5:5">
      <c r="E691" s="26"/>
    </row>
    <row r="692" spans="5:5">
      <c r="E692" s="26"/>
    </row>
    <row r="693" spans="5:5">
      <c r="E693" s="26"/>
    </row>
    <row r="694" spans="5:5">
      <c r="E694" s="26"/>
    </row>
    <row r="695" spans="5:5">
      <c r="E695" s="26"/>
    </row>
    <row r="696" spans="5:5">
      <c r="E696" s="26"/>
    </row>
    <row r="697" spans="5:5">
      <c r="E697" s="26"/>
    </row>
    <row r="698" spans="5:5">
      <c r="E698" s="26"/>
    </row>
    <row r="699" spans="5:5">
      <c r="E699" s="26"/>
    </row>
    <row r="700" spans="5:5">
      <c r="E700" s="26"/>
    </row>
    <row r="701" spans="5:5">
      <c r="E701" s="26"/>
    </row>
    <row r="702" spans="5:5">
      <c r="E702" s="26"/>
    </row>
    <row r="703" spans="5:5">
      <c r="E703" s="26"/>
    </row>
    <row r="704" spans="5:5">
      <c r="E704" s="26"/>
    </row>
    <row r="705" spans="5:5">
      <c r="E705" s="26"/>
    </row>
    <row r="706" spans="5:5">
      <c r="E706" s="26"/>
    </row>
    <row r="707" spans="5:5">
      <c r="E707" s="26"/>
    </row>
    <row r="708" spans="5:5">
      <c r="E708" s="26"/>
    </row>
    <row r="709" spans="5:5">
      <c r="E709" s="26"/>
    </row>
    <row r="710" spans="5:5">
      <c r="E710" s="26"/>
    </row>
    <row r="711" spans="5:5">
      <c r="E711" s="26"/>
    </row>
    <row r="712" spans="5:5">
      <c r="E712" s="26"/>
    </row>
    <row r="713" spans="5:5">
      <c r="E713" s="26"/>
    </row>
    <row r="714" spans="5:5">
      <c r="E714" s="26"/>
    </row>
    <row r="715" spans="5:5">
      <c r="E715" s="26"/>
    </row>
    <row r="716" spans="5:5">
      <c r="E716" s="26"/>
    </row>
    <row r="717" spans="5:5">
      <c r="E717" s="26"/>
    </row>
    <row r="718" spans="5:5">
      <c r="E718" s="26"/>
    </row>
    <row r="719" spans="5:5">
      <c r="E719" s="26"/>
    </row>
    <row r="720" spans="5:5">
      <c r="E720" s="26"/>
    </row>
    <row r="721" spans="5:5">
      <c r="E721" s="26"/>
    </row>
    <row r="722" spans="5:5">
      <c r="E722" s="26"/>
    </row>
    <row r="723" spans="5:5">
      <c r="E723" s="26"/>
    </row>
    <row r="724" spans="5:5">
      <c r="E724" s="26"/>
    </row>
    <row r="725" spans="5:5">
      <c r="E725" s="26"/>
    </row>
    <row r="726" spans="5:5">
      <c r="E726" s="26"/>
    </row>
    <row r="727" spans="5:5">
      <c r="E727" s="26"/>
    </row>
    <row r="728" spans="5:5">
      <c r="E728" s="26"/>
    </row>
    <row r="729" spans="5:5">
      <c r="E729" s="26"/>
    </row>
    <row r="730" spans="5:5">
      <c r="E730" s="26"/>
    </row>
    <row r="731" spans="5:5">
      <c r="E731" s="26"/>
    </row>
    <row r="732" spans="5:5">
      <c r="E732" s="26"/>
    </row>
    <row r="733" spans="5:5">
      <c r="E733" s="26"/>
    </row>
    <row r="734" spans="5:5">
      <c r="E734" s="26"/>
    </row>
    <row r="735" spans="5:5">
      <c r="E735" s="26"/>
    </row>
    <row r="736" spans="5:5">
      <c r="E736" s="26"/>
    </row>
    <row r="737" spans="5:5">
      <c r="E737" s="26"/>
    </row>
    <row r="738" spans="5:5">
      <c r="E738" s="26"/>
    </row>
    <row r="739" spans="5:5">
      <c r="E739" s="26"/>
    </row>
    <row r="740" spans="5:5">
      <c r="E740" s="26"/>
    </row>
    <row r="741" spans="5:5">
      <c r="E741" s="26"/>
    </row>
    <row r="742" spans="5:5">
      <c r="E742" s="26"/>
    </row>
    <row r="743" spans="5:5">
      <c r="E743" s="26"/>
    </row>
    <row r="744" spans="5:5">
      <c r="E744" s="26"/>
    </row>
    <row r="745" spans="5:5">
      <c r="E745" s="26"/>
    </row>
    <row r="746" spans="5:5">
      <c r="E746" s="26"/>
    </row>
    <row r="747" spans="5:5">
      <c r="E747" s="26"/>
    </row>
    <row r="748" spans="5:5">
      <c r="E748" s="26"/>
    </row>
    <row r="749" spans="5:5">
      <c r="E749" s="26"/>
    </row>
    <row r="750" spans="5:5">
      <c r="E750" s="26"/>
    </row>
    <row r="751" spans="5:5">
      <c r="E751" s="26"/>
    </row>
    <row r="752" spans="5:5">
      <c r="E752" s="26"/>
    </row>
    <row r="753" spans="5:5">
      <c r="E753" s="26"/>
    </row>
    <row r="754" spans="5:5">
      <c r="E754" s="26"/>
    </row>
    <row r="755" spans="5:5">
      <c r="E755" s="26"/>
    </row>
    <row r="756" spans="5:5">
      <c r="E756" s="26"/>
    </row>
    <row r="757" spans="5:5">
      <c r="E757" s="26"/>
    </row>
    <row r="758" spans="5:5">
      <c r="E758" s="26"/>
    </row>
    <row r="759" spans="5:5">
      <c r="E759" s="26"/>
    </row>
    <row r="760" spans="5:5">
      <c r="E760" s="26"/>
    </row>
    <row r="761" spans="5:5">
      <c r="E761" s="26"/>
    </row>
    <row r="762" spans="5:5">
      <c r="E762" s="26"/>
    </row>
    <row r="763" spans="5:5">
      <c r="E763" s="26"/>
    </row>
    <row r="764" spans="5:5">
      <c r="E764" s="26"/>
    </row>
    <row r="765" spans="5:5">
      <c r="E765" s="26"/>
    </row>
    <row r="766" spans="5:5">
      <c r="E766" s="26"/>
    </row>
    <row r="767" spans="5:5">
      <c r="E767" s="26"/>
    </row>
    <row r="768" spans="5:5">
      <c r="E768" s="26"/>
    </row>
    <row r="769" spans="5:5">
      <c r="E769" s="26"/>
    </row>
    <row r="770" spans="5:5">
      <c r="E770" s="26"/>
    </row>
    <row r="771" spans="5:5">
      <c r="E771" s="26"/>
    </row>
    <row r="772" spans="5:5">
      <c r="E772" s="26"/>
    </row>
    <row r="773" spans="5:5">
      <c r="E773" s="26"/>
    </row>
    <row r="774" spans="5:5">
      <c r="E774" s="26"/>
    </row>
    <row r="775" spans="5:5">
      <c r="E775" s="26"/>
    </row>
    <row r="776" spans="5:5">
      <c r="E776" s="26"/>
    </row>
    <row r="777" spans="5:5">
      <c r="E777" s="26"/>
    </row>
    <row r="778" spans="5:5">
      <c r="E778" s="26"/>
    </row>
    <row r="779" spans="5:5">
      <c r="E779" s="26"/>
    </row>
    <row r="780" spans="5:5">
      <c r="E780" s="26"/>
    </row>
    <row r="781" spans="5:5">
      <c r="E781" s="26"/>
    </row>
    <row r="782" spans="5:5">
      <c r="E782" s="26"/>
    </row>
    <row r="783" spans="5:5">
      <c r="E783" s="26"/>
    </row>
    <row r="784" spans="5:5">
      <c r="E784" s="26"/>
    </row>
    <row r="785" spans="5:5">
      <c r="E785" s="26"/>
    </row>
    <row r="786" spans="5:5">
      <c r="E786" s="26"/>
    </row>
    <row r="787" spans="5:5">
      <c r="E787" s="26"/>
    </row>
    <row r="788" spans="5:5">
      <c r="E788" s="26"/>
    </row>
    <row r="789" spans="5:5">
      <c r="E789" s="26"/>
    </row>
    <row r="790" spans="5:5">
      <c r="E790" s="26"/>
    </row>
    <row r="791" spans="5:5">
      <c r="E791" s="26"/>
    </row>
    <row r="792" spans="5:5">
      <c r="E792" s="26"/>
    </row>
    <row r="793" spans="5:5">
      <c r="E793" s="26"/>
    </row>
    <row r="794" spans="5:5">
      <c r="E794" s="26"/>
    </row>
    <row r="795" spans="5:5">
      <c r="E795" s="26"/>
    </row>
    <row r="796" spans="5:5">
      <c r="E796" s="26"/>
    </row>
    <row r="797" spans="5:5">
      <c r="E797" s="26"/>
    </row>
    <row r="798" spans="5:5">
      <c r="E798" s="26"/>
    </row>
    <row r="799" spans="5:5">
      <c r="E799" s="26"/>
    </row>
    <row r="800" spans="5:5">
      <c r="E800" s="26"/>
    </row>
    <row r="801" spans="5:5">
      <c r="E801" s="26"/>
    </row>
    <row r="802" spans="5:5">
      <c r="E802" s="26"/>
    </row>
    <row r="803" spans="5:5">
      <c r="E803" s="26"/>
    </row>
    <row r="804" spans="5:5">
      <c r="E804" s="26"/>
    </row>
    <row r="805" spans="5:5">
      <c r="E805" s="26"/>
    </row>
    <row r="806" spans="5:5">
      <c r="E806" s="26"/>
    </row>
    <row r="807" spans="5:5">
      <c r="E807" s="26"/>
    </row>
    <row r="808" spans="5:5">
      <c r="E808" s="26"/>
    </row>
    <row r="809" spans="5:5">
      <c r="E809" s="26"/>
    </row>
    <row r="810" spans="5:5">
      <c r="E810" s="26"/>
    </row>
    <row r="811" spans="5:5">
      <c r="E811" s="26"/>
    </row>
    <row r="812" spans="5:5">
      <c r="E812" s="26"/>
    </row>
    <row r="813" spans="5:5">
      <c r="E813" s="26"/>
    </row>
    <row r="814" spans="5:5">
      <c r="E814" s="26"/>
    </row>
    <row r="815" spans="5:5">
      <c r="E815" s="26"/>
    </row>
    <row r="816" spans="5:5">
      <c r="E816" s="26"/>
    </row>
    <row r="817" spans="5:5">
      <c r="E817" s="26"/>
    </row>
    <row r="818" spans="5:5">
      <c r="E818" s="26"/>
    </row>
    <row r="819" spans="5:5">
      <c r="E819" s="26"/>
    </row>
    <row r="820" spans="5:5">
      <c r="E820" s="26"/>
    </row>
    <row r="821" spans="5:5">
      <c r="E821" s="26"/>
    </row>
    <row r="822" spans="5:5">
      <c r="E822" s="26"/>
    </row>
    <row r="823" spans="5:5">
      <c r="E823" s="26"/>
    </row>
    <row r="824" spans="5:5">
      <c r="E824" s="26"/>
    </row>
    <row r="825" spans="5:5">
      <c r="E825" s="26"/>
    </row>
    <row r="826" spans="5:5">
      <c r="E826" s="26"/>
    </row>
    <row r="827" spans="5:5">
      <c r="E827" s="26"/>
    </row>
    <row r="828" spans="5:5">
      <c r="E828" s="26"/>
    </row>
    <row r="829" spans="5:5">
      <c r="E829" s="26"/>
    </row>
    <row r="830" spans="5:5">
      <c r="E830" s="26"/>
    </row>
    <row r="831" spans="5:5">
      <c r="E831" s="26"/>
    </row>
    <row r="832" spans="5:5">
      <c r="E832" s="26"/>
    </row>
    <row r="833" spans="5:5">
      <c r="E833" s="26"/>
    </row>
    <row r="834" spans="5:5">
      <c r="E834" s="26"/>
    </row>
    <row r="835" spans="5:5">
      <c r="E835" s="26"/>
    </row>
    <row r="836" spans="5:5">
      <c r="E836" s="26"/>
    </row>
    <row r="837" spans="5:5">
      <c r="E837" s="26"/>
    </row>
    <row r="838" spans="5:5">
      <c r="E838" s="26"/>
    </row>
    <row r="839" spans="5:5">
      <c r="E839" s="26"/>
    </row>
    <row r="840" spans="5:5">
      <c r="E840" s="26"/>
    </row>
    <row r="841" spans="5:5">
      <c r="E841" s="26"/>
    </row>
    <row r="842" spans="5:5">
      <c r="E842" s="26"/>
    </row>
    <row r="843" spans="5:5">
      <c r="E843" s="26"/>
    </row>
    <row r="844" spans="5:5">
      <c r="E844" s="26"/>
    </row>
    <row r="845" spans="5:5">
      <c r="E845" s="26"/>
    </row>
    <row r="846" spans="5:5">
      <c r="E846" s="26"/>
    </row>
    <row r="847" spans="5:5">
      <c r="E847" s="26"/>
    </row>
    <row r="848" spans="5:5">
      <c r="E848" s="26"/>
    </row>
    <row r="849" spans="5:5">
      <c r="E849" s="26"/>
    </row>
    <row r="850" spans="5:5">
      <c r="E850" s="26"/>
    </row>
    <row r="851" spans="5:5">
      <c r="E851" s="26"/>
    </row>
    <row r="852" spans="5:5">
      <c r="E852" s="26"/>
    </row>
    <row r="853" spans="5:5">
      <c r="E853" s="26"/>
    </row>
    <row r="854" spans="5:5">
      <c r="E854" s="26"/>
    </row>
    <row r="855" spans="5:5">
      <c r="E855" s="26"/>
    </row>
    <row r="856" spans="5:5">
      <c r="E856" s="26"/>
    </row>
    <row r="857" spans="5:5">
      <c r="E857" s="26"/>
    </row>
    <row r="858" spans="5:5">
      <c r="E858" s="26"/>
    </row>
    <row r="859" spans="5:5">
      <c r="E859" s="26"/>
    </row>
    <row r="860" spans="5:5">
      <c r="E860" s="26"/>
    </row>
    <row r="861" spans="5:5">
      <c r="E861" s="26"/>
    </row>
    <row r="862" spans="5:5">
      <c r="E862" s="26"/>
    </row>
    <row r="863" spans="5:5">
      <c r="E863" s="26"/>
    </row>
    <row r="864" spans="5:5">
      <c r="E864" s="26"/>
    </row>
    <row r="865" spans="5:5">
      <c r="E865" s="26"/>
    </row>
    <row r="866" spans="5:5">
      <c r="E866" s="26"/>
    </row>
    <row r="867" spans="5:5">
      <c r="E867" s="26"/>
    </row>
    <row r="868" spans="5:5">
      <c r="E868" s="26"/>
    </row>
    <row r="869" spans="5:5">
      <c r="E869" s="26"/>
    </row>
    <row r="870" spans="5:5">
      <c r="E870" s="26"/>
    </row>
    <row r="871" spans="5:5">
      <c r="E871" s="26"/>
    </row>
    <row r="872" spans="5:5">
      <c r="E872" s="26"/>
    </row>
    <row r="873" spans="5:5">
      <c r="E873" s="26"/>
    </row>
    <row r="874" spans="5:5">
      <c r="E874" s="26"/>
    </row>
    <row r="875" spans="5:5">
      <c r="E875" s="26"/>
    </row>
    <row r="876" spans="5:5">
      <c r="E876" s="26"/>
    </row>
    <row r="877" spans="5:5">
      <c r="E877" s="26"/>
    </row>
    <row r="878" spans="5:5">
      <c r="E878" s="26"/>
    </row>
    <row r="879" spans="5:5">
      <c r="E879" s="26"/>
    </row>
    <row r="880" spans="5:5">
      <c r="E880" s="26"/>
    </row>
    <row r="881" spans="5:5">
      <c r="E881" s="26"/>
    </row>
    <row r="882" spans="5:5">
      <c r="E882" s="26"/>
    </row>
    <row r="883" spans="5:5">
      <c r="E883" s="26"/>
    </row>
    <row r="884" spans="5:5">
      <c r="E884" s="26"/>
    </row>
    <row r="885" spans="5:5">
      <c r="E885" s="26"/>
    </row>
    <row r="886" spans="5:5">
      <c r="E886" s="26"/>
    </row>
    <row r="887" spans="5:5">
      <c r="E887" s="26"/>
    </row>
    <row r="888" spans="5:5">
      <c r="E888" s="26"/>
    </row>
    <row r="889" spans="5:5">
      <c r="E889" s="26"/>
    </row>
    <row r="890" spans="5:5">
      <c r="E890" s="26"/>
    </row>
    <row r="891" spans="5:5">
      <c r="E891" s="26"/>
    </row>
    <row r="892" spans="5:5">
      <c r="E892" s="26"/>
    </row>
    <row r="893" spans="5:5">
      <c r="E893" s="26"/>
    </row>
    <row r="894" spans="5:5">
      <c r="E894" s="26"/>
    </row>
    <row r="895" spans="5:5">
      <c r="E895" s="26"/>
    </row>
    <row r="896" spans="5:5">
      <c r="E896" s="26"/>
    </row>
    <row r="897" spans="5:5">
      <c r="E897" s="26"/>
    </row>
    <row r="898" spans="5:5">
      <c r="E898" s="26"/>
    </row>
    <row r="899" spans="5:5">
      <c r="E899" s="26"/>
    </row>
    <row r="900" spans="5:5">
      <c r="E900" s="26"/>
    </row>
    <row r="901" spans="5:5">
      <c r="E901" s="26"/>
    </row>
    <row r="902" spans="5:5">
      <c r="E902" s="26"/>
    </row>
    <row r="903" spans="5:5">
      <c r="E903" s="26"/>
    </row>
    <row r="904" spans="5:5">
      <c r="E904" s="26"/>
    </row>
    <row r="905" spans="5:5">
      <c r="E905" s="26"/>
    </row>
    <row r="906" spans="5:5">
      <c r="E906" s="26"/>
    </row>
    <row r="907" spans="5:5">
      <c r="E907" s="26"/>
    </row>
    <row r="908" spans="5:5">
      <c r="E908" s="26"/>
    </row>
    <row r="909" spans="5:5">
      <c r="E909" s="26"/>
    </row>
    <row r="910" spans="5:5">
      <c r="E910" s="26"/>
    </row>
    <row r="911" spans="5:5">
      <c r="E911" s="26"/>
    </row>
    <row r="912" spans="5:5">
      <c r="E912" s="26"/>
    </row>
    <row r="913" spans="5:5">
      <c r="E913" s="26"/>
    </row>
    <row r="914" spans="5:5">
      <c r="E914" s="26"/>
    </row>
    <row r="915" spans="5:5">
      <c r="E915" s="26"/>
    </row>
    <row r="916" spans="5:5">
      <c r="E916" s="26"/>
    </row>
    <row r="917" spans="5:5">
      <c r="E917" s="26"/>
    </row>
    <row r="918" spans="5:5">
      <c r="E918" s="26"/>
    </row>
    <row r="919" spans="5:5">
      <c r="E919" s="26"/>
    </row>
    <row r="920" spans="5:5">
      <c r="E920" s="26"/>
    </row>
    <row r="921" spans="5:5">
      <c r="E921" s="26"/>
    </row>
    <row r="922" spans="5:5">
      <c r="E922" s="26"/>
    </row>
    <row r="923" spans="5:5">
      <c r="E923" s="26"/>
    </row>
    <row r="924" spans="5:5">
      <c r="E924" s="26"/>
    </row>
    <row r="925" spans="5:5">
      <c r="E925" s="26"/>
    </row>
    <row r="926" spans="5:5">
      <c r="E926" s="26"/>
    </row>
    <row r="927" spans="5:5">
      <c r="E927" s="26"/>
    </row>
    <row r="928" spans="5:5">
      <c r="E928" s="26"/>
    </row>
    <row r="929" spans="5:5">
      <c r="E929" s="26"/>
    </row>
    <row r="930" spans="5:5">
      <c r="E930" s="26"/>
    </row>
    <row r="931" spans="5:5">
      <c r="E931" s="26"/>
    </row>
    <row r="932" spans="5:5">
      <c r="E932" s="26"/>
    </row>
    <row r="933" spans="5:5">
      <c r="E933" s="26"/>
    </row>
    <row r="934" spans="5:5">
      <c r="E934" s="26"/>
    </row>
    <row r="935" spans="5:5">
      <c r="E935" s="26"/>
    </row>
    <row r="936" spans="5:5">
      <c r="E936" s="26"/>
    </row>
    <row r="937" spans="5:5">
      <c r="E937" s="26"/>
    </row>
    <row r="938" spans="5:5">
      <c r="E938" s="26"/>
    </row>
    <row r="939" spans="5:5">
      <c r="E939" s="26"/>
    </row>
    <row r="940" spans="5:5">
      <c r="E940" s="26"/>
    </row>
    <row r="941" spans="5:5">
      <c r="E941" s="26"/>
    </row>
    <row r="942" spans="5:5">
      <c r="E942" s="26"/>
    </row>
    <row r="943" spans="5:5">
      <c r="E943" s="26"/>
    </row>
    <row r="944" spans="5:5">
      <c r="E944" s="26"/>
    </row>
    <row r="945" spans="5:5">
      <c r="E945" s="26"/>
    </row>
    <row r="946" spans="5:5">
      <c r="E946" s="26"/>
    </row>
    <row r="947" spans="5:5">
      <c r="E947" s="26"/>
    </row>
    <row r="948" spans="5:5">
      <c r="E948" s="26"/>
    </row>
    <row r="949" spans="5:5">
      <c r="E949" s="26"/>
    </row>
    <row r="950" spans="5:5">
      <c r="E950" s="26"/>
    </row>
    <row r="951" spans="5:5">
      <c r="E951" s="26"/>
    </row>
    <row r="952" spans="5:5">
      <c r="E952" s="26"/>
    </row>
    <row r="953" spans="5:5">
      <c r="E953" s="26"/>
    </row>
    <row r="954" spans="5:5">
      <c r="E954" s="26"/>
    </row>
    <row r="955" spans="5:5">
      <c r="E955" s="26"/>
    </row>
    <row r="956" spans="5:5">
      <c r="E956" s="26"/>
    </row>
    <row r="957" spans="5:5">
      <c r="E957" s="26"/>
    </row>
    <row r="958" spans="5:5">
      <c r="E958" s="26"/>
    </row>
    <row r="959" spans="5:5">
      <c r="E959" s="26"/>
    </row>
    <row r="960" spans="5:5">
      <c r="E960" s="26"/>
    </row>
    <row r="961" spans="5:5">
      <c r="E961" s="26"/>
    </row>
    <row r="962" spans="5:5">
      <c r="E962" s="26"/>
    </row>
    <row r="963" spans="5:5">
      <c r="E963" s="26"/>
    </row>
    <row r="964" spans="5:5">
      <c r="E964" s="26"/>
    </row>
    <row r="965" spans="5:5">
      <c r="E965" s="26"/>
    </row>
    <row r="966" spans="5:5">
      <c r="E966" s="26"/>
    </row>
    <row r="967" spans="5:5">
      <c r="E967" s="26"/>
    </row>
    <row r="968" spans="5:5">
      <c r="E968" s="26"/>
    </row>
    <row r="969" spans="5:5">
      <c r="E969" s="26"/>
    </row>
    <row r="970" spans="5:5">
      <c r="E970" s="26"/>
    </row>
    <row r="971" spans="5:5">
      <c r="E971" s="26"/>
    </row>
    <row r="972" spans="5:5">
      <c r="E972" s="26"/>
    </row>
    <row r="973" spans="5:5">
      <c r="E973" s="26"/>
    </row>
    <row r="974" spans="5:5">
      <c r="E974" s="26"/>
    </row>
    <row r="975" spans="5:5">
      <c r="E975" s="26"/>
    </row>
    <row r="976" spans="5:5">
      <c r="E976" s="26"/>
    </row>
    <row r="977" spans="5:5">
      <c r="E977" s="26"/>
    </row>
    <row r="978" spans="5:5">
      <c r="E978" s="26"/>
    </row>
    <row r="979" spans="5:5">
      <c r="E979" s="26"/>
    </row>
    <row r="980" spans="5:5">
      <c r="E980" s="26"/>
    </row>
    <row r="981" spans="5:5">
      <c r="E981" s="26"/>
    </row>
    <row r="982" spans="5:5">
      <c r="E982" s="26"/>
    </row>
    <row r="983" spans="5:5">
      <c r="E983" s="26"/>
    </row>
    <row r="984" spans="5:5">
      <c r="E984" s="26"/>
    </row>
    <row r="985" spans="5:5">
      <c r="E985" s="26"/>
    </row>
    <row r="986" spans="5:5">
      <c r="E986" s="26"/>
    </row>
    <row r="987" spans="5:5">
      <c r="E987" s="26"/>
    </row>
    <row r="988" spans="5:5">
      <c r="E988" s="26"/>
    </row>
    <row r="989" spans="5:5">
      <c r="E989" s="26"/>
    </row>
    <row r="990" spans="5:5">
      <c r="E990" s="26"/>
    </row>
    <row r="991" spans="5:5">
      <c r="E991" s="26"/>
    </row>
    <row r="992" spans="5:5">
      <c r="E992" s="26"/>
    </row>
    <row r="993" spans="5:5">
      <c r="E993" s="26"/>
    </row>
    <row r="994" spans="5:5">
      <c r="E994" s="26"/>
    </row>
    <row r="995" spans="5:5">
      <c r="E995" s="26"/>
    </row>
    <row r="996" spans="5:5">
      <c r="E996" s="26"/>
    </row>
    <row r="997" spans="5:5">
      <c r="E997" s="26"/>
    </row>
    <row r="998" spans="5:5">
      <c r="E998" s="26"/>
    </row>
    <row r="999" spans="5:5">
      <c r="E999" s="26"/>
    </row>
    <row r="1000" spans="5:5">
      <c r="E1000" s="26"/>
    </row>
    <row r="1001" spans="5:5">
      <c r="E1001" s="26"/>
    </row>
    <row r="1002" spans="5:5">
      <c r="E1002" s="26"/>
    </row>
    <row r="1003" spans="5:5">
      <c r="E1003" s="26"/>
    </row>
    <row r="1004" spans="5:5">
      <c r="E1004" s="26"/>
    </row>
    <row r="1005" spans="5:5">
      <c r="E1005" s="26"/>
    </row>
    <row r="1006" spans="5:5">
      <c r="E1006" s="26"/>
    </row>
    <row r="1007" spans="5:5">
      <c r="E1007" s="26"/>
    </row>
    <row r="1008" spans="5:5">
      <c r="E1008" s="26"/>
    </row>
    <row r="1009" spans="5:5">
      <c r="E1009" s="26"/>
    </row>
    <row r="1010" spans="5:5">
      <c r="E1010" s="26"/>
    </row>
    <row r="1011" spans="5:5">
      <c r="E1011" s="26"/>
    </row>
    <row r="1012" spans="5:5">
      <c r="E1012" s="26"/>
    </row>
    <row r="1013" spans="5:5">
      <c r="E1013" s="26"/>
    </row>
    <row r="1014" spans="5:5">
      <c r="E1014" s="26"/>
    </row>
    <row r="1015" spans="5:5">
      <c r="E1015" s="26"/>
    </row>
    <row r="1016" spans="5:5">
      <c r="E1016" s="26"/>
    </row>
    <row r="1017" spans="5:5">
      <c r="E1017" s="26"/>
    </row>
    <row r="1018" spans="5:5">
      <c r="E1018" s="26"/>
    </row>
    <row r="1019" spans="5:5">
      <c r="E1019" s="26"/>
    </row>
    <row r="1020" spans="5:5">
      <c r="E1020" s="26"/>
    </row>
    <row r="1021" spans="5:5">
      <c r="E1021" s="26"/>
    </row>
    <row r="1022" spans="5:5">
      <c r="E1022" s="26"/>
    </row>
    <row r="1023" spans="5:5">
      <c r="E1023" s="26"/>
    </row>
    <row r="1024" spans="5:5">
      <c r="E1024" s="26"/>
    </row>
    <row r="1025" spans="5:5">
      <c r="E1025" s="26"/>
    </row>
    <row r="1026" spans="5:5">
      <c r="E1026" s="26"/>
    </row>
    <row r="1027" spans="5:5">
      <c r="E1027" s="26"/>
    </row>
    <row r="1028" spans="5:5">
      <c r="E1028" s="26"/>
    </row>
    <row r="1029" spans="5:5">
      <c r="E1029" s="26"/>
    </row>
    <row r="1030" spans="5:5">
      <c r="E1030" s="26"/>
    </row>
    <row r="1031" spans="5:5">
      <c r="E1031" s="26"/>
    </row>
    <row r="1032" spans="5:5">
      <c r="E1032" s="26"/>
    </row>
    <row r="1033" spans="5:5">
      <c r="E1033" s="26"/>
    </row>
    <row r="1034" spans="5:5">
      <c r="E1034" s="26"/>
    </row>
    <row r="1035" spans="5:5">
      <c r="E1035" s="26"/>
    </row>
    <row r="1036" spans="5:5">
      <c r="E1036" s="26"/>
    </row>
    <row r="1037" spans="5:5">
      <c r="E1037" s="26"/>
    </row>
    <row r="1038" spans="5:5">
      <c r="E1038" s="26"/>
    </row>
    <row r="1039" spans="5:5">
      <c r="E1039" s="26"/>
    </row>
    <row r="1040" spans="5:5">
      <c r="E1040" s="26"/>
    </row>
    <row r="1041" spans="5:5">
      <c r="E1041" s="26"/>
    </row>
    <row r="1042" spans="5:5">
      <c r="E1042" s="26"/>
    </row>
    <row r="1043" spans="5:5">
      <c r="E1043" s="26"/>
    </row>
    <row r="1044" spans="5:5">
      <c r="E1044" s="26"/>
    </row>
    <row r="1045" spans="5:5">
      <c r="E1045" s="26"/>
    </row>
    <row r="1046" spans="5:5">
      <c r="E1046" s="26"/>
    </row>
    <row r="1047" spans="5:5">
      <c r="E1047" s="26"/>
    </row>
    <row r="1048" spans="5:5">
      <c r="E1048" s="26"/>
    </row>
    <row r="1049" spans="5:5">
      <c r="E1049" s="26"/>
    </row>
    <row r="1050" spans="5:5">
      <c r="E1050" s="26"/>
    </row>
    <row r="1051" spans="5:5">
      <c r="E1051" s="26"/>
    </row>
    <row r="1052" spans="5:5">
      <c r="E1052" s="26"/>
    </row>
    <row r="1053" spans="5:5">
      <c r="E1053" s="26"/>
    </row>
    <row r="1054" spans="5:5">
      <c r="E1054" s="26"/>
    </row>
    <row r="1055" spans="5:5">
      <c r="E1055" s="26"/>
    </row>
    <row r="1056" spans="5:5">
      <c r="E1056" s="26"/>
    </row>
    <row r="1057" spans="5:5">
      <c r="E1057" s="26"/>
    </row>
    <row r="1058" spans="5:5">
      <c r="E1058" s="26"/>
    </row>
    <row r="1059" spans="5:5">
      <c r="E1059" s="26"/>
    </row>
    <row r="1060" spans="5:5">
      <c r="E1060" s="26"/>
    </row>
    <row r="1061" spans="5:5">
      <c r="E1061" s="26"/>
    </row>
    <row r="1062" spans="5:5">
      <c r="E1062" s="26"/>
    </row>
    <row r="1063" spans="5:5">
      <c r="E1063" s="26"/>
    </row>
    <row r="1064" spans="5:5">
      <c r="E1064" s="26"/>
    </row>
    <row r="1065" spans="5:5">
      <c r="E1065" s="26"/>
    </row>
    <row r="1066" spans="5:5">
      <c r="E1066" s="26"/>
    </row>
    <row r="1067" spans="5:5">
      <c r="E1067" s="26"/>
    </row>
    <row r="1068" spans="5:5">
      <c r="E1068" s="26"/>
    </row>
    <row r="1069" spans="5:5">
      <c r="E1069" s="26"/>
    </row>
    <row r="1070" spans="5:5">
      <c r="E1070" s="26"/>
    </row>
    <row r="1071" spans="5:5">
      <c r="E1071" s="26"/>
    </row>
    <row r="1072" spans="5:5">
      <c r="E1072" s="26"/>
    </row>
    <row r="1073" spans="5:5">
      <c r="E1073" s="26"/>
    </row>
    <row r="1074" spans="5:5">
      <c r="E1074" s="26"/>
    </row>
    <row r="1075" spans="5:5">
      <c r="E1075" s="26"/>
    </row>
    <row r="1076" spans="5:5">
      <c r="E1076" s="26"/>
    </row>
    <row r="1077" spans="5:5">
      <c r="E1077" s="26"/>
    </row>
    <row r="1078" spans="5:5">
      <c r="E1078" s="26"/>
    </row>
    <row r="1079" spans="5:5">
      <c r="E1079" s="26"/>
    </row>
    <row r="1080" spans="5:5">
      <c r="E1080" s="26"/>
    </row>
    <row r="1081" spans="5:5">
      <c r="E1081" s="26"/>
    </row>
    <row r="1082" spans="5:5">
      <c r="E1082" s="26"/>
    </row>
    <row r="1083" spans="5:5">
      <c r="E1083" s="26"/>
    </row>
    <row r="1084" spans="5:5">
      <c r="E1084" s="26"/>
    </row>
    <row r="1085" spans="5:5">
      <c r="E1085" s="26"/>
    </row>
    <row r="1086" spans="5:5">
      <c r="E1086" s="26"/>
    </row>
    <row r="1087" spans="5:5">
      <c r="E1087" s="26"/>
    </row>
    <row r="1088" spans="5:5">
      <c r="E1088" s="26"/>
    </row>
    <row r="1089" spans="5:5">
      <c r="E1089" s="26"/>
    </row>
    <row r="1090" spans="5:5">
      <c r="E1090" s="26"/>
    </row>
    <row r="1091" spans="5:5">
      <c r="E1091" s="26"/>
    </row>
    <row r="1092" spans="5:5">
      <c r="E1092" s="26"/>
    </row>
    <row r="1093" spans="5:5">
      <c r="E1093" s="26"/>
    </row>
    <row r="1094" spans="5:5">
      <c r="E1094" s="26"/>
    </row>
    <row r="1095" spans="5:5">
      <c r="E1095" s="26"/>
    </row>
    <row r="1096" spans="5:5">
      <c r="E1096" s="26"/>
    </row>
    <row r="1097" spans="5:5">
      <c r="E1097" s="26"/>
    </row>
    <row r="1098" spans="5:5">
      <c r="E1098" s="26"/>
    </row>
    <row r="1099" spans="5:5">
      <c r="E1099" s="26"/>
    </row>
    <row r="1100" spans="5:5">
      <c r="E1100" s="26"/>
    </row>
    <row r="1101" spans="5:5">
      <c r="E1101" s="26"/>
    </row>
    <row r="1102" spans="5:5">
      <c r="E1102" s="26"/>
    </row>
    <row r="1103" spans="5:5">
      <c r="E1103" s="26"/>
    </row>
    <row r="1104" spans="5:5">
      <c r="E1104" s="26"/>
    </row>
    <row r="1105" spans="5:5">
      <c r="E1105" s="26"/>
    </row>
    <row r="1106" spans="5:5">
      <c r="E1106" s="26"/>
    </row>
    <row r="1107" spans="5:5">
      <c r="E1107" s="26"/>
    </row>
    <row r="1108" spans="5:5">
      <c r="E1108" s="26"/>
    </row>
    <row r="1109" spans="5:5">
      <c r="E1109" s="26"/>
    </row>
    <row r="1110" spans="5:5">
      <c r="E1110" s="26"/>
    </row>
    <row r="1111" spans="5:5">
      <c r="E1111" s="26"/>
    </row>
    <row r="1112" spans="5:5">
      <c r="E1112" s="26"/>
    </row>
    <row r="1113" spans="5:5">
      <c r="E1113" s="26"/>
    </row>
    <row r="1114" spans="5:5">
      <c r="E1114" s="26"/>
    </row>
    <row r="1115" spans="5:5">
      <c r="E1115" s="26"/>
    </row>
    <row r="1116" spans="5:5">
      <c r="E1116" s="26"/>
    </row>
    <row r="1117" spans="5:5">
      <c r="E1117" s="26"/>
    </row>
    <row r="1118" spans="5:5">
      <c r="E1118" s="26"/>
    </row>
    <row r="1119" spans="5:5">
      <c r="E1119" s="26"/>
    </row>
    <row r="1120" spans="5:5">
      <c r="E1120" s="26"/>
    </row>
    <row r="1121" spans="5:5">
      <c r="E1121" s="26"/>
    </row>
    <row r="1122" spans="5:5">
      <c r="E1122" s="26"/>
    </row>
    <row r="1123" spans="5:5">
      <c r="E1123" s="26"/>
    </row>
    <row r="1124" spans="5:5">
      <c r="E1124" s="26"/>
    </row>
    <row r="1125" spans="5:5">
      <c r="E1125" s="26"/>
    </row>
    <row r="1126" spans="5:5">
      <c r="E1126" s="26"/>
    </row>
    <row r="1127" spans="5:5">
      <c r="E1127" s="26"/>
    </row>
    <row r="1128" spans="5:5">
      <c r="E1128" s="26"/>
    </row>
    <row r="1129" spans="5:5">
      <c r="E1129" s="26"/>
    </row>
    <row r="1130" spans="5:5">
      <c r="E1130" s="26"/>
    </row>
    <row r="1131" spans="5:5">
      <c r="E1131" s="26"/>
    </row>
    <row r="1132" spans="5:5">
      <c r="E1132" s="26"/>
    </row>
    <row r="1133" spans="5:5">
      <c r="E1133" s="26"/>
    </row>
    <row r="1134" spans="5:5">
      <c r="E1134" s="26"/>
    </row>
    <row r="1135" spans="5:5">
      <c r="E1135" s="26"/>
    </row>
    <row r="1136" spans="5:5">
      <c r="E1136" s="26"/>
    </row>
    <row r="1137" spans="5:5">
      <c r="E1137" s="26"/>
    </row>
    <row r="1138" spans="5:5">
      <c r="E1138" s="26"/>
    </row>
    <row r="1139" spans="5:5">
      <c r="E1139" s="26"/>
    </row>
    <row r="1140" spans="5:5">
      <c r="E1140" s="26"/>
    </row>
    <row r="1141" spans="5:5">
      <c r="E1141" s="26"/>
    </row>
    <row r="1142" spans="5:5">
      <c r="E1142" s="26"/>
    </row>
    <row r="1143" spans="5:5">
      <c r="E1143" s="26"/>
    </row>
    <row r="1144" spans="5:5">
      <c r="E1144" s="26"/>
    </row>
    <row r="1145" spans="5:5">
      <c r="E1145" s="26"/>
    </row>
    <row r="1146" spans="5:5">
      <c r="E1146" s="26"/>
    </row>
    <row r="1147" spans="5:5">
      <c r="E1147" s="26"/>
    </row>
    <row r="1148" spans="5:5">
      <c r="E1148" s="26"/>
    </row>
    <row r="1149" spans="5:5">
      <c r="E1149" s="26"/>
    </row>
    <row r="1150" spans="5:5">
      <c r="E1150" s="26"/>
    </row>
    <row r="1151" spans="5:5">
      <c r="E1151" s="26"/>
    </row>
    <row r="1152" spans="5:5">
      <c r="E1152" s="26"/>
    </row>
    <row r="1153" spans="5:5">
      <c r="E1153" s="26"/>
    </row>
    <row r="1154" spans="5:5">
      <c r="E1154" s="26"/>
    </row>
    <row r="1155" spans="5:5">
      <c r="E1155" s="26"/>
    </row>
    <row r="1156" spans="5:5">
      <c r="E1156" s="26"/>
    </row>
    <row r="1157" spans="5:5">
      <c r="E1157" s="26"/>
    </row>
    <row r="1158" spans="5:5">
      <c r="E1158" s="26"/>
    </row>
    <row r="1159" spans="5:5">
      <c r="E1159" s="26"/>
    </row>
    <row r="1160" spans="5:5">
      <c r="E1160" s="26"/>
    </row>
    <row r="1161" spans="5:5">
      <c r="E1161" s="26"/>
    </row>
    <row r="1162" spans="5:5">
      <c r="E1162" s="26"/>
    </row>
    <row r="1163" spans="5:5">
      <c r="E1163" s="26"/>
    </row>
    <row r="1164" spans="5:5">
      <c r="E1164" s="26"/>
    </row>
    <row r="1165" spans="5:5">
      <c r="E1165" s="26"/>
    </row>
    <row r="1166" spans="5:5">
      <c r="E1166" s="26"/>
    </row>
    <row r="1167" spans="5:5">
      <c r="E1167" s="26"/>
    </row>
    <row r="1168" spans="5:5">
      <c r="E1168" s="26"/>
    </row>
    <row r="1169" spans="5:5">
      <c r="E1169" s="26"/>
    </row>
    <row r="1170" spans="5:5">
      <c r="E1170" s="26"/>
    </row>
    <row r="1171" spans="5:5">
      <c r="E1171" s="26"/>
    </row>
    <row r="1172" spans="5:5">
      <c r="E1172" s="26"/>
    </row>
    <row r="1173" spans="5:5">
      <c r="E1173" s="26"/>
    </row>
    <row r="1174" spans="5:5">
      <c r="E1174" s="26"/>
    </row>
    <row r="1175" spans="5:5">
      <c r="E1175" s="26"/>
    </row>
    <row r="1176" spans="5:5">
      <c r="E1176" s="26"/>
    </row>
    <row r="1177" spans="5:5">
      <c r="E1177" s="26"/>
    </row>
    <row r="1178" spans="5:5">
      <c r="E1178" s="26"/>
    </row>
    <row r="1179" spans="5:5">
      <c r="E1179" s="26"/>
    </row>
    <row r="1180" spans="5:5">
      <c r="E1180" s="26"/>
    </row>
    <row r="1181" spans="5:5">
      <c r="E1181" s="26"/>
    </row>
    <row r="1182" spans="5:5">
      <c r="E1182" s="26"/>
    </row>
    <row r="1183" spans="5:5">
      <c r="E1183" s="26"/>
    </row>
    <row r="1184" spans="5:5">
      <c r="E1184" s="26"/>
    </row>
    <row r="1185" spans="5:5">
      <c r="E1185" s="26"/>
    </row>
    <row r="1186" spans="5:5">
      <c r="E1186" s="26"/>
    </row>
    <row r="1187" spans="5:5">
      <c r="E1187" s="26"/>
    </row>
    <row r="1188" spans="5:5">
      <c r="E1188" s="26"/>
    </row>
    <row r="1189" spans="5:5">
      <c r="E1189" s="26"/>
    </row>
    <row r="1190" spans="5:5">
      <c r="E1190" s="26"/>
    </row>
    <row r="1191" spans="5:5">
      <c r="E1191" s="26"/>
    </row>
    <row r="1192" spans="5:5">
      <c r="E1192" s="26"/>
    </row>
    <row r="1193" spans="5:5">
      <c r="E1193" s="26"/>
    </row>
    <row r="1194" spans="5:5">
      <c r="E1194" s="26"/>
    </row>
    <row r="1195" spans="5:5">
      <c r="E1195" s="26"/>
    </row>
    <row r="1196" spans="5:5">
      <c r="E1196" s="26"/>
    </row>
    <row r="1197" spans="5:5">
      <c r="E1197" s="26"/>
    </row>
    <row r="1198" spans="5:5">
      <c r="E1198" s="26"/>
    </row>
    <row r="1199" spans="5:5">
      <c r="E1199" s="26"/>
    </row>
    <row r="1200" spans="5:5">
      <c r="E1200" s="26"/>
    </row>
    <row r="1201" spans="5:5">
      <c r="E1201" s="26"/>
    </row>
    <row r="1202" spans="5:5">
      <c r="E1202" s="26"/>
    </row>
    <row r="1203" spans="5:5">
      <c r="E1203" s="26"/>
    </row>
    <row r="1204" spans="5:5">
      <c r="E1204" s="26"/>
    </row>
    <row r="1205" spans="5:5">
      <c r="E1205" s="26"/>
    </row>
    <row r="1206" spans="5:5">
      <c r="E1206" s="26"/>
    </row>
    <row r="1207" spans="5:5">
      <c r="E1207" s="26"/>
    </row>
    <row r="1208" spans="5:5">
      <c r="E1208" s="26"/>
    </row>
    <row r="1209" spans="5:5">
      <c r="E1209" s="26"/>
    </row>
    <row r="1210" spans="5:5">
      <c r="E1210" s="26"/>
    </row>
    <row r="1211" spans="5:5">
      <c r="E1211" s="26"/>
    </row>
    <row r="1212" spans="5:5">
      <c r="E1212" s="26"/>
    </row>
    <row r="1213" spans="5:5">
      <c r="E1213" s="26"/>
    </row>
    <row r="1214" spans="5:5">
      <c r="E1214" s="26"/>
    </row>
    <row r="1215" spans="5:5">
      <c r="E1215" s="26"/>
    </row>
    <row r="1216" spans="5:5">
      <c r="E1216" s="26"/>
    </row>
    <row r="1217" spans="5:5">
      <c r="E1217" s="26"/>
    </row>
    <row r="1218" spans="5:5">
      <c r="E1218" s="26"/>
    </row>
    <row r="1219" spans="5:5">
      <c r="E1219" s="26"/>
    </row>
    <row r="1220" spans="5:5">
      <c r="E1220" s="26"/>
    </row>
    <row r="1221" spans="5:5">
      <c r="E1221" s="26"/>
    </row>
    <row r="1222" spans="5:5">
      <c r="E1222" s="26"/>
    </row>
    <row r="1223" spans="5:5">
      <c r="E1223" s="26"/>
    </row>
    <row r="1224" spans="5:5">
      <c r="E1224" s="26"/>
    </row>
    <row r="1225" spans="5:5">
      <c r="E1225" s="26"/>
    </row>
    <row r="1226" spans="5:5">
      <c r="E1226" s="26"/>
    </row>
    <row r="1227" spans="5:5">
      <c r="E1227" s="26"/>
    </row>
    <row r="1228" spans="5:5">
      <c r="E1228" s="26"/>
    </row>
    <row r="1229" spans="5:5">
      <c r="E1229" s="26"/>
    </row>
    <row r="1230" spans="5:5">
      <c r="E1230" s="26"/>
    </row>
    <row r="1231" spans="5:5">
      <c r="E1231" s="26"/>
    </row>
    <row r="1232" spans="5:5">
      <c r="E1232" s="26"/>
    </row>
    <row r="1233" spans="5:5">
      <c r="E1233" s="26"/>
    </row>
    <row r="1234" spans="5:5">
      <c r="E1234" s="26"/>
    </row>
    <row r="1235" spans="5:5">
      <c r="E1235" s="26"/>
    </row>
    <row r="1236" spans="5:5">
      <c r="E1236" s="26"/>
    </row>
  </sheetData>
  <mergeCells count="69">
    <mergeCell ref="D173:U173"/>
    <mergeCell ref="D175:U175"/>
    <mergeCell ref="E177:I177"/>
    <mergeCell ref="AB152:AM159"/>
    <mergeCell ref="V156:AA159"/>
    <mergeCell ref="D157:U157"/>
    <mergeCell ref="D159:U159"/>
    <mergeCell ref="E161:I161"/>
    <mergeCell ref="AB167:AM175"/>
    <mergeCell ref="V172:AA175"/>
    <mergeCell ref="D205:U205"/>
    <mergeCell ref="D207:U207"/>
    <mergeCell ref="E209:I209"/>
    <mergeCell ref="AB183:AM191"/>
    <mergeCell ref="V188:AA191"/>
    <mergeCell ref="D189:U189"/>
    <mergeCell ref="D191:U191"/>
    <mergeCell ref="E193:I193"/>
    <mergeCell ref="AB199:AM207"/>
    <mergeCell ref="V204:AA207"/>
    <mergeCell ref="AB235:AM246"/>
    <mergeCell ref="AB256:AM267"/>
    <mergeCell ref="V263:AA267"/>
    <mergeCell ref="AB216:AM225"/>
    <mergeCell ref="V222:AA225"/>
    <mergeCell ref="D223:U223"/>
    <mergeCell ref="D225:U225"/>
    <mergeCell ref="E227:I227"/>
    <mergeCell ref="V242:AA246"/>
    <mergeCell ref="E248:I248"/>
    <mergeCell ref="E3:I3"/>
    <mergeCell ref="AB8:AM17"/>
    <mergeCell ref="V12:AA17"/>
    <mergeCell ref="E19:I19"/>
    <mergeCell ref="AB24:AM33"/>
    <mergeCell ref="V28:AA33"/>
    <mergeCell ref="E35:I35"/>
    <mergeCell ref="E67:I67"/>
    <mergeCell ref="E83:I83"/>
    <mergeCell ref="E99:I99"/>
    <mergeCell ref="E115:I115"/>
    <mergeCell ref="AB40:AM49"/>
    <mergeCell ref="V44:AA49"/>
    <mergeCell ref="E51:I51"/>
    <mergeCell ref="AB56:AM65"/>
    <mergeCell ref="V60:AA65"/>
    <mergeCell ref="AB72:AM81"/>
    <mergeCell ref="V76:AA81"/>
    <mergeCell ref="D121:U121"/>
    <mergeCell ref="D123:U123"/>
    <mergeCell ref="E125:I125"/>
    <mergeCell ref="AB88:AM97"/>
    <mergeCell ref="V92:AA97"/>
    <mergeCell ref="AB104:AM113"/>
    <mergeCell ref="V108:AA113"/>
    <mergeCell ref="AB118:AM123"/>
    <mergeCell ref="D119:U119"/>
    <mergeCell ref="V120:AA123"/>
    <mergeCell ref="V142:AA145"/>
    <mergeCell ref="D143:U143"/>
    <mergeCell ref="D145:U145"/>
    <mergeCell ref="E147:I147"/>
    <mergeCell ref="AB128:AM133"/>
    <mergeCell ref="D129:U129"/>
    <mergeCell ref="V130:AA133"/>
    <mergeCell ref="D131:U131"/>
    <mergeCell ref="D133:U133"/>
    <mergeCell ref="E135:I135"/>
    <mergeCell ref="AB139:AM145"/>
  </mergeCells>
  <hyperlinks>
    <hyperlink ref="B3" r:id="rId1" location="AKQ/202008151211/202008151211" display="https://mesonet.agron.iastate.edu/lsr/ - AKQ/202008151211/202008151211" xr:uid="{00000000-0004-0000-2900-000000000000}"/>
    <hyperlink ref="D3" r:id="rId2" location="AKQ/202008151211/202008151211" xr:uid="{00000000-0004-0000-2900-000001000000}"/>
    <hyperlink ref="B19" r:id="rId3" location="AKQ/202008151226/202008151226" display="https://mesonet.agron.iastate.edu/lsr/ - AKQ/202008151226/202008151226" xr:uid="{00000000-0004-0000-2900-000002000000}"/>
    <hyperlink ref="D19" r:id="rId4" location="AKQ/202008151226/202008151226" xr:uid="{00000000-0004-0000-2900-000003000000}"/>
    <hyperlink ref="B35" r:id="rId5" location="AKQ/202008151406/202008151406" display="https://mesonet.agron.iastate.edu/lsr/ - AKQ/202008151406/202008151406" xr:uid="{00000000-0004-0000-2900-000004000000}"/>
    <hyperlink ref="D35" r:id="rId6" location="AKQ/202008151406/202008151406" xr:uid="{00000000-0004-0000-2900-000005000000}"/>
    <hyperlink ref="B51" r:id="rId7" location="AKQ/202008151507/202008151507" display="https://mesonet.agron.iastate.edu/lsr/ - AKQ/202008151507/202008151507" xr:uid="{00000000-0004-0000-2900-000006000000}"/>
    <hyperlink ref="D51" r:id="rId8" location="AKQ/202008151507/202008151507" xr:uid="{00000000-0004-0000-2900-000007000000}"/>
    <hyperlink ref="B67" r:id="rId9" location="AKQ/202008151524/202008151524" display="https://mesonet.agron.iastate.edu/lsr/ - AKQ/202008151524/202008151524" xr:uid="{00000000-0004-0000-2900-000008000000}"/>
    <hyperlink ref="D67" r:id="rId10" location="AKQ/202008151524/202008151524" xr:uid="{00000000-0004-0000-2900-000009000000}"/>
    <hyperlink ref="B83" r:id="rId11" location="AKQ/202008151600/202008151600" display="https://mesonet.agron.iastate.edu/lsr/ - AKQ/202008151600/202008151600" xr:uid="{00000000-0004-0000-2900-00000A000000}"/>
    <hyperlink ref="D83" r:id="rId12" location="AKQ/202008151600/202008151600" xr:uid="{00000000-0004-0000-2900-00000B000000}"/>
    <hyperlink ref="B99" r:id="rId13" location="AKQ/202008151609/202008151609" display="https://mesonet.agron.iastate.edu/lsr/ - AKQ/202008151609/202008151609" xr:uid="{00000000-0004-0000-2900-00000C000000}"/>
    <hyperlink ref="D99" r:id="rId14" location="AKQ/202008151609/202008151609" xr:uid="{00000000-0004-0000-2900-00000D000000}"/>
    <hyperlink ref="B115" r:id="rId15" location="AKQ/202008151715/202008151715" display="https://mesonet.agron.iastate.edu/lsr/ - AKQ/202008151715/202008151715" xr:uid="{00000000-0004-0000-2900-00000E000000}"/>
    <hyperlink ref="D115" r:id="rId16" location="AKQ/202008151715/202008151715" xr:uid="{00000000-0004-0000-2900-00000F000000}"/>
    <hyperlink ref="B125" r:id="rId17" location="AKQ/202008151742/202008151742" display="https://mesonet.agron.iastate.edu/lsr/ - AKQ/202008151742/202008151742" xr:uid="{00000000-0004-0000-2900-000010000000}"/>
    <hyperlink ref="D125" r:id="rId18" location="AKQ/202008151742/202008151742" xr:uid="{00000000-0004-0000-2900-000011000000}"/>
    <hyperlink ref="B135" r:id="rId19" location="AKQ/202008151946/202008151946" display="https://mesonet.agron.iastate.edu/lsr/ - AKQ/202008151946/202008151946" xr:uid="{00000000-0004-0000-2900-000012000000}"/>
    <hyperlink ref="D135" r:id="rId20" location="AKQ/202008151946/202008151946" xr:uid="{00000000-0004-0000-2900-000013000000}"/>
    <hyperlink ref="B147" r:id="rId21" location="AKQ/202008152035/202008152035" display="https://mesonet.agron.iastate.edu/lsr/ - AKQ/202008152035/202008152035" xr:uid="{00000000-0004-0000-2900-000014000000}"/>
    <hyperlink ref="D147" r:id="rId22" location="AKQ/202008152035/202008152035" xr:uid="{00000000-0004-0000-2900-000015000000}"/>
    <hyperlink ref="B161" r:id="rId23" location="AKQ/202008152102/202008152102" display="https://mesonet.agron.iastate.edu/lsr/ - AKQ/202008152102/202008152102" xr:uid="{00000000-0004-0000-2900-000016000000}"/>
    <hyperlink ref="D161" r:id="rId24" location="AKQ/202008152102/202008152102" xr:uid="{00000000-0004-0000-2900-000017000000}"/>
    <hyperlink ref="B177" r:id="rId25" location="AKQ/202008152106/202008152106" display="https://mesonet.agron.iastate.edu/lsr/ - AKQ/202008152106/202008152106" xr:uid="{00000000-0004-0000-2900-000018000000}"/>
    <hyperlink ref="D177" r:id="rId26" location="AKQ/202008152106/202008152106" xr:uid="{00000000-0004-0000-2900-000019000000}"/>
    <hyperlink ref="B193" r:id="rId27" location="AKQ/202008152150/202008152150" display="https://mesonet.agron.iastate.edu/lsr/ - AKQ/202008152150/202008152150" xr:uid="{00000000-0004-0000-2900-00001A000000}"/>
    <hyperlink ref="D193" r:id="rId28" location="AKQ/202008152150/202008152150" xr:uid="{00000000-0004-0000-2900-00001B000000}"/>
    <hyperlink ref="B209" r:id="rId29" location="AKQ/202008152200/202008152200" display="https://mesonet.agron.iastate.edu/lsr/ - AKQ/202008152200/202008152200" xr:uid="{00000000-0004-0000-2900-00001C000000}"/>
    <hyperlink ref="D209" r:id="rId30" location="AKQ/202008152200/202008152200" xr:uid="{00000000-0004-0000-2900-00001D000000}"/>
    <hyperlink ref="B227" r:id="rId31" location="AKQ/202008152353/202008152353" display="https://mesonet.agron.iastate.edu/lsr/ - AKQ/202008152353/202008152353" xr:uid="{00000000-0004-0000-2900-00001E000000}"/>
    <hyperlink ref="D227" r:id="rId32" location="AKQ/202008152353/202008152353" xr:uid="{00000000-0004-0000-2900-00001F000000}"/>
    <hyperlink ref="B248" r:id="rId33" location="AKQ/202008160300/202008160300" display="https://mesonet.agron.iastate.edu/lsr/ - AKQ/202008160300/202008160300" xr:uid="{00000000-0004-0000-2900-000020000000}"/>
    <hyperlink ref="D248" r:id="rId34" location="AKQ/202008160300/202008160300" xr:uid="{00000000-0004-0000-2900-000021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outlinePr summaryBelow="0" summaryRight="0"/>
  </sheetPr>
  <dimension ref="A1:AI76"/>
  <sheetViews>
    <sheetView workbookViewId="0"/>
  </sheetViews>
  <sheetFormatPr defaultColWidth="14.42578125" defaultRowHeight="15.75" customHeight="1"/>
  <cols>
    <col min="1" max="1" width="16.7109375" customWidth="1"/>
    <col min="7" max="7" width="16.7109375" customWidth="1"/>
    <col min="13" max="13" width="16.5703125" customWidth="1"/>
    <col min="19" max="19" width="16.85546875" customWidth="1"/>
    <col min="25" max="25" width="16.42578125" customWidth="1"/>
    <col min="31" max="31" width="16.85546875" customWidth="1"/>
  </cols>
  <sheetData>
    <row r="1" spans="1: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1" t="s">
        <v>5</v>
      </c>
      <c r="H1" s="2" t="s">
        <v>1</v>
      </c>
      <c r="I1" s="2" t="s">
        <v>2</v>
      </c>
      <c r="J1" s="2" t="s">
        <v>3</v>
      </c>
      <c r="K1" s="2" t="s">
        <v>4</v>
      </c>
      <c r="M1" s="1" t="s">
        <v>6</v>
      </c>
      <c r="N1" s="2" t="s">
        <v>1</v>
      </c>
      <c r="O1" s="2" t="s">
        <v>2</v>
      </c>
      <c r="P1" s="2" t="s">
        <v>3</v>
      </c>
      <c r="Q1" s="2" t="s">
        <v>4</v>
      </c>
      <c r="S1" s="1" t="s">
        <v>7</v>
      </c>
      <c r="T1" s="2" t="s">
        <v>1</v>
      </c>
      <c r="U1" s="2" t="s">
        <v>2</v>
      </c>
      <c r="V1" s="2" t="s">
        <v>3</v>
      </c>
      <c r="W1" s="2" t="s">
        <v>4</v>
      </c>
      <c r="Y1" s="1" t="s">
        <v>8</v>
      </c>
      <c r="Z1" s="2" t="s">
        <v>1</v>
      </c>
      <c r="AA1" s="2" t="s">
        <v>2</v>
      </c>
      <c r="AB1" s="2" t="s">
        <v>3</v>
      </c>
      <c r="AC1" s="2" t="s">
        <v>4</v>
      </c>
      <c r="AD1" s="3"/>
      <c r="AE1" s="1" t="s">
        <v>9</v>
      </c>
      <c r="AF1" s="2" t="s">
        <v>1</v>
      </c>
      <c r="AG1" s="2" t="s">
        <v>2</v>
      </c>
      <c r="AH1" s="2" t="s">
        <v>3</v>
      </c>
      <c r="AI1" s="2" t="s">
        <v>4</v>
      </c>
    </row>
    <row r="2" spans="1:35">
      <c r="A2" s="4" t="s">
        <v>61</v>
      </c>
      <c r="B2" s="7"/>
      <c r="C2" s="7"/>
      <c r="D2" s="7"/>
      <c r="E2" s="8">
        <v>0</v>
      </c>
      <c r="G2" s="4" t="s">
        <v>61</v>
      </c>
      <c r="H2" s="7"/>
      <c r="I2" s="7"/>
      <c r="J2" s="7"/>
      <c r="K2" s="8">
        <v>0</v>
      </c>
      <c r="M2" s="4" t="s">
        <v>61</v>
      </c>
      <c r="N2" s="7"/>
      <c r="O2" s="7"/>
      <c r="P2" s="7"/>
      <c r="Q2" s="8">
        <v>0</v>
      </c>
      <c r="S2" s="4" t="s">
        <v>61</v>
      </c>
      <c r="T2" s="7"/>
      <c r="U2" s="7"/>
      <c r="V2" s="7"/>
      <c r="W2" s="8">
        <v>0</v>
      </c>
      <c r="Y2" s="4" t="s">
        <v>61</v>
      </c>
      <c r="Z2" s="7"/>
      <c r="AA2" s="7"/>
      <c r="AB2" s="7"/>
      <c r="AC2" s="8">
        <v>0</v>
      </c>
      <c r="AE2" s="4" t="s">
        <v>61</v>
      </c>
      <c r="AF2" s="7"/>
      <c r="AG2" s="7"/>
      <c r="AH2" s="7"/>
      <c r="AI2" s="8">
        <v>0</v>
      </c>
    </row>
    <row r="3" spans="1:35">
      <c r="A3" s="4" t="s">
        <v>62</v>
      </c>
      <c r="B3" s="7"/>
      <c r="C3" s="7"/>
      <c r="D3" s="7"/>
      <c r="E3" s="8">
        <v>0</v>
      </c>
      <c r="G3" s="4" t="s">
        <v>62</v>
      </c>
      <c r="H3" s="7"/>
      <c r="I3" s="7"/>
      <c r="J3" s="7"/>
      <c r="K3" s="8">
        <v>0</v>
      </c>
      <c r="M3" s="4" t="s">
        <v>62</v>
      </c>
      <c r="N3" s="7"/>
      <c r="O3" s="7"/>
      <c r="P3" s="7"/>
      <c r="Q3" s="8">
        <v>0.2</v>
      </c>
      <c r="S3" s="4" t="s">
        <v>62</v>
      </c>
      <c r="T3" s="7"/>
      <c r="U3" s="7"/>
      <c r="V3" s="7"/>
      <c r="W3" s="8">
        <v>0</v>
      </c>
      <c r="Y3" s="4" t="s">
        <v>62</v>
      </c>
      <c r="Z3" s="7"/>
      <c r="AA3" s="7"/>
      <c r="AB3" s="7"/>
      <c r="AC3" s="8">
        <v>0</v>
      </c>
      <c r="AE3" s="4" t="s">
        <v>62</v>
      </c>
      <c r="AF3" s="7"/>
      <c r="AG3" s="7"/>
      <c r="AH3" s="7"/>
      <c r="AI3" s="8">
        <v>0</v>
      </c>
    </row>
    <row r="4" spans="1:35">
      <c r="A4" s="4" t="s">
        <v>63</v>
      </c>
      <c r="B4" s="7"/>
      <c r="C4" s="7"/>
      <c r="D4" s="8">
        <v>0</v>
      </c>
      <c r="E4" s="8">
        <v>0</v>
      </c>
      <c r="G4" s="4" t="s">
        <v>63</v>
      </c>
      <c r="H4" s="7"/>
      <c r="I4" s="7"/>
      <c r="J4" s="8">
        <v>0.2</v>
      </c>
      <c r="K4" s="8">
        <v>0.2</v>
      </c>
      <c r="M4" s="4" t="s">
        <v>63</v>
      </c>
      <c r="N4" s="7"/>
      <c r="O4" s="7"/>
      <c r="P4" s="8">
        <v>0.4</v>
      </c>
      <c r="Q4" s="8">
        <v>0.5</v>
      </c>
      <c r="S4" s="4" t="s">
        <v>63</v>
      </c>
      <c r="T4" s="7"/>
      <c r="U4" s="7"/>
      <c r="V4" s="8">
        <v>0</v>
      </c>
      <c r="W4" s="8">
        <v>0</v>
      </c>
      <c r="Y4" s="4" t="s">
        <v>63</v>
      </c>
      <c r="Z4" s="7"/>
      <c r="AA4" s="7"/>
      <c r="AB4" s="8">
        <v>0</v>
      </c>
      <c r="AC4" s="8">
        <v>0</v>
      </c>
      <c r="AE4" s="4" t="s">
        <v>63</v>
      </c>
      <c r="AF4" s="7"/>
      <c r="AG4" s="7"/>
      <c r="AH4" s="8">
        <v>0.1</v>
      </c>
      <c r="AI4" s="8">
        <v>0.1</v>
      </c>
    </row>
    <row r="5" spans="1:35">
      <c r="A5" s="4" t="s">
        <v>64</v>
      </c>
      <c r="B5" s="7"/>
      <c r="C5" s="8">
        <v>0.2</v>
      </c>
      <c r="D5" s="8">
        <v>0.4</v>
      </c>
      <c r="E5" s="8">
        <v>0.6</v>
      </c>
      <c r="G5" s="4" t="s">
        <v>64</v>
      </c>
      <c r="H5" s="7"/>
      <c r="I5" s="8">
        <v>0.5</v>
      </c>
      <c r="J5" s="8">
        <v>0.9</v>
      </c>
      <c r="K5" s="8">
        <v>1</v>
      </c>
      <c r="M5" s="4" t="s">
        <v>64</v>
      </c>
      <c r="N5" s="7"/>
      <c r="O5" s="8">
        <v>0.9</v>
      </c>
      <c r="P5" s="8">
        <v>1</v>
      </c>
      <c r="Q5" s="8">
        <v>1</v>
      </c>
      <c r="S5" s="4" t="s">
        <v>64</v>
      </c>
      <c r="T5" s="7"/>
      <c r="U5" s="8">
        <v>0</v>
      </c>
      <c r="V5" s="8">
        <v>0</v>
      </c>
      <c r="W5" s="8">
        <v>0</v>
      </c>
      <c r="Y5" s="4" t="s">
        <v>64</v>
      </c>
      <c r="Z5" s="7"/>
      <c r="AA5" s="8">
        <v>0.3</v>
      </c>
      <c r="AB5" s="8">
        <v>0.3</v>
      </c>
      <c r="AC5" s="8">
        <v>0.4</v>
      </c>
      <c r="AE5" s="4" t="s">
        <v>64</v>
      </c>
      <c r="AF5" s="7"/>
      <c r="AG5" s="8">
        <v>0.5</v>
      </c>
      <c r="AH5" s="8">
        <v>0.8</v>
      </c>
      <c r="AI5" s="8">
        <v>0.8</v>
      </c>
    </row>
    <row r="6" spans="1:35">
      <c r="A6" s="4" t="s">
        <v>65</v>
      </c>
      <c r="B6" s="8">
        <v>0.2</v>
      </c>
      <c r="C6" s="8">
        <v>0.3</v>
      </c>
      <c r="D6" s="8">
        <v>0.3</v>
      </c>
      <c r="E6" s="8">
        <v>0</v>
      </c>
      <c r="G6" s="4" t="s">
        <v>65</v>
      </c>
      <c r="H6" s="8">
        <v>0.5</v>
      </c>
      <c r="I6" s="8">
        <v>0.6</v>
      </c>
      <c r="J6" s="8">
        <v>0.9</v>
      </c>
      <c r="K6" s="8">
        <v>0.3</v>
      </c>
      <c r="M6" s="4" t="s">
        <v>65</v>
      </c>
      <c r="N6" s="8">
        <v>0.6</v>
      </c>
      <c r="O6" s="8">
        <v>1</v>
      </c>
      <c r="P6" s="8">
        <v>1</v>
      </c>
      <c r="Q6" s="8">
        <v>0.5</v>
      </c>
      <c r="S6" s="4" t="s">
        <v>65</v>
      </c>
      <c r="T6" s="8">
        <v>0</v>
      </c>
      <c r="U6" s="8">
        <v>0.1</v>
      </c>
      <c r="V6" s="8">
        <v>0.1</v>
      </c>
      <c r="W6" s="8">
        <v>0</v>
      </c>
      <c r="Y6" s="4" t="s">
        <v>65</v>
      </c>
      <c r="Z6" s="8">
        <v>0.1</v>
      </c>
      <c r="AA6" s="8">
        <v>0.5</v>
      </c>
      <c r="AB6" s="8">
        <v>0.7</v>
      </c>
      <c r="AC6" s="8">
        <v>0</v>
      </c>
      <c r="AE6" s="4" t="s">
        <v>65</v>
      </c>
      <c r="AF6" s="8">
        <v>0.3</v>
      </c>
      <c r="AG6" s="8">
        <v>0.6</v>
      </c>
      <c r="AH6" s="8">
        <v>0.9</v>
      </c>
      <c r="AI6" s="8">
        <v>0.1</v>
      </c>
    </row>
    <row r="7" spans="1:35">
      <c r="A7" s="4" t="s">
        <v>66</v>
      </c>
      <c r="B7" s="8">
        <v>0</v>
      </c>
      <c r="C7" s="8">
        <v>0</v>
      </c>
      <c r="D7" s="8">
        <v>0</v>
      </c>
      <c r="E7" s="8">
        <v>0</v>
      </c>
      <c r="G7" s="4" t="s">
        <v>66</v>
      </c>
      <c r="H7" s="8">
        <v>0.2</v>
      </c>
      <c r="I7" s="8">
        <v>0</v>
      </c>
      <c r="J7" s="8">
        <v>0</v>
      </c>
      <c r="K7" s="8">
        <v>0</v>
      </c>
      <c r="M7" s="4" t="s">
        <v>66</v>
      </c>
      <c r="N7" s="8">
        <v>0.5</v>
      </c>
      <c r="O7" s="8">
        <v>0.3</v>
      </c>
      <c r="P7" s="8">
        <v>0</v>
      </c>
      <c r="Q7" s="8">
        <v>0</v>
      </c>
      <c r="S7" s="4" t="s">
        <v>66</v>
      </c>
      <c r="T7" s="8">
        <v>0</v>
      </c>
      <c r="U7" s="8">
        <v>0</v>
      </c>
      <c r="V7" s="8">
        <v>0</v>
      </c>
      <c r="W7" s="8">
        <v>0</v>
      </c>
      <c r="Y7" s="4" t="s">
        <v>66</v>
      </c>
      <c r="Z7" s="8">
        <v>0</v>
      </c>
      <c r="AA7" s="8">
        <v>0</v>
      </c>
      <c r="AB7" s="8">
        <v>0</v>
      </c>
      <c r="AC7" s="8">
        <v>0</v>
      </c>
      <c r="AE7" s="4" t="s">
        <v>66</v>
      </c>
      <c r="AF7" s="8">
        <v>0.2</v>
      </c>
      <c r="AG7" s="8">
        <v>0</v>
      </c>
      <c r="AH7" s="8">
        <v>0</v>
      </c>
      <c r="AI7" s="8">
        <v>0</v>
      </c>
    </row>
    <row r="8" spans="1:35">
      <c r="A8" s="4" t="s">
        <v>67</v>
      </c>
      <c r="B8" s="8">
        <v>0.4</v>
      </c>
      <c r="C8" s="8">
        <v>0.1</v>
      </c>
      <c r="D8" s="8">
        <v>0.1</v>
      </c>
      <c r="E8" s="8">
        <v>0.4</v>
      </c>
      <c r="G8" s="4" t="s">
        <v>67</v>
      </c>
      <c r="H8" s="8">
        <v>0.6</v>
      </c>
      <c r="I8" s="8">
        <v>0.4</v>
      </c>
      <c r="J8" s="8">
        <v>0.5</v>
      </c>
      <c r="K8" s="8">
        <v>0.8</v>
      </c>
      <c r="M8" s="4" t="s">
        <v>67</v>
      </c>
      <c r="N8" s="8">
        <v>0.9</v>
      </c>
      <c r="O8" s="8">
        <v>0.7</v>
      </c>
      <c r="P8" s="8">
        <v>0.6</v>
      </c>
      <c r="Q8" s="8">
        <v>0.9</v>
      </c>
      <c r="S8" s="4" t="s">
        <v>67</v>
      </c>
      <c r="T8" s="8">
        <v>0.1</v>
      </c>
      <c r="U8" s="8">
        <v>0</v>
      </c>
      <c r="V8" s="8">
        <v>0</v>
      </c>
      <c r="W8" s="8">
        <v>0.1</v>
      </c>
      <c r="Y8" s="4" t="s">
        <v>67</v>
      </c>
      <c r="Z8" s="8">
        <v>0.4</v>
      </c>
      <c r="AA8" s="8">
        <v>0.2</v>
      </c>
      <c r="AB8" s="8">
        <v>0.2</v>
      </c>
      <c r="AC8" s="8">
        <v>0.3</v>
      </c>
      <c r="AE8" s="4" t="s">
        <v>67</v>
      </c>
      <c r="AF8" s="8">
        <v>0.7</v>
      </c>
      <c r="AG8" s="8">
        <v>0.4</v>
      </c>
      <c r="AH8" s="8">
        <v>0.5</v>
      </c>
      <c r="AI8" s="8">
        <v>0.6</v>
      </c>
    </row>
    <row r="9" spans="1:35">
      <c r="A9" s="4" t="s">
        <v>68</v>
      </c>
      <c r="B9" s="8">
        <v>0.7</v>
      </c>
      <c r="C9" s="8">
        <v>0.1</v>
      </c>
      <c r="D9" s="8">
        <v>0.1</v>
      </c>
      <c r="E9" s="8">
        <v>0.1</v>
      </c>
      <c r="G9" s="4" t="s">
        <v>68</v>
      </c>
      <c r="H9" s="8">
        <v>1</v>
      </c>
      <c r="I9" s="8">
        <v>0.4</v>
      </c>
      <c r="J9" s="8">
        <v>0.3</v>
      </c>
      <c r="K9" s="8">
        <v>0.7</v>
      </c>
      <c r="M9" s="4" t="s">
        <v>68</v>
      </c>
      <c r="N9" s="8">
        <v>1</v>
      </c>
      <c r="O9" s="8">
        <v>0.8</v>
      </c>
      <c r="P9" s="8">
        <v>0.6</v>
      </c>
      <c r="Q9" s="8">
        <v>0.9</v>
      </c>
      <c r="S9" s="4" t="s">
        <v>68</v>
      </c>
      <c r="T9" s="8">
        <v>0</v>
      </c>
      <c r="U9" s="8">
        <v>0</v>
      </c>
      <c r="V9" s="8">
        <v>0</v>
      </c>
      <c r="W9" s="8">
        <v>0</v>
      </c>
      <c r="Y9" s="4" t="s">
        <v>68</v>
      </c>
      <c r="Z9" s="8">
        <v>0.3</v>
      </c>
      <c r="AA9" s="8">
        <v>0.1</v>
      </c>
      <c r="AB9" s="8">
        <v>0</v>
      </c>
      <c r="AC9" s="8">
        <v>0.4</v>
      </c>
      <c r="AE9" s="4" t="s">
        <v>68</v>
      </c>
      <c r="AF9" s="8">
        <v>0.7</v>
      </c>
      <c r="AG9" s="8">
        <v>0.4</v>
      </c>
      <c r="AH9" s="8">
        <v>0.1</v>
      </c>
      <c r="AI9" s="8">
        <v>0.6</v>
      </c>
    </row>
    <row r="10" spans="1:35">
      <c r="A10" s="4" t="s">
        <v>69</v>
      </c>
      <c r="B10" s="8">
        <v>0.9</v>
      </c>
      <c r="C10" s="8">
        <v>0.9</v>
      </c>
      <c r="D10" s="8">
        <v>0.6</v>
      </c>
      <c r="E10" s="8">
        <v>0</v>
      </c>
      <c r="G10" s="4" t="s">
        <v>69</v>
      </c>
      <c r="H10" s="8">
        <v>1</v>
      </c>
      <c r="I10" s="8">
        <v>1</v>
      </c>
      <c r="J10" s="8">
        <v>1</v>
      </c>
      <c r="K10" s="8">
        <v>0.3</v>
      </c>
      <c r="M10" s="4" t="s">
        <v>69</v>
      </c>
      <c r="N10" s="8">
        <v>1</v>
      </c>
      <c r="O10" s="8">
        <v>1</v>
      </c>
      <c r="P10" s="8">
        <v>1</v>
      </c>
      <c r="Q10" s="8">
        <v>0.8</v>
      </c>
      <c r="S10" s="4" t="s">
        <v>69</v>
      </c>
      <c r="T10" s="8">
        <v>0.8</v>
      </c>
      <c r="U10" s="8">
        <v>0.8</v>
      </c>
      <c r="V10" s="8">
        <v>0.4</v>
      </c>
      <c r="W10" s="8">
        <v>0</v>
      </c>
      <c r="Y10" s="4" t="s">
        <v>69</v>
      </c>
      <c r="Z10" s="8">
        <v>1</v>
      </c>
      <c r="AA10" s="8">
        <v>1</v>
      </c>
      <c r="AB10" s="8">
        <v>0.8</v>
      </c>
      <c r="AC10" s="8">
        <v>0.3</v>
      </c>
      <c r="AE10" s="4" t="s">
        <v>69</v>
      </c>
      <c r="AF10" s="8">
        <v>1</v>
      </c>
      <c r="AG10" s="8">
        <v>1</v>
      </c>
      <c r="AH10" s="8">
        <v>1</v>
      </c>
      <c r="AI10" s="8">
        <v>0.6</v>
      </c>
    </row>
    <row r="11" spans="1:35">
      <c r="A11" s="4" t="s">
        <v>70</v>
      </c>
      <c r="B11" s="8">
        <v>0</v>
      </c>
      <c r="C11" s="8">
        <v>0</v>
      </c>
      <c r="D11" s="8">
        <v>0</v>
      </c>
      <c r="E11" s="8">
        <v>0.3</v>
      </c>
      <c r="G11" s="4" t="s">
        <v>70</v>
      </c>
      <c r="H11" s="8">
        <v>0</v>
      </c>
      <c r="I11" s="8">
        <v>0.2</v>
      </c>
      <c r="J11" s="8">
        <v>0.5</v>
      </c>
      <c r="K11" s="8">
        <v>0.6</v>
      </c>
      <c r="M11" s="4" t="s">
        <v>70</v>
      </c>
      <c r="N11" s="8">
        <v>0.3</v>
      </c>
      <c r="O11" s="8">
        <v>0.6</v>
      </c>
      <c r="P11" s="8">
        <v>0.8</v>
      </c>
      <c r="Q11" s="8">
        <v>0.8</v>
      </c>
      <c r="S11" s="4" t="s">
        <v>70</v>
      </c>
      <c r="T11" s="8">
        <v>0</v>
      </c>
      <c r="U11" s="8">
        <v>0</v>
      </c>
      <c r="V11" s="8">
        <v>0</v>
      </c>
      <c r="W11" s="8">
        <v>0</v>
      </c>
      <c r="Y11" s="4" t="s">
        <v>70</v>
      </c>
      <c r="Z11" s="8">
        <v>0</v>
      </c>
      <c r="AA11" s="8">
        <v>0.1</v>
      </c>
      <c r="AB11" s="8">
        <v>0.3</v>
      </c>
      <c r="AC11" s="8">
        <v>0.4</v>
      </c>
      <c r="AE11" s="4" t="s">
        <v>70</v>
      </c>
      <c r="AF11" s="8">
        <v>0.1</v>
      </c>
      <c r="AG11" s="8">
        <v>0.3</v>
      </c>
      <c r="AH11" s="8">
        <v>0.7</v>
      </c>
      <c r="AI11" s="8">
        <v>0.5</v>
      </c>
    </row>
    <row r="12" spans="1:35">
      <c r="A12" s="9" t="s">
        <v>81</v>
      </c>
      <c r="B12" s="11">
        <f>AVERAGE(B2:B11)</f>
        <v>0.3666666666666667</v>
      </c>
      <c r="C12" s="11">
        <f>AVERAGE(C2:C11)</f>
        <v>0.22857142857142859</v>
      </c>
      <c r="D12" s="11">
        <f>AVERAGE(D2:D11)</f>
        <v>0.1875</v>
      </c>
      <c r="E12" s="11">
        <f>AVERAGE(E2:E11)</f>
        <v>0.14000000000000001</v>
      </c>
      <c r="G12" s="9" t="s">
        <v>81</v>
      </c>
      <c r="H12" s="11">
        <f>AVERAGE(H2:H11)</f>
        <v>0.54999999999999993</v>
      </c>
      <c r="I12" s="11">
        <f>AVERAGE(I2:I11)</f>
        <v>0.44285714285714289</v>
      </c>
      <c r="J12" s="11">
        <f>AVERAGE(J2:J11)</f>
        <v>0.53749999999999998</v>
      </c>
      <c r="K12" s="11">
        <f>AVERAGE(K2:K11)</f>
        <v>0.39</v>
      </c>
      <c r="M12" s="9" t="s">
        <v>81</v>
      </c>
      <c r="N12" s="11">
        <f>AVERAGE(N2:N11)</f>
        <v>0.71666666666666667</v>
      </c>
      <c r="O12" s="11">
        <f>AVERAGE(O2:O11)</f>
        <v>0.75714285714285701</v>
      </c>
      <c r="P12" s="11">
        <f>AVERAGE(P2:P11)</f>
        <v>0.67499999999999993</v>
      </c>
      <c r="Q12" s="11">
        <f>AVERAGE(Q2:Q11)</f>
        <v>0.55999999999999994</v>
      </c>
      <c r="S12" s="9" t="s">
        <v>81</v>
      </c>
      <c r="T12" s="11">
        <f>AVERAGE(T2:T11)</f>
        <v>0.15</v>
      </c>
      <c r="U12" s="11">
        <f>AVERAGE(U2:U11)</f>
        <v>0.12857142857142859</v>
      </c>
      <c r="V12" s="11">
        <f>AVERAGE(V2:V11)</f>
        <v>6.25E-2</v>
      </c>
      <c r="W12" s="11">
        <f>AVERAGE(W2:W11)</f>
        <v>0.01</v>
      </c>
      <c r="Y12" s="9" t="s">
        <v>81</v>
      </c>
      <c r="Z12" s="11">
        <f>AVERAGE(Z2:Z11)</f>
        <v>0.3</v>
      </c>
      <c r="AA12" s="11">
        <f>AVERAGE(AA2:AA11)</f>
        <v>0.31428571428571433</v>
      </c>
      <c r="AB12" s="11">
        <f>AVERAGE(AB2:AB11)</f>
        <v>0.28749999999999998</v>
      </c>
      <c r="AC12" s="11">
        <f>AVERAGE(AC2:AC11)</f>
        <v>0.18000000000000002</v>
      </c>
      <c r="AE12" s="9" t="s">
        <v>81</v>
      </c>
      <c r="AF12" s="11">
        <f>AVERAGE(AF2:AF11)</f>
        <v>0.5</v>
      </c>
      <c r="AG12" s="11">
        <f>AVERAGE(AG2:AG11)</f>
        <v>0.45714285714285713</v>
      </c>
      <c r="AH12" s="11">
        <f>AVERAGE(AH2:AH11)</f>
        <v>0.51249999999999996</v>
      </c>
      <c r="AI12" s="11">
        <f>AVERAGE(AI2:AI11)</f>
        <v>0.33</v>
      </c>
    </row>
    <row r="13" spans="1:35">
      <c r="A13" s="4" t="s">
        <v>159</v>
      </c>
      <c r="B13" s="7">
        <f>MIN(B2:B11)</f>
        <v>0</v>
      </c>
      <c r="C13" s="7">
        <f>MIN(C2:C11)</f>
        <v>0</v>
      </c>
      <c r="D13" s="7">
        <f>MIN(D2:D11)</f>
        <v>0</v>
      </c>
      <c r="E13" s="7">
        <f>MIN(E2:E11)</f>
        <v>0</v>
      </c>
      <c r="G13" s="4" t="s">
        <v>159</v>
      </c>
      <c r="H13" s="7">
        <f>MIN(H2:H11)</f>
        <v>0</v>
      </c>
      <c r="I13" s="7">
        <f>MIN(I2:I11)</f>
        <v>0</v>
      </c>
      <c r="J13" s="7">
        <f>MIN(J2:J11)</f>
        <v>0</v>
      </c>
      <c r="K13" s="7">
        <f>MIN(K2:K11)</f>
        <v>0</v>
      </c>
      <c r="M13" s="4" t="s">
        <v>159</v>
      </c>
      <c r="N13" s="7">
        <f>MIN(N2:N11)</f>
        <v>0.3</v>
      </c>
      <c r="O13" s="7">
        <f>MIN(O2:O11)</f>
        <v>0.3</v>
      </c>
      <c r="P13" s="7">
        <f>MIN(P2:P11)</f>
        <v>0</v>
      </c>
      <c r="Q13" s="7">
        <f>MIN(Q2:Q11)</f>
        <v>0</v>
      </c>
      <c r="S13" s="4" t="s">
        <v>159</v>
      </c>
      <c r="T13" s="7">
        <f>MIN(T2:T11)</f>
        <v>0</v>
      </c>
      <c r="U13" s="7">
        <f>MIN(U2:U11)</f>
        <v>0</v>
      </c>
      <c r="V13" s="7">
        <f>MIN(V2:V11)</f>
        <v>0</v>
      </c>
      <c r="W13" s="7">
        <f>MIN(W2:W11)</f>
        <v>0</v>
      </c>
      <c r="Y13" s="4" t="s">
        <v>159</v>
      </c>
      <c r="Z13" s="7">
        <f>MIN(Z2:Z11)</f>
        <v>0</v>
      </c>
      <c r="AA13" s="7">
        <f>MIN(AA2:AA11)</f>
        <v>0</v>
      </c>
      <c r="AB13" s="7">
        <f>MIN(AB2:AB11)</f>
        <v>0</v>
      </c>
      <c r="AC13" s="7">
        <f>MIN(AC2:AC11)</f>
        <v>0</v>
      </c>
      <c r="AE13" s="4" t="s">
        <v>159</v>
      </c>
      <c r="AF13" s="7">
        <f>MIN(AF2:AF11)</f>
        <v>0.1</v>
      </c>
      <c r="AG13" s="7">
        <f>MIN(AG2:AG11)</f>
        <v>0</v>
      </c>
      <c r="AH13" s="7">
        <f>MIN(AH2:AH11)</f>
        <v>0</v>
      </c>
      <c r="AI13" s="7">
        <f>MIN(AI2:AI11)</f>
        <v>0</v>
      </c>
    </row>
    <row r="14" spans="1:35">
      <c r="A14" s="4" t="s">
        <v>83</v>
      </c>
      <c r="B14" s="7">
        <f>MAX(B2:B11)</f>
        <v>0.9</v>
      </c>
      <c r="C14" s="7">
        <f>MAX(C2:C11)</f>
        <v>0.9</v>
      </c>
      <c r="D14" s="7">
        <f>MAX(D2:D11)</f>
        <v>0.6</v>
      </c>
      <c r="E14" s="7">
        <f>MAX(E2:E11)</f>
        <v>0.6</v>
      </c>
      <c r="G14" s="4" t="s">
        <v>83</v>
      </c>
      <c r="H14" s="7">
        <f>MAX(H2:H11)</f>
        <v>1</v>
      </c>
      <c r="I14" s="7">
        <f>MAX(I2:I11)</f>
        <v>1</v>
      </c>
      <c r="J14" s="7">
        <f>MAX(J2:J11)</f>
        <v>1</v>
      </c>
      <c r="K14" s="7">
        <f>MAX(K2:K11)</f>
        <v>1</v>
      </c>
      <c r="M14" s="4" t="s">
        <v>83</v>
      </c>
      <c r="N14" s="7">
        <f>MAX(N2:N11)</f>
        <v>1</v>
      </c>
      <c r="O14" s="7">
        <f>MAX(O2:O11)</f>
        <v>1</v>
      </c>
      <c r="P14" s="7">
        <f>MAX(P2:P11)</f>
        <v>1</v>
      </c>
      <c r="Q14" s="7">
        <f>MAX(Q2:Q11)</f>
        <v>1</v>
      </c>
      <c r="S14" s="4" t="s">
        <v>83</v>
      </c>
      <c r="T14" s="7">
        <f>MAX(T2:T11)</f>
        <v>0.8</v>
      </c>
      <c r="U14" s="7">
        <f>MAX(U2:U11)</f>
        <v>0.8</v>
      </c>
      <c r="V14" s="7">
        <f>MAX(V2:V11)</f>
        <v>0.4</v>
      </c>
      <c r="W14" s="7">
        <f>MAX(W2:W11)</f>
        <v>0.1</v>
      </c>
      <c r="Y14" s="4" t="s">
        <v>83</v>
      </c>
      <c r="Z14" s="7">
        <f>MAX(Z2:Z11)</f>
        <v>1</v>
      </c>
      <c r="AA14" s="7">
        <f>MAX(AA2:AA11)</f>
        <v>1</v>
      </c>
      <c r="AB14" s="7">
        <f>MAX(AB2:AB11)</f>
        <v>0.8</v>
      </c>
      <c r="AC14" s="7">
        <f>MAX(AC2:AC11)</f>
        <v>0.4</v>
      </c>
      <c r="AE14" s="4" t="s">
        <v>83</v>
      </c>
      <c r="AF14" s="7">
        <f>MAX(AF2:AF11)</f>
        <v>1</v>
      </c>
      <c r="AG14" s="7">
        <f>MAX(AG2:AG11)</f>
        <v>1</v>
      </c>
      <c r="AH14" s="7">
        <f>MAX(AH2:AH11)</f>
        <v>1</v>
      </c>
      <c r="AI14" s="7">
        <f>MAX(AI2:AI11)</f>
        <v>0.8</v>
      </c>
    </row>
    <row r="17" spans="1:35">
      <c r="A17" s="1" t="s">
        <v>84</v>
      </c>
      <c r="B17" s="2" t="s">
        <v>1</v>
      </c>
      <c r="C17" s="2" t="s">
        <v>2</v>
      </c>
      <c r="D17" s="2" t="s">
        <v>3</v>
      </c>
      <c r="E17" s="2" t="s">
        <v>4</v>
      </c>
      <c r="G17" s="1" t="s">
        <v>85</v>
      </c>
      <c r="H17" s="2" t="s">
        <v>1</v>
      </c>
      <c r="I17" s="2" t="s">
        <v>2</v>
      </c>
      <c r="J17" s="2" t="s">
        <v>3</v>
      </c>
      <c r="K17" s="2" t="s">
        <v>4</v>
      </c>
      <c r="M17" s="1" t="s">
        <v>86</v>
      </c>
      <c r="N17" s="2" t="s">
        <v>1</v>
      </c>
      <c r="O17" s="2" t="s">
        <v>2</v>
      </c>
      <c r="P17" s="2" t="s">
        <v>3</v>
      </c>
      <c r="Q17" s="2" t="s">
        <v>4</v>
      </c>
      <c r="S17" s="1" t="s">
        <v>87</v>
      </c>
      <c r="T17" s="2" t="s">
        <v>1</v>
      </c>
      <c r="U17" s="2" t="s">
        <v>2</v>
      </c>
      <c r="V17" s="2" t="s">
        <v>3</v>
      </c>
      <c r="W17" s="2" t="s">
        <v>4</v>
      </c>
      <c r="Y17" s="1" t="s">
        <v>88</v>
      </c>
      <c r="Z17" s="2" t="s">
        <v>1</v>
      </c>
      <c r="AA17" s="2" t="s">
        <v>2</v>
      </c>
      <c r="AB17" s="2" t="s">
        <v>3</v>
      </c>
      <c r="AC17" s="2" t="s">
        <v>4</v>
      </c>
      <c r="AE17" s="1" t="s">
        <v>89</v>
      </c>
      <c r="AF17" s="2" t="s">
        <v>1</v>
      </c>
      <c r="AG17" s="2" t="s">
        <v>2</v>
      </c>
      <c r="AH17" s="2" t="s">
        <v>3</v>
      </c>
      <c r="AI17" s="2" t="s">
        <v>4</v>
      </c>
    </row>
    <row r="18" spans="1:35">
      <c r="A18" s="4" t="s">
        <v>61</v>
      </c>
      <c r="B18" s="7"/>
      <c r="C18" s="7"/>
      <c r="D18" s="7"/>
      <c r="E18" s="8">
        <v>0</v>
      </c>
      <c r="G18" s="4" t="s">
        <v>61</v>
      </c>
      <c r="H18" s="7"/>
      <c r="I18" s="7"/>
      <c r="J18" s="7"/>
      <c r="K18" s="8">
        <v>0</v>
      </c>
      <c r="M18" s="4" t="s">
        <v>61</v>
      </c>
      <c r="N18" s="7"/>
      <c r="O18" s="7"/>
      <c r="P18" s="7"/>
      <c r="Q18" s="8">
        <v>0</v>
      </c>
      <c r="S18" s="4" t="s">
        <v>61</v>
      </c>
      <c r="T18" s="7"/>
      <c r="U18" s="7"/>
      <c r="V18" s="7"/>
      <c r="W18" s="8">
        <v>0</v>
      </c>
      <c r="Y18" s="4" t="s">
        <v>61</v>
      </c>
      <c r="Z18" s="7"/>
      <c r="AA18" s="7"/>
      <c r="AB18" s="7"/>
      <c r="AC18" s="8">
        <v>0</v>
      </c>
      <c r="AE18" s="4" t="s">
        <v>61</v>
      </c>
      <c r="AF18" s="7"/>
      <c r="AG18" s="7"/>
      <c r="AH18" s="7"/>
      <c r="AI18" s="8">
        <v>0</v>
      </c>
    </row>
    <row r="19" spans="1:35">
      <c r="A19" s="4" t="s">
        <v>62</v>
      </c>
      <c r="B19" s="7"/>
      <c r="C19" s="7"/>
      <c r="D19" s="7"/>
      <c r="E19" s="8">
        <v>0</v>
      </c>
      <c r="G19" s="4" t="s">
        <v>62</v>
      </c>
      <c r="H19" s="7"/>
      <c r="I19" s="7"/>
      <c r="J19" s="7"/>
      <c r="K19" s="8">
        <v>0</v>
      </c>
      <c r="M19" s="4" t="s">
        <v>62</v>
      </c>
      <c r="N19" s="7"/>
      <c r="O19" s="7"/>
      <c r="P19" s="7"/>
      <c r="Q19" s="8">
        <v>0</v>
      </c>
      <c r="S19" s="4" t="s">
        <v>62</v>
      </c>
      <c r="T19" s="7"/>
      <c r="U19" s="7"/>
      <c r="V19" s="7"/>
      <c r="W19" s="8">
        <v>0</v>
      </c>
      <c r="Y19" s="4" t="s">
        <v>62</v>
      </c>
      <c r="Z19" s="7"/>
      <c r="AA19" s="7"/>
      <c r="AB19" s="7"/>
      <c r="AC19" s="8">
        <v>0</v>
      </c>
      <c r="AE19" s="4" t="s">
        <v>62</v>
      </c>
      <c r="AF19" s="7"/>
      <c r="AG19" s="7"/>
      <c r="AH19" s="7"/>
      <c r="AI19" s="8">
        <v>0</v>
      </c>
    </row>
    <row r="20" spans="1:35">
      <c r="A20" s="4" t="s">
        <v>63</v>
      </c>
      <c r="B20" s="7"/>
      <c r="C20" s="7"/>
      <c r="D20" s="8">
        <v>0</v>
      </c>
      <c r="E20" s="8">
        <v>0</v>
      </c>
      <c r="G20" s="4" t="s">
        <v>63</v>
      </c>
      <c r="H20" s="7"/>
      <c r="I20" s="7"/>
      <c r="J20" s="8">
        <v>0</v>
      </c>
      <c r="K20" s="8">
        <v>0</v>
      </c>
      <c r="M20" s="4" t="s">
        <v>63</v>
      </c>
      <c r="N20" s="7"/>
      <c r="O20" s="7"/>
      <c r="P20" s="8">
        <v>0</v>
      </c>
      <c r="Q20" s="8">
        <v>0</v>
      </c>
      <c r="S20" s="4" t="s">
        <v>63</v>
      </c>
      <c r="T20" s="7"/>
      <c r="U20" s="7"/>
      <c r="V20" s="8">
        <v>0</v>
      </c>
      <c r="W20" s="8">
        <v>0</v>
      </c>
      <c r="Y20" s="4" t="s">
        <v>63</v>
      </c>
      <c r="Z20" s="7"/>
      <c r="AA20" s="7"/>
      <c r="AB20" s="8">
        <v>0</v>
      </c>
      <c r="AC20" s="8">
        <v>0</v>
      </c>
      <c r="AE20" s="4" t="s">
        <v>63</v>
      </c>
      <c r="AF20" s="7"/>
      <c r="AG20" s="7"/>
      <c r="AH20" s="8">
        <v>0</v>
      </c>
      <c r="AI20" s="8">
        <v>0</v>
      </c>
    </row>
    <row r="21" spans="1:35">
      <c r="A21" s="4" t="s">
        <v>64</v>
      </c>
      <c r="B21" s="7"/>
      <c r="C21" s="8">
        <v>0</v>
      </c>
      <c r="D21" s="8">
        <v>0</v>
      </c>
      <c r="E21" s="8">
        <v>0</v>
      </c>
      <c r="G21" s="4" t="s">
        <v>64</v>
      </c>
      <c r="H21" s="7"/>
      <c r="I21" s="8">
        <v>0</v>
      </c>
      <c r="J21" s="8">
        <v>0.1</v>
      </c>
      <c r="K21" s="8">
        <v>0</v>
      </c>
      <c r="M21" s="4" t="s">
        <v>64</v>
      </c>
      <c r="N21" s="7"/>
      <c r="O21" s="8">
        <v>0.1</v>
      </c>
      <c r="P21" s="8">
        <v>0.4</v>
      </c>
      <c r="Q21" s="8">
        <v>0.1</v>
      </c>
      <c r="S21" s="4" t="s">
        <v>64</v>
      </c>
      <c r="T21" s="7"/>
      <c r="U21" s="8">
        <v>0</v>
      </c>
      <c r="V21" s="8">
        <v>0</v>
      </c>
      <c r="W21" s="8">
        <v>0</v>
      </c>
      <c r="Y21" s="4" t="s">
        <v>64</v>
      </c>
      <c r="Z21" s="7"/>
      <c r="AA21" s="8">
        <v>0</v>
      </c>
      <c r="AB21" s="8">
        <v>0</v>
      </c>
      <c r="AC21" s="8">
        <v>0</v>
      </c>
      <c r="AE21" s="4" t="s">
        <v>64</v>
      </c>
      <c r="AF21" s="7"/>
      <c r="AG21" s="8">
        <v>0</v>
      </c>
      <c r="AH21" s="8">
        <v>0.3</v>
      </c>
      <c r="AI21" s="8">
        <v>0</v>
      </c>
    </row>
    <row r="22" spans="1:35">
      <c r="A22" s="4" t="s">
        <v>65</v>
      </c>
      <c r="B22" s="8">
        <v>0</v>
      </c>
      <c r="C22" s="8">
        <v>0</v>
      </c>
      <c r="D22" s="8">
        <v>0</v>
      </c>
      <c r="E22" s="8">
        <v>0</v>
      </c>
      <c r="G22" s="4" t="s">
        <v>65</v>
      </c>
      <c r="H22" s="8">
        <v>0</v>
      </c>
      <c r="I22" s="8">
        <v>0.2</v>
      </c>
      <c r="J22" s="8">
        <v>0.1</v>
      </c>
      <c r="K22" s="8">
        <v>0</v>
      </c>
      <c r="M22" s="4" t="s">
        <v>65</v>
      </c>
      <c r="N22" s="8">
        <v>0.1</v>
      </c>
      <c r="O22" s="8">
        <v>0.3</v>
      </c>
      <c r="P22" s="8">
        <v>0.3</v>
      </c>
      <c r="Q22" s="8">
        <v>0</v>
      </c>
      <c r="S22" s="4" t="s">
        <v>65</v>
      </c>
      <c r="T22" s="8">
        <v>0</v>
      </c>
      <c r="U22" s="8">
        <v>0</v>
      </c>
      <c r="V22" s="8">
        <v>0</v>
      </c>
      <c r="W22" s="8">
        <v>0</v>
      </c>
      <c r="Y22" s="4" t="s">
        <v>65</v>
      </c>
      <c r="Z22" s="8">
        <v>0</v>
      </c>
      <c r="AA22" s="8">
        <v>0</v>
      </c>
      <c r="AB22" s="8">
        <v>0</v>
      </c>
      <c r="AC22" s="8">
        <v>0</v>
      </c>
      <c r="AE22" s="4" t="s">
        <v>65</v>
      </c>
      <c r="AF22" s="8">
        <v>0</v>
      </c>
      <c r="AG22" s="8">
        <v>0.1</v>
      </c>
      <c r="AH22" s="8">
        <v>0</v>
      </c>
      <c r="AI22" s="8">
        <v>0</v>
      </c>
    </row>
    <row r="23" spans="1:35">
      <c r="A23" s="4" t="s">
        <v>66</v>
      </c>
      <c r="B23" s="8">
        <v>0</v>
      </c>
      <c r="C23" s="8">
        <v>0</v>
      </c>
      <c r="D23" s="8">
        <v>0</v>
      </c>
      <c r="E23" s="8">
        <v>0</v>
      </c>
      <c r="G23" s="4" t="s">
        <v>66</v>
      </c>
      <c r="H23" s="8">
        <v>0</v>
      </c>
      <c r="I23" s="8">
        <v>0</v>
      </c>
      <c r="J23" s="8">
        <v>0</v>
      </c>
      <c r="K23" s="8">
        <v>0</v>
      </c>
      <c r="M23" s="4" t="s">
        <v>66</v>
      </c>
      <c r="N23" s="8">
        <v>0</v>
      </c>
      <c r="O23" s="8">
        <v>0</v>
      </c>
      <c r="P23" s="8">
        <v>0</v>
      </c>
      <c r="Q23" s="8">
        <v>0</v>
      </c>
      <c r="S23" s="4" t="s">
        <v>66</v>
      </c>
      <c r="T23" s="8">
        <v>0</v>
      </c>
      <c r="U23" s="8">
        <v>0</v>
      </c>
      <c r="V23" s="8">
        <v>0</v>
      </c>
      <c r="W23" s="8">
        <v>0</v>
      </c>
      <c r="Y23" s="4" t="s">
        <v>66</v>
      </c>
      <c r="Z23" s="8">
        <v>0</v>
      </c>
      <c r="AA23" s="8">
        <v>0</v>
      </c>
      <c r="AB23" s="8">
        <v>0</v>
      </c>
      <c r="AC23" s="8">
        <v>0</v>
      </c>
      <c r="AE23" s="4" t="s">
        <v>66</v>
      </c>
      <c r="AF23" s="8">
        <v>0</v>
      </c>
      <c r="AG23" s="8">
        <v>0</v>
      </c>
      <c r="AH23" s="8">
        <v>0</v>
      </c>
      <c r="AI23" s="8">
        <v>0</v>
      </c>
    </row>
    <row r="24" spans="1:35">
      <c r="A24" s="4" t="s">
        <v>67</v>
      </c>
      <c r="B24" s="8">
        <v>0</v>
      </c>
      <c r="C24" s="8">
        <v>0</v>
      </c>
      <c r="D24" s="8">
        <v>0</v>
      </c>
      <c r="E24" s="8">
        <v>0</v>
      </c>
      <c r="G24" s="4" t="s">
        <v>67</v>
      </c>
      <c r="H24" s="8">
        <v>0.2</v>
      </c>
      <c r="I24" s="8">
        <v>0</v>
      </c>
      <c r="J24" s="8">
        <v>0</v>
      </c>
      <c r="K24" s="8">
        <v>0</v>
      </c>
      <c r="M24" s="4" t="s">
        <v>67</v>
      </c>
      <c r="N24" s="8">
        <v>0.5</v>
      </c>
      <c r="O24" s="8">
        <v>0.1</v>
      </c>
      <c r="P24" s="8">
        <v>0.1</v>
      </c>
      <c r="Q24" s="8">
        <v>0.1</v>
      </c>
      <c r="S24" s="4" t="s">
        <v>67</v>
      </c>
      <c r="T24" s="8">
        <v>0</v>
      </c>
      <c r="U24" s="8">
        <v>0</v>
      </c>
      <c r="V24" s="8">
        <v>0</v>
      </c>
      <c r="W24" s="8">
        <v>0</v>
      </c>
      <c r="Y24" s="4" t="s">
        <v>67</v>
      </c>
      <c r="Z24" s="8">
        <v>0.1</v>
      </c>
      <c r="AA24" s="8">
        <v>0</v>
      </c>
      <c r="AB24" s="8">
        <v>0</v>
      </c>
      <c r="AC24" s="8">
        <v>0</v>
      </c>
      <c r="AE24" s="4" t="s">
        <v>67</v>
      </c>
      <c r="AF24" s="8">
        <v>0.3</v>
      </c>
      <c r="AG24" s="8">
        <v>0.1</v>
      </c>
      <c r="AH24" s="8">
        <v>0</v>
      </c>
      <c r="AI24" s="8">
        <v>0</v>
      </c>
    </row>
    <row r="25" spans="1:35">
      <c r="A25" s="4" t="s">
        <v>68</v>
      </c>
      <c r="B25" s="8">
        <v>0</v>
      </c>
      <c r="C25" s="8">
        <v>0</v>
      </c>
      <c r="D25" s="8">
        <v>0</v>
      </c>
      <c r="E25" s="8">
        <v>0</v>
      </c>
      <c r="G25" s="4" t="s">
        <v>68</v>
      </c>
      <c r="H25" s="8">
        <v>0</v>
      </c>
      <c r="I25" s="8">
        <v>0</v>
      </c>
      <c r="J25" s="8">
        <v>0</v>
      </c>
      <c r="K25" s="8">
        <v>0</v>
      </c>
      <c r="M25" s="4" t="s">
        <v>68</v>
      </c>
      <c r="N25" s="8">
        <v>0.2</v>
      </c>
      <c r="O25" s="8">
        <v>0</v>
      </c>
      <c r="P25" s="8">
        <v>0</v>
      </c>
      <c r="Q25" s="8">
        <v>0</v>
      </c>
      <c r="S25" s="4" t="s">
        <v>68</v>
      </c>
      <c r="T25" s="8">
        <v>0</v>
      </c>
      <c r="U25" s="8">
        <v>0</v>
      </c>
      <c r="V25" s="8">
        <v>0</v>
      </c>
      <c r="W25" s="8">
        <v>0</v>
      </c>
      <c r="Y25" s="4" t="s">
        <v>68</v>
      </c>
      <c r="Z25" s="8">
        <v>0</v>
      </c>
      <c r="AA25" s="8">
        <v>0</v>
      </c>
      <c r="AB25" s="8">
        <v>0</v>
      </c>
      <c r="AC25" s="8">
        <v>0</v>
      </c>
      <c r="AE25" s="4" t="s">
        <v>68</v>
      </c>
      <c r="AF25" s="8">
        <v>0</v>
      </c>
      <c r="AG25" s="8">
        <v>0</v>
      </c>
      <c r="AH25" s="8">
        <v>0</v>
      </c>
      <c r="AI25" s="8">
        <v>0</v>
      </c>
    </row>
    <row r="26" spans="1:35">
      <c r="A26" s="4" t="s">
        <v>69</v>
      </c>
      <c r="B26" s="8">
        <v>0.6</v>
      </c>
      <c r="C26" s="8">
        <v>0.6</v>
      </c>
      <c r="D26" s="8">
        <v>0.1</v>
      </c>
      <c r="E26" s="8">
        <v>0</v>
      </c>
      <c r="G26" s="4" t="s">
        <v>69</v>
      </c>
      <c r="H26" s="8">
        <v>1</v>
      </c>
      <c r="I26" s="8">
        <v>0.9</v>
      </c>
      <c r="J26" s="8">
        <v>0.3</v>
      </c>
      <c r="K26" s="8">
        <v>0</v>
      </c>
      <c r="M26" s="4" t="s">
        <v>69</v>
      </c>
      <c r="N26" s="8">
        <v>1</v>
      </c>
      <c r="O26" s="8">
        <v>1</v>
      </c>
      <c r="P26" s="8">
        <v>0.5</v>
      </c>
      <c r="Q26" s="8">
        <v>0</v>
      </c>
      <c r="S26" s="4" t="s">
        <v>69</v>
      </c>
      <c r="T26" s="8">
        <v>0.2</v>
      </c>
      <c r="U26" s="8">
        <v>0.2</v>
      </c>
      <c r="V26" s="8">
        <v>0</v>
      </c>
      <c r="W26" s="8">
        <v>0</v>
      </c>
      <c r="Y26" s="4" t="s">
        <v>69</v>
      </c>
      <c r="Z26" s="8">
        <v>0.7</v>
      </c>
      <c r="AA26" s="8">
        <v>0.7</v>
      </c>
      <c r="AB26" s="8">
        <v>0</v>
      </c>
      <c r="AC26" s="8">
        <v>0</v>
      </c>
      <c r="AE26" s="4" t="s">
        <v>69</v>
      </c>
      <c r="AF26" s="8">
        <v>0.9</v>
      </c>
      <c r="AG26" s="8">
        <v>1</v>
      </c>
      <c r="AH26" s="8">
        <v>0.1</v>
      </c>
      <c r="AI26" s="8">
        <v>0</v>
      </c>
    </row>
    <row r="27" spans="1:35">
      <c r="A27" s="4" t="s">
        <v>70</v>
      </c>
      <c r="B27" s="8">
        <v>0</v>
      </c>
      <c r="C27" s="8">
        <v>0</v>
      </c>
      <c r="D27" s="8">
        <v>0</v>
      </c>
      <c r="E27" s="8">
        <v>0</v>
      </c>
      <c r="G27" s="4" t="s">
        <v>70</v>
      </c>
      <c r="H27" s="8">
        <v>0</v>
      </c>
      <c r="I27" s="8">
        <v>0</v>
      </c>
      <c r="J27" s="8">
        <v>0.2</v>
      </c>
      <c r="K27" s="8">
        <v>0</v>
      </c>
      <c r="M27" s="4" t="s">
        <v>70</v>
      </c>
      <c r="N27" s="8">
        <v>0</v>
      </c>
      <c r="O27" s="8">
        <v>0.1</v>
      </c>
      <c r="P27" s="8">
        <v>0.4</v>
      </c>
      <c r="Q27" s="8">
        <v>0.1</v>
      </c>
      <c r="S27" s="4" t="s">
        <v>70</v>
      </c>
      <c r="T27" s="8">
        <v>0</v>
      </c>
      <c r="U27" s="8">
        <v>0</v>
      </c>
      <c r="V27" s="8">
        <v>0</v>
      </c>
      <c r="W27" s="8">
        <v>0</v>
      </c>
      <c r="Y27" s="4" t="s">
        <v>70</v>
      </c>
      <c r="Z27" s="8">
        <v>0</v>
      </c>
      <c r="AA27" s="8">
        <v>0</v>
      </c>
      <c r="AB27" s="8">
        <v>0.1</v>
      </c>
      <c r="AC27" s="8">
        <v>0</v>
      </c>
      <c r="AE27" s="4" t="s">
        <v>70</v>
      </c>
      <c r="AF27" s="8">
        <v>0</v>
      </c>
      <c r="AG27" s="8">
        <v>0</v>
      </c>
      <c r="AH27" s="8">
        <v>0.2</v>
      </c>
      <c r="AI27" s="8">
        <v>0</v>
      </c>
    </row>
    <row r="28" spans="1:35">
      <c r="A28" s="9" t="s">
        <v>81</v>
      </c>
      <c r="B28" s="11">
        <f>AVERAGE(B18:B27)</f>
        <v>9.9999999999999992E-2</v>
      </c>
      <c r="C28" s="11">
        <f>AVERAGE(C18:C27)</f>
        <v>8.5714285714285715E-2</v>
      </c>
      <c r="D28" s="11">
        <f>AVERAGE(D18:D27)</f>
        <v>1.2500000000000001E-2</v>
      </c>
      <c r="E28" s="11">
        <f>AVERAGE(E18:E27)</f>
        <v>0</v>
      </c>
      <c r="G28" s="9" t="s">
        <v>81</v>
      </c>
      <c r="H28" s="11">
        <f>AVERAGE(H18:H27)</f>
        <v>0.19999999999999998</v>
      </c>
      <c r="I28" s="11">
        <f>AVERAGE(I18:I27)</f>
        <v>0.15714285714285717</v>
      </c>
      <c r="J28" s="11">
        <f>AVERAGE(J18:J27)</f>
        <v>8.7499999999999994E-2</v>
      </c>
      <c r="K28" s="11">
        <f>AVERAGE(K18:K27)</f>
        <v>0</v>
      </c>
      <c r="M28" s="9" t="s">
        <v>81</v>
      </c>
      <c r="N28" s="11">
        <f>AVERAGE(N18:N27)</f>
        <v>0.3</v>
      </c>
      <c r="O28" s="11">
        <f>AVERAGE(O18:O27)</f>
        <v>0.22857142857142859</v>
      </c>
      <c r="P28" s="11">
        <f>AVERAGE(P18:P27)</f>
        <v>0.21249999999999997</v>
      </c>
      <c r="Q28" s="11">
        <f>AVERAGE(Q18:Q27)</f>
        <v>3.0000000000000006E-2</v>
      </c>
      <c r="S28" s="9" t="s">
        <v>81</v>
      </c>
      <c r="T28" s="11">
        <f>AVERAGE(T18:T27)</f>
        <v>3.3333333333333333E-2</v>
      </c>
      <c r="U28" s="11">
        <f>AVERAGE(U18:U27)</f>
        <v>2.8571428571428574E-2</v>
      </c>
      <c r="V28" s="11">
        <f>AVERAGE(V18:V27)</f>
        <v>0</v>
      </c>
      <c r="W28" s="11">
        <f>AVERAGE(W18:W27)</f>
        <v>0</v>
      </c>
      <c r="Y28" s="9" t="s">
        <v>81</v>
      </c>
      <c r="Z28" s="11">
        <f>AVERAGE(Z18:Z27)</f>
        <v>0.13333333333333333</v>
      </c>
      <c r="AA28" s="11">
        <f>AVERAGE(AA18:AA27)</f>
        <v>9.9999999999999992E-2</v>
      </c>
      <c r="AB28" s="11">
        <f>AVERAGE(AB18:AB27)</f>
        <v>1.2500000000000001E-2</v>
      </c>
      <c r="AC28" s="11">
        <f>AVERAGE(AC18:AC27)</f>
        <v>0</v>
      </c>
      <c r="AE28" s="9" t="s">
        <v>81</v>
      </c>
      <c r="AF28" s="11">
        <f>AVERAGE(AF18:AF27)</f>
        <v>0.19999999999999998</v>
      </c>
      <c r="AG28" s="11">
        <f>AVERAGE(AG18:AG27)</f>
        <v>0.17142857142857143</v>
      </c>
      <c r="AH28" s="11">
        <f>AVERAGE(AH18:AH27)</f>
        <v>7.5000000000000011E-2</v>
      </c>
      <c r="AI28" s="11">
        <f>AVERAGE(AI18:AI27)</f>
        <v>0</v>
      </c>
    </row>
    <row r="29" spans="1:35">
      <c r="A29" s="4" t="s">
        <v>159</v>
      </c>
      <c r="B29" s="7">
        <f>MIN(B18:B27)</f>
        <v>0</v>
      </c>
      <c r="C29" s="7">
        <f>MIN(C18:C27)</f>
        <v>0</v>
      </c>
      <c r="D29" s="7">
        <f>MIN(D18:D27)</f>
        <v>0</v>
      </c>
      <c r="E29" s="7">
        <f>MIN(E18:E27)</f>
        <v>0</v>
      </c>
      <c r="G29" s="4" t="s">
        <v>159</v>
      </c>
      <c r="H29" s="7">
        <f>MIN(H18:H27)</f>
        <v>0</v>
      </c>
      <c r="I29" s="7">
        <f>MIN(I18:I27)</f>
        <v>0</v>
      </c>
      <c r="J29" s="7">
        <f>MIN(J18:J27)</f>
        <v>0</v>
      </c>
      <c r="K29" s="7">
        <f>MIN(K18:K27)</f>
        <v>0</v>
      </c>
      <c r="M29" s="4" t="s">
        <v>159</v>
      </c>
      <c r="N29" s="7">
        <f>MIN(N18:N27)</f>
        <v>0</v>
      </c>
      <c r="O29" s="7">
        <f>MIN(O18:O27)</f>
        <v>0</v>
      </c>
      <c r="P29" s="7">
        <f>MIN(P18:P27)</f>
        <v>0</v>
      </c>
      <c r="Q29" s="7">
        <f>MIN(Q18:Q27)</f>
        <v>0</v>
      </c>
      <c r="S29" s="4" t="s">
        <v>159</v>
      </c>
      <c r="T29" s="7">
        <f>MIN(T18:T27)</f>
        <v>0</v>
      </c>
      <c r="U29" s="7">
        <f>MIN(U18:U27)</f>
        <v>0</v>
      </c>
      <c r="V29" s="7">
        <f>MIN(V18:V27)</f>
        <v>0</v>
      </c>
      <c r="W29" s="7">
        <f>MIN(W18:W27)</f>
        <v>0</v>
      </c>
      <c r="Y29" s="4" t="s">
        <v>159</v>
      </c>
      <c r="Z29" s="7">
        <f>MIN(Z18:Z27)</f>
        <v>0</v>
      </c>
      <c r="AA29" s="7">
        <f>MIN(AA18:AA27)</f>
        <v>0</v>
      </c>
      <c r="AB29" s="7">
        <f>MIN(AB18:AB27)</f>
        <v>0</v>
      </c>
      <c r="AC29" s="7">
        <f>MIN(AC18:AC27)</f>
        <v>0</v>
      </c>
      <c r="AE29" s="4" t="s">
        <v>159</v>
      </c>
      <c r="AF29" s="7">
        <f>MIN(AF18:AF27)</f>
        <v>0</v>
      </c>
      <c r="AG29" s="7">
        <f>MIN(AG18:AG27)</f>
        <v>0</v>
      </c>
      <c r="AH29" s="7">
        <f>MIN(AH18:AH27)</f>
        <v>0</v>
      </c>
      <c r="AI29" s="7">
        <f>MIN(AI18:AI27)</f>
        <v>0</v>
      </c>
    </row>
    <row r="30" spans="1:35">
      <c r="A30" s="4" t="s">
        <v>83</v>
      </c>
      <c r="B30" s="7">
        <f>MAX(B18:B27)</f>
        <v>0.6</v>
      </c>
      <c r="C30" s="7">
        <f>MAX(C18:C27)</f>
        <v>0.6</v>
      </c>
      <c r="D30" s="7">
        <f>MAX(D18:D27)</f>
        <v>0.1</v>
      </c>
      <c r="E30" s="7">
        <f>MAX(E18:E27)</f>
        <v>0</v>
      </c>
      <c r="G30" s="4" t="s">
        <v>83</v>
      </c>
      <c r="H30" s="7">
        <f>MAX(H18:H27)</f>
        <v>1</v>
      </c>
      <c r="I30" s="7">
        <f>MAX(I18:I27)</f>
        <v>0.9</v>
      </c>
      <c r="J30" s="7">
        <f>MAX(J18:J27)</f>
        <v>0.3</v>
      </c>
      <c r="K30" s="7">
        <f>MAX(K18:K27)</f>
        <v>0</v>
      </c>
      <c r="M30" s="4" t="s">
        <v>83</v>
      </c>
      <c r="N30" s="7">
        <f>MAX(N18:N27)</f>
        <v>1</v>
      </c>
      <c r="O30" s="7">
        <f>MAX(O18:O27)</f>
        <v>1</v>
      </c>
      <c r="P30" s="7">
        <f>MAX(P18:P27)</f>
        <v>0.5</v>
      </c>
      <c r="Q30" s="7">
        <f>MAX(Q18:Q27)</f>
        <v>0.1</v>
      </c>
      <c r="S30" s="4" t="s">
        <v>83</v>
      </c>
      <c r="T30" s="7">
        <f>MAX(T18:T27)</f>
        <v>0.2</v>
      </c>
      <c r="U30" s="7">
        <f>MAX(U18:U27)</f>
        <v>0.2</v>
      </c>
      <c r="V30" s="7">
        <f>MAX(V18:V27)</f>
        <v>0</v>
      </c>
      <c r="W30" s="7">
        <f>MAX(W18:W27)</f>
        <v>0</v>
      </c>
      <c r="Y30" s="4" t="s">
        <v>83</v>
      </c>
      <c r="Z30" s="7">
        <f>MAX(Z18:Z27)</f>
        <v>0.7</v>
      </c>
      <c r="AA30" s="7">
        <f>MAX(AA18:AA27)</f>
        <v>0.7</v>
      </c>
      <c r="AB30" s="7">
        <f>MAX(AB18:AB27)</f>
        <v>0.1</v>
      </c>
      <c r="AC30" s="7">
        <f>MAX(AC18:AC27)</f>
        <v>0</v>
      </c>
      <c r="AE30" s="4" t="s">
        <v>83</v>
      </c>
      <c r="AF30" s="7">
        <f>MAX(AF18:AF27)</f>
        <v>0.9</v>
      </c>
      <c r="AG30" s="7">
        <f>MAX(AG18:AG27)</f>
        <v>1</v>
      </c>
      <c r="AH30" s="7">
        <f>MAX(AH18:AH27)</f>
        <v>0.3</v>
      </c>
      <c r="AI30" s="7">
        <f>MAX(AI18:AI27)</f>
        <v>0</v>
      </c>
    </row>
    <row r="32" spans="1:35">
      <c r="A32" s="1" t="s">
        <v>90</v>
      </c>
      <c r="B32" s="2" t="s">
        <v>1</v>
      </c>
      <c r="C32" s="2" t="s">
        <v>2</v>
      </c>
      <c r="D32" s="2" t="s">
        <v>3</v>
      </c>
      <c r="E32" s="2" t="s">
        <v>4</v>
      </c>
      <c r="G32" s="1" t="s">
        <v>91</v>
      </c>
      <c r="H32" s="2" t="s">
        <v>1</v>
      </c>
      <c r="I32" s="2" t="s">
        <v>2</v>
      </c>
      <c r="J32" s="2" t="s">
        <v>3</v>
      </c>
      <c r="K32" s="2" t="s">
        <v>4</v>
      </c>
      <c r="M32" s="1" t="s">
        <v>92</v>
      </c>
      <c r="N32" s="2" t="s">
        <v>1</v>
      </c>
      <c r="O32" s="2" t="s">
        <v>2</v>
      </c>
      <c r="P32" s="2" t="s">
        <v>3</v>
      </c>
      <c r="Q32" s="2" t="s">
        <v>4</v>
      </c>
      <c r="S32" s="1" t="s">
        <v>93</v>
      </c>
      <c r="T32" s="2" t="s">
        <v>1</v>
      </c>
      <c r="U32" s="2" t="s">
        <v>2</v>
      </c>
      <c r="V32" s="2" t="s">
        <v>3</v>
      </c>
      <c r="W32" s="2" t="s">
        <v>4</v>
      </c>
      <c r="Y32" s="1" t="s">
        <v>94</v>
      </c>
      <c r="Z32" s="2" t="s">
        <v>1</v>
      </c>
      <c r="AA32" s="2" t="s">
        <v>2</v>
      </c>
      <c r="AB32" s="2" t="s">
        <v>3</v>
      </c>
      <c r="AC32" s="2" t="s">
        <v>4</v>
      </c>
      <c r="AE32" s="1" t="s">
        <v>95</v>
      </c>
      <c r="AF32" s="2" t="s">
        <v>1</v>
      </c>
      <c r="AG32" s="2" t="s">
        <v>2</v>
      </c>
      <c r="AH32" s="2" t="s">
        <v>3</v>
      </c>
      <c r="AI32" s="2" t="s">
        <v>4</v>
      </c>
    </row>
    <row r="33" spans="1:35">
      <c r="A33" s="4" t="s">
        <v>61</v>
      </c>
      <c r="B33" s="7"/>
      <c r="C33" s="7"/>
      <c r="D33" s="7"/>
      <c r="E33" s="8">
        <v>0</v>
      </c>
      <c r="G33" s="4" t="s">
        <v>61</v>
      </c>
      <c r="H33" s="7"/>
      <c r="I33" s="7"/>
      <c r="J33" s="7"/>
      <c r="K33" s="8">
        <v>0</v>
      </c>
      <c r="M33" s="4" t="s">
        <v>61</v>
      </c>
      <c r="N33" s="7"/>
      <c r="O33" s="7"/>
      <c r="P33" s="7"/>
      <c r="Q33" s="8">
        <v>0</v>
      </c>
      <c r="S33" s="4" t="s">
        <v>61</v>
      </c>
      <c r="W33" s="3">
        <v>0</v>
      </c>
      <c r="Y33" s="4" t="s">
        <v>61</v>
      </c>
      <c r="AC33" s="3">
        <v>0.01</v>
      </c>
      <c r="AE33" s="4" t="s">
        <v>61</v>
      </c>
      <c r="AI33" s="3">
        <v>0.01</v>
      </c>
    </row>
    <row r="34" spans="1:35">
      <c r="A34" s="4" t="s">
        <v>62</v>
      </c>
      <c r="B34" s="8"/>
      <c r="C34" s="7"/>
      <c r="D34" s="7"/>
      <c r="E34" s="8">
        <v>0</v>
      </c>
      <c r="G34" s="4" t="s">
        <v>62</v>
      </c>
      <c r="H34" s="7"/>
      <c r="I34" s="7"/>
      <c r="J34" s="7"/>
      <c r="K34" s="8">
        <v>0</v>
      </c>
      <c r="M34" s="4" t="s">
        <v>62</v>
      </c>
      <c r="N34" s="7"/>
      <c r="O34" s="7"/>
      <c r="P34" s="7"/>
      <c r="Q34" s="8">
        <v>0</v>
      </c>
      <c r="S34" s="4" t="s">
        <v>62</v>
      </c>
      <c r="W34" s="3">
        <v>0.01</v>
      </c>
      <c r="Y34" s="4" t="s">
        <v>62</v>
      </c>
      <c r="AC34" s="3">
        <v>0.1</v>
      </c>
      <c r="AE34" s="4" t="s">
        <v>62</v>
      </c>
      <c r="AI34" s="3">
        <v>0.25</v>
      </c>
    </row>
    <row r="35" spans="1:35">
      <c r="A35" s="4" t="s">
        <v>63</v>
      </c>
      <c r="B35" s="7"/>
      <c r="C35" s="7"/>
      <c r="D35" s="8">
        <v>0</v>
      </c>
      <c r="E35" s="8">
        <v>0</v>
      </c>
      <c r="G35" s="4" t="s">
        <v>63</v>
      </c>
      <c r="H35" s="7"/>
      <c r="I35" s="7"/>
      <c r="J35" s="8">
        <v>0</v>
      </c>
      <c r="K35" s="8">
        <v>0</v>
      </c>
      <c r="M35" s="4" t="s">
        <v>63</v>
      </c>
      <c r="N35" s="7"/>
      <c r="O35" s="7"/>
      <c r="P35" s="8">
        <v>0</v>
      </c>
      <c r="Q35" s="8">
        <v>0</v>
      </c>
      <c r="S35" s="4" t="s">
        <v>63</v>
      </c>
      <c r="V35" s="3">
        <v>0.01</v>
      </c>
      <c r="W35" s="3">
        <v>0.01</v>
      </c>
      <c r="Y35" s="4" t="s">
        <v>63</v>
      </c>
      <c r="AB35" s="3">
        <v>0.1</v>
      </c>
      <c r="AC35" s="3">
        <v>0.25</v>
      </c>
      <c r="AE35" s="4" t="s">
        <v>63</v>
      </c>
      <c r="AH35" s="3">
        <v>0.25</v>
      </c>
      <c r="AI35" s="3">
        <v>0.5</v>
      </c>
    </row>
    <row r="36" spans="1:35">
      <c r="A36" s="4" t="s">
        <v>64</v>
      </c>
      <c r="B36" s="7"/>
      <c r="C36" s="8">
        <v>0</v>
      </c>
      <c r="D36" s="8">
        <v>0</v>
      </c>
      <c r="E36" s="8">
        <v>0</v>
      </c>
      <c r="G36" s="4" t="s">
        <v>64</v>
      </c>
      <c r="H36" s="7"/>
      <c r="I36" s="8">
        <v>0</v>
      </c>
      <c r="J36" s="8">
        <v>0</v>
      </c>
      <c r="K36" s="8">
        <v>0</v>
      </c>
      <c r="M36" s="4" t="s">
        <v>64</v>
      </c>
      <c r="N36" s="7"/>
      <c r="O36" s="8">
        <v>0</v>
      </c>
      <c r="P36" s="8">
        <v>0</v>
      </c>
      <c r="Q36" s="8">
        <v>0</v>
      </c>
      <c r="S36" s="4" t="s">
        <v>64</v>
      </c>
      <c r="U36" s="3">
        <v>0.25</v>
      </c>
      <c r="V36" s="3">
        <v>0.25</v>
      </c>
      <c r="W36" s="3">
        <v>0.5</v>
      </c>
      <c r="Y36" s="4" t="s">
        <v>64</v>
      </c>
      <c r="AA36" s="3">
        <v>0.5</v>
      </c>
      <c r="AB36" s="3">
        <v>0.5</v>
      </c>
      <c r="AC36" s="3">
        <v>0.5</v>
      </c>
      <c r="AE36" s="4" t="s">
        <v>64</v>
      </c>
      <c r="AG36" s="3">
        <v>1</v>
      </c>
      <c r="AH36" s="3">
        <v>1</v>
      </c>
      <c r="AI36" s="3">
        <v>1</v>
      </c>
    </row>
    <row r="37" spans="1:35">
      <c r="A37" s="4" t="s">
        <v>65</v>
      </c>
      <c r="B37" s="8">
        <v>0</v>
      </c>
      <c r="C37" s="8">
        <v>0</v>
      </c>
      <c r="D37" s="8">
        <v>0</v>
      </c>
      <c r="E37" s="8">
        <v>0</v>
      </c>
      <c r="G37" s="4" t="s">
        <v>65</v>
      </c>
      <c r="H37" s="8">
        <v>0</v>
      </c>
      <c r="I37" s="8">
        <v>0</v>
      </c>
      <c r="J37" s="8">
        <v>0</v>
      </c>
      <c r="K37" s="8">
        <v>0</v>
      </c>
      <c r="M37" s="4" t="s">
        <v>65</v>
      </c>
      <c r="N37" s="8">
        <v>0</v>
      </c>
      <c r="O37" s="8">
        <v>0</v>
      </c>
      <c r="P37" s="8">
        <v>0</v>
      </c>
      <c r="Q37" s="8">
        <v>0</v>
      </c>
      <c r="S37" s="4" t="s">
        <v>65</v>
      </c>
      <c r="T37" s="3">
        <v>0.1</v>
      </c>
      <c r="U37" s="3">
        <v>0.25</v>
      </c>
      <c r="V37" s="3">
        <v>0.25</v>
      </c>
      <c r="W37" s="3">
        <v>0.1</v>
      </c>
      <c r="Y37" s="4" t="s">
        <v>65</v>
      </c>
      <c r="Z37" s="3">
        <v>0.5</v>
      </c>
      <c r="AA37" s="3">
        <v>1</v>
      </c>
      <c r="AB37" s="3">
        <v>1</v>
      </c>
      <c r="AC37" s="3">
        <v>0.25</v>
      </c>
      <c r="AE37" s="4" t="s">
        <v>65</v>
      </c>
      <c r="AF37" s="3">
        <v>1.5</v>
      </c>
      <c r="AG37" s="3">
        <v>2</v>
      </c>
      <c r="AH37" s="3">
        <v>2</v>
      </c>
      <c r="AI37" s="3">
        <v>0.5</v>
      </c>
    </row>
    <row r="38" spans="1:35">
      <c r="A38" s="4" t="s">
        <v>66</v>
      </c>
      <c r="B38" s="8">
        <v>0</v>
      </c>
      <c r="C38" s="8">
        <v>0</v>
      </c>
      <c r="D38" s="8">
        <v>0</v>
      </c>
      <c r="E38" s="8">
        <v>0</v>
      </c>
      <c r="G38" s="4" t="s">
        <v>66</v>
      </c>
      <c r="H38" s="8">
        <v>0</v>
      </c>
      <c r="I38" s="8">
        <v>0</v>
      </c>
      <c r="J38" s="8">
        <v>0</v>
      </c>
      <c r="K38" s="8">
        <v>0</v>
      </c>
      <c r="M38" s="4" t="s">
        <v>66</v>
      </c>
      <c r="N38" s="8">
        <v>0</v>
      </c>
      <c r="O38" s="8">
        <v>0</v>
      </c>
      <c r="P38" s="8">
        <v>0</v>
      </c>
      <c r="Q38" s="8">
        <v>0</v>
      </c>
      <c r="S38" s="4" t="s">
        <v>66</v>
      </c>
      <c r="T38" s="3">
        <v>0.1</v>
      </c>
      <c r="U38" s="3">
        <v>0.01</v>
      </c>
      <c r="V38" s="3">
        <v>0.01</v>
      </c>
      <c r="W38" s="3">
        <v>0</v>
      </c>
      <c r="Y38" s="4" t="s">
        <v>66</v>
      </c>
      <c r="Z38" s="3">
        <v>0.25</v>
      </c>
      <c r="AA38" s="3">
        <v>0.1</v>
      </c>
      <c r="AB38" s="3">
        <v>0.01</v>
      </c>
      <c r="AC38" s="3">
        <v>0.01</v>
      </c>
      <c r="AE38" s="4" t="s">
        <v>66</v>
      </c>
      <c r="AF38" s="3">
        <v>0.5</v>
      </c>
      <c r="AG38" s="3">
        <v>0.1</v>
      </c>
      <c r="AH38" s="3">
        <v>0.01</v>
      </c>
      <c r="AI38" s="3">
        <v>0.01</v>
      </c>
    </row>
    <row r="39" spans="1:35">
      <c r="A39" s="4" t="s">
        <v>67</v>
      </c>
      <c r="B39" s="8">
        <v>0</v>
      </c>
      <c r="C39" s="8">
        <v>0</v>
      </c>
      <c r="D39" s="8">
        <v>0</v>
      </c>
      <c r="E39" s="8">
        <v>0</v>
      </c>
      <c r="G39" s="4" t="s">
        <v>67</v>
      </c>
      <c r="H39" s="8">
        <v>0</v>
      </c>
      <c r="I39" s="8">
        <v>0</v>
      </c>
      <c r="J39" s="8">
        <v>0</v>
      </c>
      <c r="K39" s="8">
        <v>0</v>
      </c>
      <c r="M39" s="4" t="s">
        <v>67</v>
      </c>
      <c r="N39" s="8">
        <v>0</v>
      </c>
      <c r="O39" s="8">
        <v>0</v>
      </c>
      <c r="P39" s="8">
        <v>0</v>
      </c>
      <c r="Q39" s="8">
        <v>0</v>
      </c>
      <c r="S39" s="4" t="s">
        <v>67</v>
      </c>
      <c r="T39" s="3">
        <v>0.1</v>
      </c>
      <c r="U39" s="3">
        <v>0.01</v>
      </c>
      <c r="V39" s="3">
        <v>0.1</v>
      </c>
      <c r="W39" s="3">
        <v>0.25</v>
      </c>
      <c r="Y39" s="4" t="s">
        <v>67</v>
      </c>
      <c r="Z39" s="3">
        <v>0.5</v>
      </c>
      <c r="AA39" s="3">
        <v>0.25</v>
      </c>
      <c r="AB39" s="3">
        <v>0.5</v>
      </c>
      <c r="AC39" s="3">
        <v>0.5</v>
      </c>
      <c r="AE39" s="4" t="s">
        <v>67</v>
      </c>
      <c r="AF39" s="3">
        <v>1</v>
      </c>
      <c r="AG39" s="3">
        <v>1</v>
      </c>
      <c r="AH39" s="3">
        <v>1</v>
      </c>
      <c r="AI39" s="3">
        <v>1</v>
      </c>
    </row>
    <row r="40" spans="1:35">
      <c r="A40" s="4" t="s">
        <v>68</v>
      </c>
      <c r="B40" s="8">
        <v>0</v>
      </c>
      <c r="C40" s="8">
        <v>0</v>
      </c>
      <c r="D40" s="8">
        <v>0</v>
      </c>
      <c r="E40" s="8">
        <v>0</v>
      </c>
      <c r="G40" s="4" t="s">
        <v>68</v>
      </c>
      <c r="H40" s="8">
        <v>0</v>
      </c>
      <c r="I40" s="8">
        <v>0</v>
      </c>
      <c r="J40" s="8">
        <v>0</v>
      </c>
      <c r="K40" s="8">
        <v>0</v>
      </c>
      <c r="M40" s="4" t="s">
        <v>68</v>
      </c>
      <c r="N40" s="8">
        <v>0</v>
      </c>
      <c r="O40" s="8">
        <v>0</v>
      </c>
      <c r="P40" s="8">
        <v>0</v>
      </c>
      <c r="Q40" s="8">
        <v>0</v>
      </c>
      <c r="S40" s="4" t="s">
        <v>68</v>
      </c>
      <c r="T40" s="3">
        <v>0.5</v>
      </c>
      <c r="U40" s="3">
        <v>0.25</v>
      </c>
      <c r="V40" s="3">
        <v>0.25</v>
      </c>
      <c r="W40" s="3">
        <v>0.25</v>
      </c>
      <c r="Y40" s="4" t="s">
        <v>68</v>
      </c>
      <c r="Z40" s="3">
        <v>0.5</v>
      </c>
      <c r="AA40" s="3">
        <v>0.5</v>
      </c>
      <c r="AB40" s="3">
        <v>0.25</v>
      </c>
      <c r="AC40" s="3">
        <v>0.25</v>
      </c>
      <c r="AE40" s="4" t="s">
        <v>68</v>
      </c>
      <c r="AF40" s="3">
        <v>1</v>
      </c>
      <c r="AG40" s="3">
        <v>0.5</v>
      </c>
      <c r="AH40" s="3">
        <v>0.5</v>
      </c>
      <c r="AI40" s="3">
        <v>0.5</v>
      </c>
    </row>
    <row r="41" spans="1:35">
      <c r="A41" s="4" t="s">
        <v>69</v>
      </c>
      <c r="B41" s="8">
        <v>0</v>
      </c>
      <c r="C41" s="8">
        <v>0</v>
      </c>
      <c r="D41" s="8">
        <v>0</v>
      </c>
      <c r="E41" s="8">
        <v>0</v>
      </c>
      <c r="G41" s="4" t="s">
        <v>69</v>
      </c>
      <c r="H41" s="8">
        <v>0.2</v>
      </c>
      <c r="I41" s="8">
        <v>0.2</v>
      </c>
      <c r="J41" s="8">
        <v>0</v>
      </c>
      <c r="K41" s="8">
        <v>0</v>
      </c>
      <c r="M41" s="4" t="s">
        <v>69</v>
      </c>
      <c r="N41" s="8">
        <v>0.4</v>
      </c>
      <c r="O41" s="8">
        <v>0.5</v>
      </c>
      <c r="P41" s="8">
        <v>0</v>
      </c>
      <c r="Q41" s="8">
        <v>0</v>
      </c>
      <c r="S41" s="4" t="s">
        <v>69</v>
      </c>
      <c r="T41" s="3">
        <v>2</v>
      </c>
      <c r="U41" s="3">
        <v>1.5</v>
      </c>
      <c r="V41" s="3">
        <v>0.5</v>
      </c>
      <c r="W41" s="3">
        <v>0.01</v>
      </c>
      <c r="Y41" s="4" t="s">
        <v>69</v>
      </c>
      <c r="Z41" s="3">
        <v>4</v>
      </c>
      <c r="AA41" s="3">
        <v>4</v>
      </c>
      <c r="AB41" s="3">
        <v>1.5</v>
      </c>
      <c r="AC41" s="3">
        <v>0.1</v>
      </c>
      <c r="AE41" s="4" t="s">
        <v>69</v>
      </c>
      <c r="AF41" s="3">
        <v>5</v>
      </c>
      <c r="AG41" s="3">
        <v>5</v>
      </c>
      <c r="AH41" s="3">
        <v>2.5</v>
      </c>
      <c r="AI41" s="3">
        <v>0.25</v>
      </c>
    </row>
    <row r="42" spans="1:35">
      <c r="A42" s="4" t="s">
        <v>70</v>
      </c>
      <c r="B42" s="8">
        <v>0</v>
      </c>
      <c r="C42" s="8">
        <v>0</v>
      </c>
      <c r="D42" s="8">
        <v>0</v>
      </c>
      <c r="E42" s="8">
        <v>0</v>
      </c>
      <c r="G42" s="4" t="s">
        <v>70</v>
      </c>
      <c r="H42" s="8">
        <v>0</v>
      </c>
      <c r="I42" s="8">
        <v>0</v>
      </c>
      <c r="J42" s="8">
        <v>0</v>
      </c>
      <c r="K42" s="8">
        <v>0</v>
      </c>
      <c r="M42" s="4" t="s">
        <v>70</v>
      </c>
      <c r="N42" s="8">
        <v>0</v>
      </c>
      <c r="O42" s="8">
        <v>0</v>
      </c>
      <c r="P42" s="8">
        <v>0</v>
      </c>
      <c r="Q42" s="8">
        <v>0</v>
      </c>
      <c r="S42" s="4" t="s">
        <v>70</v>
      </c>
      <c r="T42" s="3">
        <v>0.01</v>
      </c>
      <c r="U42" s="3">
        <v>0.01</v>
      </c>
      <c r="V42" s="3">
        <v>0.01</v>
      </c>
      <c r="W42" s="3">
        <v>0.1</v>
      </c>
      <c r="Y42" s="4" t="s">
        <v>70</v>
      </c>
      <c r="Z42" s="3">
        <v>0.1</v>
      </c>
      <c r="AA42" s="3">
        <v>0.1</v>
      </c>
      <c r="AB42" s="3">
        <v>0.1</v>
      </c>
      <c r="AC42" s="3">
        <v>0.25</v>
      </c>
      <c r="AE42" s="4" t="s">
        <v>70</v>
      </c>
      <c r="AF42" s="3">
        <v>0.1</v>
      </c>
      <c r="AG42" s="3">
        <v>0.5</v>
      </c>
      <c r="AH42" s="3">
        <v>0.25</v>
      </c>
      <c r="AI42" s="3">
        <v>0.5</v>
      </c>
    </row>
    <row r="43" spans="1:35">
      <c r="A43" s="9" t="s">
        <v>81</v>
      </c>
      <c r="B43" s="11">
        <f>AVERAGE(B33:B42)</f>
        <v>0</v>
      </c>
      <c r="C43" s="11">
        <f>AVERAGE(C33:C42)</f>
        <v>0</v>
      </c>
      <c r="D43" s="11">
        <f>AVERAGE(D33:D42)</f>
        <v>0</v>
      </c>
      <c r="E43" s="11">
        <f>AVERAGE(E33:E42)</f>
        <v>0</v>
      </c>
      <c r="G43" s="9" t="s">
        <v>81</v>
      </c>
      <c r="H43" s="11">
        <f>AVERAGE(H33:H42)</f>
        <v>3.3333333333333333E-2</v>
      </c>
      <c r="I43" s="11">
        <f>AVERAGE(I33:I42)</f>
        <v>2.8571428571428574E-2</v>
      </c>
      <c r="J43" s="11">
        <f>AVERAGE(J33:J42)</f>
        <v>0</v>
      </c>
      <c r="K43" s="11">
        <f>AVERAGE(K33:K42)</f>
        <v>0</v>
      </c>
      <c r="M43" s="9" t="s">
        <v>81</v>
      </c>
      <c r="N43" s="11">
        <f>AVERAGE(N33:N42)</f>
        <v>6.6666666666666666E-2</v>
      </c>
      <c r="O43" s="11">
        <f>AVERAGE(O33:O42)</f>
        <v>7.1428571428571425E-2</v>
      </c>
      <c r="P43" s="11">
        <f>AVERAGE(P33:P42)</f>
        <v>0</v>
      </c>
      <c r="Q43" s="11">
        <f>AVERAGE(Q33:Q42)</f>
        <v>0</v>
      </c>
      <c r="S43" s="9" t="s">
        <v>81</v>
      </c>
      <c r="T43" s="22">
        <f>AVERAGE(T33:T42)</f>
        <v>0.46833333333333327</v>
      </c>
      <c r="U43" s="22">
        <f>AVERAGE(U33:U42)</f>
        <v>0.32571428571428568</v>
      </c>
      <c r="V43" s="22">
        <f>AVERAGE(V33:V42)</f>
        <v>0.17250000000000001</v>
      </c>
      <c r="W43" s="22">
        <f>AVERAGE(W33:W42)</f>
        <v>0.12300000000000003</v>
      </c>
      <c r="Y43" s="9" t="s">
        <v>81</v>
      </c>
      <c r="Z43" s="22">
        <f>AVERAGE(Z33:Z42)</f>
        <v>0.97499999999999998</v>
      </c>
      <c r="AA43" s="22">
        <f>AVERAGE(AA33:AA42)</f>
        <v>0.92142857142857137</v>
      </c>
      <c r="AB43" s="22">
        <f>AVERAGE(AB33:AB42)</f>
        <v>0.49500000000000005</v>
      </c>
      <c r="AC43" s="22">
        <f>AVERAGE(AC33:AC42)</f>
        <v>0.22199999999999998</v>
      </c>
      <c r="AE43" s="9" t="s">
        <v>81</v>
      </c>
      <c r="AF43" s="22">
        <f>AVERAGE(AF33:AF42)</f>
        <v>1.5166666666666666</v>
      </c>
      <c r="AG43" s="22">
        <f>AVERAGE(AG33:AG42)</f>
        <v>1.4428571428571428</v>
      </c>
      <c r="AH43" s="22">
        <f>AVERAGE(AH33:AH42)</f>
        <v>0.93874999999999997</v>
      </c>
      <c r="AI43" s="22">
        <f>AVERAGE(AI33:AI42)</f>
        <v>0.45199999999999996</v>
      </c>
    </row>
    <row r="44" spans="1:35">
      <c r="A44" s="4" t="s">
        <v>159</v>
      </c>
      <c r="B44" s="7">
        <f>MIN(B33:B42)</f>
        <v>0</v>
      </c>
      <c r="C44" s="7">
        <f>MIN(C33:C42)</f>
        <v>0</v>
      </c>
      <c r="D44" s="7">
        <f>MIN(D33:D42)</f>
        <v>0</v>
      </c>
      <c r="E44" s="7">
        <f>MIN(E33:E42)</f>
        <v>0</v>
      </c>
      <c r="G44" s="4" t="s">
        <v>159</v>
      </c>
      <c r="H44" s="7">
        <f>MIN(H33:H42)</f>
        <v>0</v>
      </c>
      <c r="I44" s="7">
        <f>MIN(I33:I42)</f>
        <v>0</v>
      </c>
      <c r="J44" s="7">
        <f>MIN(J33:J42)</f>
        <v>0</v>
      </c>
      <c r="K44" s="7">
        <f>MIN(K33:K42)</f>
        <v>0</v>
      </c>
      <c r="M44" s="4" t="s">
        <v>159</v>
      </c>
      <c r="N44" s="7">
        <f>MIN(N33:N42)</f>
        <v>0</v>
      </c>
      <c r="O44" s="7">
        <f>MIN(O33:O42)</f>
        <v>0</v>
      </c>
      <c r="P44" s="7">
        <f>MIN(P33:P42)</f>
        <v>0</v>
      </c>
      <c r="Q44" s="7">
        <f>MIN(Q33:Q42)</f>
        <v>0</v>
      </c>
      <c r="S44" s="4" t="s">
        <v>159</v>
      </c>
      <c r="T44" s="201">
        <f>MIN(T33:T42)</f>
        <v>0.01</v>
      </c>
      <c r="U44" s="201">
        <f>MIN(U33:U42)</f>
        <v>0.01</v>
      </c>
      <c r="V44" s="201">
        <f>MIN(V33:V42)</f>
        <v>0.01</v>
      </c>
      <c r="W44" s="201">
        <f>MIN(W33:W42)</f>
        <v>0</v>
      </c>
      <c r="Y44" s="4" t="s">
        <v>159</v>
      </c>
      <c r="Z44" s="201">
        <f>MIN(Z33:Z42)</f>
        <v>0.1</v>
      </c>
      <c r="AA44" s="201">
        <f>MIN(AA33:AA42)</f>
        <v>0.1</v>
      </c>
      <c r="AB44" s="201">
        <f>MIN(AB33:AB42)</f>
        <v>0.01</v>
      </c>
      <c r="AC44" s="201">
        <f>MIN(AC33:AC42)</f>
        <v>0.01</v>
      </c>
      <c r="AE44" s="4" t="s">
        <v>159</v>
      </c>
      <c r="AF44" s="201">
        <f>MIN(AF33:AF42)</f>
        <v>0.1</v>
      </c>
      <c r="AG44" s="201">
        <f>MIN(AG33:AG42)</f>
        <v>0.1</v>
      </c>
      <c r="AH44" s="201">
        <f>MIN(AH33:AH42)</f>
        <v>0.01</v>
      </c>
      <c r="AI44" s="201">
        <f>MIN(AI33:AI42)</f>
        <v>0.01</v>
      </c>
    </row>
    <row r="45" spans="1:35">
      <c r="A45" s="4" t="s">
        <v>83</v>
      </c>
      <c r="B45" s="7">
        <f>MAX(B33:B42)</f>
        <v>0</v>
      </c>
      <c r="C45" s="7">
        <f>MAX(C33:C42)</f>
        <v>0</v>
      </c>
      <c r="D45" s="7">
        <f>MAX(D33:D42)</f>
        <v>0</v>
      </c>
      <c r="E45" s="7">
        <f>MAX(E33:E42)</f>
        <v>0</v>
      </c>
      <c r="G45" s="4" t="s">
        <v>83</v>
      </c>
      <c r="H45" s="7">
        <f>MAX(H33:H42)</f>
        <v>0.2</v>
      </c>
      <c r="I45" s="7">
        <f>MAX(I33:I42)</f>
        <v>0.2</v>
      </c>
      <c r="J45" s="7">
        <f>MAX(J33:J42)</f>
        <v>0</v>
      </c>
      <c r="K45" s="7">
        <f>MAX(K33:K42)</f>
        <v>0</v>
      </c>
      <c r="M45" s="4" t="s">
        <v>83</v>
      </c>
      <c r="N45" s="7">
        <f>MAX(N33:N42)</f>
        <v>0.4</v>
      </c>
      <c r="O45" s="7">
        <f>MAX(O33:O42)</f>
        <v>0.5</v>
      </c>
      <c r="P45" s="7">
        <f>MAX(P33:P42)</f>
        <v>0</v>
      </c>
      <c r="Q45" s="7">
        <f>MAX(Q33:Q42)</f>
        <v>0</v>
      </c>
      <c r="S45" s="4" t="s">
        <v>83</v>
      </c>
      <c r="T45" s="201">
        <f>MAX(T33:T42)</f>
        <v>2</v>
      </c>
      <c r="U45" s="201">
        <f>MAX(U33:U42)</f>
        <v>1.5</v>
      </c>
      <c r="V45" s="201">
        <f>MAX(V33:V42)</f>
        <v>0.5</v>
      </c>
      <c r="W45" s="201">
        <f>MAX(W33:W42)</f>
        <v>0.5</v>
      </c>
      <c r="Y45" s="4" t="s">
        <v>83</v>
      </c>
      <c r="Z45" s="201">
        <f>MAX(Z33:Z42)</f>
        <v>4</v>
      </c>
      <c r="AA45" s="201">
        <f>MAX(AA33:AA42)</f>
        <v>4</v>
      </c>
      <c r="AB45" s="201">
        <f>MAX(AB33:AB42)</f>
        <v>1.5</v>
      </c>
      <c r="AC45" s="201">
        <f>MAX(AC33:AC42)</f>
        <v>0.5</v>
      </c>
      <c r="AE45" s="4" t="s">
        <v>83</v>
      </c>
      <c r="AF45" s="201">
        <f>MAX(AF33:AF42)</f>
        <v>5</v>
      </c>
      <c r="AG45" s="201">
        <f>MAX(AG33:AG42)</f>
        <v>5</v>
      </c>
      <c r="AH45" s="201">
        <f>MAX(AH33:AH42)</f>
        <v>2.5</v>
      </c>
      <c r="AI45" s="201">
        <f>MAX(AI33:AI42)</f>
        <v>1</v>
      </c>
    </row>
    <row r="46" spans="1:35">
      <c r="A46" s="128"/>
      <c r="B46" s="128"/>
      <c r="C46" s="128"/>
      <c r="D46" s="128"/>
      <c r="E46" s="128"/>
      <c r="F46" s="128"/>
      <c r="G46" s="128"/>
      <c r="H46" s="128"/>
      <c r="I46" s="128"/>
      <c r="J46" s="128"/>
      <c r="K46" s="128"/>
      <c r="L46" s="128"/>
      <c r="M46" s="128"/>
      <c r="N46" s="128"/>
      <c r="O46" s="128"/>
      <c r="P46" s="12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  <c r="AI46" s="128"/>
    </row>
    <row r="48" spans="1:35">
      <c r="A48" s="1" t="s">
        <v>102</v>
      </c>
      <c r="B48" s="2" t="s">
        <v>1</v>
      </c>
      <c r="C48" s="2" t="s">
        <v>2</v>
      </c>
      <c r="D48" s="2" t="s">
        <v>3</v>
      </c>
      <c r="E48" s="2" t="s">
        <v>4</v>
      </c>
      <c r="G48" s="1" t="s">
        <v>103</v>
      </c>
      <c r="H48" s="2" t="s">
        <v>1</v>
      </c>
      <c r="I48" s="2" t="s">
        <v>2</v>
      </c>
      <c r="J48" s="2" t="s">
        <v>3</v>
      </c>
      <c r="K48" s="2" t="s">
        <v>4</v>
      </c>
      <c r="M48" s="1" t="s">
        <v>104</v>
      </c>
      <c r="N48" s="2" t="s">
        <v>1</v>
      </c>
      <c r="O48" s="2" t="s">
        <v>2</v>
      </c>
      <c r="P48" s="2" t="s">
        <v>3</v>
      </c>
      <c r="Q48" s="2" t="s">
        <v>4</v>
      </c>
      <c r="S48" s="1" t="s">
        <v>105</v>
      </c>
      <c r="T48" s="2" t="s">
        <v>1</v>
      </c>
      <c r="U48" s="2" t="s">
        <v>2</v>
      </c>
      <c r="V48" s="2" t="s">
        <v>3</v>
      </c>
      <c r="W48" s="2" t="s">
        <v>4</v>
      </c>
      <c r="Y48" s="1" t="s">
        <v>106</v>
      </c>
      <c r="Z48" s="2" t="s">
        <v>1</v>
      </c>
      <c r="AA48" s="2" t="s">
        <v>2</v>
      </c>
      <c r="AB48" s="2" t="s">
        <v>3</v>
      </c>
      <c r="AC48" s="2" t="s">
        <v>4</v>
      </c>
      <c r="AE48" s="1" t="s">
        <v>107</v>
      </c>
      <c r="AF48" s="2" t="s">
        <v>1</v>
      </c>
      <c r="AG48" s="2" t="s">
        <v>2</v>
      </c>
      <c r="AH48" s="2" t="s">
        <v>3</v>
      </c>
      <c r="AI48" s="2" t="s">
        <v>4</v>
      </c>
    </row>
    <row r="49" spans="1:35">
      <c r="A49" s="4" t="s">
        <v>61</v>
      </c>
      <c r="B49" s="7"/>
      <c r="C49" s="7"/>
      <c r="D49" s="7"/>
      <c r="E49" s="7"/>
      <c r="G49" s="4" t="s">
        <v>61</v>
      </c>
      <c r="H49" s="7"/>
      <c r="I49" s="7"/>
      <c r="J49" s="7"/>
      <c r="K49" s="7"/>
      <c r="M49" s="4" t="s">
        <v>61</v>
      </c>
      <c r="N49" s="7"/>
      <c r="O49" s="7"/>
      <c r="P49" s="7"/>
      <c r="Q49" s="7"/>
      <c r="S49" s="4" t="s">
        <v>61</v>
      </c>
      <c r="T49" s="7"/>
      <c r="U49" s="7"/>
      <c r="V49" s="7"/>
      <c r="W49" s="7"/>
      <c r="Y49" s="4" t="s">
        <v>61</v>
      </c>
      <c r="Z49" s="7"/>
      <c r="AA49" s="7"/>
      <c r="AB49" s="7"/>
      <c r="AC49" s="7"/>
      <c r="AE49" s="4" t="s">
        <v>61</v>
      </c>
      <c r="AF49" s="7"/>
      <c r="AG49" s="7"/>
      <c r="AH49" s="7"/>
      <c r="AI49" s="7"/>
    </row>
    <row r="50" spans="1:35">
      <c r="A50" s="4" t="s">
        <v>62</v>
      </c>
      <c r="B50" s="7"/>
      <c r="C50" s="7"/>
      <c r="D50" s="7"/>
      <c r="E50" s="7"/>
      <c r="G50" s="4" t="s">
        <v>62</v>
      </c>
      <c r="H50" s="7"/>
      <c r="I50" s="7"/>
      <c r="J50" s="7"/>
      <c r="K50" s="7"/>
      <c r="M50" s="4" t="s">
        <v>62</v>
      </c>
      <c r="N50" s="7"/>
      <c r="O50" s="7"/>
      <c r="P50" s="7"/>
      <c r="Q50" s="7"/>
      <c r="S50" s="4" t="s">
        <v>62</v>
      </c>
      <c r="T50" s="7"/>
      <c r="U50" s="7"/>
      <c r="V50" s="7"/>
      <c r="W50" s="7"/>
      <c r="Y50" s="4" t="s">
        <v>62</v>
      </c>
      <c r="Z50" s="7"/>
      <c r="AA50" s="7"/>
      <c r="AB50" s="7"/>
      <c r="AC50" s="7"/>
      <c r="AE50" s="4" t="s">
        <v>62</v>
      </c>
      <c r="AF50" s="7"/>
      <c r="AG50" s="7"/>
      <c r="AH50" s="7"/>
      <c r="AI50" s="7"/>
    </row>
    <row r="51" spans="1:35">
      <c r="A51" s="4" t="s">
        <v>63</v>
      </c>
      <c r="B51" s="7"/>
      <c r="C51" s="7"/>
      <c r="D51" s="8">
        <v>0</v>
      </c>
      <c r="E51" s="8">
        <v>0</v>
      </c>
      <c r="G51" s="4" t="s">
        <v>63</v>
      </c>
      <c r="H51" s="7"/>
      <c r="I51" s="7"/>
      <c r="J51" s="8">
        <v>0</v>
      </c>
      <c r="K51" s="8">
        <v>0.1</v>
      </c>
      <c r="M51" s="4" t="s">
        <v>63</v>
      </c>
      <c r="N51" s="7"/>
      <c r="O51" s="7"/>
      <c r="P51" s="8">
        <v>0.1</v>
      </c>
      <c r="Q51" s="8">
        <v>0.6</v>
      </c>
      <c r="S51" s="4" t="s">
        <v>63</v>
      </c>
      <c r="T51" s="7"/>
      <c r="U51" s="7"/>
      <c r="V51" s="8">
        <v>0</v>
      </c>
      <c r="W51" s="8">
        <v>0</v>
      </c>
      <c r="Y51" s="4" t="s">
        <v>63</v>
      </c>
      <c r="Z51" s="7"/>
      <c r="AA51" s="7"/>
      <c r="AB51" s="8">
        <v>0</v>
      </c>
      <c r="AC51" s="8">
        <v>0</v>
      </c>
      <c r="AE51" s="4" t="s">
        <v>63</v>
      </c>
      <c r="AF51" s="7"/>
      <c r="AG51" s="7"/>
      <c r="AH51" s="8">
        <v>0</v>
      </c>
      <c r="AI51" s="8">
        <v>0</v>
      </c>
    </row>
    <row r="52" spans="1:35">
      <c r="A52" s="4" t="s">
        <v>64</v>
      </c>
      <c r="B52" s="7"/>
      <c r="C52" s="8">
        <v>0.1</v>
      </c>
      <c r="D52" s="8">
        <v>0.2</v>
      </c>
      <c r="E52" s="8">
        <v>0.6</v>
      </c>
      <c r="G52" s="4" t="s">
        <v>64</v>
      </c>
      <c r="H52" s="7"/>
      <c r="I52" s="8">
        <v>0.3</v>
      </c>
      <c r="J52" s="8">
        <v>0.4</v>
      </c>
      <c r="K52" s="8">
        <v>0.9</v>
      </c>
      <c r="M52" s="4" t="s">
        <v>64</v>
      </c>
      <c r="N52" s="7"/>
      <c r="O52" s="8">
        <v>0.4</v>
      </c>
      <c r="P52" s="8">
        <v>0.7</v>
      </c>
      <c r="Q52" s="8">
        <v>1</v>
      </c>
      <c r="S52" s="4" t="s">
        <v>64</v>
      </c>
      <c r="T52" s="7"/>
      <c r="U52" s="8">
        <v>0</v>
      </c>
      <c r="V52" s="8">
        <v>0</v>
      </c>
      <c r="W52" s="8">
        <v>0</v>
      </c>
      <c r="Y52" s="4" t="s">
        <v>64</v>
      </c>
      <c r="Z52" s="7"/>
      <c r="AA52" s="8">
        <v>0.1</v>
      </c>
      <c r="AB52" s="8">
        <v>0.2</v>
      </c>
      <c r="AC52" s="8">
        <v>0.2</v>
      </c>
      <c r="AE52" s="4" t="s">
        <v>64</v>
      </c>
      <c r="AF52" s="7"/>
      <c r="AG52" s="8">
        <v>0.3</v>
      </c>
      <c r="AH52" s="8">
        <v>0.6</v>
      </c>
      <c r="AI52" s="8">
        <v>0.8</v>
      </c>
    </row>
    <row r="53" spans="1:35">
      <c r="A53" s="4" t="s">
        <v>65</v>
      </c>
      <c r="B53" s="8">
        <v>0.1</v>
      </c>
      <c r="C53" s="8">
        <v>0.2</v>
      </c>
      <c r="D53" s="8">
        <v>0.5</v>
      </c>
      <c r="E53" s="8">
        <v>0</v>
      </c>
      <c r="G53" s="4" t="s">
        <v>65</v>
      </c>
      <c r="H53" s="8">
        <v>0.2</v>
      </c>
      <c r="I53" s="8">
        <v>0.6</v>
      </c>
      <c r="J53" s="8">
        <v>0.8</v>
      </c>
      <c r="K53" s="8">
        <v>0.3</v>
      </c>
      <c r="M53" s="4" t="s">
        <v>65</v>
      </c>
      <c r="N53" s="8">
        <v>0.4</v>
      </c>
      <c r="O53" s="8">
        <v>0.8</v>
      </c>
      <c r="P53" s="8">
        <v>1</v>
      </c>
      <c r="Q53" s="8">
        <v>0.5</v>
      </c>
      <c r="S53" s="4" t="s">
        <v>65</v>
      </c>
      <c r="T53" s="8">
        <v>0</v>
      </c>
      <c r="U53" s="8">
        <v>0.1</v>
      </c>
      <c r="V53" s="8">
        <v>0.1</v>
      </c>
      <c r="W53" s="8">
        <v>0</v>
      </c>
      <c r="Y53" s="4" t="s">
        <v>65</v>
      </c>
      <c r="Z53" s="8">
        <v>0</v>
      </c>
      <c r="AA53" s="8">
        <v>0.4</v>
      </c>
      <c r="AB53" s="8">
        <v>0.4</v>
      </c>
      <c r="AC53" s="8">
        <v>0</v>
      </c>
      <c r="AE53" s="4" t="s">
        <v>65</v>
      </c>
      <c r="AF53" s="8">
        <v>0.1</v>
      </c>
      <c r="AG53" s="8">
        <v>0.5</v>
      </c>
      <c r="AH53" s="8">
        <v>0.7</v>
      </c>
      <c r="AI53" s="8">
        <v>0.1</v>
      </c>
    </row>
    <row r="54" spans="1:35">
      <c r="A54" s="4" t="s">
        <v>66</v>
      </c>
      <c r="B54" s="8">
        <v>0</v>
      </c>
      <c r="C54" s="8">
        <v>0</v>
      </c>
      <c r="D54" s="8">
        <v>0</v>
      </c>
      <c r="E54" s="8">
        <v>0</v>
      </c>
      <c r="G54" s="4" t="s">
        <v>66</v>
      </c>
      <c r="H54" s="8">
        <v>0</v>
      </c>
      <c r="I54" s="8">
        <v>0</v>
      </c>
      <c r="J54" s="8">
        <v>0</v>
      </c>
      <c r="K54" s="8">
        <v>0</v>
      </c>
      <c r="M54" s="4" t="s">
        <v>66</v>
      </c>
      <c r="N54" s="8">
        <v>0</v>
      </c>
      <c r="O54" s="8">
        <v>0</v>
      </c>
      <c r="P54" s="8">
        <v>0</v>
      </c>
      <c r="Q54" s="8">
        <v>0.1</v>
      </c>
      <c r="S54" s="4" t="s">
        <v>66</v>
      </c>
      <c r="T54" s="8">
        <v>0</v>
      </c>
      <c r="U54" s="8">
        <v>0</v>
      </c>
      <c r="V54" s="8">
        <v>0</v>
      </c>
      <c r="W54" s="8">
        <v>0</v>
      </c>
      <c r="Y54" s="4" t="s">
        <v>66</v>
      </c>
      <c r="Z54" s="8">
        <v>0</v>
      </c>
      <c r="AA54" s="8">
        <v>0</v>
      </c>
      <c r="AB54" s="8">
        <v>0</v>
      </c>
      <c r="AC54" s="8">
        <v>0</v>
      </c>
      <c r="AE54" s="4" t="s">
        <v>66</v>
      </c>
      <c r="AF54" s="8">
        <v>0</v>
      </c>
      <c r="AG54" s="8">
        <v>0</v>
      </c>
      <c r="AH54" s="8">
        <v>0</v>
      </c>
      <c r="AI54" s="8">
        <v>0</v>
      </c>
    </row>
    <row r="55" spans="1:35">
      <c r="A55" s="4" t="s">
        <v>67</v>
      </c>
      <c r="B55" s="8">
        <v>0</v>
      </c>
      <c r="C55" s="8">
        <v>0</v>
      </c>
      <c r="D55" s="8">
        <v>0</v>
      </c>
      <c r="E55" s="8">
        <v>0.1</v>
      </c>
      <c r="G55" s="4" t="s">
        <v>67</v>
      </c>
      <c r="H55" s="8">
        <v>0.1</v>
      </c>
      <c r="I55" s="8">
        <v>0</v>
      </c>
      <c r="J55" s="8">
        <v>0.1</v>
      </c>
      <c r="K55" s="5">
        <v>0.4</v>
      </c>
      <c r="M55" s="4" t="s">
        <v>67</v>
      </c>
      <c r="N55" s="5">
        <v>0.3</v>
      </c>
      <c r="O55" s="5">
        <v>0.1</v>
      </c>
      <c r="P55" s="5">
        <v>0.2</v>
      </c>
      <c r="Q55" s="5">
        <v>0.9</v>
      </c>
      <c r="S55" s="4" t="s">
        <v>67</v>
      </c>
      <c r="T55" s="8">
        <v>0</v>
      </c>
      <c r="U55" s="8">
        <v>0</v>
      </c>
      <c r="V55" s="8">
        <v>0</v>
      </c>
      <c r="W55" s="8">
        <v>0</v>
      </c>
      <c r="Y55" s="4" t="s">
        <v>67</v>
      </c>
      <c r="Z55" s="8">
        <v>0</v>
      </c>
      <c r="AA55" s="8">
        <v>0</v>
      </c>
      <c r="AB55" s="8">
        <v>0</v>
      </c>
      <c r="AC55" s="8">
        <v>0.1</v>
      </c>
      <c r="AE55" s="4" t="s">
        <v>67</v>
      </c>
      <c r="AF55" s="8">
        <v>0.1</v>
      </c>
      <c r="AG55" s="8">
        <v>0</v>
      </c>
      <c r="AH55" s="8">
        <v>0.1</v>
      </c>
      <c r="AI55" s="8">
        <v>0.4</v>
      </c>
    </row>
    <row r="56" spans="1:35">
      <c r="A56" s="4" t="s">
        <v>68</v>
      </c>
      <c r="B56" s="8">
        <v>0</v>
      </c>
      <c r="C56" s="8">
        <v>0</v>
      </c>
      <c r="D56" s="8">
        <v>0</v>
      </c>
      <c r="E56" s="8">
        <v>0</v>
      </c>
      <c r="G56" s="4" t="s">
        <v>68</v>
      </c>
      <c r="H56" s="8">
        <v>0.1</v>
      </c>
      <c r="I56" s="8">
        <v>0.1</v>
      </c>
      <c r="J56" s="8">
        <v>0.1</v>
      </c>
      <c r="K56" s="8">
        <v>0.7</v>
      </c>
      <c r="M56" s="4" t="s">
        <v>68</v>
      </c>
      <c r="N56" s="8">
        <v>0.3</v>
      </c>
      <c r="O56" s="8">
        <v>0.2</v>
      </c>
      <c r="P56" s="8">
        <v>0.2</v>
      </c>
      <c r="Q56" s="8">
        <v>1</v>
      </c>
      <c r="S56" s="4" t="s">
        <v>68</v>
      </c>
      <c r="T56" s="8">
        <v>0</v>
      </c>
      <c r="U56" s="8">
        <v>0</v>
      </c>
      <c r="V56" s="8">
        <v>0</v>
      </c>
      <c r="W56" s="8">
        <v>0</v>
      </c>
      <c r="Y56" s="4" t="s">
        <v>68</v>
      </c>
      <c r="Z56" s="8">
        <v>0</v>
      </c>
      <c r="AA56" s="8">
        <v>0</v>
      </c>
      <c r="AB56" s="8">
        <v>0</v>
      </c>
      <c r="AC56" s="8">
        <v>0.3</v>
      </c>
      <c r="AE56" s="4" t="s">
        <v>68</v>
      </c>
      <c r="AF56" s="8">
        <v>0.1</v>
      </c>
      <c r="AG56" s="8">
        <v>0.1</v>
      </c>
      <c r="AH56" s="8">
        <v>0</v>
      </c>
      <c r="AI56" s="8">
        <v>0.6</v>
      </c>
    </row>
    <row r="57" spans="1:35">
      <c r="A57" s="4" t="s">
        <v>69</v>
      </c>
      <c r="B57" s="8">
        <v>0.9</v>
      </c>
      <c r="C57" s="8">
        <v>0.9</v>
      </c>
      <c r="D57" s="8">
        <v>0.6</v>
      </c>
      <c r="E57" s="8">
        <v>0</v>
      </c>
      <c r="G57" s="4" t="s">
        <v>69</v>
      </c>
      <c r="H57" s="8">
        <v>1</v>
      </c>
      <c r="I57" s="8">
        <v>1</v>
      </c>
      <c r="J57" s="8">
        <v>1</v>
      </c>
      <c r="K57" s="8">
        <v>0.3</v>
      </c>
      <c r="M57" s="4" t="s">
        <v>69</v>
      </c>
      <c r="N57" s="8">
        <v>1</v>
      </c>
      <c r="O57" s="8">
        <v>1</v>
      </c>
      <c r="P57" s="8">
        <v>1</v>
      </c>
      <c r="Q57" s="8">
        <v>0.8</v>
      </c>
      <c r="S57" s="4" t="s">
        <v>69</v>
      </c>
      <c r="T57" s="8">
        <v>0.1</v>
      </c>
      <c r="U57" s="8">
        <v>0.2</v>
      </c>
      <c r="V57" s="8">
        <v>0.1</v>
      </c>
      <c r="W57" s="8">
        <v>0</v>
      </c>
      <c r="Y57" s="4" t="s">
        <v>69</v>
      </c>
      <c r="Z57" s="8">
        <v>0.7</v>
      </c>
      <c r="AA57" s="8">
        <v>0.5</v>
      </c>
      <c r="AB57" s="8">
        <v>0.4</v>
      </c>
      <c r="AC57" s="8">
        <v>0.1</v>
      </c>
      <c r="AE57" s="4" t="s">
        <v>69</v>
      </c>
      <c r="AF57" s="8">
        <v>0.9</v>
      </c>
      <c r="AG57" s="8">
        <v>0.8</v>
      </c>
      <c r="AH57" s="8">
        <v>0.6</v>
      </c>
      <c r="AI57" s="8">
        <v>0.4</v>
      </c>
    </row>
    <row r="58" spans="1:35">
      <c r="A58" s="4" t="s">
        <v>70</v>
      </c>
      <c r="B58" s="8">
        <v>0</v>
      </c>
      <c r="C58" s="8">
        <v>0</v>
      </c>
      <c r="D58" s="8">
        <v>0.1</v>
      </c>
      <c r="E58" s="8">
        <v>0.3</v>
      </c>
      <c r="G58" s="4" t="s">
        <v>70</v>
      </c>
      <c r="H58" s="8">
        <v>0</v>
      </c>
      <c r="I58" s="8">
        <v>0</v>
      </c>
      <c r="J58" s="8">
        <v>0.3</v>
      </c>
      <c r="K58" s="8">
        <v>0.6</v>
      </c>
      <c r="M58" s="4" t="s">
        <v>70</v>
      </c>
      <c r="N58" s="8">
        <v>0</v>
      </c>
      <c r="O58" s="8">
        <v>0.1</v>
      </c>
      <c r="P58" s="8">
        <v>0.5</v>
      </c>
      <c r="Q58" s="8">
        <v>0.8</v>
      </c>
      <c r="S58" s="4" t="s">
        <v>70</v>
      </c>
      <c r="T58" s="8">
        <v>0</v>
      </c>
      <c r="U58" s="8">
        <v>0</v>
      </c>
      <c r="V58" s="8">
        <v>0</v>
      </c>
      <c r="W58" s="8">
        <v>0</v>
      </c>
      <c r="Y58" s="4" t="s">
        <v>70</v>
      </c>
      <c r="Z58" s="8">
        <v>0</v>
      </c>
      <c r="AA58" s="8">
        <v>0</v>
      </c>
      <c r="AB58" s="8">
        <v>0.1</v>
      </c>
      <c r="AC58" s="8">
        <v>0.4</v>
      </c>
      <c r="AE58" s="4" t="s">
        <v>70</v>
      </c>
      <c r="AF58" s="8">
        <v>0</v>
      </c>
      <c r="AG58" s="8">
        <v>0</v>
      </c>
      <c r="AH58" s="8">
        <v>0.3</v>
      </c>
      <c r="AI58" s="8">
        <v>0.5</v>
      </c>
    </row>
    <row r="59" spans="1:35">
      <c r="A59" s="9" t="s">
        <v>81</v>
      </c>
      <c r="B59" s="11">
        <f>AVERAGE(B49:B58)</f>
        <v>0.16666666666666666</v>
      </c>
      <c r="C59" s="11">
        <f>AVERAGE(C49:C58)</f>
        <v>0.17142857142857146</v>
      </c>
      <c r="D59" s="11">
        <f>AVERAGE(D49:D58)</f>
        <v>0.17499999999999999</v>
      </c>
      <c r="E59" s="11">
        <f>AVERAGE(E49:E58)</f>
        <v>0.125</v>
      </c>
      <c r="G59" s="9" t="s">
        <v>81</v>
      </c>
      <c r="H59" s="11">
        <f>AVERAGE(H49:H58)</f>
        <v>0.23333333333333331</v>
      </c>
      <c r="I59" s="11">
        <f>AVERAGE(I49:I58)</f>
        <v>0.2857142857142857</v>
      </c>
      <c r="J59" s="11">
        <f>AVERAGE(J49:J58)</f>
        <v>0.33750000000000002</v>
      </c>
      <c r="K59" s="11">
        <f>AVERAGE(K49:K58)</f>
        <v>0.41250000000000003</v>
      </c>
      <c r="M59" s="9" t="s">
        <v>81</v>
      </c>
      <c r="N59" s="11">
        <f>AVERAGE(N49:N58)</f>
        <v>0.33333333333333331</v>
      </c>
      <c r="O59" s="11">
        <f>AVERAGE(O49:O58)</f>
        <v>0.37142857142857144</v>
      </c>
      <c r="P59" s="11">
        <f>AVERAGE(P49:P58)</f>
        <v>0.46249999999999997</v>
      </c>
      <c r="Q59" s="11">
        <f>AVERAGE(Q49:Q58)</f>
        <v>0.71249999999999991</v>
      </c>
      <c r="S59" s="9" t="s">
        <v>81</v>
      </c>
      <c r="T59" s="11">
        <f>AVERAGE(T49:T58)</f>
        <v>1.6666666666666666E-2</v>
      </c>
      <c r="U59" s="11">
        <f>AVERAGE(U49:U58)</f>
        <v>4.2857142857142864E-2</v>
      </c>
      <c r="V59" s="11">
        <f>AVERAGE(V49:V58)</f>
        <v>2.5000000000000001E-2</v>
      </c>
      <c r="W59" s="11">
        <f>AVERAGE(W49:W58)</f>
        <v>0</v>
      </c>
      <c r="Y59" s="9" t="s">
        <v>81</v>
      </c>
      <c r="Z59" s="11">
        <f>AVERAGE(Z49:Z58)</f>
        <v>0.11666666666666665</v>
      </c>
      <c r="AA59" s="11">
        <f>AVERAGE(AA49:AA58)</f>
        <v>0.14285714285714285</v>
      </c>
      <c r="AB59" s="11">
        <f>AVERAGE(AB49:AB58)</f>
        <v>0.13750000000000001</v>
      </c>
      <c r="AC59" s="11">
        <f>AVERAGE(AC49:AC58)</f>
        <v>0.13750000000000001</v>
      </c>
      <c r="AE59" s="9" t="s">
        <v>81</v>
      </c>
      <c r="AF59" s="11">
        <f>AVERAGE(AF49:AF58)</f>
        <v>0.20000000000000004</v>
      </c>
      <c r="AG59" s="11">
        <f>AVERAGE(AG49:AG58)</f>
        <v>0.24285714285714288</v>
      </c>
      <c r="AH59" s="11">
        <f>AVERAGE(AH49:AH58)</f>
        <v>0.28749999999999998</v>
      </c>
      <c r="AI59" s="11">
        <f>AVERAGE(AI49:AI58)</f>
        <v>0.35</v>
      </c>
    </row>
    <row r="60" spans="1:35">
      <c r="A60" s="4" t="s">
        <v>159</v>
      </c>
      <c r="B60" s="7">
        <f>MIN(B49:B58)</f>
        <v>0</v>
      </c>
      <c r="C60" s="7">
        <f>MIN(C49:C58)</f>
        <v>0</v>
      </c>
      <c r="D60" s="7">
        <f>MIN(D49:D58)</f>
        <v>0</v>
      </c>
      <c r="E60" s="7">
        <f>MIN(E49:E58)</f>
        <v>0</v>
      </c>
      <c r="G60" s="4" t="s">
        <v>159</v>
      </c>
      <c r="H60" s="7">
        <f>MIN(H49:H58)</f>
        <v>0</v>
      </c>
      <c r="I60" s="7">
        <f>MIN(I49:I58)</f>
        <v>0</v>
      </c>
      <c r="J60" s="7">
        <f>MIN(J49:J58)</f>
        <v>0</v>
      </c>
      <c r="K60" s="7">
        <f>MIN(K49:K58)</f>
        <v>0</v>
      </c>
      <c r="M60" s="4" t="s">
        <v>159</v>
      </c>
      <c r="N60" s="7">
        <f>MIN(N49:N58)</f>
        <v>0</v>
      </c>
      <c r="O60" s="7">
        <f>MIN(O49:O58)</f>
        <v>0</v>
      </c>
      <c r="P60" s="7">
        <f>MIN(P49:P58)</f>
        <v>0</v>
      </c>
      <c r="Q60" s="7">
        <f>MIN(Q49:Q58)</f>
        <v>0.1</v>
      </c>
      <c r="S60" s="4" t="s">
        <v>159</v>
      </c>
      <c r="T60" s="7">
        <f>MIN(T49:T58)</f>
        <v>0</v>
      </c>
      <c r="U60" s="7">
        <f>MIN(U49:U58)</f>
        <v>0</v>
      </c>
      <c r="V60" s="7">
        <f>MIN(V49:V58)</f>
        <v>0</v>
      </c>
      <c r="W60" s="7">
        <f>MIN(W49:W58)</f>
        <v>0</v>
      </c>
      <c r="Y60" s="4" t="s">
        <v>159</v>
      </c>
      <c r="Z60" s="7">
        <f>MIN(Z49:Z58)</f>
        <v>0</v>
      </c>
      <c r="AA60" s="7">
        <f>MIN(AA49:AA58)</f>
        <v>0</v>
      </c>
      <c r="AB60" s="7">
        <f>MIN(AB49:AB58)</f>
        <v>0</v>
      </c>
      <c r="AC60" s="7">
        <f>MIN(AC49:AC58)</f>
        <v>0</v>
      </c>
      <c r="AE60" s="4" t="s">
        <v>159</v>
      </c>
      <c r="AF60" s="7">
        <f>MIN(AF49:AF58)</f>
        <v>0</v>
      </c>
      <c r="AG60" s="7">
        <f>MIN(AG49:AG58)</f>
        <v>0</v>
      </c>
      <c r="AH60" s="7">
        <f>MIN(AH49:AH58)</f>
        <v>0</v>
      </c>
      <c r="AI60" s="7">
        <f>MIN(AI49:AI58)</f>
        <v>0</v>
      </c>
    </row>
    <row r="61" spans="1:35">
      <c r="A61" s="4" t="s">
        <v>83</v>
      </c>
      <c r="B61" s="7">
        <f>MAX(B49:B58)</f>
        <v>0.9</v>
      </c>
      <c r="C61" s="7">
        <f>MAX(C49:C58)</f>
        <v>0.9</v>
      </c>
      <c r="D61" s="7">
        <f>MAX(D49:D58)</f>
        <v>0.6</v>
      </c>
      <c r="E61" s="7">
        <f>MAX(E49:E58)</f>
        <v>0.6</v>
      </c>
      <c r="G61" s="4" t="s">
        <v>83</v>
      </c>
      <c r="H61" s="7">
        <f>MAX(H49:H58)</f>
        <v>1</v>
      </c>
      <c r="I61" s="7">
        <f>MAX(I49:I58)</f>
        <v>1</v>
      </c>
      <c r="J61" s="7">
        <f>MAX(J49:J58)</f>
        <v>1</v>
      </c>
      <c r="K61" s="7">
        <f>MAX(K49:K58)</f>
        <v>0.9</v>
      </c>
      <c r="M61" s="4" t="s">
        <v>83</v>
      </c>
      <c r="N61" s="7">
        <f>MAX(N49:N58)</f>
        <v>1</v>
      </c>
      <c r="O61" s="7">
        <f>MAX(O49:O58)</f>
        <v>1</v>
      </c>
      <c r="P61" s="7">
        <f>MAX(P49:P58)</f>
        <v>1</v>
      </c>
      <c r="Q61" s="7">
        <f>MAX(Q49:Q58)</f>
        <v>1</v>
      </c>
      <c r="S61" s="4" t="s">
        <v>83</v>
      </c>
      <c r="T61" s="7">
        <f>MAX(T49:T58)</f>
        <v>0.1</v>
      </c>
      <c r="U61" s="7">
        <f>MAX(U49:U58)</f>
        <v>0.2</v>
      </c>
      <c r="V61" s="7">
        <f>MAX(V49:V58)</f>
        <v>0.1</v>
      </c>
      <c r="W61" s="7">
        <f>MAX(W49:W58)</f>
        <v>0</v>
      </c>
      <c r="Y61" s="4" t="s">
        <v>83</v>
      </c>
      <c r="Z61" s="7">
        <f>MAX(Z49:Z58)</f>
        <v>0.7</v>
      </c>
      <c r="AA61" s="7">
        <f>MAX(AA49:AA58)</f>
        <v>0.5</v>
      </c>
      <c r="AB61" s="7">
        <f>MAX(AB49:AB58)</f>
        <v>0.4</v>
      </c>
      <c r="AC61" s="7">
        <f>MAX(AC49:AC58)</f>
        <v>0.4</v>
      </c>
      <c r="AE61" s="4" t="s">
        <v>83</v>
      </c>
      <c r="AF61" s="7">
        <f>MAX(AF49:AF58)</f>
        <v>0.9</v>
      </c>
      <c r="AG61" s="7">
        <f>MAX(AG49:AG58)</f>
        <v>0.8</v>
      </c>
      <c r="AH61" s="7">
        <f>MAX(AH49:AH58)</f>
        <v>0.7</v>
      </c>
      <c r="AI61" s="7">
        <f>MAX(AI49:AI58)</f>
        <v>0.8</v>
      </c>
    </row>
    <row r="63" spans="1:35">
      <c r="A63" s="1" t="s">
        <v>108</v>
      </c>
      <c r="B63" s="2" t="s">
        <v>1</v>
      </c>
      <c r="C63" s="2" t="s">
        <v>2</v>
      </c>
      <c r="D63" s="2" t="s">
        <v>3</v>
      </c>
      <c r="E63" s="2" t="s">
        <v>4</v>
      </c>
      <c r="G63" s="1" t="s">
        <v>109</v>
      </c>
      <c r="H63" s="2" t="s">
        <v>1</v>
      </c>
      <c r="I63" s="2" t="s">
        <v>2</v>
      </c>
      <c r="J63" s="2" t="s">
        <v>3</v>
      </c>
      <c r="K63" s="2" t="s">
        <v>4</v>
      </c>
      <c r="M63" s="1" t="s">
        <v>110</v>
      </c>
      <c r="N63" s="2" t="s">
        <v>1</v>
      </c>
      <c r="O63" s="2" t="s">
        <v>2</v>
      </c>
      <c r="P63" s="2" t="s">
        <v>3</v>
      </c>
      <c r="Q63" s="2" t="s">
        <v>4</v>
      </c>
      <c r="S63" s="1" t="s">
        <v>111</v>
      </c>
      <c r="T63" s="2" t="s">
        <v>1</v>
      </c>
      <c r="U63" s="2" t="s">
        <v>2</v>
      </c>
      <c r="V63" s="2" t="s">
        <v>3</v>
      </c>
      <c r="W63" s="2" t="s">
        <v>4</v>
      </c>
      <c r="Y63" s="1" t="s">
        <v>112</v>
      </c>
      <c r="Z63" s="2" t="s">
        <v>1</v>
      </c>
      <c r="AA63" s="2" t="s">
        <v>2</v>
      </c>
      <c r="AB63" s="2" t="s">
        <v>3</v>
      </c>
      <c r="AC63" s="2" t="s">
        <v>4</v>
      </c>
      <c r="AE63" s="1" t="s">
        <v>113</v>
      </c>
      <c r="AF63" s="2" t="s">
        <v>1</v>
      </c>
      <c r="AG63" s="2" t="s">
        <v>2</v>
      </c>
      <c r="AH63" s="2" t="s">
        <v>3</v>
      </c>
      <c r="AI63" s="2" t="s">
        <v>4</v>
      </c>
    </row>
    <row r="64" spans="1:35">
      <c r="A64" s="4" t="s">
        <v>61</v>
      </c>
      <c r="B64" s="7"/>
      <c r="C64" s="7"/>
      <c r="D64" s="7"/>
      <c r="E64" s="7"/>
      <c r="G64" s="4" t="s">
        <v>61</v>
      </c>
      <c r="H64" s="7"/>
      <c r="I64" s="7"/>
      <c r="J64" s="7"/>
      <c r="K64" s="7"/>
      <c r="M64" s="4" t="s">
        <v>61</v>
      </c>
      <c r="N64" s="7"/>
      <c r="O64" s="7"/>
      <c r="P64" s="7"/>
      <c r="Q64" s="7"/>
      <c r="S64" s="4" t="s">
        <v>61</v>
      </c>
      <c r="Y64" s="4" t="s">
        <v>61</v>
      </c>
      <c r="AE64" s="4" t="s">
        <v>61</v>
      </c>
    </row>
    <row r="65" spans="1:35">
      <c r="A65" s="4" t="s">
        <v>62</v>
      </c>
      <c r="B65" s="7"/>
      <c r="C65" s="7"/>
      <c r="D65" s="7"/>
      <c r="E65" s="7"/>
      <c r="G65" s="4" t="s">
        <v>62</v>
      </c>
      <c r="H65" s="7"/>
      <c r="I65" s="7"/>
      <c r="J65" s="7"/>
      <c r="K65" s="7"/>
      <c r="M65" s="4" t="s">
        <v>62</v>
      </c>
      <c r="N65" s="7"/>
      <c r="O65" s="7"/>
      <c r="P65" s="7"/>
      <c r="Q65" s="7"/>
      <c r="S65" s="4" t="s">
        <v>62</v>
      </c>
      <c r="Y65" s="4" t="s">
        <v>62</v>
      </c>
      <c r="AE65" s="4" t="s">
        <v>62</v>
      </c>
    </row>
    <row r="66" spans="1:35">
      <c r="A66" s="4" t="s">
        <v>63</v>
      </c>
      <c r="B66" s="7"/>
      <c r="C66" s="7"/>
      <c r="D66" s="8">
        <v>0</v>
      </c>
      <c r="E66" s="8">
        <v>0</v>
      </c>
      <c r="G66" s="4" t="s">
        <v>63</v>
      </c>
      <c r="H66" s="7"/>
      <c r="I66" s="7"/>
      <c r="J66" s="8">
        <v>0</v>
      </c>
      <c r="K66" s="8">
        <v>0</v>
      </c>
      <c r="M66" s="4" t="s">
        <v>63</v>
      </c>
      <c r="N66" s="7"/>
      <c r="O66" s="8"/>
      <c r="P66" s="8">
        <v>0</v>
      </c>
      <c r="Q66" s="8">
        <v>0</v>
      </c>
      <c r="S66" s="4" t="s">
        <v>63</v>
      </c>
      <c r="V66" s="3">
        <v>0</v>
      </c>
      <c r="W66" s="3">
        <v>0.01</v>
      </c>
      <c r="Y66" s="4" t="s">
        <v>63</v>
      </c>
      <c r="AB66" s="3">
        <v>0.01</v>
      </c>
      <c r="AC66" s="3">
        <v>0.1</v>
      </c>
      <c r="AE66" s="4" t="s">
        <v>63</v>
      </c>
      <c r="AH66" s="3">
        <v>0.1</v>
      </c>
      <c r="AI66" s="3">
        <v>0.25</v>
      </c>
    </row>
    <row r="67" spans="1:35">
      <c r="A67" s="4" t="s">
        <v>64</v>
      </c>
      <c r="B67" s="7"/>
      <c r="C67" s="8">
        <v>0</v>
      </c>
      <c r="D67" s="8">
        <v>0</v>
      </c>
      <c r="E67" s="8">
        <v>0</v>
      </c>
      <c r="G67" s="4" t="s">
        <v>64</v>
      </c>
      <c r="H67" s="7"/>
      <c r="I67" s="8">
        <v>0</v>
      </c>
      <c r="J67" s="8">
        <v>0</v>
      </c>
      <c r="K67" s="8">
        <v>0</v>
      </c>
      <c r="M67" s="4" t="s">
        <v>64</v>
      </c>
      <c r="N67" s="7"/>
      <c r="O67" s="5">
        <v>0.1</v>
      </c>
      <c r="P67" s="8">
        <v>0.1</v>
      </c>
      <c r="Q67" s="8">
        <v>0</v>
      </c>
      <c r="S67" s="4" t="s">
        <v>64</v>
      </c>
      <c r="U67" s="3">
        <v>0.01</v>
      </c>
      <c r="V67" s="3">
        <v>0.25</v>
      </c>
      <c r="W67" s="3">
        <v>0.25</v>
      </c>
      <c r="Y67" s="4" t="s">
        <v>64</v>
      </c>
      <c r="AA67" s="3">
        <v>0.25</v>
      </c>
      <c r="AB67" s="3">
        <v>0.5</v>
      </c>
      <c r="AC67" s="3">
        <v>0.25</v>
      </c>
      <c r="AE67" s="4" t="s">
        <v>64</v>
      </c>
      <c r="AG67" s="3">
        <v>0.5</v>
      </c>
      <c r="AH67" s="3">
        <v>1</v>
      </c>
      <c r="AI67" s="3">
        <v>0.5</v>
      </c>
    </row>
    <row r="68" spans="1:35">
      <c r="A68" s="4" t="s">
        <v>65</v>
      </c>
      <c r="B68" s="8">
        <v>0</v>
      </c>
      <c r="C68" s="8">
        <v>0</v>
      </c>
      <c r="D68" s="8">
        <v>0</v>
      </c>
      <c r="E68" s="8">
        <v>0</v>
      </c>
      <c r="G68" s="4" t="s">
        <v>65</v>
      </c>
      <c r="H68" s="8">
        <v>0</v>
      </c>
      <c r="I68" s="8">
        <v>0</v>
      </c>
      <c r="J68" s="8">
        <v>0</v>
      </c>
      <c r="K68" s="8">
        <v>0</v>
      </c>
      <c r="M68" s="4" t="s">
        <v>65</v>
      </c>
      <c r="N68" s="8">
        <v>0</v>
      </c>
      <c r="O68" s="8">
        <v>0.1</v>
      </c>
      <c r="P68" s="8">
        <v>0</v>
      </c>
      <c r="Q68" s="8">
        <v>0</v>
      </c>
      <c r="S68" s="4" t="s">
        <v>65</v>
      </c>
      <c r="T68" s="3">
        <v>0.1</v>
      </c>
      <c r="U68" s="3">
        <v>0.25</v>
      </c>
      <c r="V68" s="3">
        <v>0.25</v>
      </c>
      <c r="W68" s="3">
        <v>0.25</v>
      </c>
      <c r="Y68" s="4" t="s">
        <v>65</v>
      </c>
      <c r="Z68" s="3">
        <v>0.25</v>
      </c>
      <c r="AA68" s="3">
        <v>1</v>
      </c>
      <c r="AB68" s="3">
        <v>0.5</v>
      </c>
      <c r="AC68" s="3">
        <v>0.5</v>
      </c>
      <c r="AE68" s="4" t="s">
        <v>65</v>
      </c>
      <c r="AF68" s="3">
        <v>0.5</v>
      </c>
      <c r="AG68" s="3">
        <v>1.5</v>
      </c>
      <c r="AH68" s="3">
        <v>1</v>
      </c>
      <c r="AI68" s="3">
        <v>0.5</v>
      </c>
    </row>
    <row r="69" spans="1:35">
      <c r="A69" s="4" t="s">
        <v>66</v>
      </c>
      <c r="B69" s="8">
        <v>0</v>
      </c>
      <c r="C69" s="8">
        <v>0</v>
      </c>
      <c r="D69" s="8">
        <v>0</v>
      </c>
      <c r="E69" s="8">
        <v>0</v>
      </c>
      <c r="G69" s="4" t="s">
        <v>66</v>
      </c>
      <c r="H69" s="8">
        <v>0</v>
      </c>
      <c r="I69" s="8">
        <v>0</v>
      </c>
      <c r="J69" s="8">
        <v>0</v>
      </c>
      <c r="K69" s="8">
        <v>0</v>
      </c>
      <c r="M69" s="4" t="s">
        <v>66</v>
      </c>
      <c r="N69" s="8">
        <v>0</v>
      </c>
      <c r="O69" s="8">
        <v>0</v>
      </c>
      <c r="P69" s="8">
        <v>0</v>
      </c>
      <c r="Q69" s="8">
        <v>0</v>
      </c>
      <c r="S69" s="4" t="s">
        <v>66</v>
      </c>
      <c r="T69" s="3">
        <v>0.01</v>
      </c>
      <c r="U69" s="3">
        <v>0</v>
      </c>
      <c r="V69" s="3">
        <v>0.01</v>
      </c>
      <c r="W69" s="3">
        <v>0.01</v>
      </c>
      <c r="Y69" s="4" t="s">
        <v>66</v>
      </c>
      <c r="Z69" s="3">
        <v>0.1</v>
      </c>
      <c r="AA69" s="3">
        <v>0.01</v>
      </c>
      <c r="AB69" s="3">
        <v>0.01</v>
      </c>
      <c r="AC69" s="3">
        <v>0.01</v>
      </c>
      <c r="AE69" s="4" t="s">
        <v>66</v>
      </c>
      <c r="AF69" s="3">
        <v>0.1</v>
      </c>
      <c r="AG69" s="3">
        <v>0.1</v>
      </c>
      <c r="AH69" s="3">
        <v>0.01</v>
      </c>
      <c r="AI69" s="3">
        <v>0.1</v>
      </c>
    </row>
    <row r="70" spans="1:35">
      <c r="A70" s="4" t="s">
        <v>67</v>
      </c>
      <c r="B70" s="8">
        <v>0</v>
      </c>
      <c r="C70" s="8">
        <v>0</v>
      </c>
      <c r="D70" s="8">
        <v>0</v>
      </c>
      <c r="E70" s="8">
        <v>0</v>
      </c>
      <c r="G70" s="4" t="s">
        <v>67</v>
      </c>
      <c r="H70" s="8">
        <v>0</v>
      </c>
      <c r="I70" s="8">
        <v>0</v>
      </c>
      <c r="J70" s="8">
        <v>0</v>
      </c>
      <c r="K70" s="8">
        <v>0</v>
      </c>
      <c r="M70" s="4" t="s">
        <v>67</v>
      </c>
      <c r="N70" s="8">
        <v>0</v>
      </c>
      <c r="O70" s="8">
        <v>0</v>
      </c>
      <c r="P70" s="8">
        <v>0</v>
      </c>
      <c r="Q70" s="8">
        <v>0</v>
      </c>
      <c r="S70" s="4" t="s">
        <v>67</v>
      </c>
      <c r="T70" s="3">
        <v>0</v>
      </c>
      <c r="U70" s="3">
        <v>0</v>
      </c>
      <c r="V70" s="3">
        <v>0.01</v>
      </c>
      <c r="W70" s="3">
        <v>0.1</v>
      </c>
      <c r="Y70" s="4" t="s">
        <v>67</v>
      </c>
      <c r="Z70" s="3">
        <v>0.01</v>
      </c>
      <c r="AA70" s="3">
        <v>0.01</v>
      </c>
      <c r="AB70" s="3">
        <v>0.1</v>
      </c>
      <c r="AC70" s="3">
        <v>0.25</v>
      </c>
      <c r="AE70" s="4" t="s">
        <v>67</v>
      </c>
      <c r="AF70" s="3">
        <v>0.01</v>
      </c>
      <c r="AG70" s="3">
        <v>0.01</v>
      </c>
      <c r="AH70" s="3">
        <v>0.5</v>
      </c>
      <c r="AI70" s="3">
        <v>0.5</v>
      </c>
    </row>
    <row r="71" spans="1:35">
      <c r="A71" s="4" t="s">
        <v>68</v>
      </c>
      <c r="B71" s="8">
        <v>0</v>
      </c>
      <c r="C71" s="8">
        <v>0</v>
      </c>
      <c r="D71" s="8">
        <v>0</v>
      </c>
      <c r="E71" s="8">
        <v>0</v>
      </c>
      <c r="G71" s="4" t="s">
        <v>68</v>
      </c>
      <c r="H71" s="8">
        <v>0</v>
      </c>
      <c r="I71" s="8">
        <v>0</v>
      </c>
      <c r="J71" s="8">
        <v>0</v>
      </c>
      <c r="K71" s="8">
        <v>0</v>
      </c>
      <c r="M71" s="4" t="s">
        <v>68</v>
      </c>
      <c r="N71" s="8">
        <v>0</v>
      </c>
      <c r="O71" s="8">
        <v>0</v>
      </c>
      <c r="P71" s="8">
        <v>0</v>
      </c>
      <c r="Q71" s="8">
        <v>0</v>
      </c>
      <c r="S71" s="4" t="s">
        <v>68</v>
      </c>
      <c r="T71" s="3">
        <v>0.1</v>
      </c>
      <c r="U71" s="3">
        <v>0.01</v>
      </c>
      <c r="V71" s="3">
        <v>0.01</v>
      </c>
      <c r="W71" s="3">
        <v>0.25</v>
      </c>
      <c r="Y71" s="4" t="s">
        <v>68</v>
      </c>
      <c r="Z71" s="3">
        <v>0.25</v>
      </c>
      <c r="AA71" s="3">
        <v>0.1</v>
      </c>
      <c r="AB71" s="3">
        <v>0.1</v>
      </c>
      <c r="AC71" s="3">
        <v>0.25</v>
      </c>
      <c r="AE71" s="4" t="s">
        <v>68</v>
      </c>
      <c r="AF71" s="3">
        <v>0.25</v>
      </c>
      <c r="AG71" s="3">
        <v>0.5</v>
      </c>
      <c r="AH71" s="3">
        <v>0.25</v>
      </c>
      <c r="AI71" s="3">
        <v>0.5</v>
      </c>
    </row>
    <row r="72" spans="1:35">
      <c r="A72" s="4" t="s">
        <v>69</v>
      </c>
      <c r="B72" s="8">
        <v>0</v>
      </c>
      <c r="C72" s="8">
        <v>0</v>
      </c>
      <c r="D72" s="8">
        <v>0</v>
      </c>
      <c r="E72" s="8">
        <v>0</v>
      </c>
      <c r="G72" s="4" t="s">
        <v>69</v>
      </c>
      <c r="H72" s="8">
        <v>0.2</v>
      </c>
      <c r="I72" s="8">
        <v>0.1</v>
      </c>
      <c r="J72" s="8">
        <v>0</v>
      </c>
      <c r="K72" s="8">
        <v>0</v>
      </c>
      <c r="M72" s="4" t="s">
        <v>69</v>
      </c>
      <c r="N72" s="8">
        <v>0.4</v>
      </c>
      <c r="O72" s="8">
        <v>0.2</v>
      </c>
      <c r="P72" s="8">
        <v>0</v>
      </c>
      <c r="Q72" s="8">
        <v>0</v>
      </c>
      <c r="S72" s="4" t="s">
        <v>69</v>
      </c>
      <c r="T72" s="3">
        <v>0.5</v>
      </c>
      <c r="U72" s="3">
        <v>0.25</v>
      </c>
      <c r="V72" s="3">
        <v>0.25</v>
      </c>
      <c r="W72" s="3">
        <v>0.01</v>
      </c>
      <c r="Y72" s="4" t="s">
        <v>69</v>
      </c>
      <c r="Z72" s="3">
        <v>1.5</v>
      </c>
      <c r="AA72" s="3">
        <v>1</v>
      </c>
      <c r="AB72" s="3">
        <v>0.5</v>
      </c>
      <c r="AC72" s="3">
        <v>0.1</v>
      </c>
      <c r="AE72" s="4" t="s">
        <v>69</v>
      </c>
      <c r="AF72" s="3">
        <v>2</v>
      </c>
      <c r="AG72" s="3">
        <v>2</v>
      </c>
      <c r="AH72" s="3">
        <v>1.5</v>
      </c>
      <c r="AI72" s="3">
        <v>0.25</v>
      </c>
    </row>
    <row r="73" spans="1:35">
      <c r="A73" s="4" t="s">
        <v>70</v>
      </c>
      <c r="B73" s="8">
        <v>0</v>
      </c>
      <c r="C73" s="8">
        <v>0</v>
      </c>
      <c r="D73" s="8">
        <v>0</v>
      </c>
      <c r="E73" s="8">
        <v>0</v>
      </c>
      <c r="G73" s="4" t="s">
        <v>70</v>
      </c>
      <c r="H73" s="8">
        <v>0</v>
      </c>
      <c r="I73" s="8">
        <v>0</v>
      </c>
      <c r="J73" s="8">
        <v>0.1</v>
      </c>
      <c r="K73" s="8">
        <v>0</v>
      </c>
      <c r="M73" s="4" t="s">
        <v>70</v>
      </c>
      <c r="N73" s="8">
        <v>0</v>
      </c>
      <c r="O73" s="8">
        <v>0</v>
      </c>
      <c r="P73" s="8">
        <v>0.2</v>
      </c>
      <c r="Q73" s="8">
        <v>0.1</v>
      </c>
      <c r="S73" s="4" t="s">
        <v>70</v>
      </c>
      <c r="T73" s="3">
        <v>0</v>
      </c>
      <c r="U73" s="3">
        <v>0</v>
      </c>
      <c r="V73" s="3">
        <v>0.01</v>
      </c>
      <c r="W73" s="3">
        <v>0.25</v>
      </c>
      <c r="Y73" s="4" t="s">
        <v>70</v>
      </c>
      <c r="Z73" s="3">
        <v>0.01</v>
      </c>
      <c r="AA73" s="3">
        <v>0.01</v>
      </c>
      <c r="AB73" s="3">
        <v>0.1</v>
      </c>
      <c r="AC73" s="3">
        <v>0.5</v>
      </c>
      <c r="AE73" s="4" t="s">
        <v>70</v>
      </c>
      <c r="AF73" s="3">
        <v>0.01</v>
      </c>
      <c r="AG73" s="3">
        <v>0.5</v>
      </c>
      <c r="AH73" s="3">
        <v>0.25</v>
      </c>
      <c r="AI73" s="3">
        <v>0.5</v>
      </c>
    </row>
    <row r="74" spans="1:35">
      <c r="A74" s="9" t="s">
        <v>81</v>
      </c>
      <c r="B74" s="11">
        <f>AVERAGE(B64:B73)</f>
        <v>0</v>
      </c>
      <c r="C74" s="11">
        <f>AVERAGE(C64:C73)</f>
        <v>0</v>
      </c>
      <c r="D74" s="11">
        <f>AVERAGE(D64:D73)</f>
        <v>0</v>
      </c>
      <c r="E74" s="11">
        <f>AVERAGE(E64:E73)</f>
        <v>0</v>
      </c>
      <c r="G74" s="9" t="s">
        <v>81</v>
      </c>
      <c r="H74" s="11">
        <f>AVERAGE(H64:H73)</f>
        <v>3.3333333333333333E-2</v>
      </c>
      <c r="I74" s="11">
        <f>AVERAGE(I64:I73)</f>
        <v>1.4285714285714287E-2</v>
      </c>
      <c r="J74" s="11">
        <f>AVERAGE(J64:J73)</f>
        <v>1.2500000000000001E-2</v>
      </c>
      <c r="K74" s="11">
        <f>AVERAGE(K64:K73)</f>
        <v>0</v>
      </c>
      <c r="M74" s="9" t="s">
        <v>81</v>
      </c>
      <c r="N74" s="11">
        <f>AVERAGE(N64:N73)</f>
        <v>6.6666666666666666E-2</v>
      </c>
      <c r="O74" s="11">
        <f>AVERAGE(O64:O73)</f>
        <v>5.7142857142857148E-2</v>
      </c>
      <c r="P74" s="11">
        <f>AVERAGE(P64:P73)</f>
        <v>3.7500000000000006E-2</v>
      </c>
      <c r="Q74" s="11">
        <f>AVERAGE(Q64:Q73)</f>
        <v>1.2500000000000001E-2</v>
      </c>
      <c r="S74" s="9" t="s">
        <v>81</v>
      </c>
      <c r="T74" s="22">
        <f>AVERAGE(T64:T73)</f>
        <v>0.11833333333333333</v>
      </c>
      <c r="U74" s="22">
        <f>AVERAGE(U64:U73)</f>
        <v>7.4285714285714288E-2</v>
      </c>
      <c r="V74" s="22">
        <f>AVERAGE(V64:V73)</f>
        <v>9.8750000000000004E-2</v>
      </c>
      <c r="W74" s="22">
        <f>AVERAGE(W64:W73)</f>
        <v>0.14124999999999999</v>
      </c>
      <c r="Y74" s="9" t="s">
        <v>81</v>
      </c>
      <c r="Z74" s="22">
        <f>AVERAGE(Z64:Z73)</f>
        <v>0.35333333333333328</v>
      </c>
      <c r="AA74" s="22">
        <f>AVERAGE(AA64:AA73)</f>
        <v>0.33999999999999997</v>
      </c>
      <c r="AB74" s="22">
        <f>AVERAGE(AB64:AB73)</f>
        <v>0.22750000000000004</v>
      </c>
      <c r="AC74" s="22">
        <f>AVERAGE(AC64:AC73)</f>
        <v>0.245</v>
      </c>
      <c r="AE74" s="9" t="s">
        <v>81</v>
      </c>
      <c r="AF74" s="22">
        <f>AVERAGE(AF64:AF73)</f>
        <v>0.47833333333333328</v>
      </c>
      <c r="AG74" s="22">
        <f>AVERAGE(AG64:AG73)</f>
        <v>0.72999999999999987</v>
      </c>
      <c r="AH74" s="22">
        <f>AVERAGE(AH64:AH73)</f>
        <v>0.57624999999999993</v>
      </c>
      <c r="AI74" s="22">
        <f>AVERAGE(AI64:AI73)</f>
        <v>0.38750000000000001</v>
      </c>
    </row>
    <row r="75" spans="1:35">
      <c r="A75" s="4" t="s">
        <v>159</v>
      </c>
      <c r="B75" s="7">
        <f>MIN(B64:B73)</f>
        <v>0</v>
      </c>
      <c r="C75" s="7">
        <f>MIN(C64:C73)</f>
        <v>0</v>
      </c>
      <c r="D75" s="7">
        <f>MIN(D64:D73)</f>
        <v>0</v>
      </c>
      <c r="E75" s="7">
        <f>MIN(E64:E73)</f>
        <v>0</v>
      </c>
      <c r="G75" s="4" t="s">
        <v>159</v>
      </c>
      <c r="H75" s="7">
        <f>MIN(H64:H73)</f>
        <v>0</v>
      </c>
      <c r="I75" s="7">
        <f>MIN(I64:I73)</f>
        <v>0</v>
      </c>
      <c r="J75" s="7">
        <f>MIN(J64:J73)</f>
        <v>0</v>
      </c>
      <c r="K75" s="7">
        <f>MIN(K64:K73)</f>
        <v>0</v>
      </c>
      <c r="M75" s="4" t="s">
        <v>159</v>
      </c>
      <c r="N75" s="7">
        <f>MIN(N64:N73)</f>
        <v>0</v>
      </c>
      <c r="O75" s="7">
        <f>MIN(O64:O73)</f>
        <v>0</v>
      </c>
      <c r="P75" s="7">
        <f>MIN(P64:P73)</f>
        <v>0</v>
      </c>
      <c r="Q75" s="7">
        <f>MIN(Q64:Q73)</f>
        <v>0</v>
      </c>
      <c r="S75" s="4" t="s">
        <v>159</v>
      </c>
      <c r="T75" s="201">
        <f>MIN(T64:T73)</f>
        <v>0</v>
      </c>
      <c r="U75" s="201">
        <f>MIN(U64:U73)</f>
        <v>0</v>
      </c>
      <c r="V75" s="201">
        <f>MIN(V64:V73)</f>
        <v>0</v>
      </c>
      <c r="W75" s="201">
        <f>MIN(W64:W73)</f>
        <v>0.01</v>
      </c>
      <c r="Y75" s="4" t="s">
        <v>159</v>
      </c>
      <c r="Z75" s="201">
        <f>MIN(Z64:Z73)</f>
        <v>0.01</v>
      </c>
      <c r="AA75" s="201">
        <f>MIN(AA64:AA73)</f>
        <v>0.01</v>
      </c>
      <c r="AB75" s="201">
        <f>MIN(AB64:AB73)</f>
        <v>0.01</v>
      </c>
      <c r="AC75" s="201">
        <f>MIN(AC64:AC73)</f>
        <v>0.01</v>
      </c>
      <c r="AE75" s="4" t="s">
        <v>159</v>
      </c>
      <c r="AF75" s="201">
        <f>MIN(AF64:AF73)</f>
        <v>0.01</v>
      </c>
      <c r="AG75" s="201">
        <f>MIN(AG64:AG73)</f>
        <v>0.01</v>
      </c>
      <c r="AH75" s="201">
        <f>MIN(AH64:AH73)</f>
        <v>0.01</v>
      </c>
      <c r="AI75" s="201">
        <f>MIN(AI64:AI73)</f>
        <v>0.1</v>
      </c>
    </row>
    <row r="76" spans="1:35">
      <c r="A76" s="4" t="s">
        <v>83</v>
      </c>
      <c r="B76" s="7">
        <f>MAX(B64:B73)</f>
        <v>0</v>
      </c>
      <c r="C76" s="7">
        <f>MAX(C64:C73)</f>
        <v>0</v>
      </c>
      <c r="D76" s="7">
        <f>MAX(D64:D73)</f>
        <v>0</v>
      </c>
      <c r="E76" s="7">
        <f>MAX(E64:E73)</f>
        <v>0</v>
      </c>
      <c r="G76" s="4" t="s">
        <v>83</v>
      </c>
      <c r="H76" s="7">
        <f>MAX(H64:H73)</f>
        <v>0.2</v>
      </c>
      <c r="I76" s="7">
        <f>MAX(I64:I73)</f>
        <v>0.1</v>
      </c>
      <c r="J76" s="7">
        <f>MAX(J64:J73)</f>
        <v>0.1</v>
      </c>
      <c r="K76" s="7">
        <f>MAX(K64:K73)</f>
        <v>0</v>
      </c>
      <c r="M76" s="4" t="s">
        <v>83</v>
      </c>
      <c r="N76" s="7">
        <f>MAX(N64:N73)</f>
        <v>0.4</v>
      </c>
      <c r="O76" s="7">
        <f>MAX(O64:O73)</f>
        <v>0.2</v>
      </c>
      <c r="P76" s="7">
        <f>MAX(P64:P73)</f>
        <v>0.2</v>
      </c>
      <c r="Q76" s="7">
        <f>MAX(Q64:Q73)</f>
        <v>0.1</v>
      </c>
      <c r="S76" s="4" t="s">
        <v>83</v>
      </c>
      <c r="T76" s="201">
        <f>MAX(T64:T73)</f>
        <v>0.5</v>
      </c>
      <c r="U76" s="201">
        <f>MAX(U64:U73)</f>
        <v>0.25</v>
      </c>
      <c r="V76" s="201">
        <f>MAX(V64:V73)</f>
        <v>0.25</v>
      </c>
      <c r="W76" s="201">
        <f>MAX(W64:W73)</f>
        <v>0.25</v>
      </c>
      <c r="Y76" s="4" t="s">
        <v>83</v>
      </c>
      <c r="Z76" s="201">
        <f>MAX(Z64:Z73)</f>
        <v>1.5</v>
      </c>
      <c r="AA76" s="201">
        <f>MAX(AA64:AA73)</f>
        <v>1</v>
      </c>
      <c r="AB76" s="201">
        <f>MAX(AB64:AB73)</f>
        <v>0.5</v>
      </c>
      <c r="AC76" s="201">
        <f>MAX(AC64:AC73)</f>
        <v>0.5</v>
      </c>
      <c r="AE76" s="4" t="s">
        <v>83</v>
      </c>
      <c r="AF76" s="201">
        <f>MAX(AF64:AF73)</f>
        <v>2</v>
      </c>
      <c r="AG76" s="201">
        <f>MAX(AG64:AG73)</f>
        <v>2</v>
      </c>
      <c r="AH76" s="201">
        <f>MAX(AH64:AH73)</f>
        <v>1.5</v>
      </c>
      <c r="AI76" s="201">
        <f>MAX(AI64:AI73)</f>
        <v>0.5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outlinePr summaryBelow="0" summaryRight="0"/>
  </sheetPr>
  <dimension ref="A1:I142"/>
  <sheetViews>
    <sheetView workbookViewId="0"/>
  </sheetViews>
  <sheetFormatPr defaultColWidth="14.42578125" defaultRowHeight="15.75" customHeight="1"/>
  <sheetData>
    <row r="1" spans="1:9">
      <c r="A1" s="28"/>
      <c r="B1" s="119">
        <v>0.82361111111111107</v>
      </c>
      <c r="C1" s="120" t="s">
        <v>414</v>
      </c>
      <c r="D1" s="121" t="s">
        <v>415</v>
      </c>
      <c r="E1" s="310" t="s">
        <v>435</v>
      </c>
      <c r="F1" s="311"/>
      <c r="G1" s="311"/>
      <c r="H1" s="311"/>
      <c r="I1" s="311"/>
    </row>
    <row r="21" spans="1:9">
      <c r="A21" s="28"/>
      <c r="B21" s="119">
        <v>0.85763888888888884</v>
      </c>
      <c r="C21" s="120" t="s">
        <v>417</v>
      </c>
      <c r="D21" s="121" t="s">
        <v>418</v>
      </c>
      <c r="E21" s="310" t="s">
        <v>436</v>
      </c>
      <c r="F21" s="311"/>
      <c r="G21" s="311"/>
      <c r="H21" s="311"/>
      <c r="I21" s="311"/>
    </row>
    <row r="41" spans="1:9">
      <c r="A41" s="28"/>
      <c r="B41" s="119">
        <v>0.87638888888888888</v>
      </c>
      <c r="C41" s="120" t="s">
        <v>407</v>
      </c>
      <c r="D41" s="121" t="s">
        <v>420</v>
      </c>
      <c r="E41" s="310" t="s">
        <v>437</v>
      </c>
      <c r="F41" s="311"/>
      <c r="G41" s="311"/>
      <c r="H41" s="311"/>
      <c r="I41" s="311"/>
    </row>
    <row r="61" spans="1:9">
      <c r="A61" s="28"/>
      <c r="B61" s="119">
        <v>0.87916666666666665</v>
      </c>
      <c r="C61" s="120" t="s">
        <v>422</v>
      </c>
      <c r="D61" s="121" t="s">
        <v>423</v>
      </c>
      <c r="E61" s="310" t="s">
        <v>424</v>
      </c>
      <c r="F61" s="311"/>
      <c r="G61" s="311"/>
      <c r="H61" s="311"/>
      <c r="I61" s="311"/>
    </row>
    <row r="81" spans="1:9">
      <c r="A81" s="28"/>
      <c r="B81" s="119">
        <v>0.90972222222222221</v>
      </c>
      <c r="C81" s="120" t="s">
        <v>298</v>
      </c>
      <c r="D81" s="121" t="s">
        <v>425</v>
      </c>
      <c r="E81" s="310" t="s">
        <v>438</v>
      </c>
      <c r="F81" s="311"/>
      <c r="G81" s="311"/>
      <c r="H81" s="311"/>
      <c r="I81" s="311"/>
    </row>
    <row r="101" spans="1:9">
      <c r="A101" s="28"/>
      <c r="B101" s="119">
        <v>0.91666666666666663</v>
      </c>
      <c r="C101" s="120" t="s">
        <v>414</v>
      </c>
      <c r="D101" s="121" t="s">
        <v>427</v>
      </c>
      <c r="E101" s="310" t="s">
        <v>439</v>
      </c>
      <c r="F101" s="311"/>
      <c r="G101" s="311"/>
      <c r="H101" s="311"/>
      <c r="I101" s="311"/>
    </row>
    <row r="121" spans="1:9">
      <c r="A121" s="28"/>
      <c r="B121" s="119">
        <v>0.99513888888888891</v>
      </c>
      <c r="C121" s="120" t="s">
        <v>429</v>
      </c>
      <c r="D121" s="121" t="s">
        <v>430</v>
      </c>
      <c r="E121" s="310" t="s">
        <v>440</v>
      </c>
      <c r="F121" s="311"/>
      <c r="G121" s="311"/>
      <c r="H121" s="311"/>
      <c r="I121" s="311"/>
    </row>
    <row r="142" spans="1:9">
      <c r="A142" s="28"/>
      <c r="B142" s="119">
        <v>0.125</v>
      </c>
      <c r="C142" s="120" t="s">
        <v>432</v>
      </c>
      <c r="D142" s="121" t="s">
        <v>433</v>
      </c>
      <c r="E142" s="310" t="s">
        <v>441</v>
      </c>
      <c r="F142" s="311"/>
      <c r="G142" s="311"/>
      <c r="H142" s="311"/>
      <c r="I142" s="311"/>
    </row>
  </sheetData>
  <mergeCells count="8">
    <mergeCell ref="E101:I101"/>
    <mergeCell ref="E121:I121"/>
    <mergeCell ref="E142:I142"/>
    <mergeCell ref="E1:I1"/>
    <mergeCell ref="E21:I21"/>
    <mergeCell ref="E41:I41"/>
    <mergeCell ref="E61:I61"/>
    <mergeCell ref="E81:I81"/>
  </mergeCells>
  <hyperlinks>
    <hyperlink ref="B1" r:id="rId1" location="AKQ/202008151946/202008151946" display="https://mesonet.agron.iastate.edu/lsr/ - AKQ/202008151946/202008151946" xr:uid="{00000000-0004-0000-2B00-000000000000}"/>
    <hyperlink ref="D1" r:id="rId2" location="AKQ/202008151946/202008151946" xr:uid="{00000000-0004-0000-2B00-000001000000}"/>
    <hyperlink ref="B21" r:id="rId3" location="AKQ/202008152035/202008152035" display="https://mesonet.agron.iastate.edu/lsr/ - AKQ/202008152035/202008152035" xr:uid="{00000000-0004-0000-2B00-000002000000}"/>
    <hyperlink ref="D21" r:id="rId4" location="AKQ/202008152035/202008152035" xr:uid="{00000000-0004-0000-2B00-000003000000}"/>
    <hyperlink ref="B41" r:id="rId5" location="AKQ/202008152102/202008152102" display="https://mesonet.agron.iastate.edu/lsr/ - AKQ/202008152102/202008152102" xr:uid="{00000000-0004-0000-2B00-000004000000}"/>
    <hyperlink ref="D41" r:id="rId6" location="AKQ/202008152102/202008152102" xr:uid="{00000000-0004-0000-2B00-000005000000}"/>
    <hyperlink ref="B61" r:id="rId7" location="AKQ/202008152106/202008152106" display="https://mesonet.agron.iastate.edu/lsr/ - AKQ/202008152106/202008152106" xr:uid="{00000000-0004-0000-2B00-000006000000}"/>
    <hyperlink ref="D61" r:id="rId8" location="AKQ/202008152106/202008152106" xr:uid="{00000000-0004-0000-2B00-000007000000}"/>
    <hyperlink ref="B81" r:id="rId9" location="AKQ/202008152150/202008152150" display="https://mesonet.agron.iastate.edu/lsr/ - AKQ/202008152150/202008152150" xr:uid="{00000000-0004-0000-2B00-000008000000}"/>
    <hyperlink ref="D81" r:id="rId10" location="AKQ/202008152150/202008152150" xr:uid="{00000000-0004-0000-2B00-000009000000}"/>
    <hyperlink ref="B101" r:id="rId11" location="AKQ/202008152200/202008152200" display="https://mesonet.agron.iastate.edu/lsr/ - AKQ/202008152200/202008152200" xr:uid="{00000000-0004-0000-2B00-00000A000000}"/>
    <hyperlink ref="D101" r:id="rId12" location="AKQ/202008152200/202008152200" xr:uid="{00000000-0004-0000-2B00-00000B000000}"/>
    <hyperlink ref="B121" r:id="rId13" location="AKQ/202008152353/202008152353" display="https://mesonet.agron.iastate.edu/lsr/ - AKQ/202008152353/202008152353" xr:uid="{00000000-0004-0000-2B00-00000C000000}"/>
    <hyperlink ref="D121" r:id="rId14" location="AKQ/202008152353/202008152353" xr:uid="{00000000-0004-0000-2B00-00000D000000}"/>
    <hyperlink ref="B142" r:id="rId15" location="AKQ/202008160300/202008160300" display="https://mesonet.agron.iastate.edu/lsr/ - AKQ/202008160300/202008160300" xr:uid="{00000000-0004-0000-2B00-00000E000000}"/>
    <hyperlink ref="D142" r:id="rId16" location="AKQ/202008160300/202008160300" xr:uid="{00000000-0004-0000-2B00-00000F000000}"/>
  </hyperlinks>
  <pageMargins left="0.7" right="0.7" top="0.75" bottom="0.75" header="0.3" footer="0.3"/>
  <drawing r:id="rId1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M1009"/>
  <sheetViews>
    <sheetView workbookViewId="0"/>
  </sheetViews>
  <sheetFormatPr defaultColWidth="14.42578125" defaultRowHeight="15.75" customHeight="1"/>
  <cols>
    <col min="3" max="3" width="15.7109375" customWidth="1"/>
    <col min="22" max="22" width="15" customWidth="1"/>
    <col min="24" max="24" width="14.7109375" customWidth="1"/>
    <col min="26" max="26" width="16.28515625" customWidth="1"/>
    <col min="34" max="34" width="15.28515625" customWidth="1"/>
    <col min="36" max="36" width="15.42578125" customWidth="1"/>
    <col min="38" max="38" width="17" customWidth="1"/>
  </cols>
  <sheetData>
    <row r="1" spans="1:39">
      <c r="A1" s="24" t="s">
        <v>114</v>
      </c>
      <c r="B1" s="25">
        <v>43950</v>
      </c>
      <c r="C1" s="26"/>
      <c r="D1" s="26"/>
    </row>
    <row r="2" spans="1:39">
      <c r="B2" s="3" t="s">
        <v>115</v>
      </c>
      <c r="C2" s="27" t="s">
        <v>116</v>
      </c>
      <c r="D2" s="27"/>
      <c r="E2" s="3"/>
      <c r="F2" s="3" t="s">
        <v>117</v>
      </c>
    </row>
    <row r="3" spans="1:39">
      <c r="A3" s="28"/>
      <c r="B3" s="29">
        <v>0.32291666666666669</v>
      </c>
      <c r="C3" s="30" t="s">
        <v>118</v>
      </c>
      <c r="D3" s="31" t="s">
        <v>119</v>
      </c>
      <c r="E3" s="30"/>
      <c r="F3" s="312" t="s">
        <v>120</v>
      </c>
      <c r="G3" s="313"/>
      <c r="H3" s="313"/>
      <c r="I3" s="313"/>
      <c r="J3" s="313"/>
      <c r="K3" s="313"/>
      <c r="L3" s="313"/>
      <c r="M3" s="313"/>
      <c r="N3" s="313"/>
      <c r="P3" s="3" t="s">
        <v>121</v>
      </c>
    </row>
    <row r="4" spans="1:39">
      <c r="A4" s="32"/>
      <c r="B4" s="33"/>
      <c r="C4" s="34" t="s">
        <v>122</v>
      </c>
      <c r="D4" s="35" t="s">
        <v>123</v>
      </c>
      <c r="E4" s="36" t="s">
        <v>124</v>
      </c>
      <c r="F4" s="36" t="s">
        <v>125</v>
      </c>
      <c r="G4" s="36" t="s">
        <v>124</v>
      </c>
      <c r="H4" s="36" t="s">
        <v>126</v>
      </c>
      <c r="I4" s="37" t="s">
        <v>124</v>
      </c>
      <c r="J4" s="36" t="s">
        <v>127</v>
      </c>
      <c r="K4" s="36" t="s">
        <v>124</v>
      </c>
      <c r="L4" s="38" t="s">
        <v>128</v>
      </c>
      <c r="M4" s="36" t="s">
        <v>124</v>
      </c>
      <c r="N4" s="36" t="s">
        <v>129</v>
      </c>
      <c r="O4" s="39" t="s">
        <v>124</v>
      </c>
      <c r="P4" s="40" t="s">
        <v>130</v>
      </c>
      <c r="Q4" s="41" t="s">
        <v>124</v>
      </c>
      <c r="R4" s="41" t="s">
        <v>131</v>
      </c>
      <c r="S4" s="41" t="s">
        <v>124</v>
      </c>
      <c r="T4" s="42" t="s">
        <v>132</v>
      </c>
      <c r="U4" s="43" t="s">
        <v>124</v>
      </c>
      <c r="V4" s="41" t="s">
        <v>133</v>
      </c>
      <c r="W4" s="41" t="s">
        <v>124</v>
      </c>
      <c r="X4" s="44" t="s">
        <v>134</v>
      </c>
      <c r="Y4" s="41" t="s">
        <v>124</v>
      </c>
      <c r="Z4" s="44" t="s">
        <v>135</v>
      </c>
      <c r="AA4" s="43" t="s">
        <v>124</v>
      </c>
      <c r="AB4" s="44" t="s">
        <v>136</v>
      </c>
      <c r="AC4" s="41" t="s">
        <v>124</v>
      </c>
      <c r="AD4" s="44" t="s">
        <v>137</v>
      </c>
      <c r="AE4" s="41" t="s">
        <v>124</v>
      </c>
      <c r="AF4" s="44" t="s">
        <v>138</v>
      </c>
      <c r="AG4" s="43" t="s">
        <v>124</v>
      </c>
      <c r="AH4" s="44" t="s">
        <v>139</v>
      </c>
      <c r="AI4" s="41" t="s">
        <v>124</v>
      </c>
      <c r="AJ4" s="44" t="s">
        <v>140</v>
      </c>
      <c r="AK4" s="41" t="s">
        <v>124</v>
      </c>
      <c r="AL4" s="44" t="s">
        <v>141</v>
      </c>
      <c r="AM4" s="43" t="s">
        <v>124</v>
      </c>
    </row>
    <row r="5" spans="1:39">
      <c r="A5" s="32"/>
      <c r="B5" s="45" t="s">
        <v>142</v>
      </c>
      <c r="C5" s="46">
        <v>4.1666666666666664E-2</v>
      </c>
      <c r="D5" s="47">
        <v>1</v>
      </c>
      <c r="E5" s="48">
        <v>0.16319444444444445</v>
      </c>
      <c r="F5" s="49">
        <v>1</v>
      </c>
      <c r="G5" s="50">
        <v>0.15625</v>
      </c>
      <c r="H5" s="51">
        <v>1</v>
      </c>
      <c r="I5" s="52">
        <v>0.13194444444444445</v>
      </c>
      <c r="J5" s="53">
        <v>1</v>
      </c>
      <c r="K5" s="54">
        <v>0.27430555555555558</v>
      </c>
      <c r="L5" s="53">
        <v>1</v>
      </c>
      <c r="M5" s="48">
        <v>0.19791666666666666</v>
      </c>
      <c r="N5" s="49">
        <v>1</v>
      </c>
      <c r="O5" s="55">
        <v>0.16319444444444445</v>
      </c>
      <c r="P5" s="49">
        <v>0.7</v>
      </c>
      <c r="Q5" s="48">
        <v>0.29166666666666669</v>
      </c>
      <c r="R5" s="49">
        <v>0.9</v>
      </c>
      <c r="S5" s="48">
        <v>0.29166666666666669</v>
      </c>
      <c r="T5" s="56">
        <v>1</v>
      </c>
      <c r="U5" s="57">
        <v>0.26041666666666669</v>
      </c>
      <c r="V5" s="49">
        <v>0.1</v>
      </c>
      <c r="W5" s="58">
        <v>0.29166666666666669</v>
      </c>
      <c r="X5" s="5">
        <v>0.4</v>
      </c>
      <c r="Y5" s="58">
        <v>0.29166666666666669</v>
      </c>
      <c r="Z5" s="5">
        <v>0.6</v>
      </c>
      <c r="AA5" s="59">
        <v>0.29166666666666669</v>
      </c>
      <c r="AG5" s="60"/>
      <c r="AH5" s="61">
        <v>0.25</v>
      </c>
      <c r="AI5" s="62">
        <v>0.29166666666666669</v>
      </c>
      <c r="AJ5" s="61">
        <v>0.5</v>
      </c>
      <c r="AK5" s="62">
        <v>0.29166666666666669</v>
      </c>
      <c r="AL5" s="61">
        <v>1</v>
      </c>
      <c r="AM5" s="63">
        <v>0.29166666666666669</v>
      </c>
    </row>
    <row r="6" spans="1:39">
      <c r="A6" s="32"/>
      <c r="B6" s="64"/>
      <c r="C6" s="46">
        <v>8.3333333333333329E-2</v>
      </c>
      <c r="D6" s="47">
        <v>1</v>
      </c>
      <c r="E6" s="65">
        <v>0.2048611111111111</v>
      </c>
      <c r="F6" s="66">
        <v>1</v>
      </c>
      <c r="G6" s="48">
        <v>0.18402777777777779</v>
      </c>
      <c r="H6" s="49">
        <v>1</v>
      </c>
      <c r="I6" s="67">
        <v>0.16319444444444445</v>
      </c>
      <c r="J6" s="66">
        <v>1</v>
      </c>
      <c r="K6" s="54">
        <v>0.2673611111111111</v>
      </c>
      <c r="L6" s="53">
        <v>1</v>
      </c>
      <c r="M6" s="48">
        <v>0.2326388888888889</v>
      </c>
      <c r="N6" s="49">
        <v>1</v>
      </c>
      <c r="O6" s="57">
        <v>0.21875</v>
      </c>
      <c r="P6" s="49">
        <v>0.3</v>
      </c>
      <c r="Q6" s="48">
        <v>0.3298611111111111</v>
      </c>
      <c r="R6" s="49">
        <v>0.7</v>
      </c>
      <c r="S6" s="48">
        <v>0.28819444444444442</v>
      </c>
      <c r="T6" s="49">
        <v>1</v>
      </c>
      <c r="U6" s="57">
        <v>0.28472222222222221</v>
      </c>
      <c r="V6" s="68"/>
      <c r="X6" s="5">
        <v>0.1</v>
      </c>
      <c r="Y6" s="58">
        <v>0.33333333333333331</v>
      </c>
      <c r="Z6" s="5">
        <v>0.5</v>
      </c>
      <c r="AA6" s="59">
        <v>0.3263888888888889</v>
      </c>
      <c r="AG6" s="60"/>
      <c r="AH6" s="61">
        <v>0.25</v>
      </c>
      <c r="AI6" s="62">
        <v>0.33333333333333331</v>
      </c>
      <c r="AJ6" s="61">
        <v>0.25</v>
      </c>
      <c r="AK6" s="62">
        <v>0.32291666666666669</v>
      </c>
      <c r="AL6" s="61">
        <v>0.5</v>
      </c>
      <c r="AM6" s="63">
        <v>0.28472222222222221</v>
      </c>
    </row>
    <row r="7" spans="1:39">
      <c r="A7" s="32"/>
      <c r="B7" s="69"/>
      <c r="C7" s="46">
        <v>0.125</v>
      </c>
      <c r="D7" s="47">
        <v>1</v>
      </c>
      <c r="E7" s="65">
        <v>0.21180555555555555</v>
      </c>
      <c r="F7" s="66">
        <v>1</v>
      </c>
      <c r="G7" s="48">
        <v>0.19097222222222221</v>
      </c>
      <c r="H7" s="49">
        <v>1</v>
      </c>
      <c r="I7" s="67">
        <v>0.18402777777777779</v>
      </c>
      <c r="J7" s="66">
        <v>1</v>
      </c>
      <c r="K7" s="54">
        <v>0.2951388888888889</v>
      </c>
      <c r="L7" s="53">
        <v>1</v>
      </c>
      <c r="M7" s="48">
        <v>0.2326388888888889</v>
      </c>
      <c r="N7" s="49">
        <v>1</v>
      </c>
      <c r="O7" s="70">
        <v>0.21875</v>
      </c>
      <c r="P7" s="49">
        <v>0.3</v>
      </c>
      <c r="Q7" s="48">
        <v>0.37152777777777779</v>
      </c>
      <c r="R7" s="49">
        <v>0.6</v>
      </c>
      <c r="S7" s="48">
        <v>0.375</v>
      </c>
      <c r="T7" s="71">
        <v>0.7</v>
      </c>
      <c r="U7" s="57">
        <v>0.375</v>
      </c>
      <c r="V7" s="72"/>
      <c r="X7" s="5">
        <v>0.1</v>
      </c>
      <c r="Y7" s="58">
        <v>0.375</v>
      </c>
      <c r="Z7" s="5">
        <v>0.2</v>
      </c>
      <c r="AA7" s="59">
        <v>0.375</v>
      </c>
      <c r="AB7" s="73"/>
      <c r="AC7" s="73"/>
      <c r="AD7" s="73"/>
      <c r="AE7" s="73"/>
      <c r="AF7" s="73"/>
      <c r="AG7" s="74"/>
      <c r="AH7" s="75">
        <v>0.25</v>
      </c>
      <c r="AI7" s="76">
        <v>0.2673611111111111</v>
      </c>
      <c r="AJ7" s="75">
        <v>0.5</v>
      </c>
      <c r="AK7" s="76">
        <v>0.375</v>
      </c>
      <c r="AL7" s="75">
        <v>0.5</v>
      </c>
      <c r="AM7" s="77">
        <v>0.375</v>
      </c>
    </row>
    <row r="8" spans="1:39">
      <c r="A8" s="32"/>
      <c r="B8" s="78"/>
      <c r="C8" s="79" t="s">
        <v>122</v>
      </c>
      <c r="D8" s="80" t="s">
        <v>123</v>
      </c>
      <c r="E8" s="41" t="s">
        <v>124</v>
      </c>
      <c r="F8" s="41" t="s">
        <v>125</v>
      </c>
      <c r="G8" s="41" t="s">
        <v>124</v>
      </c>
      <c r="H8" s="41" t="s">
        <v>126</v>
      </c>
      <c r="I8" s="43" t="s">
        <v>124</v>
      </c>
      <c r="J8" s="41" t="s">
        <v>127</v>
      </c>
      <c r="K8" s="41" t="s">
        <v>124</v>
      </c>
      <c r="L8" s="81" t="s">
        <v>128</v>
      </c>
      <c r="M8" s="41" t="s">
        <v>124</v>
      </c>
      <c r="N8" s="41" t="s">
        <v>129</v>
      </c>
      <c r="O8" s="82" t="s">
        <v>124</v>
      </c>
      <c r="P8" s="40" t="s">
        <v>130</v>
      </c>
      <c r="Q8" s="41" t="s">
        <v>124</v>
      </c>
      <c r="R8" s="41" t="s">
        <v>131</v>
      </c>
      <c r="S8" s="41" t="s">
        <v>124</v>
      </c>
      <c r="T8" s="83" t="s">
        <v>132</v>
      </c>
      <c r="U8" s="43" t="s">
        <v>124</v>
      </c>
      <c r="V8" s="44" t="s">
        <v>139</v>
      </c>
      <c r="W8" s="41" t="s">
        <v>124</v>
      </c>
      <c r="X8" s="44" t="s">
        <v>140</v>
      </c>
      <c r="Y8" s="41" t="s">
        <v>124</v>
      </c>
      <c r="Z8" s="44" t="s">
        <v>143</v>
      </c>
      <c r="AA8" s="43" t="s">
        <v>124</v>
      </c>
      <c r="AB8" s="314"/>
      <c r="AC8" s="309"/>
      <c r="AD8" s="309"/>
      <c r="AE8" s="309"/>
      <c r="AF8" s="309"/>
      <c r="AG8" s="309"/>
      <c r="AH8" s="309"/>
      <c r="AI8" s="309"/>
      <c r="AJ8" s="309"/>
      <c r="AK8" s="309"/>
      <c r="AL8" s="309"/>
      <c r="AM8" s="309"/>
    </row>
    <row r="9" spans="1:39">
      <c r="A9" s="32"/>
      <c r="B9" s="84" t="s">
        <v>144</v>
      </c>
      <c r="C9" s="85" t="s">
        <v>145</v>
      </c>
      <c r="D9" s="47">
        <v>0.5</v>
      </c>
      <c r="E9" s="48">
        <v>0.16666666666666666</v>
      </c>
      <c r="F9" s="49">
        <v>0.6</v>
      </c>
      <c r="G9" s="48">
        <v>0.16666666666666666</v>
      </c>
      <c r="H9" s="49">
        <v>0.8</v>
      </c>
      <c r="I9" s="52">
        <v>0.16666666666666666</v>
      </c>
      <c r="J9" s="53">
        <v>0</v>
      </c>
      <c r="K9" s="54">
        <v>0.16666666666666666</v>
      </c>
      <c r="L9" s="53">
        <v>0.3</v>
      </c>
      <c r="M9" s="48">
        <v>0.16666666666666666</v>
      </c>
      <c r="N9" s="49">
        <v>0.4</v>
      </c>
      <c r="O9" s="55">
        <v>0.16666666666666666</v>
      </c>
      <c r="P9" s="86"/>
      <c r="Q9" s="68"/>
      <c r="R9" s="68"/>
      <c r="S9" s="87"/>
      <c r="T9" s="88"/>
      <c r="U9" s="89"/>
      <c r="V9" s="90">
        <v>0.01</v>
      </c>
      <c r="W9" s="62">
        <v>0.29166666666666669</v>
      </c>
      <c r="X9" s="61">
        <v>0.1</v>
      </c>
      <c r="Y9" s="62">
        <v>0.16666666666666666</v>
      </c>
      <c r="Z9" s="61">
        <v>0.1</v>
      </c>
      <c r="AA9" s="63">
        <v>0.16666666666666666</v>
      </c>
      <c r="AB9" s="309"/>
      <c r="AC9" s="309"/>
      <c r="AD9" s="309"/>
      <c r="AE9" s="309"/>
      <c r="AF9" s="309"/>
      <c r="AG9" s="309"/>
      <c r="AH9" s="309"/>
      <c r="AI9" s="309"/>
      <c r="AJ9" s="309"/>
      <c r="AK9" s="309"/>
      <c r="AL9" s="309"/>
      <c r="AM9" s="309"/>
    </row>
    <row r="10" spans="1:39">
      <c r="A10" s="32"/>
      <c r="B10" s="64"/>
      <c r="C10" s="85" t="s">
        <v>146</v>
      </c>
      <c r="D10" s="47">
        <v>0.5</v>
      </c>
      <c r="E10" s="48">
        <v>0.20833333333333334</v>
      </c>
      <c r="F10" s="49">
        <v>0.5</v>
      </c>
      <c r="G10" s="48">
        <v>0.20833333333333334</v>
      </c>
      <c r="H10" s="49">
        <v>0.9</v>
      </c>
      <c r="I10" s="52">
        <v>0.16666666666666666</v>
      </c>
      <c r="J10" s="53">
        <v>0</v>
      </c>
      <c r="K10" s="91"/>
      <c r="L10" s="53">
        <v>0.1</v>
      </c>
      <c r="M10" s="48">
        <v>0.20833333333333334</v>
      </c>
      <c r="N10" s="49">
        <v>0.4</v>
      </c>
      <c r="O10" s="57">
        <v>0.20833333333333334</v>
      </c>
      <c r="P10" s="86"/>
      <c r="Q10" s="68"/>
      <c r="R10" s="68"/>
      <c r="S10" s="87"/>
      <c r="T10" s="87"/>
      <c r="U10" s="92">
        <v>0.20833333333333334</v>
      </c>
      <c r="V10" s="90">
        <v>0.01</v>
      </c>
      <c r="W10" s="62">
        <v>0.25</v>
      </c>
      <c r="X10" s="61">
        <v>0.01</v>
      </c>
      <c r="Y10" s="62">
        <v>0.20833333333333334</v>
      </c>
      <c r="Z10" s="61">
        <v>0.01</v>
      </c>
      <c r="AA10" s="63">
        <v>0.20833333333333334</v>
      </c>
      <c r="AB10" s="309"/>
      <c r="AC10" s="309"/>
      <c r="AD10" s="309"/>
      <c r="AE10" s="309"/>
      <c r="AF10" s="309"/>
      <c r="AG10" s="309"/>
      <c r="AH10" s="309"/>
      <c r="AI10" s="309"/>
      <c r="AJ10" s="309"/>
      <c r="AK10" s="309"/>
      <c r="AL10" s="309"/>
      <c r="AM10" s="309"/>
    </row>
    <row r="11" spans="1:39">
      <c r="A11" s="32"/>
      <c r="B11" s="69"/>
      <c r="C11" s="85" t="s">
        <v>147</v>
      </c>
      <c r="D11" s="47">
        <v>0.4</v>
      </c>
      <c r="E11" s="48">
        <v>0.20833333333333334</v>
      </c>
      <c r="F11" s="49">
        <v>0.7</v>
      </c>
      <c r="G11" s="48">
        <v>0.20833333333333334</v>
      </c>
      <c r="H11" s="49">
        <v>1</v>
      </c>
      <c r="I11" s="52">
        <v>0.25</v>
      </c>
      <c r="J11" s="53">
        <v>0</v>
      </c>
      <c r="K11" s="54">
        <v>0.20833333333333334</v>
      </c>
      <c r="L11" s="91"/>
      <c r="M11" s="48">
        <v>0.25</v>
      </c>
      <c r="N11" s="49">
        <v>0.2</v>
      </c>
      <c r="O11" s="70">
        <v>0.25</v>
      </c>
      <c r="P11" s="86"/>
      <c r="Q11" s="68"/>
      <c r="R11" s="68"/>
      <c r="S11" s="87"/>
      <c r="T11" s="93"/>
      <c r="U11" s="89"/>
      <c r="V11" s="94">
        <v>0.01</v>
      </c>
      <c r="W11" s="76">
        <v>0.20833333333333334</v>
      </c>
      <c r="X11" s="75">
        <v>0.01</v>
      </c>
      <c r="Y11" s="76">
        <v>0.25</v>
      </c>
      <c r="Z11" s="75">
        <v>0.1</v>
      </c>
      <c r="AA11" s="77">
        <v>0.25</v>
      </c>
      <c r="AB11" s="309"/>
      <c r="AC11" s="309"/>
      <c r="AD11" s="309"/>
      <c r="AE11" s="309"/>
      <c r="AF11" s="309"/>
      <c r="AG11" s="309"/>
      <c r="AH11" s="309"/>
      <c r="AI11" s="309"/>
      <c r="AJ11" s="309"/>
      <c r="AK11" s="309"/>
      <c r="AL11" s="309"/>
      <c r="AM11" s="309"/>
    </row>
    <row r="12" spans="1:39">
      <c r="A12" s="32"/>
      <c r="B12" s="95"/>
      <c r="C12" s="79" t="s">
        <v>122</v>
      </c>
      <c r="D12" s="96" t="s">
        <v>127</v>
      </c>
      <c r="E12" s="41" t="s">
        <v>124</v>
      </c>
      <c r="F12" s="81" t="s">
        <v>128</v>
      </c>
      <c r="G12" s="41" t="s">
        <v>124</v>
      </c>
      <c r="H12" s="41" t="s">
        <v>129</v>
      </c>
      <c r="I12" s="43" t="s">
        <v>124</v>
      </c>
      <c r="J12" s="40" t="s">
        <v>130</v>
      </c>
      <c r="K12" s="41" t="s">
        <v>124</v>
      </c>
      <c r="L12" s="41" t="s">
        <v>131</v>
      </c>
      <c r="M12" s="41" t="s">
        <v>124</v>
      </c>
      <c r="N12" s="40" t="s">
        <v>132</v>
      </c>
      <c r="O12" s="82" t="s">
        <v>124</v>
      </c>
      <c r="P12" s="41" t="s">
        <v>133</v>
      </c>
      <c r="Q12" s="41" t="s">
        <v>124</v>
      </c>
      <c r="R12" s="44" t="s">
        <v>134</v>
      </c>
      <c r="S12" s="41" t="s">
        <v>124</v>
      </c>
      <c r="T12" s="97" t="s">
        <v>135</v>
      </c>
      <c r="U12" s="43" t="s">
        <v>124</v>
      </c>
      <c r="V12" s="315"/>
      <c r="W12" s="309"/>
      <c r="X12" s="309"/>
      <c r="Y12" s="309"/>
      <c r="Z12" s="309"/>
      <c r="AA12" s="309"/>
      <c r="AB12" s="309"/>
      <c r="AC12" s="309"/>
      <c r="AD12" s="309"/>
      <c r="AE12" s="309"/>
      <c r="AF12" s="309"/>
      <c r="AG12" s="309"/>
      <c r="AH12" s="309"/>
      <c r="AI12" s="309"/>
      <c r="AJ12" s="309"/>
      <c r="AK12" s="309"/>
      <c r="AL12" s="309"/>
      <c r="AM12" s="309"/>
    </row>
    <row r="13" spans="1:39">
      <c r="A13" s="32"/>
      <c r="B13" s="45" t="s">
        <v>148</v>
      </c>
      <c r="C13" s="85" t="s">
        <v>149</v>
      </c>
      <c r="D13" s="47">
        <v>0.1</v>
      </c>
      <c r="E13" s="48">
        <v>0.29166666666666669</v>
      </c>
      <c r="F13" s="49">
        <v>0.5</v>
      </c>
      <c r="G13" s="48">
        <v>0.29166666666666669</v>
      </c>
      <c r="H13" s="49">
        <v>0.7</v>
      </c>
      <c r="I13" s="52">
        <v>0.29166666666666669</v>
      </c>
      <c r="J13" s="98"/>
      <c r="K13" s="91"/>
      <c r="L13" s="91"/>
      <c r="M13" s="68"/>
      <c r="N13" s="49">
        <v>0.1</v>
      </c>
      <c r="O13" s="55">
        <v>0.29166666666666669</v>
      </c>
      <c r="P13" s="86"/>
      <c r="S13" s="87"/>
      <c r="T13" s="88"/>
      <c r="U13" s="89"/>
      <c r="V13" s="309"/>
      <c r="W13" s="309"/>
      <c r="X13" s="309"/>
      <c r="Y13" s="309"/>
      <c r="Z13" s="309"/>
      <c r="AA13" s="309"/>
      <c r="AB13" s="309"/>
      <c r="AC13" s="309"/>
      <c r="AD13" s="309"/>
      <c r="AE13" s="309"/>
      <c r="AF13" s="309"/>
      <c r="AG13" s="309"/>
      <c r="AH13" s="309"/>
      <c r="AI13" s="309"/>
      <c r="AJ13" s="309"/>
      <c r="AK13" s="309"/>
      <c r="AL13" s="309"/>
      <c r="AM13" s="309"/>
    </row>
    <row r="14" spans="1:39">
      <c r="A14" s="99"/>
      <c r="B14" s="78"/>
      <c r="C14" s="79" t="s">
        <v>122</v>
      </c>
      <c r="D14" s="80" t="s">
        <v>130</v>
      </c>
      <c r="E14" s="41" t="s">
        <v>124</v>
      </c>
      <c r="F14" s="41" t="s">
        <v>131</v>
      </c>
      <c r="G14" s="41" t="s">
        <v>124</v>
      </c>
      <c r="H14" s="40" t="s">
        <v>132</v>
      </c>
      <c r="I14" s="43" t="s">
        <v>124</v>
      </c>
      <c r="J14" s="41" t="s">
        <v>133</v>
      </c>
      <c r="K14" s="41" t="s">
        <v>124</v>
      </c>
      <c r="L14" s="44" t="s">
        <v>134</v>
      </c>
      <c r="M14" s="41" t="s">
        <v>124</v>
      </c>
      <c r="N14" s="44" t="s">
        <v>135</v>
      </c>
      <c r="O14" s="82" t="s">
        <v>124</v>
      </c>
      <c r="P14" s="100" t="s">
        <v>136</v>
      </c>
      <c r="Q14" s="101" t="s">
        <v>124</v>
      </c>
      <c r="R14" s="100" t="s">
        <v>137</v>
      </c>
      <c r="S14" s="101" t="s">
        <v>124</v>
      </c>
      <c r="T14" s="97" t="s">
        <v>138</v>
      </c>
      <c r="U14" s="39" t="s">
        <v>124</v>
      </c>
      <c r="V14" s="309"/>
      <c r="W14" s="309"/>
      <c r="X14" s="309"/>
      <c r="Y14" s="309"/>
      <c r="Z14" s="309"/>
      <c r="AA14" s="309"/>
      <c r="AB14" s="309"/>
      <c r="AC14" s="309"/>
      <c r="AD14" s="309"/>
      <c r="AE14" s="309"/>
      <c r="AF14" s="309"/>
      <c r="AG14" s="309"/>
      <c r="AH14" s="309"/>
      <c r="AI14" s="309"/>
      <c r="AJ14" s="309"/>
      <c r="AK14" s="309"/>
      <c r="AL14" s="309"/>
      <c r="AM14" s="309"/>
    </row>
    <row r="15" spans="1:39">
      <c r="A15" s="99"/>
      <c r="B15" s="102" t="s">
        <v>150</v>
      </c>
      <c r="C15" s="103" t="s">
        <v>151</v>
      </c>
      <c r="D15" s="104"/>
      <c r="E15" s="105"/>
      <c r="F15" s="105"/>
      <c r="G15" s="106"/>
      <c r="H15" s="107">
        <v>0.1</v>
      </c>
      <c r="I15" s="70">
        <v>0.29166666666666669</v>
      </c>
      <c r="J15" s="108"/>
      <c r="K15" s="109"/>
      <c r="L15" s="109"/>
      <c r="M15" s="108"/>
      <c r="N15" s="108"/>
      <c r="O15" s="110"/>
      <c r="P15" s="111"/>
      <c r="Q15" s="112"/>
      <c r="R15" s="112"/>
      <c r="S15" s="113"/>
      <c r="T15" s="113"/>
      <c r="U15" s="114"/>
      <c r="V15" s="309"/>
      <c r="W15" s="309"/>
      <c r="X15" s="309"/>
      <c r="Y15" s="309"/>
      <c r="Z15" s="309"/>
      <c r="AA15" s="309"/>
      <c r="AB15" s="309"/>
      <c r="AC15" s="309"/>
      <c r="AD15" s="309"/>
      <c r="AE15" s="309"/>
      <c r="AF15" s="309"/>
      <c r="AG15" s="309"/>
      <c r="AH15" s="309"/>
      <c r="AI15" s="309"/>
      <c r="AJ15" s="309"/>
      <c r="AK15" s="309"/>
      <c r="AL15" s="309"/>
      <c r="AM15" s="309"/>
    </row>
    <row r="16" spans="1:39">
      <c r="A16" s="32"/>
      <c r="B16" s="115"/>
      <c r="C16" s="116"/>
      <c r="D16" s="117"/>
      <c r="E16" s="116"/>
      <c r="F16" s="116"/>
      <c r="G16" s="117"/>
      <c r="H16" s="117"/>
      <c r="I16" s="116"/>
      <c r="J16" s="116"/>
      <c r="K16" s="18"/>
      <c r="L16" s="18"/>
      <c r="M16" s="116"/>
      <c r="N16" s="116"/>
      <c r="O16" s="18"/>
      <c r="P16" s="18"/>
      <c r="S16" s="87"/>
      <c r="T16" s="87"/>
      <c r="U16" s="118"/>
      <c r="V16" s="118"/>
    </row>
    <row r="17" spans="1:39">
      <c r="A17" s="28"/>
      <c r="B17" s="119">
        <v>0.3611111111111111</v>
      </c>
      <c r="C17" s="120" t="s">
        <v>118</v>
      </c>
      <c r="D17" s="121" t="s">
        <v>152</v>
      </c>
      <c r="E17" s="120"/>
      <c r="F17" s="310" t="s">
        <v>153</v>
      </c>
      <c r="G17" s="311"/>
      <c r="H17" s="311"/>
      <c r="I17" s="311"/>
      <c r="J17" s="311"/>
      <c r="K17" s="311"/>
      <c r="L17" s="311"/>
      <c r="M17" s="311"/>
      <c r="N17" s="311"/>
      <c r="S17" s="87"/>
      <c r="T17" s="87"/>
      <c r="U17" s="118"/>
      <c r="V17" s="118"/>
    </row>
    <row r="18" spans="1:39">
      <c r="B18" s="33"/>
      <c r="C18" s="34" t="s">
        <v>122</v>
      </c>
      <c r="D18" s="35" t="s">
        <v>123</v>
      </c>
      <c r="E18" s="36" t="s">
        <v>124</v>
      </c>
      <c r="F18" s="36" t="s">
        <v>125</v>
      </c>
      <c r="G18" s="36" t="s">
        <v>124</v>
      </c>
      <c r="H18" s="36" t="s">
        <v>126</v>
      </c>
      <c r="I18" s="37" t="s">
        <v>124</v>
      </c>
      <c r="J18" s="36" t="s">
        <v>127</v>
      </c>
      <c r="K18" s="36" t="s">
        <v>124</v>
      </c>
      <c r="L18" s="38" t="s">
        <v>128</v>
      </c>
      <c r="M18" s="36" t="s">
        <v>124</v>
      </c>
      <c r="N18" s="36" t="s">
        <v>129</v>
      </c>
      <c r="O18" s="39" t="s">
        <v>124</v>
      </c>
      <c r="P18" s="40" t="s">
        <v>130</v>
      </c>
      <c r="Q18" s="41" t="s">
        <v>124</v>
      </c>
      <c r="R18" s="41" t="s">
        <v>131</v>
      </c>
      <c r="S18" s="41" t="s">
        <v>124</v>
      </c>
      <c r="T18" s="42" t="s">
        <v>132</v>
      </c>
      <c r="U18" s="43" t="s">
        <v>124</v>
      </c>
      <c r="V18" s="41" t="s">
        <v>133</v>
      </c>
      <c r="W18" s="41" t="s">
        <v>124</v>
      </c>
      <c r="X18" s="44" t="s">
        <v>134</v>
      </c>
      <c r="Y18" s="41" t="s">
        <v>124</v>
      </c>
      <c r="Z18" s="44" t="s">
        <v>135</v>
      </c>
      <c r="AA18" s="43" t="s">
        <v>124</v>
      </c>
      <c r="AB18" s="44" t="s">
        <v>136</v>
      </c>
      <c r="AC18" s="41" t="s">
        <v>124</v>
      </c>
      <c r="AD18" s="44" t="s">
        <v>137</v>
      </c>
      <c r="AE18" s="41" t="s">
        <v>124</v>
      </c>
      <c r="AF18" s="44" t="s">
        <v>138</v>
      </c>
      <c r="AG18" s="43" t="s">
        <v>124</v>
      </c>
      <c r="AH18" s="44" t="s">
        <v>139</v>
      </c>
      <c r="AI18" s="41" t="s">
        <v>124</v>
      </c>
      <c r="AJ18" s="44" t="s">
        <v>140</v>
      </c>
      <c r="AK18" s="41" t="s">
        <v>124</v>
      </c>
      <c r="AL18" s="44" t="s">
        <v>141</v>
      </c>
      <c r="AM18" s="43" t="s">
        <v>124</v>
      </c>
    </row>
    <row r="19" spans="1:39">
      <c r="B19" s="45" t="s">
        <v>142</v>
      </c>
      <c r="C19" s="46">
        <v>8.3333333333333329E-2</v>
      </c>
      <c r="D19" s="47">
        <v>1</v>
      </c>
      <c r="E19" s="48">
        <v>0.21180555555555555</v>
      </c>
      <c r="F19" s="49">
        <v>1</v>
      </c>
      <c r="G19" s="50">
        <v>0.18402777777777779</v>
      </c>
      <c r="H19" s="51">
        <v>1</v>
      </c>
      <c r="I19" s="52">
        <v>0.1736111111111111</v>
      </c>
      <c r="J19" s="53">
        <v>1</v>
      </c>
      <c r="K19" s="54">
        <v>0.2638888888888889</v>
      </c>
      <c r="L19" s="53">
        <v>1</v>
      </c>
      <c r="M19" s="48">
        <v>0.22916666666666666</v>
      </c>
      <c r="N19" s="49">
        <v>1</v>
      </c>
      <c r="O19" s="55">
        <v>0.21875</v>
      </c>
      <c r="P19" s="49">
        <v>0.5</v>
      </c>
      <c r="Q19" s="48">
        <v>0.29166666666666669</v>
      </c>
      <c r="R19" s="49">
        <v>0.7</v>
      </c>
      <c r="S19" s="48">
        <v>0.2951388888888889</v>
      </c>
      <c r="T19" s="56">
        <v>1</v>
      </c>
      <c r="U19" s="57">
        <v>0.2673611111111111</v>
      </c>
      <c r="V19" s="49"/>
      <c r="W19" s="58"/>
      <c r="X19" s="5">
        <v>0.2</v>
      </c>
      <c r="Y19" s="58">
        <v>0.33333333333333331</v>
      </c>
      <c r="Z19" s="5">
        <v>0.5</v>
      </c>
      <c r="AA19" s="59">
        <v>0.33333333333333331</v>
      </c>
      <c r="AG19" s="60"/>
      <c r="AH19" s="61">
        <v>0.25</v>
      </c>
      <c r="AI19" s="62">
        <v>0.29166666666666669</v>
      </c>
      <c r="AJ19" s="61">
        <v>0.5</v>
      </c>
      <c r="AK19" s="62">
        <v>0.28819444444444442</v>
      </c>
      <c r="AL19" s="61">
        <v>0.5</v>
      </c>
      <c r="AM19" s="63">
        <v>0.33333333333333331</v>
      </c>
    </row>
    <row r="20" spans="1:39">
      <c r="A20" s="87"/>
      <c r="B20" s="69"/>
      <c r="C20" s="46">
        <v>0.125</v>
      </c>
      <c r="D20" s="47">
        <v>1</v>
      </c>
      <c r="E20" s="65">
        <v>0.22916666666666666</v>
      </c>
      <c r="F20" s="66">
        <v>1</v>
      </c>
      <c r="G20" s="48">
        <v>0.19791666666666666</v>
      </c>
      <c r="H20" s="49">
        <v>1</v>
      </c>
      <c r="I20" s="67">
        <v>0.19097222222222221</v>
      </c>
      <c r="J20" s="66">
        <v>1</v>
      </c>
      <c r="K20" s="54">
        <v>0.3263888888888889</v>
      </c>
      <c r="L20" s="53">
        <v>1</v>
      </c>
      <c r="M20" s="48">
        <v>0.25</v>
      </c>
      <c r="N20" s="49">
        <v>1</v>
      </c>
      <c r="O20" s="70">
        <v>0.22916666666666666</v>
      </c>
      <c r="P20" s="49">
        <v>0.1</v>
      </c>
      <c r="Q20" s="48">
        <v>0.375</v>
      </c>
      <c r="R20" s="49">
        <v>0.6</v>
      </c>
      <c r="S20" s="48">
        <v>0.375</v>
      </c>
      <c r="T20" s="71">
        <v>0.7</v>
      </c>
      <c r="U20" s="57">
        <v>0.375</v>
      </c>
      <c r="V20" s="68"/>
      <c r="X20" s="5"/>
      <c r="Y20" s="58">
        <v>0.375</v>
      </c>
      <c r="Z20" s="5">
        <v>0.2</v>
      </c>
      <c r="AA20" s="59">
        <v>0.375</v>
      </c>
      <c r="AG20" s="60"/>
      <c r="AH20" s="61">
        <v>0.25</v>
      </c>
      <c r="AI20" s="62">
        <v>0.31944444444444442</v>
      </c>
      <c r="AJ20" s="61">
        <v>0.25</v>
      </c>
      <c r="AK20" s="62">
        <v>0.2673611111111111</v>
      </c>
      <c r="AL20" s="61">
        <v>0.25</v>
      </c>
      <c r="AM20" s="63">
        <v>0.27777777777777779</v>
      </c>
    </row>
    <row r="21" spans="1:39">
      <c r="A21" s="87"/>
      <c r="B21" s="78"/>
      <c r="C21" s="79" t="s">
        <v>122</v>
      </c>
      <c r="D21" s="80" t="s">
        <v>123</v>
      </c>
      <c r="E21" s="41" t="s">
        <v>124</v>
      </c>
      <c r="F21" s="41" t="s">
        <v>125</v>
      </c>
      <c r="G21" s="41" t="s">
        <v>124</v>
      </c>
      <c r="H21" s="41" t="s">
        <v>126</v>
      </c>
      <c r="I21" s="43" t="s">
        <v>124</v>
      </c>
      <c r="J21" s="41" t="s">
        <v>127</v>
      </c>
      <c r="K21" s="41" t="s">
        <v>124</v>
      </c>
      <c r="L21" s="81" t="s">
        <v>128</v>
      </c>
      <c r="M21" s="41" t="s">
        <v>124</v>
      </c>
      <c r="N21" s="41" t="s">
        <v>129</v>
      </c>
      <c r="O21" s="82" t="s">
        <v>124</v>
      </c>
      <c r="P21" s="40" t="s">
        <v>130</v>
      </c>
      <c r="Q21" s="41" t="s">
        <v>124</v>
      </c>
      <c r="R21" s="41" t="s">
        <v>131</v>
      </c>
      <c r="S21" s="41" t="s">
        <v>124</v>
      </c>
      <c r="T21" s="83" t="s">
        <v>132</v>
      </c>
      <c r="U21" s="43" t="s">
        <v>124</v>
      </c>
      <c r="V21" s="44" t="s">
        <v>139</v>
      </c>
      <c r="W21" s="41" t="s">
        <v>124</v>
      </c>
      <c r="X21" s="44" t="s">
        <v>140</v>
      </c>
      <c r="Y21" s="41" t="s">
        <v>124</v>
      </c>
      <c r="Z21" s="44" t="s">
        <v>143</v>
      </c>
      <c r="AA21" s="43" t="s">
        <v>124</v>
      </c>
      <c r="AB21" s="314"/>
      <c r="AC21" s="309"/>
      <c r="AD21" s="309"/>
      <c r="AE21" s="309"/>
      <c r="AF21" s="309"/>
      <c r="AG21" s="309"/>
      <c r="AH21" s="309"/>
      <c r="AI21" s="309"/>
      <c r="AJ21" s="309"/>
      <c r="AK21" s="309"/>
      <c r="AL21" s="309"/>
      <c r="AM21" s="309"/>
    </row>
    <row r="22" spans="1:39">
      <c r="A22" s="87"/>
      <c r="B22" s="84" t="s">
        <v>144</v>
      </c>
      <c r="C22" s="85" t="s">
        <v>146</v>
      </c>
      <c r="D22" s="47"/>
      <c r="E22" s="48">
        <v>0.20833333333333334</v>
      </c>
      <c r="F22" s="49"/>
      <c r="G22" s="48">
        <v>0.20833333333333334</v>
      </c>
      <c r="H22" s="49">
        <v>0.1</v>
      </c>
      <c r="I22" s="52">
        <v>0.25</v>
      </c>
      <c r="J22" s="98"/>
      <c r="K22" s="48">
        <v>0.29166666666666669</v>
      </c>
      <c r="L22" s="68"/>
      <c r="M22" s="122">
        <v>0.25</v>
      </c>
      <c r="N22" s="49"/>
      <c r="O22" s="55">
        <v>0.29166666666666669</v>
      </c>
      <c r="P22" s="86"/>
      <c r="T22" s="88"/>
      <c r="U22" s="92">
        <v>0.29166666666666669</v>
      </c>
      <c r="V22" s="90">
        <v>0.01</v>
      </c>
      <c r="W22" s="62">
        <v>0.25</v>
      </c>
      <c r="X22" s="61">
        <v>0.01</v>
      </c>
      <c r="Y22" s="62">
        <v>0.29166666666666669</v>
      </c>
      <c r="Z22" s="61">
        <v>0.01</v>
      </c>
      <c r="AA22" s="63">
        <v>0.25</v>
      </c>
      <c r="AB22" s="309"/>
      <c r="AC22" s="309"/>
      <c r="AD22" s="309"/>
      <c r="AE22" s="309"/>
      <c r="AF22" s="309"/>
      <c r="AG22" s="309"/>
      <c r="AH22" s="309"/>
      <c r="AI22" s="309"/>
      <c r="AJ22" s="309"/>
      <c r="AK22" s="309"/>
      <c r="AL22" s="309"/>
      <c r="AM22" s="309"/>
    </row>
    <row r="23" spans="1:39">
      <c r="B23" s="69"/>
      <c r="C23" s="85" t="s">
        <v>147</v>
      </c>
      <c r="D23" s="47"/>
      <c r="E23" s="48">
        <v>0.20833333333333334</v>
      </c>
      <c r="F23" s="49"/>
      <c r="G23" s="48">
        <v>0.20833333333333334</v>
      </c>
      <c r="H23" s="49">
        <v>0.1</v>
      </c>
      <c r="I23" s="52">
        <v>0.20833333333333334</v>
      </c>
      <c r="J23" s="98"/>
      <c r="K23" s="54">
        <v>0.25</v>
      </c>
      <c r="L23" s="53"/>
      <c r="M23" s="48">
        <v>0.25</v>
      </c>
      <c r="N23" s="49"/>
      <c r="O23" s="70">
        <v>0.25</v>
      </c>
      <c r="P23" s="86"/>
      <c r="Q23" s="68"/>
      <c r="R23" s="68"/>
      <c r="S23" s="87"/>
      <c r="T23" s="93"/>
      <c r="U23" s="92">
        <v>0.25</v>
      </c>
      <c r="V23" s="90">
        <v>0.01</v>
      </c>
      <c r="W23" s="62">
        <v>0.16666666666666666</v>
      </c>
      <c r="X23" s="61">
        <v>0.01</v>
      </c>
      <c r="Y23" s="62">
        <v>0.25</v>
      </c>
      <c r="Z23" s="61">
        <v>0.01</v>
      </c>
      <c r="AA23" s="63">
        <v>0.25</v>
      </c>
      <c r="AB23" s="309"/>
      <c r="AC23" s="309"/>
      <c r="AD23" s="309"/>
      <c r="AE23" s="309"/>
      <c r="AF23" s="309"/>
      <c r="AG23" s="309"/>
      <c r="AH23" s="309"/>
      <c r="AI23" s="309"/>
      <c r="AJ23" s="309"/>
      <c r="AK23" s="309"/>
      <c r="AL23" s="309"/>
      <c r="AM23" s="309"/>
    </row>
    <row r="24" spans="1:39">
      <c r="B24" s="95"/>
      <c r="C24" s="79" t="s">
        <v>122</v>
      </c>
      <c r="D24" s="96" t="s">
        <v>127</v>
      </c>
      <c r="E24" s="41" t="s">
        <v>124</v>
      </c>
      <c r="F24" s="81" t="s">
        <v>128</v>
      </c>
      <c r="G24" s="41" t="s">
        <v>124</v>
      </c>
      <c r="H24" s="41" t="s">
        <v>129</v>
      </c>
      <c r="I24" s="43" t="s">
        <v>124</v>
      </c>
      <c r="J24" s="40" t="s">
        <v>130</v>
      </c>
      <c r="K24" s="41" t="s">
        <v>124</v>
      </c>
      <c r="L24" s="41" t="s">
        <v>131</v>
      </c>
      <c r="M24" s="41" t="s">
        <v>124</v>
      </c>
      <c r="N24" s="40" t="s">
        <v>132</v>
      </c>
      <c r="O24" s="82" t="s">
        <v>124</v>
      </c>
      <c r="P24" s="41" t="s">
        <v>133</v>
      </c>
      <c r="Q24" s="41" t="s">
        <v>124</v>
      </c>
      <c r="R24" s="44" t="s">
        <v>134</v>
      </c>
      <c r="S24" s="41" t="s">
        <v>124</v>
      </c>
      <c r="T24" s="97" t="s">
        <v>135</v>
      </c>
      <c r="U24" s="43" t="s">
        <v>124</v>
      </c>
      <c r="V24" s="315"/>
      <c r="W24" s="309"/>
      <c r="X24" s="309"/>
      <c r="Y24" s="309"/>
      <c r="Z24" s="309"/>
      <c r="AA24" s="309"/>
      <c r="AB24" s="309"/>
      <c r="AC24" s="309"/>
      <c r="AD24" s="309"/>
      <c r="AE24" s="309"/>
      <c r="AF24" s="309"/>
      <c r="AG24" s="309"/>
      <c r="AH24" s="309"/>
      <c r="AI24" s="309"/>
      <c r="AJ24" s="309"/>
      <c r="AK24" s="309"/>
      <c r="AL24" s="309"/>
      <c r="AM24" s="309"/>
    </row>
    <row r="25" spans="1:39">
      <c r="B25" s="45" t="s">
        <v>148</v>
      </c>
      <c r="C25" s="123" t="s">
        <v>154</v>
      </c>
      <c r="D25" s="47">
        <v>0.1</v>
      </c>
      <c r="E25" s="48">
        <v>0.33333333333333331</v>
      </c>
      <c r="F25" s="49">
        <v>0.3</v>
      </c>
      <c r="G25" s="48">
        <v>0.33333333333333331</v>
      </c>
      <c r="H25" s="49">
        <v>0.6</v>
      </c>
      <c r="I25" s="52">
        <v>0.33333333333333331</v>
      </c>
      <c r="J25" s="98"/>
      <c r="K25" s="91"/>
      <c r="L25" s="91"/>
      <c r="M25" s="68"/>
      <c r="N25" s="49">
        <v>0.1</v>
      </c>
      <c r="O25" s="55">
        <v>0.33333333333333331</v>
      </c>
      <c r="P25" s="86"/>
      <c r="S25" s="87"/>
      <c r="T25" s="88"/>
      <c r="U25" s="89"/>
      <c r="V25" s="309"/>
      <c r="W25" s="309"/>
      <c r="X25" s="309"/>
      <c r="Y25" s="309"/>
      <c r="Z25" s="309"/>
      <c r="AA25" s="309"/>
      <c r="AB25" s="309"/>
      <c r="AC25" s="309"/>
      <c r="AD25" s="309"/>
      <c r="AE25" s="309"/>
      <c r="AF25" s="309"/>
      <c r="AG25" s="309"/>
      <c r="AH25" s="309"/>
      <c r="AI25" s="309"/>
      <c r="AJ25" s="309"/>
      <c r="AK25" s="309"/>
      <c r="AL25" s="309"/>
      <c r="AM25" s="309"/>
    </row>
    <row r="26" spans="1:39">
      <c r="B26" s="78"/>
      <c r="C26" s="79" t="s">
        <v>122</v>
      </c>
      <c r="D26" s="80" t="s">
        <v>130</v>
      </c>
      <c r="E26" s="41" t="s">
        <v>124</v>
      </c>
      <c r="F26" s="41" t="s">
        <v>131</v>
      </c>
      <c r="G26" s="41" t="s">
        <v>124</v>
      </c>
      <c r="H26" s="40" t="s">
        <v>132</v>
      </c>
      <c r="I26" s="43" t="s">
        <v>124</v>
      </c>
      <c r="J26" s="41" t="s">
        <v>133</v>
      </c>
      <c r="K26" s="41" t="s">
        <v>124</v>
      </c>
      <c r="L26" s="44" t="s">
        <v>134</v>
      </c>
      <c r="M26" s="41" t="s">
        <v>124</v>
      </c>
      <c r="N26" s="44" t="s">
        <v>135</v>
      </c>
      <c r="O26" s="82" t="s">
        <v>124</v>
      </c>
      <c r="P26" s="100" t="s">
        <v>136</v>
      </c>
      <c r="Q26" s="101" t="s">
        <v>124</v>
      </c>
      <c r="R26" s="100" t="s">
        <v>137</v>
      </c>
      <c r="S26" s="101" t="s">
        <v>124</v>
      </c>
      <c r="T26" s="97" t="s">
        <v>138</v>
      </c>
      <c r="U26" s="39" t="s">
        <v>124</v>
      </c>
      <c r="V26" s="309"/>
      <c r="W26" s="309"/>
      <c r="X26" s="309"/>
      <c r="Y26" s="309"/>
      <c r="Z26" s="309"/>
      <c r="AA26" s="309"/>
      <c r="AB26" s="309"/>
      <c r="AC26" s="309"/>
      <c r="AD26" s="309"/>
      <c r="AE26" s="309"/>
      <c r="AF26" s="309"/>
      <c r="AG26" s="309"/>
      <c r="AH26" s="309"/>
      <c r="AI26" s="309"/>
      <c r="AJ26" s="309"/>
      <c r="AK26" s="309"/>
      <c r="AL26" s="309"/>
      <c r="AM26" s="309"/>
    </row>
    <row r="27" spans="1:39">
      <c r="B27" s="102" t="s">
        <v>150</v>
      </c>
      <c r="C27" s="124" t="s">
        <v>155</v>
      </c>
      <c r="D27" s="104"/>
      <c r="E27" s="105"/>
      <c r="F27" s="105"/>
      <c r="G27" s="106"/>
      <c r="H27" s="107">
        <v>0.1</v>
      </c>
      <c r="I27" s="70">
        <v>0.33333333333333331</v>
      </c>
      <c r="J27" s="108"/>
      <c r="K27" s="109"/>
      <c r="L27" s="109"/>
      <c r="M27" s="108"/>
      <c r="N27" s="108"/>
      <c r="O27" s="110"/>
      <c r="P27" s="111"/>
      <c r="Q27" s="112"/>
      <c r="R27" s="112"/>
      <c r="S27" s="113"/>
      <c r="T27" s="113"/>
      <c r="U27" s="114"/>
      <c r="V27" s="309"/>
      <c r="W27" s="309"/>
      <c r="X27" s="309"/>
      <c r="Y27" s="309"/>
      <c r="Z27" s="309"/>
      <c r="AA27" s="309"/>
      <c r="AB27" s="309"/>
      <c r="AC27" s="309"/>
      <c r="AD27" s="309"/>
      <c r="AE27" s="309"/>
      <c r="AF27" s="309"/>
      <c r="AG27" s="309"/>
      <c r="AH27" s="309"/>
      <c r="AI27" s="309"/>
      <c r="AJ27" s="309"/>
      <c r="AK27" s="309"/>
      <c r="AL27" s="309"/>
      <c r="AM27" s="309"/>
    </row>
    <row r="28" spans="1:39">
      <c r="C28" s="26"/>
    </row>
    <row r="29" spans="1:39">
      <c r="A29" s="28"/>
      <c r="B29" s="119">
        <v>0.32291666666666669</v>
      </c>
      <c r="C29" s="120" t="s">
        <v>118</v>
      </c>
      <c r="D29" s="125" t="s">
        <v>156</v>
      </c>
      <c r="E29" s="120"/>
      <c r="F29" s="310" t="s">
        <v>120</v>
      </c>
      <c r="G29" s="311"/>
      <c r="H29" s="311"/>
      <c r="I29" s="311"/>
      <c r="J29" s="311"/>
      <c r="K29" s="311"/>
      <c r="L29" s="311"/>
      <c r="M29" s="311"/>
      <c r="N29" s="311"/>
    </row>
    <row r="30" spans="1:39">
      <c r="C30" s="26"/>
      <c r="D30" s="26"/>
    </row>
    <row r="31" spans="1:39">
      <c r="C31" s="26"/>
      <c r="D31" s="26"/>
    </row>
    <row r="32" spans="1:39">
      <c r="C32" s="26"/>
      <c r="D32" s="26"/>
    </row>
    <row r="33" spans="3:4">
      <c r="C33" s="26"/>
      <c r="D33" s="26"/>
    </row>
    <row r="34" spans="3:4">
      <c r="C34" s="26"/>
      <c r="D34" s="26"/>
    </row>
    <row r="35" spans="3:4">
      <c r="C35" s="26"/>
      <c r="D35" s="26"/>
    </row>
    <row r="36" spans="3:4">
      <c r="C36" s="26"/>
      <c r="D36" s="26"/>
    </row>
    <row r="37" spans="3:4">
      <c r="C37" s="26"/>
      <c r="D37" s="26"/>
    </row>
    <row r="38" spans="3:4">
      <c r="C38" s="26"/>
      <c r="D38" s="26"/>
    </row>
    <row r="39" spans="3:4">
      <c r="C39" s="26"/>
      <c r="D39" s="26"/>
    </row>
    <row r="40" spans="3:4">
      <c r="C40" s="26"/>
      <c r="D40" s="26"/>
    </row>
    <row r="41" spans="3:4">
      <c r="C41" s="26"/>
      <c r="D41" s="26"/>
    </row>
    <row r="42" spans="3:4">
      <c r="C42" s="26"/>
      <c r="D42" s="26"/>
    </row>
    <row r="43" spans="3:4">
      <c r="C43" s="26"/>
      <c r="D43" s="26"/>
    </row>
    <row r="44" spans="3:4">
      <c r="C44" s="26"/>
      <c r="D44" s="26"/>
    </row>
    <row r="45" spans="3:4">
      <c r="C45" s="26"/>
      <c r="D45" s="26"/>
    </row>
    <row r="46" spans="3:4">
      <c r="C46" s="26"/>
      <c r="D46" s="26"/>
    </row>
    <row r="47" spans="3:4">
      <c r="C47" s="26"/>
      <c r="D47" s="26"/>
    </row>
    <row r="48" spans="3:4">
      <c r="C48" s="26"/>
      <c r="D48" s="26"/>
    </row>
    <row r="49" spans="1:14">
      <c r="C49" s="26"/>
      <c r="D49" s="26"/>
    </row>
    <row r="50" spans="1:14">
      <c r="F50" s="308" t="s">
        <v>157</v>
      </c>
      <c r="G50" s="309"/>
      <c r="H50" s="309"/>
    </row>
    <row r="51" spans="1:14">
      <c r="A51" s="118"/>
      <c r="B51" s="118"/>
      <c r="C51" s="26"/>
      <c r="D51" s="26"/>
    </row>
    <row r="52" spans="1:14">
      <c r="A52" s="28"/>
      <c r="B52" s="119">
        <v>0.3611111111111111</v>
      </c>
      <c r="C52" s="120" t="s">
        <v>118</v>
      </c>
      <c r="D52" s="121" t="s">
        <v>152</v>
      </c>
      <c r="E52" s="120"/>
      <c r="F52" s="310" t="s">
        <v>153</v>
      </c>
      <c r="G52" s="311"/>
      <c r="H52" s="311"/>
      <c r="I52" s="311"/>
      <c r="J52" s="311"/>
      <c r="K52" s="311"/>
      <c r="L52" s="311"/>
      <c r="M52" s="311"/>
      <c r="N52" s="311"/>
    </row>
    <row r="53" spans="1:14">
      <c r="C53" s="26"/>
      <c r="D53" s="26"/>
    </row>
    <row r="54" spans="1:14">
      <c r="C54" s="26"/>
      <c r="D54" s="26"/>
    </row>
    <row r="55" spans="1:14">
      <c r="C55" s="26"/>
      <c r="D55" s="26"/>
    </row>
    <row r="56" spans="1:14">
      <c r="C56" s="26"/>
      <c r="D56" s="26"/>
    </row>
    <row r="57" spans="1:14">
      <c r="C57" s="26"/>
      <c r="D57" s="26"/>
    </row>
    <row r="58" spans="1:14">
      <c r="C58" s="26"/>
      <c r="D58" s="26"/>
    </row>
    <row r="59" spans="1:14">
      <c r="C59" s="26"/>
      <c r="D59" s="26"/>
    </row>
    <row r="60" spans="1:14">
      <c r="C60" s="26"/>
      <c r="D60" s="26"/>
    </row>
    <row r="61" spans="1:14">
      <c r="C61" s="26"/>
      <c r="D61" s="26"/>
    </row>
    <row r="62" spans="1:14">
      <c r="C62" s="26"/>
      <c r="D62" s="26"/>
    </row>
    <row r="63" spans="1:14">
      <c r="C63" s="26"/>
      <c r="D63" s="26"/>
    </row>
    <row r="64" spans="1:14">
      <c r="C64" s="26"/>
      <c r="D64" s="26"/>
    </row>
    <row r="65" spans="3:4">
      <c r="C65" s="26"/>
      <c r="D65" s="26"/>
    </row>
    <row r="66" spans="3:4">
      <c r="C66" s="26"/>
      <c r="D66" s="26"/>
    </row>
    <row r="67" spans="3:4">
      <c r="C67" s="26"/>
      <c r="D67" s="26"/>
    </row>
    <row r="68" spans="3:4">
      <c r="C68" s="26"/>
      <c r="D68" s="26"/>
    </row>
    <row r="69" spans="3:4">
      <c r="C69" s="26"/>
      <c r="D69" s="26"/>
    </row>
    <row r="70" spans="3:4">
      <c r="C70" s="26"/>
      <c r="D70" s="26"/>
    </row>
    <row r="71" spans="3:4">
      <c r="C71" s="26"/>
      <c r="D71" s="26"/>
    </row>
    <row r="72" spans="3:4">
      <c r="C72" s="26"/>
      <c r="D72" s="26"/>
    </row>
    <row r="73" spans="3:4">
      <c r="C73" s="26"/>
      <c r="D73" s="26"/>
    </row>
    <row r="74" spans="3:4">
      <c r="C74" s="26"/>
      <c r="D74" s="26"/>
    </row>
    <row r="75" spans="3:4">
      <c r="C75" s="26"/>
      <c r="D75" s="26"/>
    </row>
    <row r="76" spans="3:4">
      <c r="C76" s="26"/>
      <c r="D76" s="26"/>
    </row>
    <row r="77" spans="3:4">
      <c r="C77" s="26"/>
      <c r="D77" s="26"/>
    </row>
    <row r="78" spans="3:4">
      <c r="C78" s="26"/>
      <c r="D78" s="26"/>
    </row>
    <row r="79" spans="3:4">
      <c r="C79" s="26"/>
      <c r="D79" s="26"/>
    </row>
    <row r="80" spans="3:4">
      <c r="C80" s="26"/>
      <c r="D80" s="26"/>
    </row>
    <row r="81" spans="3:4">
      <c r="C81" s="26"/>
      <c r="D81" s="26"/>
    </row>
    <row r="82" spans="3:4">
      <c r="C82" s="26"/>
      <c r="D82" s="26"/>
    </row>
    <row r="83" spans="3:4">
      <c r="C83" s="26"/>
      <c r="D83" s="26"/>
    </row>
    <row r="84" spans="3:4">
      <c r="C84" s="26"/>
      <c r="D84" s="26"/>
    </row>
    <row r="85" spans="3:4">
      <c r="C85" s="26"/>
      <c r="D85" s="26"/>
    </row>
    <row r="86" spans="3:4">
      <c r="C86" s="26"/>
      <c r="D86" s="26"/>
    </row>
    <row r="87" spans="3:4">
      <c r="C87" s="26"/>
      <c r="D87" s="26"/>
    </row>
    <row r="88" spans="3:4">
      <c r="C88" s="26"/>
      <c r="D88" s="26"/>
    </row>
    <row r="89" spans="3:4">
      <c r="C89" s="26"/>
      <c r="D89" s="26"/>
    </row>
    <row r="90" spans="3:4">
      <c r="C90" s="26"/>
      <c r="D90" s="26"/>
    </row>
    <row r="91" spans="3:4">
      <c r="C91" s="26"/>
      <c r="D91" s="26"/>
    </row>
    <row r="92" spans="3:4">
      <c r="C92" s="26"/>
      <c r="D92" s="26"/>
    </row>
    <row r="93" spans="3:4">
      <c r="C93" s="26"/>
      <c r="D93" s="26"/>
    </row>
    <row r="94" spans="3:4">
      <c r="C94" s="26"/>
      <c r="D94" s="26"/>
    </row>
    <row r="95" spans="3:4">
      <c r="C95" s="26"/>
      <c r="D95" s="26"/>
    </row>
    <row r="96" spans="3:4">
      <c r="C96" s="26"/>
      <c r="D96" s="26"/>
    </row>
    <row r="97" spans="3:4">
      <c r="C97" s="26"/>
      <c r="D97" s="26"/>
    </row>
    <row r="98" spans="3:4">
      <c r="C98" s="26"/>
      <c r="D98" s="26"/>
    </row>
    <row r="99" spans="3:4">
      <c r="C99" s="26"/>
      <c r="D99" s="26"/>
    </row>
    <row r="100" spans="3:4">
      <c r="C100" s="26"/>
      <c r="D100" s="26"/>
    </row>
    <row r="101" spans="3:4">
      <c r="C101" s="26"/>
      <c r="D101" s="26"/>
    </row>
    <row r="102" spans="3:4">
      <c r="C102" s="26"/>
      <c r="D102" s="26"/>
    </row>
    <row r="103" spans="3:4">
      <c r="C103" s="26"/>
      <c r="D103" s="26"/>
    </row>
    <row r="104" spans="3:4">
      <c r="C104" s="26"/>
      <c r="D104" s="26"/>
    </row>
    <row r="105" spans="3:4">
      <c r="C105" s="26"/>
      <c r="D105" s="26"/>
    </row>
    <row r="106" spans="3:4">
      <c r="C106" s="26"/>
      <c r="D106" s="26"/>
    </row>
    <row r="107" spans="3:4">
      <c r="C107" s="26"/>
      <c r="D107" s="26"/>
    </row>
    <row r="108" spans="3:4">
      <c r="C108" s="26"/>
      <c r="D108" s="26"/>
    </row>
    <row r="109" spans="3:4">
      <c r="C109" s="26"/>
      <c r="D109" s="26"/>
    </row>
    <row r="110" spans="3:4">
      <c r="C110" s="26"/>
      <c r="D110" s="26"/>
    </row>
    <row r="111" spans="3:4">
      <c r="C111" s="26"/>
      <c r="D111" s="26"/>
    </row>
    <row r="112" spans="3:4">
      <c r="C112" s="26"/>
      <c r="D112" s="26"/>
    </row>
    <row r="113" spans="3:4">
      <c r="C113" s="26"/>
      <c r="D113" s="26"/>
    </row>
    <row r="114" spans="3:4">
      <c r="C114" s="26"/>
      <c r="D114" s="26"/>
    </row>
    <row r="115" spans="3:4">
      <c r="C115" s="26"/>
      <c r="D115" s="26"/>
    </row>
    <row r="116" spans="3:4">
      <c r="C116" s="26"/>
      <c r="D116" s="26"/>
    </row>
    <row r="117" spans="3:4">
      <c r="C117" s="26"/>
      <c r="D117" s="26"/>
    </row>
    <row r="118" spans="3:4">
      <c r="C118" s="26"/>
      <c r="D118" s="26"/>
    </row>
    <row r="119" spans="3:4">
      <c r="C119" s="26"/>
      <c r="D119" s="26"/>
    </row>
    <row r="120" spans="3:4">
      <c r="C120" s="26"/>
      <c r="D120" s="26"/>
    </row>
    <row r="121" spans="3:4">
      <c r="C121" s="26"/>
      <c r="D121" s="26"/>
    </row>
    <row r="122" spans="3:4">
      <c r="C122" s="26"/>
      <c r="D122" s="26"/>
    </row>
    <row r="123" spans="3:4">
      <c r="C123" s="26"/>
      <c r="D123" s="26"/>
    </row>
    <row r="124" spans="3:4">
      <c r="C124" s="26"/>
      <c r="D124" s="26"/>
    </row>
    <row r="125" spans="3:4">
      <c r="C125" s="26"/>
      <c r="D125" s="26"/>
    </row>
    <row r="126" spans="3:4">
      <c r="C126" s="26"/>
      <c r="D126" s="26"/>
    </row>
    <row r="127" spans="3:4">
      <c r="C127" s="26"/>
      <c r="D127" s="26"/>
    </row>
    <row r="128" spans="3:4">
      <c r="C128" s="26"/>
      <c r="D128" s="26"/>
    </row>
    <row r="129" spans="3:4">
      <c r="C129" s="26"/>
      <c r="D129" s="26"/>
    </row>
    <row r="130" spans="3:4">
      <c r="C130" s="26"/>
      <c r="D130" s="26"/>
    </row>
    <row r="131" spans="3:4">
      <c r="C131" s="26"/>
      <c r="D131" s="26"/>
    </row>
    <row r="132" spans="3:4">
      <c r="C132" s="26"/>
      <c r="D132" s="26"/>
    </row>
    <row r="133" spans="3:4">
      <c r="C133" s="26"/>
      <c r="D133" s="26"/>
    </row>
    <row r="134" spans="3:4">
      <c r="C134" s="26"/>
      <c r="D134" s="26"/>
    </row>
    <row r="135" spans="3:4">
      <c r="C135" s="26"/>
      <c r="D135" s="26"/>
    </row>
    <row r="136" spans="3:4">
      <c r="C136" s="26"/>
      <c r="D136" s="26"/>
    </row>
    <row r="137" spans="3:4">
      <c r="C137" s="26"/>
      <c r="D137" s="26"/>
    </row>
    <row r="138" spans="3:4">
      <c r="C138" s="26"/>
      <c r="D138" s="26"/>
    </row>
    <row r="139" spans="3:4">
      <c r="C139" s="26"/>
      <c r="D139" s="26"/>
    </row>
    <row r="140" spans="3:4">
      <c r="C140" s="26"/>
      <c r="D140" s="26"/>
    </row>
    <row r="141" spans="3:4">
      <c r="C141" s="26"/>
      <c r="D141" s="26"/>
    </row>
    <row r="142" spans="3:4">
      <c r="C142" s="26"/>
      <c r="D142" s="26"/>
    </row>
    <row r="143" spans="3:4">
      <c r="C143" s="26"/>
      <c r="D143" s="26"/>
    </row>
    <row r="144" spans="3:4">
      <c r="C144" s="26"/>
      <c r="D144" s="26"/>
    </row>
    <row r="145" spans="3:4">
      <c r="C145" s="26"/>
      <c r="D145" s="26"/>
    </row>
    <row r="146" spans="3:4">
      <c r="C146" s="26"/>
      <c r="D146" s="26"/>
    </row>
    <row r="147" spans="3:4">
      <c r="C147" s="26"/>
      <c r="D147" s="26"/>
    </row>
    <row r="148" spans="3:4">
      <c r="C148" s="26"/>
      <c r="D148" s="26"/>
    </row>
    <row r="149" spans="3:4">
      <c r="C149" s="26"/>
      <c r="D149" s="26"/>
    </row>
    <row r="150" spans="3:4">
      <c r="C150" s="26"/>
      <c r="D150" s="26"/>
    </row>
    <row r="151" spans="3:4">
      <c r="C151" s="26"/>
      <c r="D151" s="26"/>
    </row>
    <row r="152" spans="3:4">
      <c r="C152" s="26"/>
      <c r="D152" s="26"/>
    </row>
    <row r="153" spans="3:4">
      <c r="C153" s="26"/>
      <c r="D153" s="26"/>
    </row>
    <row r="154" spans="3:4">
      <c r="C154" s="26"/>
      <c r="D154" s="26"/>
    </row>
    <row r="155" spans="3:4">
      <c r="C155" s="26"/>
      <c r="D155" s="26"/>
    </row>
    <row r="156" spans="3:4">
      <c r="C156" s="26"/>
      <c r="D156" s="26"/>
    </row>
    <row r="157" spans="3:4">
      <c r="C157" s="26"/>
      <c r="D157" s="26"/>
    </row>
    <row r="158" spans="3:4">
      <c r="C158" s="26"/>
      <c r="D158" s="26"/>
    </row>
    <row r="159" spans="3:4">
      <c r="C159" s="26"/>
      <c r="D159" s="26"/>
    </row>
    <row r="160" spans="3:4">
      <c r="C160" s="26"/>
      <c r="D160" s="26"/>
    </row>
    <row r="161" spans="3:4">
      <c r="C161" s="26"/>
      <c r="D161" s="26"/>
    </row>
    <row r="162" spans="3:4">
      <c r="C162" s="26"/>
      <c r="D162" s="26"/>
    </row>
    <row r="163" spans="3:4">
      <c r="C163" s="26"/>
      <c r="D163" s="26"/>
    </row>
    <row r="164" spans="3:4">
      <c r="C164" s="26"/>
      <c r="D164" s="26"/>
    </row>
    <row r="165" spans="3:4">
      <c r="C165" s="26"/>
      <c r="D165" s="26"/>
    </row>
    <row r="166" spans="3:4">
      <c r="C166" s="26"/>
      <c r="D166" s="26"/>
    </row>
    <row r="167" spans="3:4">
      <c r="C167" s="26"/>
      <c r="D167" s="26"/>
    </row>
    <row r="168" spans="3:4">
      <c r="C168" s="26"/>
      <c r="D168" s="26"/>
    </row>
    <row r="169" spans="3:4">
      <c r="C169" s="26"/>
      <c r="D169" s="26"/>
    </row>
    <row r="170" spans="3:4">
      <c r="C170" s="26"/>
      <c r="D170" s="26"/>
    </row>
    <row r="171" spans="3:4">
      <c r="C171" s="26"/>
      <c r="D171" s="26"/>
    </row>
    <row r="172" spans="3:4">
      <c r="C172" s="26"/>
      <c r="D172" s="26"/>
    </row>
    <row r="173" spans="3:4">
      <c r="C173" s="26"/>
      <c r="D173" s="26"/>
    </row>
    <row r="174" spans="3:4">
      <c r="C174" s="26"/>
      <c r="D174" s="26"/>
    </row>
    <row r="175" spans="3:4">
      <c r="C175" s="26"/>
      <c r="D175" s="26"/>
    </row>
    <row r="176" spans="3:4">
      <c r="C176" s="26"/>
      <c r="D176" s="26"/>
    </row>
    <row r="177" spans="3:4">
      <c r="C177" s="26"/>
      <c r="D177" s="26"/>
    </row>
    <row r="178" spans="3:4">
      <c r="C178" s="26"/>
      <c r="D178" s="26"/>
    </row>
    <row r="179" spans="3:4">
      <c r="C179" s="26"/>
      <c r="D179" s="26"/>
    </row>
    <row r="180" spans="3:4">
      <c r="C180" s="26"/>
      <c r="D180" s="26"/>
    </row>
    <row r="181" spans="3:4">
      <c r="C181" s="26"/>
      <c r="D181" s="26"/>
    </row>
    <row r="182" spans="3:4">
      <c r="C182" s="26"/>
      <c r="D182" s="26"/>
    </row>
    <row r="183" spans="3:4">
      <c r="C183" s="26"/>
      <c r="D183" s="26"/>
    </row>
    <row r="184" spans="3:4">
      <c r="C184" s="26"/>
      <c r="D184" s="26"/>
    </row>
    <row r="185" spans="3:4">
      <c r="C185" s="26"/>
      <c r="D185" s="26"/>
    </row>
    <row r="186" spans="3:4">
      <c r="C186" s="26"/>
      <c r="D186" s="26"/>
    </row>
    <row r="187" spans="3:4">
      <c r="C187" s="26"/>
      <c r="D187" s="26"/>
    </row>
    <row r="188" spans="3:4">
      <c r="C188" s="26"/>
      <c r="D188" s="26"/>
    </row>
    <row r="189" spans="3:4">
      <c r="C189" s="26"/>
      <c r="D189" s="26"/>
    </row>
    <row r="190" spans="3:4">
      <c r="C190" s="26"/>
      <c r="D190" s="26"/>
    </row>
    <row r="191" spans="3:4">
      <c r="C191" s="26"/>
      <c r="D191" s="26"/>
    </row>
    <row r="192" spans="3:4">
      <c r="C192" s="26"/>
      <c r="D192" s="26"/>
    </row>
    <row r="193" spans="3:4">
      <c r="C193" s="26"/>
      <c r="D193" s="26"/>
    </row>
    <row r="194" spans="3:4">
      <c r="C194" s="26"/>
      <c r="D194" s="26"/>
    </row>
    <row r="195" spans="3:4">
      <c r="C195" s="26"/>
      <c r="D195" s="26"/>
    </row>
    <row r="196" spans="3:4">
      <c r="C196" s="26"/>
      <c r="D196" s="26"/>
    </row>
    <row r="197" spans="3:4">
      <c r="C197" s="26"/>
      <c r="D197" s="26"/>
    </row>
    <row r="198" spans="3:4">
      <c r="C198" s="26"/>
      <c r="D198" s="26"/>
    </row>
    <row r="199" spans="3:4">
      <c r="C199" s="26"/>
      <c r="D199" s="26"/>
    </row>
    <row r="200" spans="3:4">
      <c r="C200" s="26"/>
      <c r="D200" s="26"/>
    </row>
    <row r="201" spans="3:4">
      <c r="C201" s="26"/>
      <c r="D201" s="26"/>
    </row>
    <row r="202" spans="3:4">
      <c r="C202" s="26"/>
      <c r="D202" s="26"/>
    </row>
    <row r="203" spans="3:4">
      <c r="C203" s="26"/>
      <c r="D203" s="26"/>
    </row>
    <row r="204" spans="3:4">
      <c r="C204" s="26"/>
      <c r="D204" s="26"/>
    </row>
    <row r="205" spans="3:4">
      <c r="C205" s="26"/>
      <c r="D205" s="26"/>
    </row>
    <row r="206" spans="3:4">
      <c r="C206" s="26"/>
      <c r="D206" s="26"/>
    </row>
    <row r="207" spans="3:4">
      <c r="C207" s="26"/>
      <c r="D207" s="26"/>
    </row>
    <row r="208" spans="3:4">
      <c r="C208" s="26"/>
      <c r="D208" s="26"/>
    </row>
    <row r="209" spans="3:4">
      <c r="C209" s="26"/>
      <c r="D209" s="26"/>
    </row>
    <row r="210" spans="3:4">
      <c r="C210" s="26"/>
      <c r="D210" s="26"/>
    </row>
    <row r="211" spans="3:4">
      <c r="C211" s="26"/>
      <c r="D211" s="26"/>
    </row>
    <row r="212" spans="3:4">
      <c r="C212" s="26"/>
      <c r="D212" s="26"/>
    </row>
    <row r="213" spans="3:4">
      <c r="C213" s="26"/>
      <c r="D213" s="26"/>
    </row>
    <row r="214" spans="3:4">
      <c r="C214" s="26"/>
      <c r="D214" s="26"/>
    </row>
    <row r="215" spans="3:4">
      <c r="C215" s="26"/>
      <c r="D215" s="26"/>
    </row>
    <row r="216" spans="3:4">
      <c r="C216" s="26"/>
      <c r="D216" s="26"/>
    </row>
    <row r="217" spans="3:4">
      <c r="C217" s="26"/>
      <c r="D217" s="26"/>
    </row>
    <row r="218" spans="3:4">
      <c r="C218" s="26"/>
      <c r="D218" s="26"/>
    </row>
    <row r="219" spans="3:4">
      <c r="C219" s="26"/>
      <c r="D219" s="26"/>
    </row>
    <row r="220" spans="3:4">
      <c r="C220" s="26"/>
      <c r="D220" s="26"/>
    </row>
    <row r="221" spans="3:4">
      <c r="C221" s="26"/>
      <c r="D221" s="26"/>
    </row>
    <row r="222" spans="3:4">
      <c r="C222" s="26"/>
      <c r="D222" s="26"/>
    </row>
    <row r="223" spans="3:4">
      <c r="C223" s="26"/>
      <c r="D223" s="26"/>
    </row>
    <row r="224" spans="3:4">
      <c r="C224" s="26"/>
      <c r="D224" s="26"/>
    </row>
    <row r="225" spans="3:4">
      <c r="C225" s="26"/>
      <c r="D225" s="26"/>
    </row>
    <row r="226" spans="3:4">
      <c r="C226" s="26"/>
      <c r="D226" s="26"/>
    </row>
    <row r="227" spans="3:4">
      <c r="C227" s="26"/>
      <c r="D227" s="26"/>
    </row>
    <row r="228" spans="3:4">
      <c r="C228" s="26"/>
      <c r="D228" s="26"/>
    </row>
    <row r="229" spans="3:4">
      <c r="C229" s="26"/>
      <c r="D229" s="26"/>
    </row>
    <row r="230" spans="3:4">
      <c r="C230" s="26"/>
      <c r="D230" s="26"/>
    </row>
    <row r="231" spans="3:4">
      <c r="C231" s="26"/>
      <c r="D231" s="26"/>
    </row>
    <row r="232" spans="3:4">
      <c r="C232" s="26"/>
      <c r="D232" s="26"/>
    </row>
    <row r="233" spans="3:4">
      <c r="C233" s="26"/>
      <c r="D233" s="26"/>
    </row>
    <row r="234" spans="3:4">
      <c r="C234" s="26"/>
      <c r="D234" s="26"/>
    </row>
    <row r="235" spans="3:4">
      <c r="C235" s="26"/>
      <c r="D235" s="26"/>
    </row>
    <row r="236" spans="3:4">
      <c r="C236" s="26"/>
      <c r="D236" s="26"/>
    </row>
    <row r="237" spans="3:4">
      <c r="C237" s="26"/>
      <c r="D237" s="26"/>
    </row>
    <row r="238" spans="3:4">
      <c r="C238" s="26"/>
      <c r="D238" s="26"/>
    </row>
    <row r="239" spans="3:4">
      <c r="C239" s="26"/>
      <c r="D239" s="26"/>
    </row>
    <row r="240" spans="3:4">
      <c r="C240" s="26"/>
      <c r="D240" s="26"/>
    </row>
    <row r="241" spans="3:4">
      <c r="C241" s="26"/>
      <c r="D241" s="26"/>
    </row>
    <row r="242" spans="3:4">
      <c r="C242" s="26"/>
      <c r="D242" s="26"/>
    </row>
    <row r="243" spans="3:4">
      <c r="C243" s="26"/>
      <c r="D243" s="26"/>
    </row>
    <row r="244" spans="3:4">
      <c r="C244" s="26"/>
      <c r="D244" s="26"/>
    </row>
    <row r="245" spans="3:4">
      <c r="C245" s="26"/>
      <c r="D245" s="26"/>
    </row>
    <row r="246" spans="3:4">
      <c r="C246" s="26"/>
      <c r="D246" s="26"/>
    </row>
    <row r="247" spans="3:4">
      <c r="C247" s="26"/>
      <c r="D247" s="26"/>
    </row>
    <row r="248" spans="3:4">
      <c r="C248" s="26"/>
      <c r="D248" s="26"/>
    </row>
    <row r="249" spans="3:4">
      <c r="C249" s="26"/>
      <c r="D249" s="26"/>
    </row>
    <row r="250" spans="3:4">
      <c r="C250" s="26"/>
      <c r="D250" s="26"/>
    </row>
    <row r="251" spans="3:4">
      <c r="C251" s="26"/>
      <c r="D251" s="26"/>
    </row>
    <row r="252" spans="3:4">
      <c r="C252" s="26"/>
      <c r="D252" s="26"/>
    </row>
    <row r="253" spans="3:4">
      <c r="C253" s="26"/>
      <c r="D253" s="26"/>
    </row>
    <row r="254" spans="3:4">
      <c r="C254" s="26"/>
      <c r="D254" s="26"/>
    </row>
    <row r="255" spans="3:4">
      <c r="C255" s="26"/>
      <c r="D255" s="26"/>
    </row>
    <row r="256" spans="3:4">
      <c r="C256" s="26"/>
      <c r="D256" s="26"/>
    </row>
    <row r="257" spans="3:4">
      <c r="C257" s="26"/>
      <c r="D257" s="26"/>
    </row>
    <row r="258" spans="3:4">
      <c r="C258" s="26"/>
      <c r="D258" s="26"/>
    </row>
    <row r="259" spans="3:4">
      <c r="C259" s="26"/>
      <c r="D259" s="26"/>
    </row>
    <row r="260" spans="3:4">
      <c r="C260" s="26"/>
      <c r="D260" s="26"/>
    </row>
    <row r="261" spans="3:4">
      <c r="C261" s="26"/>
      <c r="D261" s="26"/>
    </row>
    <row r="262" spans="3:4">
      <c r="C262" s="26"/>
      <c r="D262" s="26"/>
    </row>
    <row r="263" spans="3:4">
      <c r="C263" s="26"/>
      <c r="D263" s="26"/>
    </row>
    <row r="264" spans="3:4">
      <c r="C264" s="26"/>
      <c r="D264" s="26"/>
    </row>
    <row r="265" spans="3:4">
      <c r="C265" s="26"/>
      <c r="D265" s="26"/>
    </row>
    <row r="266" spans="3:4">
      <c r="C266" s="26"/>
      <c r="D266" s="26"/>
    </row>
    <row r="267" spans="3:4">
      <c r="C267" s="26"/>
      <c r="D267" s="26"/>
    </row>
    <row r="268" spans="3:4">
      <c r="C268" s="26"/>
      <c r="D268" s="26"/>
    </row>
    <row r="269" spans="3:4">
      <c r="C269" s="26"/>
      <c r="D269" s="26"/>
    </row>
    <row r="270" spans="3:4">
      <c r="C270" s="26"/>
      <c r="D270" s="26"/>
    </row>
    <row r="271" spans="3:4">
      <c r="C271" s="26"/>
      <c r="D271" s="26"/>
    </row>
    <row r="272" spans="3:4">
      <c r="C272" s="26"/>
      <c r="D272" s="26"/>
    </row>
    <row r="273" spans="3:4">
      <c r="C273" s="26"/>
      <c r="D273" s="26"/>
    </row>
    <row r="274" spans="3:4">
      <c r="C274" s="26"/>
      <c r="D274" s="26"/>
    </row>
    <row r="275" spans="3:4">
      <c r="C275" s="26"/>
      <c r="D275" s="26"/>
    </row>
    <row r="276" spans="3:4">
      <c r="C276" s="26"/>
      <c r="D276" s="26"/>
    </row>
    <row r="277" spans="3:4">
      <c r="C277" s="26"/>
      <c r="D277" s="26"/>
    </row>
    <row r="278" spans="3:4">
      <c r="C278" s="26"/>
      <c r="D278" s="26"/>
    </row>
    <row r="279" spans="3:4">
      <c r="C279" s="26"/>
      <c r="D279" s="26"/>
    </row>
    <row r="280" spans="3:4">
      <c r="C280" s="26"/>
      <c r="D280" s="26"/>
    </row>
    <row r="281" spans="3:4">
      <c r="C281" s="26"/>
      <c r="D281" s="26"/>
    </row>
    <row r="282" spans="3:4">
      <c r="C282" s="26"/>
      <c r="D282" s="26"/>
    </row>
    <row r="283" spans="3:4">
      <c r="C283" s="26"/>
      <c r="D283" s="26"/>
    </row>
    <row r="284" spans="3:4">
      <c r="C284" s="26"/>
      <c r="D284" s="26"/>
    </row>
    <row r="285" spans="3:4">
      <c r="C285" s="26"/>
      <c r="D285" s="26"/>
    </row>
    <row r="286" spans="3:4">
      <c r="C286" s="26"/>
      <c r="D286" s="26"/>
    </row>
    <row r="287" spans="3:4">
      <c r="C287" s="26"/>
      <c r="D287" s="26"/>
    </row>
    <row r="288" spans="3:4">
      <c r="C288" s="26"/>
      <c r="D288" s="26"/>
    </row>
    <row r="289" spans="3:4">
      <c r="C289" s="26"/>
      <c r="D289" s="26"/>
    </row>
    <row r="290" spans="3:4">
      <c r="C290" s="26"/>
      <c r="D290" s="26"/>
    </row>
    <row r="291" spans="3:4">
      <c r="C291" s="26"/>
      <c r="D291" s="26"/>
    </row>
    <row r="292" spans="3:4">
      <c r="C292" s="26"/>
      <c r="D292" s="26"/>
    </row>
    <row r="293" spans="3:4">
      <c r="C293" s="26"/>
      <c r="D293" s="26"/>
    </row>
    <row r="294" spans="3:4">
      <c r="C294" s="26"/>
      <c r="D294" s="26"/>
    </row>
    <row r="295" spans="3:4">
      <c r="C295" s="26"/>
      <c r="D295" s="26"/>
    </row>
    <row r="296" spans="3:4">
      <c r="C296" s="26"/>
      <c r="D296" s="26"/>
    </row>
    <row r="297" spans="3:4">
      <c r="C297" s="26"/>
      <c r="D297" s="26"/>
    </row>
    <row r="298" spans="3:4">
      <c r="C298" s="26"/>
      <c r="D298" s="26"/>
    </row>
    <row r="299" spans="3:4">
      <c r="C299" s="26"/>
      <c r="D299" s="26"/>
    </row>
    <row r="300" spans="3:4">
      <c r="C300" s="26"/>
      <c r="D300" s="26"/>
    </row>
    <row r="301" spans="3:4">
      <c r="C301" s="26"/>
      <c r="D301" s="26"/>
    </row>
    <row r="302" spans="3:4">
      <c r="C302" s="26"/>
      <c r="D302" s="26"/>
    </row>
    <row r="303" spans="3:4">
      <c r="C303" s="26"/>
      <c r="D303" s="26"/>
    </row>
    <row r="304" spans="3:4">
      <c r="C304" s="26"/>
      <c r="D304" s="26"/>
    </row>
    <row r="305" spans="3:4">
      <c r="C305" s="26"/>
      <c r="D305" s="26"/>
    </row>
    <row r="306" spans="3:4">
      <c r="C306" s="26"/>
      <c r="D306" s="26"/>
    </row>
    <row r="307" spans="3:4">
      <c r="C307" s="26"/>
      <c r="D307" s="26"/>
    </row>
    <row r="308" spans="3:4">
      <c r="C308" s="26"/>
      <c r="D308" s="26"/>
    </row>
    <row r="309" spans="3:4">
      <c r="C309" s="26"/>
      <c r="D309" s="26"/>
    </row>
    <row r="310" spans="3:4">
      <c r="C310" s="26"/>
      <c r="D310" s="26"/>
    </row>
    <row r="311" spans="3:4">
      <c r="C311" s="26"/>
      <c r="D311" s="26"/>
    </row>
    <row r="312" spans="3:4">
      <c r="C312" s="26"/>
      <c r="D312" s="26"/>
    </row>
    <row r="313" spans="3:4">
      <c r="C313" s="26"/>
      <c r="D313" s="26"/>
    </row>
    <row r="314" spans="3:4">
      <c r="C314" s="26"/>
      <c r="D314" s="26"/>
    </row>
    <row r="315" spans="3:4">
      <c r="C315" s="26"/>
      <c r="D315" s="26"/>
    </row>
    <row r="316" spans="3:4">
      <c r="C316" s="26"/>
      <c r="D316" s="26"/>
    </row>
    <row r="317" spans="3:4">
      <c r="C317" s="26"/>
      <c r="D317" s="26"/>
    </row>
    <row r="318" spans="3:4">
      <c r="C318" s="26"/>
      <c r="D318" s="26"/>
    </row>
    <row r="319" spans="3:4">
      <c r="C319" s="26"/>
      <c r="D319" s="26"/>
    </row>
    <row r="320" spans="3:4">
      <c r="C320" s="26"/>
      <c r="D320" s="26"/>
    </row>
    <row r="321" spans="3:4">
      <c r="C321" s="26"/>
      <c r="D321" s="26"/>
    </row>
    <row r="322" spans="3:4">
      <c r="C322" s="26"/>
      <c r="D322" s="26"/>
    </row>
    <row r="323" spans="3:4">
      <c r="C323" s="26"/>
      <c r="D323" s="26"/>
    </row>
    <row r="324" spans="3:4">
      <c r="C324" s="26"/>
      <c r="D324" s="26"/>
    </row>
    <row r="325" spans="3:4">
      <c r="C325" s="26"/>
      <c r="D325" s="26"/>
    </row>
    <row r="326" spans="3:4">
      <c r="C326" s="26"/>
      <c r="D326" s="26"/>
    </row>
    <row r="327" spans="3:4">
      <c r="C327" s="26"/>
      <c r="D327" s="26"/>
    </row>
    <row r="328" spans="3:4">
      <c r="C328" s="26"/>
      <c r="D328" s="26"/>
    </row>
    <row r="329" spans="3:4">
      <c r="C329" s="26"/>
      <c r="D329" s="26"/>
    </row>
    <row r="330" spans="3:4">
      <c r="C330" s="26"/>
      <c r="D330" s="26"/>
    </row>
    <row r="331" spans="3:4">
      <c r="C331" s="26"/>
      <c r="D331" s="26"/>
    </row>
    <row r="332" spans="3:4">
      <c r="C332" s="26"/>
      <c r="D332" s="26"/>
    </row>
    <row r="333" spans="3:4">
      <c r="C333" s="26"/>
      <c r="D333" s="26"/>
    </row>
    <row r="334" spans="3:4">
      <c r="C334" s="26"/>
      <c r="D334" s="26"/>
    </row>
    <row r="335" spans="3:4">
      <c r="C335" s="26"/>
      <c r="D335" s="26"/>
    </row>
    <row r="336" spans="3:4">
      <c r="C336" s="26"/>
      <c r="D336" s="26"/>
    </row>
    <row r="337" spans="3:4">
      <c r="C337" s="26"/>
      <c r="D337" s="26"/>
    </row>
    <row r="338" spans="3:4">
      <c r="C338" s="26"/>
      <c r="D338" s="26"/>
    </row>
    <row r="339" spans="3:4">
      <c r="C339" s="26"/>
      <c r="D339" s="26"/>
    </row>
    <row r="340" spans="3:4">
      <c r="C340" s="26"/>
      <c r="D340" s="26"/>
    </row>
    <row r="341" spans="3:4">
      <c r="C341" s="26"/>
      <c r="D341" s="26"/>
    </row>
    <row r="342" spans="3:4">
      <c r="C342" s="26"/>
      <c r="D342" s="26"/>
    </row>
    <row r="343" spans="3:4">
      <c r="C343" s="26"/>
      <c r="D343" s="26"/>
    </row>
    <row r="344" spans="3:4">
      <c r="C344" s="26"/>
      <c r="D344" s="26"/>
    </row>
    <row r="345" spans="3:4">
      <c r="C345" s="26"/>
      <c r="D345" s="26"/>
    </row>
    <row r="346" spans="3:4">
      <c r="C346" s="26"/>
      <c r="D346" s="26"/>
    </row>
    <row r="347" spans="3:4">
      <c r="C347" s="26"/>
      <c r="D347" s="26"/>
    </row>
    <row r="348" spans="3:4">
      <c r="C348" s="26"/>
      <c r="D348" s="26"/>
    </row>
    <row r="349" spans="3:4">
      <c r="C349" s="26"/>
      <c r="D349" s="26"/>
    </row>
    <row r="350" spans="3:4">
      <c r="C350" s="26"/>
      <c r="D350" s="26"/>
    </row>
    <row r="351" spans="3:4">
      <c r="C351" s="26"/>
      <c r="D351" s="26"/>
    </row>
    <row r="352" spans="3:4">
      <c r="C352" s="26"/>
      <c r="D352" s="26"/>
    </row>
    <row r="353" spans="3:4">
      <c r="C353" s="26"/>
      <c r="D353" s="26"/>
    </row>
    <row r="354" spans="3:4">
      <c r="C354" s="26"/>
      <c r="D354" s="26"/>
    </row>
    <row r="355" spans="3:4">
      <c r="C355" s="26"/>
      <c r="D355" s="26"/>
    </row>
    <row r="356" spans="3:4">
      <c r="C356" s="26"/>
      <c r="D356" s="26"/>
    </row>
    <row r="357" spans="3:4">
      <c r="C357" s="26"/>
      <c r="D357" s="26"/>
    </row>
    <row r="358" spans="3:4">
      <c r="C358" s="26"/>
      <c r="D358" s="26"/>
    </row>
    <row r="359" spans="3:4">
      <c r="C359" s="26"/>
      <c r="D359" s="26"/>
    </row>
    <row r="360" spans="3:4">
      <c r="C360" s="26"/>
      <c r="D360" s="26"/>
    </row>
    <row r="361" spans="3:4">
      <c r="C361" s="26"/>
      <c r="D361" s="26"/>
    </row>
    <row r="362" spans="3:4">
      <c r="C362" s="26"/>
      <c r="D362" s="26"/>
    </row>
    <row r="363" spans="3:4">
      <c r="C363" s="26"/>
      <c r="D363" s="26"/>
    </row>
    <row r="364" spans="3:4">
      <c r="C364" s="26"/>
      <c r="D364" s="26"/>
    </row>
    <row r="365" spans="3:4">
      <c r="C365" s="26"/>
      <c r="D365" s="26"/>
    </row>
    <row r="366" spans="3:4">
      <c r="C366" s="26"/>
      <c r="D366" s="26"/>
    </row>
    <row r="367" spans="3:4">
      <c r="C367" s="26"/>
      <c r="D367" s="26"/>
    </row>
    <row r="368" spans="3:4">
      <c r="C368" s="26"/>
      <c r="D368" s="26"/>
    </row>
    <row r="369" spans="3:4">
      <c r="C369" s="26"/>
      <c r="D369" s="26"/>
    </row>
    <row r="370" spans="3:4">
      <c r="C370" s="26"/>
      <c r="D370" s="26"/>
    </row>
    <row r="371" spans="3:4">
      <c r="C371" s="26"/>
      <c r="D371" s="26"/>
    </row>
    <row r="372" spans="3:4">
      <c r="C372" s="26"/>
      <c r="D372" s="26"/>
    </row>
    <row r="373" spans="3:4">
      <c r="C373" s="26"/>
      <c r="D373" s="26"/>
    </row>
    <row r="374" spans="3:4">
      <c r="C374" s="26"/>
      <c r="D374" s="26"/>
    </row>
    <row r="375" spans="3:4">
      <c r="C375" s="26"/>
      <c r="D375" s="26"/>
    </row>
    <row r="376" spans="3:4">
      <c r="C376" s="26"/>
      <c r="D376" s="26"/>
    </row>
    <row r="377" spans="3:4">
      <c r="C377" s="26"/>
      <c r="D377" s="26"/>
    </row>
    <row r="378" spans="3:4">
      <c r="C378" s="26"/>
      <c r="D378" s="26"/>
    </row>
    <row r="379" spans="3:4">
      <c r="C379" s="26"/>
      <c r="D379" s="26"/>
    </row>
    <row r="380" spans="3:4">
      <c r="C380" s="26"/>
      <c r="D380" s="26"/>
    </row>
    <row r="381" spans="3:4">
      <c r="C381" s="26"/>
      <c r="D381" s="26"/>
    </row>
    <row r="382" spans="3:4">
      <c r="C382" s="26"/>
      <c r="D382" s="26"/>
    </row>
    <row r="383" spans="3:4">
      <c r="C383" s="26"/>
      <c r="D383" s="26"/>
    </row>
    <row r="384" spans="3:4">
      <c r="C384" s="26"/>
      <c r="D384" s="26"/>
    </row>
    <row r="385" spans="3:4">
      <c r="C385" s="26"/>
      <c r="D385" s="26"/>
    </row>
    <row r="386" spans="3:4">
      <c r="C386" s="26"/>
      <c r="D386" s="26"/>
    </row>
    <row r="387" spans="3:4">
      <c r="C387" s="26"/>
      <c r="D387" s="26"/>
    </row>
    <row r="388" spans="3:4">
      <c r="C388" s="26"/>
      <c r="D388" s="26"/>
    </row>
    <row r="389" spans="3:4">
      <c r="C389" s="26"/>
      <c r="D389" s="26"/>
    </row>
    <row r="390" spans="3:4">
      <c r="C390" s="26"/>
      <c r="D390" s="26"/>
    </row>
    <row r="391" spans="3:4">
      <c r="C391" s="26"/>
      <c r="D391" s="26"/>
    </row>
    <row r="392" spans="3:4">
      <c r="C392" s="26"/>
      <c r="D392" s="26"/>
    </row>
    <row r="393" spans="3:4">
      <c r="C393" s="26"/>
      <c r="D393" s="26"/>
    </row>
    <row r="394" spans="3:4">
      <c r="C394" s="26"/>
      <c r="D394" s="26"/>
    </row>
    <row r="395" spans="3:4">
      <c r="C395" s="26"/>
      <c r="D395" s="26"/>
    </row>
    <row r="396" spans="3:4">
      <c r="C396" s="26"/>
      <c r="D396" s="26"/>
    </row>
    <row r="397" spans="3:4">
      <c r="C397" s="26"/>
      <c r="D397" s="26"/>
    </row>
    <row r="398" spans="3:4">
      <c r="C398" s="26"/>
      <c r="D398" s="26"/>
    </row>
    <row r="399" spans="3:4">
      <c r="C399" s="26"/>
      <c r="D399" s="26"/>
    </row>
    <row r="400" spans="3:4">
      <c r="C400" s="26"/>
      <c r="D400" s="26"/>
    </row>
    <row r="401" spans="3:4">
      <c r="C401" s="26"/>
      <c r="D401" s="26"/>
    </row>
    <row r="402" spans="3:4">
      <c r="C402" s="26"/>
      <c r="D402" s="26"/>
    </row>
    <row r="403" spans="3:4">
      <c r="C403" s="26"/>
      <c r="D403" s="26"/>
    </row>
    <row r="404" spans="3:4">
      <c r="C404" s="26"/>
      <c r="D404" s="26"/>
    </row>
    <row r="405" spans="3:4">
      <c r="C405" s="26"/>
      <c r="D405" s="26"/>
    </row>
    <row r="406" spans="3:4">
      <c r="C406" s="26"/>
      <c r="D406" s="26"/>
    </row>
    <row r="407" spans="3:4">
      <c r="C407" s="26"/>
      <c r="D407" s="26"/>
    </row>
    <row r="408" spans="3:4">
      <c r="C408" s="26"/>
      <c r="D408" s="26"/>
    </row>
    <row r="409" spans="3:4">
      <c r="C409" s="26"/>
      <c r="D409" s="26"/>
    </row>
    <row r="410" spans="3:4">
      <c r="C410" s="26"/>
      <c r="D410" s="26"/>
    </row>
    <row r="411" spans="3:4">
      <c r="C411" s="26"/>
      <c r="D411" s="26"/>
    </row>
    <row r="412" spans="3:4">
      <c r="C412" s="26"/>
      <c r="D412" s="26"/>
    </row>
    <row r="413" spans="3:4">
      <c r="C413" s="26"/>
      <c r="D413" s="26"/>
    </row>
    <row r="414" spans="3:4">
      <c r="C414" s="26"/>
      <c r="D414" s="26"/>
    </row>
    <row r="415" spans="3:4">
      <c r="C415" s="26"/>
      <c r="D415" s="26"/>
    </row>
    <row r="416" spans="3:4">
      <c r="C416" s="26"/>
      <c r="D416" s="26"/>
    </row>
    <row r="417" spans="3:4">
      <c r="C417" s="26"/>
      <c r="D417" s="26"/>
    </row>
    <row r="418" spans="3:4">
      <c r="C418" s="26"/>
      <c r="D418" s="26"/>
    </row>
    <row r="419" spans="3:4">
      <c r="C419" s="26"/>
      <c r="D419" s="26"/>
    </row>
    <row r="420" spans="3:4">
      <c r="C420" s="26"/>
      <c r="D420" s="26"/>
    </row>
    <row r="421" spans="3:4">
      <c r="C421" s="26"/>
      <c r="D421" s="26"/>
    </row>
    <row r="422" spans="3:4">
      <c r="C422" s="26"/>
      <c r="D422" s="26"/>
    </row>
    <row r="423" spans="3:4">
      <c r="C423" s="26"/>
      <c r="D423" s="26"/>
    </row>
    <row r="424" spans="3:4">
      <c r="C424" s="26"/>
      <c r="D424" s="26"/>
    </row>
    <row r="425" spans="3:4">
      <c r="C425" s="26"/>
      <c r="D425" s="26"/>
    </row>
    <row r="426" spans="3:4">
      <c r="C426" s="26"/>
      <c r="D426" s="26"/>
    </row>
    <row r="427" spans="3:4">
      <c r="C427" s="26"/>
      <c r="D427" s="26"/>
    </row>
    <row r="428" spans="3:4">
      <c r="C428" s="26"/>
      <c r="D428" s="26"/>
    </row>
    <row r="429" spans="3:4">
      <c r="C429" s="26"/>
      <c r="D429" s="26"/>
    </row>
    <row r="430" spans="3:4">
      <c r="C430" s="26"/>
      <c r="D430" s="26"/>
    </row>
    <row r="431" spans="3:4">
      <c r="C431" s="26"/>
      <c r="D431" s="26"/>
    </row>
    <row r="432" spans="3:4">
      <c r="C432" s="26"/>
      <c r="D432" s="26"/>
    </row>
    <row r="433" spans="3:4">
      <c r="C433" s="26"/>
      <c r="D433" s="26"/>
    </row>
    <row r="434" spans="3:4">
      <c r="C434" s="26"/>
      <c r="D434" s="26"/>
    </row>
    <row r="435" spans="3:4">
      <c r="C435" s="26"/>
      <c r="D435" s="26"/>
    </row>
    <row r="436" spans="3:4">
      <c r="C436" s="26"/>
      <c r="D436" s="26"/>
    </row>
    <row r="437" spans="3:4">
      <c r="C437" s="26"/>
      <c r="D437" s="26"/>
    </row>
    <row r="438" spans="3:4">
      <c r="C438" s="26"/>
      <c r="D438" s="26"/>
    </row>
    <row r="439" spans="3:4">
      <c r="C439" s="26"/>
      <c r="D439" s="26"/>
    </row>
    <row r="440" spans="3:4">
      <c r="C440" s="26"/>
      <c r="D440" s="26"/>
    </row>
    <row r="441" spans="3:4">
      <c r="C441" s="26"/>
      <c r="D441" s="26"/>
    </row>
    <row r="442" spans="3:4">
      <c r="C442" s="26"/>
      <c r="D442" s="26"/>
    </row>
    <row r="443" spans="3:4">
      <c r="C443" s="26"/>
      <c r="D443" s="26"/>
    </row>
    <row r="444" spans="3:4">
      <c r="C444" s="26"/>
      <c r="D444" s="26"/>
    </row>
    <row r="445" spans="3:4">
      <c r="C445" s="26"/>
      <c r="D445" s="26"/>
    </row>
    <row r="446" spans="3:4">
      <c r="C446" s="26"/>
      <c r="D446" s="26"/>
    </row>
    <row r="447" spans="3:4">
      <c r="C447" s="26"/>
      <c r="D447" s="26"/>
    </row>
    <row r="448" spans="3:4">
      <c r="C448" s="26"/>
      <c r="D448" s="26"/>
    </row>
    <row r="449" spans="3:4">
      <c r="C449" s="26"/>
      <c r="D449" s="26"/>
    </row>
    <row r="450" spans="3:4">
      <c r="C450" s="26"/>
      <c r="D450" s="26"/>
    </row>
    <row r="451" spans="3:4">
      <c r="C451" s="26"/>
      <c r="D451" s="26"/>
    </row>
    <row r="452" spans="3:4">
      <c r="C452" s="26"/>
      <c r="D452" s="26"/>
    </row>
    <row r="453" spans="3:4">
      <c r="C453" s="26"/>
      <c r="D453" s="26"/>
    </row>
    <row r="454" spans="3:4">
      <c r="C454" s="26"/>
      <c r="D454" s="26"/>
    </row>
    <row r="455" spans="3:4">
      <c r="C455" s="26"/>
      <c r="D455" s="26"/>
    </row>
    <row r="456" spans="3:4">
      <c r="C456" s="26"/>
      <c r="D456" s="26"/>
    </row>
    <row r="457" spans="3:4">
      <c r="C457" s="26"/>
      <c r="D457" s="26"/>
    </row>
    <row r="458" spans="3:4">
      <c r="C458" s="26"/>
      <c r="D458" s="26"/>
    </row>
    <row r="459" spans="3:4">
      <c r="C459" s="26"/>
      <c r="D459" s="26"/>
    </row>
    <row r="460" spans="3:4">
      <c r="C460" s="26"/>
      <c r="D460" s="26"/>
    </row>
    <row r="461" spans="3:4">
      <c r="C461" s="26"/>
      <c r="D461" s="26"/>
    </row>
    <row r="462" spans="3:4">
      <c r="C462" s="26"/>
      <c r="D462" s="26"/>
    </row>
    <row r="463" spans="3:4">
      <c r="C463" s="26"/>
      <c r="D463" s="26"/>
    </row>
    <row r="464" spans="3:4">
      <c r="C464" s="26"/>
      <c r="D464" s="26"/>
    </row>
    <row r="465" spans="3:4">
      <c r="C465" s="26"/>
      <c r="D465" s="26"/>
    </row>
    <row r="466" spans="3:4">
      <c r="C466" s="26"/>
      <c r="D466" s="26"/>
    </row>
    <row r="467" spans="3:4">
      <c r="C467" s="26"/>
      <c r="D467" s="26"/>
    </row>
    <row r="468" spans="3:4">
      <c r="C468" s="26"/>
      <c r="D468" s="26"/>
    </row>
    <row r="469" spans="3:4">
      <c r="C469" s="26"/>
      <c r="D469" s="26"/>
    </row>
    <row r="470" spans="3:4">
      <c r="C470" s="26"/>
      <c r="D470" s="26"/>
    </row>
    <row r="471" spans="3:4">
      <c r="C471" s="26"/>
      <c r="D471" s="26"/>
    </row>
    <row r="472" spans="3:4">
      <c r="C472" s="26"/>
      <c r="D472" s="26"/>
    </row>
    <row r="473" spans="3:4">
      <c r="C473" s="26"/>
      <c r="D473" s="26"/>
    </row>
    <row r="474" spans="3:4">
      <c r="C474" s="26"/>
      <c r="D474" s="26"/>
    </row>
    <row r="475" spans="3:4">
      <c r="C475" s="26"/>
      <c r="D475" s="26"/>
    </row>
    <row r="476" spans="3:4">
      <c r="C476" s="26"/>
      <c r="D476" s="26"/>
    </row>
    <row r="477" spans="3:4">
      <c r="C477" s="26"/>
      <c r="D477" s="26"/>
    </row>
    <row r="478" spans="3:4">
      <c r="C478" s="26"/>
      <c r="D478" s="26"/>
    </row>
    <row r="479" spans="3:4">
      <c r="C479" s="26"/>
      <c r="D479" s="26"/>
    </row>
    <row r="480" spans="3:4">
      <c r="C480" s="26"/>
      <c r="D480" s="26"/>
    </row>
    <row r="481" spans="3:4">
      <c r="C481" s="26"/>
      <c r="D481" s="26"/>
    </row>
    <row r="482" spans="3:4">
      <c r="C482" s="26"/>
      <c r="D482" s="26"/>
    </row>
    <row r="483" spans="3:4">
      <c r="C483" s="26"/>
      <c r="D483" s="26"/>
    </row>
    <row r="484" spans="3:4">
      <c r="C484" s="26"/>
      <c r="D484" s="26"/>
    </row>
    <row r="485" spans="3:4">
      <c r="C485" s="26"/>
      <c r="D485" s="26"/>
    </row>
    <row r="486" spans="3:4">
      <c r="C486" s="26"/>
      <c r="D486" s="26"/>
    </row>
    <row r="487" spans="3:4">
      <c r="C487" s="26"/>
      <c r="D487" s="26"/>
    </row>
    <row r="488" spans="3:4">
      <c r="C488" s="26"/>
      <c r="D488" s="26"/>
    </row>
    <row r="489" spans="3:4">
      <c r="C489" s="26"/>
      <c r="D489" s="26"/>
    </row>
    <row r="490" spans="3:4">
      <c r="C490" s="26"/>
      <c r="D490" s="26"/>
    </row>
    <row r="491" spans="3:4">
      <c r="C491" s="26"/>
      <c r="D491" s="26"/>
    </row>
    <row r="492" spans="3:4">
      <c r="C492" s="26"/>
      <c r="D492" s="26"/>
    </row>
    <row r="493" spans="3:4">
      <c r="C493" s="26"/>
      <c r="D493" s="26"/>
    </row>
    <row r="494" spans="3:4">
      <c r="C494" s="26"/>
      <c r="D494" s="26"/>
    </row>
    <row r="495" spans="3:4">
      <c r="C495" s="26"/>
      <c r="D495" s="26"/>
    </row>
    <row r="496" spans="3:4">
      <c r="C496" s="26"/>
      <c r="D496" s="26"/>
    </row>
    <row r="497" spans="3:4">
      <c r="C497" s="26"/>
      <c r="D497" s="26"/>
    </row>
    <row r="498" spans="3:4">
      <c r="C498" s="26"/>
      <c r="D498" s="26"/>
    </row>
    <row r="499" spans="3:4">
      <c r="C499" s="26"/>
      <c r="D499" s="26"/>
    </row>
    <row r="500" spans="3:4">
      <c r="C500" s="26"/>
      <c r="D500" s="26"/>
    </row>
    <row r="501" spans="3:4">
      <c r="C501" s="26"/>
      <c r="D501" s="26"/>
    </row>
    <row r="502" spans="3:4">
      <c r="C502" s="26"/>
      <c r="D502" s="26"/>
    </row>
    <row r="503" spans="3:4">
      <c r="C503" s="26"/>
      <c r="D503" s="26"/>
    </row>
    <row r="504" spans="3:4">
      <c r="C504" s="26"/>
      <c r="D504" s="26"/>
    </row>
    <row r="505" spans="3:4">
      <c r="C505" s="26"/>
      <c r="D505" s="26"/>
    </row>
    <row r="506" spans="3:4">
      <c r="C506" s="26"/>
      <c r="D506" s="26"/>
    </row>
    <row r="507" spans="3:4">
      <c r="C507" s="26"/>
      <c r="D507" s="26"/>
    </row>
    <row r="508" spans="3:4">
      <c r="C508" s="26"/>
      <c r="D508" s="26"/>
    </row>
    <row r="509" spans="3:4">
      <c r="C509" s="26"/>
      <c r="D509" s="26"/>
    </row>
    <row r="510" spans="3:4">
      <c r="C510" s="26"/>
      <c r="D510" s="26"/>
    </row>
    <row r="511" spans="3:4">
      <c r="C511" s="26"/>
      <c r="D511" s="26"/>
    </row>
    <row r="512" spans="3:4">
      <c r="C512" s="26"/>
      <c r="D512" s="26"/>
    </row>
    <row r="513" spans="3:4">
      <c r="C513" s="26"/>
      <c r="D513" s="26"/>
    </row>
    <row r="514" spans="3:4">
      <c r="C514" s="26"/>
      <c r="D514" s="26"/>
    </row>
    <row r="515" spans="3:4">
      <c r="C515" s="26"/>
      <c r="D515" s="26"/>
    </row>
    <row r="516" spans="3:4">
      <c r="C516" s="26"/>
      <c r="D516" s="26"/>
    </row>
    <row r="517" spans="3:4">
      <c r="C517" s="26"/>
      <c r="D517" s="26"/>
    </row>
    <row r="518" spans="3:4">
      <c r="C518" s="26"/>
      <c r="D518" s="26"/>
    </row>
    <row r="519" spans="3:4">
      <c r="C519" s="26"/>
      <c r="D519" s="26"/>
    </row>
    <row r="520" spans="3:4">
      <c r="C520" s="26"/>
      <c r="D520" s="26"/>
    </row>
    <row r="521" spans="3:4">
      <c r="C521" s="26"/>
      <c r="D521" s="26"/>
    </row>
    <row r="522" spans="3:4">
      <c r="C522" s="26"/>
      <c r="D522" s="26"/>
    </row>
    <row r="523" spans="3:4">
      <c r="C523" s="26"/>
      <c r="D523" s="26"/>
    </row>
    <row r="524" spans="3:4">
      <c r="C524" s="26"/>
      <c r="D524" s="26"/>
    </row>
    <row r="525" spans="3:4">
      <c r="C525" s="26"/>
      <c r="D525" s="26"/>
    </row>
    <row r="526" spans="3:4">
      <c r="C526" s="26"/>
      <c r="D526" s="26"/>
    </row>
    <row r="527" spans="3:4">
      <c r="C527" s="26"/>
      <c r="D527" s="26"/>
    </row>
    <row r="528" spans="3:4">
      <c r="C528" s="26"/>
      <c r="D528" s="26"/>
    </row>
    <row r="529" spans="3:4">
      <c r="C529" s="26"/>
      <c r="D529" s="26"/>
    </row>
    <row r="530" spans="3:4">
      <c r="C530" s="26"/>
      <c r="D530" s="26"/>
    </row>
    <row r="531" spans="3:4">
      <c r="C531" s="26"/>
      <c r="D531" s="26"/>
    </row>
    <row r="532" spans="3:4">
      <c r="C532" s="26"/>
      <c r="D532" s="26"/>
    </row>
    <row r="533" spans="3:4">
      <c r="C533" s="26"/>
      <c r="D533" s="26"/>
    </row>
    <row r="534" spans="3:4">
      <c r="C534" s="26"/>
      <c r="D534" s="26"/>
    </row>
    <row r="535" spans="3:4">
      <c r="C535" s="26"/>
      <c r="D535" s="26"/>
    </row>
    <row r="536" spans="3:4">
      <c r="C536" s="26"/>
      <c r="D536" s="26"/>
    </row>
    <row r="537" spans="3:4">
      <c r="C537" s="26"/>
      <c r="D537" s="26"/>
    </row>
    <row r="538" spans="3:4">
      <c r="C538" s="26"/>
      <c r="D538" s="26"/>
    </row>
    <row r="539" spans="3:4">
      <c r="C539" s="26"/>
      <c r="D539" s="26"/>
    </row>
    <row r="540" spans="3:4">
      <c r="C540" s="26"/>
      <c r="D540" s="26"/>
    </row>
    <row r="541" spans="3:4">
      <c r="C541" s="26"/>
      <c r="D541" s="26"/>
    </row>
    <row r="542" spans="3:4">
      <c r="C542" s="26"/>
      <c r="D542" s="26"/>
    </row>
    <row r="543" spans="3:4">
      <c r="C543" s="26"/>
      <c r="D543" s="26"/>
    </row>
    <row r="544" spans="3:4">
      <c r="C544" s="26"/>
      <c r="D544" s="26"/>
    </row>
    <row r="545" spans="3:4">
      <c r="C545" s="26"/>
      <c r="D545" s="26"/>
    </row>
    <row r="546" spans="3:4">
      <c r="C546" s="26"/>
      <c r="D546" s="26"/>
    </row>
    <row r="547" spans="3:4">
      <c r="C547" s="26"/>
      <c r="D547" s="26"/>
    </row>
    <row r="548" spans="3:4">
      <c r="C548" s="26"/>
      <c r="D548" s="26"/>
    </row>
    <row r="549" spans="3:4">
      <c r="C549" s="26"/>
      <c r="D549" s="26"/>
    </row>
    <row r="550" spans="3:4">
      <c r="C550" s="26"/>
      <c r="D550" s="26"/>
    </row>
    <row r="551" spans="3:4">
      <c r="C551" s="26"/>
      <c r="D551" s="26"/>
    </row>
    <row r="552" spans="3:4">
      <c r="C552" s="26"/>
      <c r="D552" s="26"/>
    </row>
    <row r="553" spans="3:4">
      <c r="C553" s="26"/>
      <c r="D553" s="26"/>
    </row>
    <row r="554" spans="3:4">
      <c r="C554" s="26"/>
      <c r="D554" s="26"/>
    </row>
    <row r="555" spans="3:4">
      <c r="C555" s="26"/>
      <c r="D555" s="26"/>
    </row>
    <row r="556" spans="3:4">
      <c r="C556" s="26"/>
      <c r="D556" s="26"/>
    </row>
    <row r="557" spans="3:4">
      <c r="C557" s="26"/>
      <c r="D557" s="26"/>
    </row>
    <row r="558" spans="3:4">
      <c r="C558" s="26"/>
      <c r="D558" s="26"/>
    </row>
    <row r="559" spans="3:4">
      <c r="C559" s="26"/>
      <c r="D559" s="26"/>
    </row>
    <row r="560" spans="3:4">
      <c r="C560" s="26"/>
      <c r="D560" s="26"/>
    </row>
    <row r="561" spans="3:4">
      <c r="C561" s="26"/>
      <c r="D561" s="26"/>
    </row>
    <row r="562" spans="3:4">
      <c r="C562" s="26"/>
      <c r="D562" s="26"/>
    </row>
    <row r="563" spans="3:4">
      <c r="C563" s="26"/>
      <c r="D563" s="26"/>
    </row>
    <row r="564" spans="3:4">
      <c r="C564" s="26"/>
      <c r="D564" s="26"/>
    </row>
    <row r="565" spans="3:4">
      <c r="C565" s="26"/>
      <c r="D565" s="26"/>
    </row>
    <row r="566" spans="3:4">
      <c r="C566" s="26"/>
      <c r="D566" s="26"/>
    </row>
    <row r="567" spans="3:4">
      <c r="C567" s="26"/>
      <c r="D567" s="26"/>
    </row>
    <row r="568" spans="3:4">
      <c r="C568" s="26"/>
      <c r="D568" s="26"/>
    </row>
    <row r="569" spans="3:4">
      <c r="C569" s="26"/>
      <c r="D569" s="26"/>
    </row>
    <row r="570" spans="3:4">
      <c r="C570" s="26"/>
      <c r="D570" s="26"/>
    </row>
    <row r="571" spans="3:4">
      <c r="C571" s="26"/>
      <c r="D571" s="26"/>
    </row>
    <row r="572" spans="3:4">
      <c r="C572" s="26"/>
      <c r="D572" s="26"/>
    </row>
    <row r="573" spans="3:4">
      <c r="C573" s="26"/>
      <c r="D573" s="26"/>
    </row>
    <row r="574" spans="3:4">
      <c r="C574" s="26"/>
      <c r="D574" s="26"/>
    </row>
    <row r="575" spans="3:4">
      <c r="C575" s="26"/>
      <c r="D575" s="26"/>
    </row>
    <row r="576" spans="3:4">
      <c r="C576" s="26"/>
      <c r="D576" s="26"/>
    </row>
    <row r="577" spans="3:4">
      <c r="C577" s="26"/>
      <c r="D577" s="26"/>
    </row>
    <row r="578" spans="3:4">
      <c r="C578" s="26"/>
      <c r="D578" s="26"/>
    </row>
    <row r="579" spans="3:4">
      <c r="C579" s="26"/>
      <c r="D579" s="26"/>
    </row>
    <row r="580" spans="3:4">
      <c r="C580" s="26"/>
      <c r="D580" s="26"/>
    </row>
    <row r="581" spans="3:4">
      <c r="C581" s="26"/>
      <c r="D581" s="26"/>
    </row>
    <row r="582" spans="3:4">
      <c r="C582" s="26"/>
      <c r="D582" s="26"/>
    </row>
    <row r="583" spans="3:4">
      <c r="C583" s="26"/>
      <c r="D583" s="26"/>
    </row>
    <row r="584" spans="3:4">
      <c r="C584" s="26"/>
      <c r="D584" s="26"/>
    </row>
    <row r="585" spans="3:4">
      <c r="C585" s="26"/>
      <c r="D585" s="26"/>
    </row>
    <row r="586" spans="3:4">
      <c r="C586" s="26"/>
      <c r="D586" s="26"/>
    </row>
    <row r="587" spans="3:4">
      <c r="C587" s="26"/>
      <c r="D587" s="26"/>
    </row>
    <row r="588" spans="3:4">
      <c r="C588" s="26"/>
      <c r="D588" s="26"/>
    </row>
    <row r="589" spans="3:4">
      <c r="C589" s="26"/>
      <c r="D589" s="26"/>
    </row>
    <row r="590" spans="3:4">
      <c r="C590" s="26"/>
      <c r="D590" s="26"/>
    </row>
    <row r="591" spans="3:4">
      <c r="C591" s="26"/>
      <c r="D591" s="26"/>
    </row>
    <row r="592" spans="3:4">
      <c r="C592" s="26"/>
      <c r="D592" s="26"/>
    </row>
    <row r="593" spans="3:4">
      <c r="C593" s="26"/>
      <c r="D593" s="26"/>
    </row>
    <row r="594" spans="3:4">
      <c r="C594" s="26"/>
      <c r="D594" s="26"/>
    </row>
    <row r="595" spans="3:4">
      <c r="C595" s="26"/>
      <c r="D595" s="26"/>
    </row>
    <row r="596" spans="3:4">
      <c r="C596" s="26"/>
      <c r="D596" s="26"/>
    </row>
    <row r="597" spans="3:4">
      <c r="C597" s="26"/>
      <c r="D597" s="26"/>
    </row>
    <row r="598" spans="3:4">
      <c r="C598" s="26"/>
      <c r="D598" s="26"/>
    </row>
    <row r="599" spans="3:4">
      <c r="C599" s="26"/>
      <c r="D599" s="26"/>
    </row>
    <row r="600" spans="3:4">
      <c r="C600" s="26"/>
      <c r="D600" s="26"/>
    </row>
    <row r="601" spans="3:4">
      <c r="C601" s="26"/>
      <c r="D601" s="26"/>
    </row>
    <row r="602" spans="3:4">
      <c r="C602" s="26"/>
      <c r="D602" s="26"/>
    </row>
    <row r="603" spans="3:4">
      <c r="C603" s="26"/>
      <c r="D603" s="26"/>
    </row>
    <row r="604" spans="3:4">
      <c r="C604" s="26"/>
      <c r="D604" s="26"/>
    </row>
    <row r="605" spans="3:4">
      <c r="C605" s="26"/>
      <c r="D605" s="26"/>
    </row>
    <row r="606" spans="3:4">
      <c r="C606" s="26"/>
      <c r="D606" s="26"/>
    </row>
    <row r="607" spans="3:4">
      <c r="C607" s="26"/>
      <c r="D607" s="26"/>
    </row>
    <row r="608" spans="3:4">
      <c r="C608" s="26"/>
      <c r="D608" s="26"/>
    </row>
    <row r="609" spans="3:4">
      <c r="C609" s="26"/>
      <c r="D609" s="26"/>
    </row>
    <row r="610" spans="3:4">
      <c r="C610" s="26"/>
      <c r="D610" s="26"/>
    </row>
    <row r="611" spans="3:4">
      <c r="C611" s="26"/>
      <c r="D611" s="26"/>
    </row>
    <row r="612" spans="3:4">
      <c r="C612" s="26"/>
      <c r="D612" s="26"/>
    </row>
    <row r="613" spans="3:4">
      <c r="C613" s="26"/>
      <c r="D613" s="26"/>
    </row>
    <row r="614" spans="3:4">
      <c r="C614" s="26"/>
      <c r="D614" s="26"/>
    </row>
    <row r="615" spans="3:4">
      <c r="C615" s="26"/>
      <c r="D615" s="26"/>
    </row>
    <row r="616" spans="3:4">
      <c r="C616" s="26"/>
      <c r="D616" s="26"/>
    </row>
    <row r="617" spans="3:4">
      <c r="C617" s="26"/>
      <c r="D617" s="26"/>
    </row>
    <row r="618" spans="3:4">
      <c r="C618" s="26"/>
      <c r="D618" s="26"/>
    </row>
    <row r="619" spans="3:4">
      <c r="C619" s="26"/>
      <c r="D619" s="26"/>
    </row>
    <row r="620" spans="3:4">
      <c r="C620" s="26"/>
      <c r="D620" s="26"/>
    </row>
    <row r="621" spans="3:4">
      <c r="C621" s="26"/>
      <c r="D621" s="26"/>
    </row>
    <row r="622" spans="3:4">
      <c r="C622" s="26"/>
      <c r="D622" s="26"/>
    </row>
    <row r="623" spans="3:4">
      <c r="C623" s="26"/>
      <c r="D623" s="26"/>
    </row>
    <row r="624" spans="3:4">
      <c r="C624" s="26"/>
      <c r="D624" s="26"/>
    </row>
    <row r="625" spans="3:4">
      <c r="C625" s="26"/>
      <c r="D625" s="26"/>
    </row>
    <row r="626" spans="3:4">
      <c r="C626" s="26"/>
      <c r="D626" s="26"/>
    </row>
    <row r="627" spans="3:4">
      <c r="C627" s="26"/>
      <c r="D627" s="26"/>
    </row>
    <row r="628" spans="3:4">
      <c r="C628" s="26"/>
      <c r="D628" s="26"/>
    </row>
    <row r="629" spans="3:4">
      <c r="C629" s="26"/>
      <c r="D629" s="26"/>
    </row>
    <row r="630" spans="3:4">
      <c r="C630" s="26"/>
      <c r="D630" s="26"/>
    </row>
    <row r="631" spans="3:4">
      <c r="C631" s="26"/>
      <c r="D631" s="26"/>
    </row>
    <row r="632" spans="3:4">
      <c r="C632" s="26"/>
      <c r="D632" s="26"/>
    </row>
    <row r="633" spans="3:4">
      <c r="C633" s="26"/>
      <c r="D633" s="26"/>
    </row>
    <row r="634" spans="3:4">
      <c r="C634" s="26"/>
      <c r="D634" s="26"/>
    </row>
    <row r="635" spans="3:4">
      <c r="C635" s="26"/>
      <c r="D635" s="26"/>
    </row>
    <row r="636" spans="3:4">
      <c r="C636" s="26"/>
      <c r="D636" s="26"/>
    </row>
    <row r="637" spans="3:4">
      <c r="C637" s="26"/>
      <c r="D637" s="26"/>
    </row>
    <row r="638" spans="3:4">
      <c r="C638" s="26"/>
      <c r="D638" s="26"/>
    </row>
    <row r="639" spans="3:4">
      <c r="C639" s="26"/>
      <c r="D639" s="26"/>
    </row>
    <row r="640" spans="3:4">
      <c r="C640" s="26"/>
      <c r="D640" s="26"/>
    </row>
    <row r="641" spans="3:4">
      <c r="C641" s="26"/>
      <c r="D641" s="26"/>
    </row>
    <row r="642" spans="3:4">
      <c r="C642" s="26"/>
      <c r="D642" s="26"/>
    </row>
    <row r="643" spans="3:4">
      <c r="C643" s="26"/>
      <c r="D643" s="26"/>
    </row>
    <row r="644" spans="3:4">
      <c r="C644" s="26"/>
      <c r="D644" s="26"/>
    </row>
    <row r="645" spans="3:4">
      <c r="C645" s="26"/>
      <c r="D645" s="26"/>
    </row>
    <row r="646" spans="3:4">
      <c r="C646" s="26"/>
      <c r="D646" s="26"/>
    </row>
    <row r="647" spans="3:4">
      <c r="C647" s="26"/>
      <c r="D647" s="26"/>
    </row>
    <row r="648" spans="3:4">
      <c r="C648" s="26"/>
      <c r="D648" s="26"/>
    </row>
    <row r="649" spans="3:4">
      <c r="C649" s="26"/>
      <c r="D649" s="26"/>
    </row>
    <row r="650" spans="3:4">
      <c r="C650" s="26"/>
      <c r="D650" s="26"/>
    </row>
    <row r="651" spans="3:4">
      <c r="C651" s="26"/>
      <c r="D651" s="26"/>
    </row>
    <row r="652" spans="3:4">
      <c r="C652" s="26"/>
      <c r="D652" s="26"/>
    </row>
    <row r="653" spans="3:4">
      <c r="C653" s="26"/>
      <c r="D653" s="26"/>
    </row>
    <row r="654" spans="3:4">
      <c r="C654" s="26"/>
      <c r="D654" s="26"/>
    </row>
    <row r="655" spans="3:4">
      <c r="C655" s="26"/>
      <c r="D655" s="26"/>
    </row>
    <row r="656" spans="3:4">
      <c r="C656" s="26"/>
      <c r="D656" s="26"/>
    </row>
    <row r="657" spans="3:4">
      <c r="C657" s="26"/>
      <c r="D657" s="26"/>
    </row>
    <row r="658" spans="3:4">
      <c r="C658" s="26"/>
      <c r="D658" s="26"/>
    </row>
    <row r="659" spans="3:4">
      <c r="C659" s="26"/>
      <c r="D659" s="26"/>
    </row>
    <row r="660" spans="3:4">
      <c r="C660" s="26"/>
      <c r="D660" s="26"/>
    </row>
    <row r="661" spans="3:4">
      <c r="C661" s="26"/>
      <c r="D661" s="26"/>
    </row>
    <row r="662" spans="3:4">
      <c r="C662" s="26"/>
      <c r="D662" s="26"/>
    </row>
    <row r="663" spans="3:4">
      <c r="C663" s="26"/>
      <c r="D663" s="26"/>
    </row>
    <row r="664" spans="3:4">
      <c r="C664" s="26"/>
      <c r="D664" s="26"/>
    </row>
    <row r="665" spans="3:4">
      <c r="C665" s="26"/>
      <c r="D665" s="26"/>
    </row>
    <row r="666" spans="3:4">
      <c r="C666" s="26"/>
      <c r="D666" s="26"/>
    </row>
    <row r="667" spans="3:4">
      <c r="C667" s="26"/>
      <c r="D667" s="26"/>
    </row>
    <row r="668" spans="3:4">
      <c r="C668" s="26"/>
      <c r="D668" s="26"/>
    </row>
    <row r="669" spans="3:4">
      <c r="C669" s="26"/>
      <c r="D669" s="26"/>
    </row>
    <row r="670" spans="3:4">
      <c r="C670" s="26"/>
      <c r="D670" s="26"/>
    </row>
    <row r="671" spans="3:4">
      <c r="C671" s="26"/>
      <c r="D671" s="26"/>
    </row>
    <row r="672" spans="3:4">
      <c r="C672" s="26"/>
      <c r="D672" s="26"/>
    </row>
    <row r="673" spans="3:4">
      <c r="C673" s="26"/>
      <c r="D673" s="26"/>
    </row>
    <row r="674" spans="3:4">
      <c r="C674" s="26"/>
      <c r="D674" s="26"/>
    </row>
    <row r="675" spans="3:4">
      <c r="C675" s="26"/>
      <c r="D675" s="26"/>
    </row>
    <row r="676" spans="3:4">
      <c r="C676" s="26"/>
      <c r="D676" s="26"/>
    </row>
    <row r="677" spans="3:4">
      <c r="C677" s="26"/>
      <c r="D677" s="26"/>
    </row>
    <row r="678" spans="3:4">
      <c r="C678" s="26"/>
      <c r="D678" s="26"/>
    </row>
    <row r="679" spans="3:4">
      <c r="C679" s="26"/>
      <c r="D679" s="26"/>
    </row>
    <row r="680" spans="3:4">
      <c r="C680" s="26"/>
      <c r="D680" s="26"/>
    </row>
    <row r="681" spans="3:4">
      <c r="C681" s="26"/>
      <c r="D681" s="26"/>
    </row>
    <row r="682" spans="3:4">
      <c r="C682" s="26"/>
      <c r="D682" s="26"/>
    </row>
    <row r="683" spans="3:4">
      <c r="C683" s="26"/>
      <c r="D683" s="26"/>
    </row>
    <row r="684" spans="3:4">
      <c r="C684" s="26"/>
      <c r="D684" s="26"/>
    </row>
    <row r="685" spans="3:4">
      <c r="C685" s="26"/>
      <c r="D685" s="26"/>
    </row>
    <row r="686" spans="3:4">
      <c r="C686" s="26"/>
      <c r="D686" s="26"/>
    </row>
    <row r="687" spans="3:4">
      <c r="C687" s="26"/>
      <c r="D687" s="26"/>
    </row>
    <row r="688" spans="3:4">
      <c r="C688" s="26"/>
      <c r="D688" s="26"/>
    </row>
    <row r="689" spans="3:4">
      <c r="C689" s="26"/>
      <c r="D689" s="26"/>
    </row>
    <row r="690" spans="3:4">
      <c r="C690" s="26"/>
      <c r="D690" s="26"/>
    </row>
    <row r="691" spans="3:4">
      <c r="C691" s="26"/>
      <c r="D691" s="26"/>
    </row>
    <row r="692" spans="3:4">
      <c r="C692" s="26"/>
      <c r="D692" s="26"/>
    </row>
    <row r="693" spans="3:4">
      <c r="C693" s="26"/>
      <c r="D693" s="26"/>
    </row>
    <row r="694" spans="3:4">
      <c r="C694" s="26"/>
      <c r="D694" s="26"/>
    </row>
    <row r="695" spans="3:4">
      <c r="C695" s="26"/>
      <c r="D695" s="26"/>
    </row>
    <row r="696" spans="3:4">
      <c r="C696" s="26"/>
      <c r="D696" s="26"/>
    </row>
    <row r="697" spans="3:4">
      <c r="C697" s="26"/>
      <c r="D697" s="26"/>
    </row>
    <row r="698" spans="3:4">
      <c r="C698" s="26"/>
      <c r="D698" s="26"/>
    </row>
    <row r="699" spans="3:4">
      <c r="C699" s="26"/>
      <c r="D699" s="26"/>
    </row>
    <row r="700" spans="3:4">
      <c r="C700" s="26"/>
      <c r="D700" s="26"/>
    </row>
    <row r="701" spans="3:4">
      <c r="C701" s="26"/>
      <c r="D701" s="26"/>
    </row>
    <row r="702" spans="3:4">
      <c r="C702" s="26"/>
      <c r="D702" s="26"/>
    </row>
    <row r="703" spans="3:4">
      <c r="C703" s="26"/>
      <c r="D703" s="26"/>
    </row>
    <row r="704" spans="3:4">
      <c r="C704" s="26"/>
      <c r="D704" s="26"/>
    </row>
    <row r="705" spans="3:4">
      <c r="C705" s="26"/>
      <c r="D705" s="26"/>
    </row>
    <row r="706" spans="3:4">
      <c r="C706" s="26"/>
      <c r="D706" s="26"/>
    </row>
    <row r="707" spans="3:4">
      <c r="C707" s="26"/>
      <c r="D707" s="26"/>
    </row>
    <row r="708" spans="3:4">
      <c r="C708" s="26"/>
      <c r="D708" s="26"/>
    </row>
    <row r="709" spans="3:4">
      <c r="C709" s="26"/>
      <c r="D709" s="26"/>
    </row>
    <row r="710" spans="3:4">
      <c r="C710" s="26"/>
      <c r="D710" s="26"/>
    </row>
    <row r="711" spans="3:4">
      <c r="C711" s="26"/>
      <c r="D711" s="26"/>
    </row>
    <row r="712" spans="3:4">
      <c r="C712" s="26"/>
      <c r="D712" s="26"/>
    </row>
    <row r="713" spans="3:4">
      <c r="C713" s="26"/>
      <c r="D713" s="26"/>
    </row>
    <row r="714" spans="3:4">
      <c r="C714" s="26"/>
      <c r="D714" s="26"/>
    </row>
    <row r="715" spans="3:4">
      <c r="C715" s="26"/>
      <c r="D715" s="26"/>
    </row>
    <row r="716" spans="3:4">
      <c r="C716" s="26"/>
      <c r="D716" s="26"/>
    </row>
    <row r="717" spans="3:4">
      <c r="C717" s="26"/>
      <c r="D717" s="26"/>
    </row>
    <row r="718" spans="3:4">
      <c r="C718" s="26"/>
      <c r="D718" s="26"/>
    </row>
    <row r="719" spans="3:4">
      <c r="C719" s="26"/>
      <c r="D719" s="26"/>
    </row>
    <row r="720" spans="3:4">
      <c r="C720" s="26"/>
      <c r="D720" s="26"/>
    </row>
    <row r="721" spans="3:4">
      <c r="C721" s="26"/>
      <c r="D721" s="26"/>
    </row>
    <row r="722" spans="3:4">
      <c r="C722" s="26"/>
      <c r="D722" s="26"/>
    </row>
    <row r="723" spans="3:4">
      <c r="C723" s="26"/>
      <c r="D723" s="26"/>
    </row>
    <row r="724" spans="3:4">
      <c r="C724" s="26"/>
      <c r="D724" s="26"/>
    </row>
    <row r="725" spans="3:4">
      <c r="C725" s="26"/>
      <c r="D725" s="26"/>
    </row>
    <row r="726" spans="3:4">
      <c r="C726" s="26"/>
      <c r="D726" s="26"/>
    </row>
    <row r="727" spans="3:4">
      <c r="C727" s="26"/>
      <c r="D727" s="26"/>
    </row>
    <row r="728" spans="3:4">
      <c r="C728" s="26"/>
      <c r="D728" s="26"/>
    </row>
    <row r="729" spans="3:4">
      <c r="C729" s="26"/>
      <c r="D729" s="26"/>
    </row>
    <row r="730" spans="3:4">
      <c r="C730" s="26"/>
      <c r="D730" s="26"/>
    </row>
    <row r="731" spans="3:4">
      <c r="C731" s="26"/>
      <c r="D731" s="26"/>
    </row>
    <row r="732" spans="3:4">
      <c r="C732" s="26"/>
      <c r="D732" s="26"/>
    </row>
    <row r="733" spans="3:4">
      <c r="C733" s="26"/>
      <c r="D733" s="26"/>
    </row>
    <row r="734" spans="3:4">
      <c r="C734" s="26"/>
      <c r="D734" s="26"/>
    </row>
    <row r="735" spans="3:4">
      <c r="C735" s="26"/>
      <c r="D735" s="26"/>
    </row>
    <row r="736" spans="3:4">
      <c r="C736" s="26"/>
      <c r="D736" s="26"/>
    </row>
    <row r="737" spans="3:4">
      <c r="C737" s="26"/>
      <c r="D737" s="26"/>
    </row>
    <row r="738" spans="3:4">
      <c r="C738" s="26"/>
      <c r="D738" s="26"/>
    </row>
    <row r="739" spans="3:4">
      <c r="C739" s="26"/>
      <c r="D739" s="26"/>
    </row>
    <row r="740" spans="3:4">
      <c r="C740" s="26"/>
      <c r="D740" s="26"/>
    </row>
    <row r="741" spans="3:4">
      <c r="C741" s="26"/>
      <c r="D741" s="26"/>
    </row>
    <row r="742" spans="3:4">
      <c r="C742" s="26"/>
      <c r="D742" s="26"/>
    </row>
    <row r="743" spans="3:4">
      <c r="C743" s="26"/>
      <c r="D743" s="26"/>
    </row>
    <row r="744" spans="3:4">
      <c r="C744" s="26"/>
      <c r="D744" s="26"/>
    </row>
    <row r="745" spans="3:4">
      <c r="C745" s="26"/>
      <c r="D745" s="26"/>
    </row>
    <row r="746" spans="3:4">
      <c r="C746" s="26"/>
      <c r="D746" s="26"/>
    </row>
    <row r="747" spans="3:4">
      <c r="C747" s="26"/>
      <c r="D747" s="26"/>
    </row>
    <row r="748" spans="3:4">
      <c r="C748" s="26"/>
      <c r="D748" s="26"/>
    </row>
    <row r="749" spans="3:4">
      <c r="C749" s="26"/>
      <c r="D749" s="26"/>
    </row>
    <row r="750" spans="3:4">
      <c r="C750" s="26"/>
      <c r="D750" s="26"/>
    </row>
    <row r="751" spans="3:4">
      <c r="C751" s="26"/>
      <c r="D751" s="26"/>
    </row>
    <row r="752" spans="3:4">
      <c r="C752" s="26"/>
      <c r="D752" s="26"/>
    </row>
    <row r="753" spans="3:4">
      <c r="C753" s="26"/>
      <c r="D753" s="26"/>
    </row>
    <row r="754" spans="3:4">
      <c r="C754" s="26"/>
      <c r="D754" s="26"/>
    </row>
    <row r="755" spans="3:4">
      <c r="C755" s="26"/>
      <c r="D755" s="26"/>
    </row>
    <row r="756" spans="3:4">
      <c r="C756" s="26"/>
      <c r="D756" s="26"/>
    </row>
    <row r="757" spans="3:4">
      <c r="C757" s="26"/>
      <c r="D757" s="26"/>
    </row>
    <row r="758" spans="3:4">
      <c r="C758" s="26"/>
      <c r="D758" s="26"/>
    </row>
    <row r="759" spans="3:4">
      <c r="C759" s="26"/>
      <c r="D759" s="26"/>
    </row>
    <row r="760" spans="3:4">
      <c r="C760" s="26"/>
      <c r="D760" s="26"/>
    </row>
    <row r="761" spans="3:4">
      <c r="C761" s="26"/>
      <c r="D761" s="26"/>
    </row>
    <row r="762" spans="3:4">
      <c r="C762" s="26"/>
      <c r="D762" s="26"/>
    </row>
    <row r="763" spans="3:4">
      <c r="C763" s="26"/>
      <c r="D763" s="26"/>
    </row>
    <row r="764" spans="3:4">
      <c r="C764" s="26"/>
      <c r="D764" s="26"/>
    </row>
    <row r="765" spans="3:4">
      <c r="C765" s="26"/>
      <c r="D765" s="26"/>
    </row>
    <row r="766" spans="3:4">
      <c r="C766" s="26"/>
      <c r="D766" s="26"/>
    </row>
    <row r="767" spans="3:4">
      <c r="C767" s="26"/>
      <c r="D767" s="26"/>
    </row>
    <row r="768" spans="3:4">
      <c r="C768" s="26"/>
      <c r="D768" s="26"/>
    </row>
    <row r="769" spans="3:4">
      <c r="C769" s="26"/>
      <c r="D769" s="26"/>
    </row>
    <row r="770" spans="3:4">
      <c r="C770" s="26"/>
      <c r="D770" s="26"/>
    </row>
    <row r="771" spans="3:4">
      <c r="C771" s="26"/>
      <c r="D771" s="26"/>
    </row>
    <row r="772" spans="3:4">
      <c r="C772" s="26"/>
      <c r="D772" s="26"/>
    </row>
    <row r="773" spans="3:4">
      <c r="C773" s="26"/>
      <c r="D773" s="26"/>
    </row>
    <row r="774" spans="3:4">
      <c r="C774" s="26"/>
      <c r="D774" s="26"/>
    </row>
    <row r="775" spans="3:4">
      <c r="C775" s="26"/>
      <c r="D775" s="26"/>
    </row>
    <row r="776" spans="3:4">
      <c r="C776" s="26"/>
      <c r="D776" s="26"/>
    </row>
    <row r="777" spans="3:4">
      <c r="C777" s="26"/>
      <c r="D777" s="26"/>
    </row>
    <row r="778" spans="3:4">
      <c r="C778" s="26"/>
      <c r="D778" s="26"/>
    </row>
    <row r="779" spans="3:4">
      <c r="C779" s="26"/>
      <c r="D779" s="26"/>
    </row>
    <row r="780" spans="3:4">
      <c r="C780" s="26"/>
      <c r="D780" s="26"/>
    </row>
    <row r="781" spans="3:4">
      <c r="C781" s="26"/>
      <c r="D781" s="26"/>
    </row>
    <row r="782" spans="3:4">
      <c r="C782" s="26"/>
      <c r="D782" s="26"/>
    </row>
    <row r="783" spans="3:4">
      <c r="C783" s="26"/>
      <c r="D783" s="26"/>
    </row>
    <row r="784" spans="3:4">
      <c r="C784" s="26"/>
      <c r="D784" s="26"/>
    </row>
    <row r="785" spans="3:4">
      <c r="C785" s="26"/>
      <c r="D785" s="26"/>
    </row>
    <row r="786" spans="3:4">
      <c r="C786" s="26"/>
      <c r="D786" s="26"/>
    </row>
    <row r="787" spans="3:4">
      <c r="C787" s="26"/>
      <c r="D787" s="26"/>
    </row>
    <row r="788" spans="3:4">
      <c r="C788" s="26"/>
      <c r="D788" s="26"/>
    </row>
    <row r="789" spans="3:4">
      <c r="C789" s="26"/>
      <c r="D789" s="26"/>
    </row>
    <row r="790" spans="3:4">
      <c r="C790" s="26"/>
      <c r="D790" s="26"/>
    </row>
    <row r="791" spans="3:4">
      <c r="C791" s="26"/>
      <c r="D791" s="26"/>
    </row>
    <row r="792" spans="3:4">
      <c r="C792" s="26"/>
      <c r="D792" s="26"/>
    </row>
    <row r="793" spans="3:4">
      <c r="C793" s="26"/>
      <c r="D793" s="26"/>
    </row>
    <row r="794" spans="3:4">
      <c r="C794" s="26"/>
      <c r="D794" s="26"/>
    </row>
    <row r="795" spans="3:4">
      <c r="C795" s="26"/>
      <c r="D795" s="26"/>
    </row>
    <row r="796" spans="3:4">
      <c r="C796" s="26"/>
      <c r="D796" s="26"/>
    </row>
    <row r="797" spans="3:4">
      <c r="C797" s="26"/>
      <c r="D797" s="26"/>
    </row>
    <row r="798" spans="3:4">
      <c r="C798" s="26"/>
      <c r="D798" s="26"/>
    </row>
    <row r="799" spans="3:4">
      <c r="C799" s="26"/>
      <c r="D799" s="26"/>
    </row>
    <row r="800" spans="3:4">
      <c r="C800" s="26"/>
      <c r="D800" s="26"/>
    </row>
    <row r="801" spans="3:4">
      <c r="C801" s="26"/>
      <c r="D801" s="26"/>
    </row>
    <row r="802" spans="3:4">
      <c r="C802" s="26"/>
      <c r="D802" s="26"/>
    </row>
    <row r="803" spans="3:4">
      <c r="C803" s="26"/>
      <c r="D803" s="26"/>
    </row>
    <row r="804" spans="3:4">
      <c r="C804" s="26"/>
      <c r="D804" s="26"/>
    </row>
    <row r="805" spans="3:4">
      <c r="C805" s="26"/>
      <c r="D805" s="26"/>
    </row>
    <row r="806" spans="3:4">
      <c r="C806" s="26"/>
      <c r="D806" s="26"/>
    </row>
    <row r="807" spans="3:4">
      <c r="C807" s="26"/>
      <c r="D807" s="26"/>
    </row>
    <row r="808" spans="3:4">
      <c r="C808" s="26"/>
      <c r="D808" s="26"/>
    </row>
    <row r="809" spans="3:4">
      <c r="C809" s="26"/>
      <c r="D809" s="26"/>
    </row>
    <row r="810" spans="3:4">
      <c r="C810" s="26"/>
      <c r="D810" s="26"/>
    </row>
    <row r="811" spans="3:4">
      <c r="C811" s="26"/>
      <c r="D811" s="26"/>
    </row>
    <row r="812" spans="3:4">
      <c r="C812" s="26"/>
      <c r="D812" s="26"/>
    </row>
    <row r="813" spans="3:4">
      <c r="C813" s="26"/>
      <c r="D813" s="26"/>
    </row>
    <row r="814" spans="3:4">
      <c r="C814" s="26"/>
      <c r="D814" s="26"/>
    </row>
    <row r="815" spans="3:4">
      <c r="C815" s="26"/>
      <c r="D815" s="26"/>
    </row>
    <row r="816" spans="3:4">
      <c r="C816" s="26"/>
      <c r="D816" s="26"/>
    </row>
    <row r="817" spans="3:4">
      <c r="C817" s="26"/>
      <c r="D817" s="26"/>
    </row>
    <row r="818" spans="3:4">
      <c r="C818" s="26"/>
      <c r="D818" s="26"/>
    </row>
    <row r="819" spans="3:4">
      <c r="C819" s="26"/>
      <c r="D819" s="26"/>
    </row>
    <row r="820" spans="3:4">
      <c r="C820" s="26"/>
      <c r="D820" s="26"/>
    </row>
    <row r="821" spans="3:4">
      <c r="C821" s="26"/>
      <c r="D821" s="26"/>
    </row>
    <row r="822" spans="3:4">
      <c r="C822" s="26"/>
      <c r="D822" s="26"/>
    </row>
    <row r="823" spans="3:4">
      <c r="C823" s="26"/>
      <c r="D823" s="26"/>
    </row>
    <row r="824" spans="3:4">
      <c r="C824" s="26"/>
      <c r="D824" s="26"/>
    </row>
    <row r="825" spans="3:4">
      <c r="C825" s="26"/>
      <c r="D825" s="26"/>
    </row>
    <row r="826" spans="3:4">
      <c r="C826" s="26"/>
      <c r="D826" s="26"/>
    </row>
    <row r="827" spans="3:4">
      <c r="C827" s="26"/>
      <c r="D827" s="26"/>
    </row>
    <row r="828" spans="3:4">
      <c r="C828" s="26"/>
      <c r="D828" s="26"/>
    </row>
    <row r="829" spans="3:4">
      <c r="C829" s="26"/>
      <c r="D829" s="26"/>
    </row>
    <row r="830" spans="3:4">
      <c r="C830" s="26"/>
      <c r="D830" s="26"/>
    </row>
    <row r="831" spans="3:4">
      <c r="C831" s="26"/>
      <c r="D831" s="26"/>
    </row>
    <row r="832" spans="3:4">
      <c r="C832" s="26"/>
      <c r="D832" s="26"/>
    </row>
    <row r="833" spans="3:4">
      <c r="C833" s="26"/>
      <c r="D833" s="26"/>
    </row>
    <row r="834" spans="3:4">
      <c r="C834" s="26"/>
      <c r="D834" s="26"/>
    </row>
    <row r="835" spans="3:4">
      <c r="C835" s="26"/>
      <c r="D835" s="26"/>
    </row>
    <row r="836" spans="3:4">
      <c r="C836" s="26"/>
      <c r="D836" s="26"/>
    </row>
    <row r="837" spans="3:4">
      <c r="C837" s="26"/>
      <c r="D837" s="26"/>
    </row>
    <row r="838" spans="3:4">
      <c r="C838" s="26"/>
      <c r="D838" s="26"/>
    </row>
    <row r="839" spans="3:4">
      <c r="C839" s="26"/>
      <c r="D839" s="26"/>
    </row>
    <row r="840" spans="3:4">
      <c r="C840" s="26"/>
      <c r="D840" s="26"/>
    </row>
    <row r="841" spans="3:4">
      <c r="C841" s="26"/>
      <c r="D841" s="26"/>
    </row>
    <row r="842" spans="3:4">
      <c r="C842" s="26"/>
      <c r="D842" s="26"/>
    </row>
    <row r="843" spans="3:4">
      <c r="C843" s="26"/>
      <c r="D843" s="26"/>
    </row>
    <row r="844" spans="3:4">
      <c r="C844" s="26"/>
      <c r="D844" s="26"/>
    </row>
    <row r="845" spans="3:4">
      <c r="C845" s="26"/>
      <c r="D845" s="26"/>
    </row>
    <row r="846" spans="3:4">
      <c r="C846" s="26"/>
      <c r="D846" s="26"/>
    </row>
    <row r="847" spans="3:4">
      <c r="C847" s="26"/>
      <c r="D847" s="26"/>
    </row>
    <row r="848" spans="3:4">
      <c r="C848" s="26"/>
      <c r="D848" s="26"/>
    </row>
    <row r="849" spans="3:4">
      <c r="C849" s="26"/>
      <c r="D849" s="26"/>
    </row>
    <row r="850" spans="3:4">
      <c r="C850" s="26"/>
      <c r="D850" s="26"/>
    </row>
    <row r="851" spans="3:4">
      <c r="C851" s="26"/>
      <c r="D851" s="26"/>
    </row>
    <row r="852" spans="3:4">
      <c r="C852" s="26"/>
      <c r="D852" s="26"/>
    </row>
    <row r="853" spans="3:4">
      <c r="C853" s="26"/>
      <c r="D853" s="26"/>
    </row>
    <row r="854" spans="3:4">
      <c r="C854" s="26"/>
      <c r="D854" s="26"/>
    </row>
    <row r="855" spans="3:4">
      <c r="C855" s="26"/>
      <c r="D855" s="26"/>
    </row>
    <row r="856" spans="3:4">
      <c r="C856" s="26"/>
      <c r="D856" s="26"/>
    </row>
    <row r="857" spans="3:4">
      <c r="C857" s="26"/>
      <c r="D857" s="26"/>
    </row>
    <row r="858" spans="3:4">
      <c r="C858" s="26"/>
      <c r="D858" s="26"/>
    </row>
    <row r="859" spans="3:4">
      <c r="C859" s="26"/>
      <c r="D859" s="26"/>
    </row>
    <row r="860" spans="3:4">
      <c r="C860" s="26"/>
      <c r="D860" s="26"/>
    </row>
    <row r="861" spans="3:4">
      <c r="C861" s="26"/>
      <c r="D861" s="26"/>
    </row>
    <row r="862" spans="3:4">
      <c r="C862" s="26"/>
      <c r="D862" s="26"/>
    </row>
    <row r="863" spans="3:4">
      <c r="C863" s="26"/>
      <c r="D863" s="26"/>
    </row>
    <row r="864" spans="3:4">
      <c r="C864" s="26"/>
      <c r="D864" s="26"/>
    </row>
    <row r="865" spans="3:4">
      <c r="C865" s="26"/>
      <c r="D865" s="26"/>
    </row>
    <row r="866" spans="3:4">
      <c r="C866" s="26"/>
      <c r="D866" s="26"/>
    </row>
    <row r="867" spans="3:4">
      <c r="C867" s="26"/>
      <c r="D867" s="26"/>
    </row>
    <row r="868" spans="3:4">
      <c r="C868" s="26"/>
      <c r="D868" s="26"/>
    </row>
    <row r="869" spans="3:4">
      <c r="C869" s="26"/>
      <c r="D869" s="26"/>
    </row>
    <row r="870" spans="3:4">
      <c r="C870" s="26"/>
      <c r="D870" s="26"/>
    </row>
    <row r="871" spans="3:4">
      <c r="C871" s="26"/>
      <c r="D871" s="26"/>
    </row>
    <row r="872" spans="3:4">
      <c r="C872" s="26"/>
      <c r="D872" s="26"/>
    </row>
    <row r="873" spans="3:4">
      <c r="C873" s="26"/>
      <c r="D873" s="26"/>
    </row>
    <row r="874" spans="3:4">
      <c r="C874" s="26"/>
      <c r="D874" s="26"/>
    </row>
    <row r="875" spans="3:4">
      <c r="C875" s="26"/>
      <c r="D875" s="26"/>
    </row>
    <row r="876" spans="3:4">
      <c r="C876" s="26"/>
      <c r="D876" s="26"/>
    </row>
    <row r="877" spans="3:4">
      <c r="C877" s="26"/>
      <c r="D877" s="26"/>
    </row>
    <row r="878" spans="3:4">
      <c r="C878" s="26"/>
      <c r="D878" s="26"/>
    </row>
    <row r="879" spans="3:4">
      <c r="C879" s="26"/>
      <c r="D879" s="26"/>
    </row>
    <row r="880" spans="3:4">
      <c r="C880" s="26"/>
      <c r="D880" s="26"/>
    </row>
    <row r="881" spans="3:4">
      <c r="C881" s="26"/>
      <c r="D881" s="26"/>
    </row>
    <row r="882" spans="3:4">
      <c r="C882" s="26"/>
      <c r="D882" s="26"/>
    </row>
    <row r="883" spans="3:4">
      <c r="C883" s="26"/>
      <c r="D883" s="26"/>
    </row>
    <row r="884" spans="3:4">
      <c r="C884" s="26"/>
      <c r="D884" s="26"/>
    </row>
    <row r="885" spans="3:4">
      <c r="C885" s="26"/>
      <c r="D885" s="26"/>
    </row>
    <row r="886" spans="3:4">
      <c r="C886" s="26"/>
      <c r="D886" s="26"/>
    </row>
    <row r="887" spans="3:4">
      <c r="C887" s="26"/>
      <c r="D887" s="26"/>
    </row>
    <row r="888" spans="3:4">
      <c r="C888" s="26"/>
      <c r="D888" s="26"/>
    </row>
    <row r="889" spans="3:4">
      <c r="C889" s="26"/>
      <c r="D889" s="26"/>
    </row>
    <row r="890" spans="3:4">
      <c r="C890" s="26"/>
      <c r="D890" s="26"/>
    </row>
    <row r="891" spans="3:4">
      <c r="C891" s="26"/>
      <c r="D891" s="26"/>
    </row>
    <row r="892" spans="3:4">
      <c r="C892" s="26"/>
      <c r="D892" s="26"/>
    </row>
    <row r="893" spans="3:4">
      <c r="C893" s="26"/>
      <c r="D893" s="26"/>
    </row>
    <row r="894" spans="3:4">
      <c r="C894" s="26"/>
      <c r="D894" s="26"/>
    </row>
    <row r="895" spans="3:4">
      <c r="C895" s="26"/>
      <c r="D895" s="26"/>
    </row>
    <row r="896" spans="3:4">
      <c r="C896" s="26"/>
      <c r="D896" s="26"/>
    </row>
    <row r="897" spans="3:4">
      <c r="C897" s="26"/>
      <c r="D897" s="26"/>
    </row>
    <row r="898" spans="3:4">
      <c r="C898" s="26"/>
      <c r="D898" s="26"/>
    </row>
    <row r="899" spans="3:4">
      <c r="C899" s="26"/>
      <c r="D899" s="26"/>
    </row>
    <row r="900" spans="3:4">
      <c r="C900" s="26"/>
      <c r="D900" s="26"/>
    </row>
    <row r="901" spans="3:4">
      <c r="C901" s="26"/>
      <c r="D901" s="26"/>
    </row>
    <row r="902" spans="3:4">
      <c r="C902" s="26"/>
      <c r="D902" s="26"/>
    </row>
    <row r="903" spans="3:4">
      <c r="C903" s="26"/>
      <c r="D903" s="26"/>
    </row>
    <row r="904" spans="3:4">
      <c r="C904" s="26"/>
      <c r="D904" s="26"/>
    </row>
    <row r="905" spans="3:4">
      <c r="C905" s="26"/>
      <c r="D905" s="26"/>
    </row>
    <row r="906" spans="3:4">
      <c r="C906" s="26"/>
      <c r="D906" s="26"/>
    </row>
    <row r="907" spans="3:4">
      <c r="C907" s="26"/>
      <c r="D907" s="26"/>
    </row>
    <row r="908" spans="3:4">
      <c r="C908" s="26"/>
      <c r="D908" s="26"/>
    </row>
    <row r="909" spans="3:4">
      <c r="C909" s="26"/>
      <c r="D909" s="26"/>
    </row>
    <row r="910" spans="3:4">
      <c r="C910" s="26"/>
      <c r="D910" s="26"/>
    </row>
    <row r="911" spans="3:4">
      <c r="C911" s="26"/>
      <c r="D911" s="26"/>
    </row>
    <row r="912" spans="3:4">
      <c r="C912" s="26"/>
      <c r="D912" s="26"/>
    </row>
    <row r="913" spans="3:4">
      <c r="C913" s="26"/>
      <c r="D913" s="26"/>
    </row>
    <row r="914" spans="3:4">
      <c r="C914" s="26"/>
      <c r="D914" s="26"/>
    </row>
    <row r="915" spans="3:4">
      <c r="C915" s="26"/>
      <c r="D915" s="26"/>
    </row>
    <row r="916" spans="3:4">
      <c r="C916" s="26"/>
      <c r="D916" s="26"/>
    </row>
    <row r="917" spans="3:4">
      <c r="C917" s="26"/>
      <c r="D917" s="26"/>
    </row>
    <row r="918" spans="3:4">
      <c r="C918" s="26"/>
      <c r="D918" s="26"/>
    </row>
    <row r="919" spans="3:4">
      <c r="C919" s="26"/>
      <c r="D919" s="26"/>
    </row>
    <row r="920" spans="3:4">
      <c r="C920" s="26"/>
      <c r="D920" s="26"/>
    </row>
    <row r="921" spans="3:4">
      <c r="C921" s="26"/>
      <c r="D921" s="26"/>
    </row>
    <row r="922" spans="3:4">
      <c r="C922" s="26"/>
      <c r="D922" s="26"/>
    </row>
    <row r="923" spans="3:4">
      <c r="C923" s="26"/>
      <c r="D923" s="26"/>
    </row>
    <row r="924" spans="3:4">
      <c r="C924" s="26"/>
      <c r="D924" s="26"/>
    </row>
    <row r="925" spans="3:4">
      <c r="C925" s="26"/>
      <c r="D925" s="26"/>
    </row>
    <row r="926" spans="3:4">
      <c r="C926" s="26"/>
      <c r="D926" s="26"/>
    </row>
    <row r="927" spans="3:4">
      <c r="C927" s="26"/>
      <c r="D927" s="26"/>
    </row>
    <row r="928" spans="3:4">
      <c r="C928" s="26"/>
      <c r="D928" s="26"/>
    </row>
    <row r="929" spans="3:4">
      <c r="C929" s="26"/>
      <c r="D929" s="26"/>
    </row>
    <row r="930" spans="3:4">
      <c r="C930" s="26"/>
      <c r="D930" s="26"/>
    </row>
    <row r="931" spans="3:4">
      <c r="C931" s="26"/>
      <c r="D931" s="26"/>
    </row>
    <row r="932" spans="3:4">
      <c r="C932" s="26"/>
      <c r="D932" s="26"/>
    </row>
    <row r="933" spans="3:4">
      <c r="C933" s="26"/>
      <c r="D933" s="26"/>
    </row>
    <row r="934" spans="3:4">
      <c r="C934" s="26"/>
      <c r="D934" s="26"/>
    </row>
    <row r="935" spans="3:4">
      <c r="C935" s="26"/>
      <c r="D935" s="26"/>
    </row>
    <row r="936" spans="3:4">
      <c r="C936" s="26"/>
      <c r="D936" s="26"/>
    </row>
    <row r="937" spans="3:4">
      <c r="C937" s="26"/>
      <c r="D937" s="26"/>
    </row>
    <row r="938" spans="3:4">
      <c r="C938" s="26"/>
      <c r="D938" s="26"/>
    </row>
    <row r="939" spans="3:4">
      <c r="C939" s="26"/>
      <c r="D939" s="26"/>
    </row>
    <row r="940" spans="3:4">
      <c r="C940" s="26"/>
      <c r="D940" s="26"/>
    </row>
    <row r="941" spans="3:4">
      <c r="C941" s="26"/>
      <c r="D941" s="26"/>
    </row>
    <row r="942" spans="3:4">
      <c r="C942" s="26"/>
      <c r="D942" s="26"/>
    </row>
    <row r="943" spans="3:4">
      <c r="C943" s="26"/>
      <c r="D943" s="26"/>
    </row>
    <row r="944" spans="3:4">
      <c r="C944" s="26"/>
      <c r="D944" s="26"/>
    </row>
    <row r="945" spans="3:4">
      <c r="C945" s="26"/>
      <c r="D945" s="26"/>
    </row>
    <row r="946" spans="3:4">
      <c r="C946" s="26"/>
      <c r="D946" s="26"/>
    </row>
    <row r="947" spans="3:4">
      <c r="C947" s="26"/>
      <c r="D947" s="26"/>
    </row>
    <row r="948" spans="3:4">
      <c r="C948" s="26"/>
      <c r="D948" s="26"/>
    </row>
    <row r="949" spans="3:4">
      <c r="C949" s="26"/>
      <c r="D949" s="26"/>
    </row>
    <row r="950" spans="3:4">
      <c r="C950" s="26"/>
      <c r="D950" s="26"/>
    </row>
    <row r="951" spans="3:4">
      <c r="C951" s="26"/>
      <c r="D951" s="26"/>
    </row>
    <row r="952" spans="3:4">
      <c r="C952" s="26"/>
      <c r="D952" s="26"/>
    </row>
    <row r="953" spans="3:4">
      <c r="C953" s="26"/>
      <c r="D953" s="26"/>
    </row>
    <row r="954" spans="3:4">
      <c r="C954" s="26"/>
      <c r="D954" s="26"/>
    </row>
    <row r="955" spans="3:4">
      <c r="C955" s="26"/>
      <c r="D955" s="26"/>
    </row>
    <row r="956" spans="3:4">
      <c r="C956" s="26"/>
      <c r="D956" s="26"/>
    </row>
    <row r="957" spans="3:4">
      <c r="C957" s="26"/>
      <c r="D957" s="26"/>
    </row>
    <row r="958" spans="3:4">
      <c r="C958" s="26"/>
      <c r="D958" s="26"/>
    </row>
    <row r="959" spans="3:4">
      <c r="C959" s="26"/>
      <c r="D959" s="26"/>
    </row>
    <row r="960" spans="3:4">
      <c r="C960" s="26"/>
      <c r="D960" s="26"/>
    </row>
    <row r="961" spans="3:4">
      <c r="C961" s="26"/>
      <c r="D961" s="26"/>
    </row>
    <row r="962" spans="3:4">
      <c r="C962" s="26"/>
      <c r="D962" s="26"/>
    </row>
    <row r="963" spans="3:4">
      <c r="C963" s="26"/>
      <c r="D963" s="26"/>
    </row>
    <row r="964" spans="3:4">
      <c r="C964" s="26"/>
      <c r="D964" s="26"/>
    </row>
    <row r="965" spans="3:4">
      <c r="C965" s="26"/>
      <c r="D965" s="26"/>
    </row>
    <row r="966" spans="3:4">
      <c r="C966" s="26"/>
      <c r="D966" s="26"/>
    </row>
    <row r="967" spans="3:4">
      <c r="C967" s="26"/>
      <c r="D967" s="26"/>
    </row>
    <row r="968" spans="3:4">
      <c r="C968" s="26"/>
      <c r="D968" s="26"/>
    </row>
    <row r="969" spans="3:4">
      <c r="C969" s="26"/>
      <c r="D969" s="26"/>
    </row>
    <row r="970" spans="3:4">
      <c r="C970" s="26"/>
      <c r="D970" s="26"/>
    </row>
    <row r="971" spans="3:4">
      <c r="C971" s="26"/>
      <c r="D971" s="26"/>
    </row>
    <row r="972" spans="3:4">
      <c r="C972" s="26"/>
      <c r="D972" s="26"/>
    </row>
    <row r="973" spans="3:4">
      <c r="C973" s="26"/>
      <c r="D973" s="26"/>
    </row>
    <row r="974" spans="3:4">
      <c r="C974" s="26"/>
      <c r="D974" s="26"/>
    </row>
    <row r="975" spans="3:4">
      <c r="C975" s="26"/>
      <c r="D975" s="26"/>
    </row>
    <row r="976" spans="3:4">
      <c r="C976" s="26"/>
      <c r="D976" s="26"/>
    </row>
    <row r="977" spans="3:4">
      <c r="C977" s="26"/>
      <c r="D977" s="26"/>
    </row>
    <row r="978" spans="3:4">
      <c r="C978" s="26"/>
      <c r="D978" s="26"/>
    </row>
    <row r="979" spans="3:4">
      <c r="C979" s="26"/>
      <c r="D979" s="26"/>
    </row>
    <row r="980" spans="3:4">
      <c r="C980" s="26"/>
      <c r="D980" s="26"/>
    </row>
    <row r="981" spans="3:4">
      <c r="C981" s="26"/>
      <c r="D981" s="26"/>
    </row>
    <row r="982" spans="3:4">
      <c r="C982" s="26"/>
      <c r="D982" s="26"/>
    </row>
    <row r="983" spans="3:4">
      <c r="C983" s="26"/>
      <c r="D983" s="26"/>
    </row>
    <row r="984" spans="3:4">
      <c r="C984" s="26"/>
      <c r="D984" s="26"/>
    </row>
    <row r="985" spans="3:4">
      <c r="C985" s="26"/>
      <c r="D985" s="26"/>
    </row>
    <row r="986" spans="3:4">
      <c r="C986" s="26"/>
      <c r="D986" s="26"/>
    </row>
    <row r="987" spans="3:4">
      <c r="C987" s="26"/>
      <c r="D987" s="26"/>
    </row>
    <row r="988" spans="3:4">
      <c r="C988" s="26"/>
      <c r="D988" s="26"/>
    </row>
    <row r="989" spans="3:4">
      <c r="C989" s="26"/>
      <c r="D989" s="26"/>
    </row>
    <row r="990" spans="3:4">
      <c r="C990" s="26"/>
      <c r="D990" s="26"/>
    </row>
    <row r="991" spans="3:4">
      <c r="C991" s="26"/>
      <c r="D991" s="26"/>
    </row>
    <row r="992" spans="3:4">
      <c r="C992" s="26"/>
      <c r="D992" s="26"/>
    </row>
    <row r="993" spans="3:4">
      <c r="C993" s="26"/>
      <c r="D993" s="26"/>
    </row>
    <row r="994" spans="3:4">
      <c r="C994" s="26"/>
      <c r="D994" s="26"/>
    </row>
    <row r="995" spans="3:4">
      <c r="C995" s="26"/>
      <c r="D995" s="26"/>
    </row>
    <row r="996" spans="3:4">
      <c r="C996" s="26"/>
      <c r="D996" s="26"/>
    </row>
    <row r="997" spans="3:4">
      <c r="C997" s="26"/>
      <c r="D997" s="26"/>
    </row>
    <row r="998" spans="3:4">
      <c r="C998" s="26"/>
      <c r="D998" s="26"/>
    </row>
    <row r="999" spans="3:4">
      <c r="C999" s="26"/>
      <c r="D999" s="26"/>
    </row>
    <row r="1000" spans="3:4">
      <c r="C1000" s="26"/>
      <c r="D1000" s="26"/>
    </row>
    <row r="1001" spans="3:4">
      <c r="C1001" s="26"/>
      <c r="D1001" s="26"/>
    </row>
    <row r="1002" spans="3:4">
      <c r="C1002" s="26"/>
      <c r="D1002" s="26"/>
    </row>
    <row r="1003" spans="3:4">
      <c r="C1003" s="26"/>
      <c r="D1003" s="26"/>
    </row>
    <row r="1004" spans="3:4">
      <c r="C1004" s="26"/>
      <c r="D1004" s="26"/>
    </row>
    <row r="1005" spans="3:4">
      <c r="C1005" s="26"/>
      <c r="D1005" s="26"/>
    </row>
    <row r="1006" spans="3:4">
      <c r="C1006" s="26"/>
      <c r="D1006" s="26"/>
    </row>
    <row r="1007" spans="3:4">
      <c r="C1007" s="26"/>
      <c r="D1007" s="26"/>
    </row>
    <row r="1008" spans="3:4">
      <c r="C1008" s="26"/>
      <c r="D1008" s="26"/>
    </row>
    <row r="1009" spans="3:4">
      <c r="C1009" s="26"/>
      <c r="D1009" s="26"/>
    </row>
  </sheetData>
  <mergeCells count="9">
    <mergeCell ref="F50:H50"/>
    <mergeCell ref="F52:N52"/>
    <mergeCell ref="F3:N3"/>
    <mergeCell ref="AB8:AM15"/>
    <mergeCell ref="V12:AA15"/>
    <mergeCell ref="F17:N17"/>
    <mergeCell ref="AB21:AM27"/>
    <mergeCell ref="V24:AA27"/>
    <mergeCell ref="F29:N29"/>
  </mergeCells>
  <hyperlinks>
    <hyperlink ref="B3" r:id="rId1" location="GSP/202004300745/202004300745" display="https://mesonet.agron.iastate.edu/lsr/ - GSP/202004300745/202004300745" xr:uid="{00000000-0004-0000-0200-000000000000}"/>
    <hyperlink ref="D3" r:id="rId2" location="GSP/202004300745/202004300745" xr:uid="{00000000-0004-0000-0200-000001000000}"/>
    <hyperlink ref="B17" r:id="rId3" location="GSP/202004300840/202004300840" display="https://mesonet.agron.iastate.edu/lsr/ - GSP/202004300840/202004300840" xr:uid="{00000000-0004-0000-0200-000002000000}"/>
    <hyperlink ref="D17" r:id="rId4" location="GSP/202004300840/202004300840" xr:uid="{00000000-0004-0000-0200-000003000000}"/>
    <hyperlink ref="B29" r:id="rId5" location="GSP/202004300745/202004300745" display="https://mesonet.agron.iastate.edu/lsr/ - GSP/202004300745/202004300745" xr:uid="{00000000-0004-0000-0200-000004000000}"/>
    <hyperlink ref="D29" r:id="rId6" location="GSP/202004300745/202004300745" xr:uid="{00000000-0004-0000-0200-000005000000}"/>
    <hyperlink ref="B52" r:id="rId7" location="GSP/202004300840/202004300840" display="https://mesonet.agron.iastate.edu/lsr/ - GSP/202004300840/202004300840" xr:uid="{00000000-0004-0000-0200-000006000000}"/>
    <hyperlink ref="D52" r:id="rId8" location="GSP/202004300840/202004300840" xr:uid="{00000000-0004-0000-0200-000007000000}"/>
  </hyperlinks>
  <pageMargins left="0.7" right="0.7" top="0.75" bottom="0.75" header="0.3" footer="0.3"/>
  <drawing r:id="rId9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outlinePr summaryBelow="0" summaryRight="0"/>
  </sheetPr>
  <dimension ref="A1:AM43"/>
  <sheetViews>
    <sheetView workbookViewId="0"/>
  </sheetViews>
  <sheetFormatPr defaultColWidth="14.42578125" defaultRowHeight="15.75" customHeight="1"/>
  <cols>
    <col min="3" max="3" width="15.85546875" customWidth="1"/>
  </cols>
  <sheetData>
    <row r="1" spans="1:39">
      <c r="A1" s="24" t="s">
        <v>114</v>
      </c>
      <c r="B1" s="25">
        <v>44058</v>
      </c>
    </row>
    <row r="2" spans="1:39">
      <c r="B2" s="3" t="s">
        <v>115</v>
      </c>
      <c r="C2" s="27" t="s">
        <v>116</v>
      </c>
      <c r="D2" s="27" t="s">
        <v>161</v>
      </c>
      <c r="E2" s="3" t="s">
        <v>117</v>
      </c>
    </row>
    <row r="3" spans="1:39">
      <c r="A3" s="28"/>
      <c r="B3" s="119">
        <v>0.79166666666666663</v>
      </c>
      <c r="C3" s="120" t="s">
        <v>442</v>
      </c>
      <c r="D3" s="121" t="s">
        <v>443</v>
      </c>
      <c r="E3" s="310" t="s">
        <v>444</v>
      </c>
      <c r="F3" s="311"/>
      <c r="G3" s="311"/>
      <c r="H3" s="311"/>
      <c r="I3" s="311"/>
    </row>
    <row r="4" spans="1:39">
      <c r="A4" s="32"/>
      <c r="B4" s="33"/>
      <c r="C4" s="142" t="s">
        <v>122</v>
      </c>
      <c r="D4" s="143" t="s">
        <v>123</v>
      </c>
      <c r="E4" s="144" t="s">
        <v>124</v>
      </c>
      <c r="F4" s="144" t="s">
        <v>125</v>
      </c>
      <c r="G4" s="144" t="s">
        <v>124</v>
      </c>
      <c r="H4" s="144" t="s">
        <v>126</v>
      </c>
      <c r="I4" s="145" t="s">
        <v>124</v>
      </c>
      <c r="J4" s="144" t="s">
        <v>127</v>
      </c>
      <c r="K4" s="144" t="s">
        <v>124</v>
      </c>
      <c r="L4" s="146" t="s">
        <v>128</v>
      </c>
      <c r="M4" s="144" t="s">
        <v>124</v>
      </c>
      <c r="N4" s="144" t="s">
        <v>129</v>
      </c>
      <c r="O4" s="147" t="s">
        <v>124</v>
      </c>
      <c r="P4" s="148" t="s">
        <v>130</v>
      </c>
      <c r="Q4" s="149" t="s">
        <v>124</v>
      </c>
      <c r="R4" s="149" t="s">
        <v>131</v>
      </c>
      <c r="S4" s="149" t="s">
        <v>124</v>
      </c>
      <c r="T4" s="148" t="s">
        <v>132</v>
      </c>
      <c r="U4" s="147" t="s">
        <v>124</v>
      </c>
      <c r="V4" s="150" t="s">
        <v>133</v>
      </c>
      <c r="W4" s="150" t="s">
        <v>124</v>
      </c>
      <c r="X4" s="151" t="s">
        <v>134</v>
      </c>
      <c r="Y4" s="150" t="s">
        <v>124</v>
      </c>
      <c r="Z4" s="151" t="s">
        <v>135</v>
      </c>
      <c r="AA4" s="152" t="s">
        <v>124</v>
      </c>
      <c r="AB4" s="151" t="s">
        <v>136</v>
      </c>
      <c r="AC4" s="150" t="s">
        <v>124</v>
      </c>
      <c r="AD4" s="151" t="s">
        <v>137</v>
      </c>
      <c r="AE4" s="150" t="s">
        <v>124</v>
      </c>
      <c r="AF4" s="151" t="s">
        <v>138</v>
      </c>
      <c r="AG4" s="152" t="s">
        <v>124</v>
      </c>
      <c r="AH4" s="151" t="s">
        <v>166</v>
      </c>
      <c r="AI4" s="150" t="s">
        <v>124</v>
      </c>
      <c r="AJ4" s="151" t="s">
        <v>167</v>
      </c>
      <c r="AK4" s="150" t="s">
        <v>124</v>
      </c>
      <c r="AL4" s="151" t="s">
        <v>168</v>
      </c>
      <c r="AM4" s="152" t="s">
        <v>124</v>
      </c>
    </row>
    <row r="5" spans="1:39">
      <c r="A5" s="32"/>
      <c r="B5" s="154" t="s">
        <v>142</v>
      </c>
      <c r="C5" s="155">
        <v>0.70833333333333337</v>
      </c>
      <c r="D5" s="158"/>
      <c r="E5" s="159"/>
      <c r="F5" s="158"/>
      <c r="G5" s="159"/>
      <c r="H5" s="158"/>
      <c r="I5" s="160"/>
      <c r="J5" s="158"/>
      <c r="K5" s="159"/>
      <c r="L5" s="158"/>
      <c r="M5" s="159"/>
      <c r="N5" s="158"/>
      <c r="O5" s="160"/>
      <c r="P5" s="158"/>
      <c r="Q5" s="159"/>
      <c r="R5" s="158"/>
      <c r="S5" s="159"/>
      <c r="T5" s="158"/>
      <c r="U5" s="160"/>
      <c r="V5" s="158"/>
      <c r="W5" s="159"/>
      <c r="X5" s="158"/>
      <c r="Y5" s="159"/>
      <c r="Z5" s="158"/>
      <c r="AA5" s="160"/>
      <c r="AB5" s="161"/>
      <c r="AC5" s="161"/>
      <c r="AD5" s="161"/>
      <c r="AE5" s="161"/>
      <c r="AF5" s="161"/>
      <c r="AG5" s="162"/>
      <c r="AH5" s="18"/>
      <c r="AI5" s="116"/>
      <c r="AJ5" s="18"/>
      <c r="AK5" s="116"/>
      <c r="AL5" s="18"/>
      <c r="AM5" s="226"/>
    </row>
    <row r="6" spans="1:39">
      <c r="A6" s="32"/>
      <c r="B6" s="164"/>
      <c r="C6" s="165">
        <v>0.75</v>
      </c>
      <c r="D6" s="166"/>
      <c r="E6" s="169"/>
      <c r="F6" s="166"/>
      <c r="G6" s="169"/>
      <c r="H6" s="166"/>
      <c r="I6" s="170"/>
      <c r="J6" s="166"/>
      <c r="K6" s="169"/>
      <c r="L6" s="166"/>
      <c r="M6" s="169"/>
      <c r="N6" s="166"/>
      <c r="O6" s="170"/>
      <c r="P6" s="166"/>
      <c r="Q6" s="169"/>
      <c r="R6" s="166"/>
      <c r="S6" s="169"/>
      <c r="T6" s="166"/>
      <c r="U6" s="170"/>
      <c r="V6" s="171"/>
      <c r="W6" s="171"/>
      <c r="X6" s="166"/>
      <c r="Y6" s="169"/>
      <c r="Z6" s="166"/>
      <c r="AA6" s="170"/>
      <c r="AB6" s="171"/>
      <c r="AC6" s="171"/>
      <c r="AD6" s="171"/>
      <c r="AE6" s="171"/>
      <c r="AF6" s="171"/>
      <c r="AG6" s="172"/>
      <c r="AH6" s="248"/>
      <c r="AI6" s="105"/>
      <c r="AJ6" s="248"/>
      <c r="AK6" s="105"/>
      <c r="AL6" s="248"/>
      <c r="AM6" s="205"/>
    </row>
    <row r="7" spans="1:39">
      <c r="A7" s="254" t="s">
        <v>387</v>
      </c>
      <c r="B7" s="176"/>
      <c r="C7" s="177" t="s">
        <v>122</v>
      </c>
      <c r="D7" s="178" t="s">
        <v>123</v>
      </c>
      <c r="E7" s="179" t="s">
        <v>124</v>
      </c>
      <c r="F7" s="179" t="s">
        <v>125</v>
      </c>
      <c r="G7" s="179" t="s">
        <v>124</v>
      </c>
      <c r="H7" s="179" t="s">
        <v>126</v>
      </c>
      <c r="I7" s="180" t="s">
        <v>124</v>
      </c>
      <c r="J7" s="179" t="s">
        <v>127</v>
      </c>
      <c r="K7" s="179" t="s">
        <v>124</v>
      </c>
      <c r="L7" s="181" t="s">
        <v>128</v>
      </c>
      <c r="M7" s="179" t="s">
        <v>124</v>
      </c>
      <c r="N7" s="179" t="s">
        <v>129</v>
      </c>
      <c r="O7" s="180" t="s">
        <v>124</v>
      </c>
      <c r="P7" s="182" t="s">
        <v>130</v>
      </c>
      <c r="Q7" s="183" t="s">
        <v>124</v>
      </c>
      <c r="R7" s="183" t="s">
        <v>131</v>
      </c>
      <c r="S7" s="183" t="s">
        <v>124</v>
      </c>
      <c r="T7" s="182" t="s">
        <v>132</v>
      </c>
      <c r="U7" s="184" t="s">
        <v>124</v>
      </c>
      <c r="V7" s="185" t="s">
        <v>139</v>
      </c>
      <c r="W7" s="183" t="s">
        <v>124</v>
      </c>
      <c r="X7" s="185" t="s">
        <v>140</v>
      </c>
      <c r="Y7" s="183" t="s">
        <v>124</v>
      </c>
      <c r="Z7" s="185" t="s">
        <v>143</v>
      </c>
      <c r="AA7" s="184" t="s">
        <v>124</v>
      </c>
      <c r="AB7" s="326"/>
      <c r="AC7" s="309"/>
      <c r="AD7" s="309"/>
      <c r="AE7" s="309"/>
      <c r="AF7" s="309"/>
      <c r="AG7" s="309"/>
      <c r="AH7" s="309"/>
      <c r="AI7" s="309"/>
      <c r="AJ7" s="309"/>
      <c r="AK7" s="309"/>
      <c r="AL7" s="309"/>
      <c r="AM7" s="309"/>
    </row>
    <row r="8" spans="1:39">
      <c r="A8" s="254" t="s">
        <v>388</v>
      </c>
      <c r="B8" s="186" t="s">
        <v>144</v>
      </c>
      <c r="C8" s="187" t="s">
        <v>176</v>
      </c>
      <c r="D8" s="158"/>
      <c r="E8" s="159"/>
      <c r="F8" s="158"/>
      <c r="G8" s="159"/>
      <c r="H8" s="158"/>
      <c r="I8" s="160"/>
      <c r="J8" s="159"/>
      <c r="K8" s="159"/>
      <c r="L8" s="158"/>
      <c r="M8" s="159"/>
      <c r="N8" s="158"/>
      <c r="O8" s="160"/>
      <c r="P8" s="161"/>
      <c r="Q8" s="159"/>
      <c r="R8" s="159"/>
      <c r="S8" s="161"/>
      <c r="T8" s="161"/>
      <c r="U8" s="162"/>
      <c r="V8" s="161"/>
      <c r="W8" s="116"/>
      <c r="X8" s="18"/>
      <c r="Y8" s="116"/>
      <c r="Z8" s="18"/>
      <c r="AA8" s="226"/>
      <c r="AB8" s="309"/>
      <c r="AC8" s="309"/>
      <c r="AD8" s="309"/>
      <c r="AE8" s="309"/>
      <c r="AF8" s="309"/>
      <c r="AG8" s="309"/>
      <c r="AH8" s="309"/>
      <c r="AI8" s="309"/>
      <c r="AJ8" s="309"/>
      <c r="AK8" s="309"/>
      <c r="AL8" s="309"/>
      <c r="AM8" s="309"/>
    </row>
    <row r="9" spans="1:39">
      <c r="A9" s="254" t="s">
        <v>389</v>
      </c>
      <c r="B9" s="164"/>
      <c r="C9" s="187" t="s">
        <v>177</v>
      </c>
      <c r="D9" s="166"/>
      <c r="E9" s="169"/>
      <c r="F9" s="166"/>
      <c r="G9" s="169"/>
      <c r="H9" s="166"/>
      <c r="I9" s="170"/>
      <c r="J9" s="169"/>
      <c r="K9" s="169"/>
      <c r="L9" s="190"/>
      <c r="M9" s="169"/>
      <c r="N9" s="166"/>
      <c r="O9" s="170"/>
      <c r="P9" s="171"/>
      <c r="Q9" s="169"/>
      <c r="R9" s="169"/>
      <c r="S9" s="171"/>
      <c r="T9" s="171"/>
      <c r="U9" s="172"/>
      <c r="V9" s="171"/>
      <c r="W9" s="105"/>
      <c r="X9" s="248"/>
      <c r="Y9" s="105"/>
      <c r="Z9" s="248"/>
      <c r="AA9" s="205"/>
      <c r="AB9" s="309"/>
      <c r="AC9" s="309"/>
      <c r="AD9" s="309"/>
      <c r="AE9" s="309"/>
      <c r="AF9" s="309"/>
      <c r="AG9" s="309"/>
      <c r="AH9" s="309"/>
      <c r="AI9" s="309"/>
      <c r="AJ9" s="309"/>
      <c r="AK9" s="309"/>
      <c r="AL9" s="309"/>
      <c r="AM9" s="309"/>
    </row>
    <row r="10" spans="1:39">
      <c r="A10" s="255"/>
      <c r="B10" s="191"/>
      <c r="C10" s="177" t="s">
        <v>122</v>
      </c>
      <c r="D10" s="179" t="s">
        <v>127</v>
      </c>
      <c r="E10" s="179" t="s">
        <v>124</v>
      </c>
      <c r="F10" s="181" t="s">
        <v>128</v>
      </c>
      <c r="G10" s="179" t="s">
        <v>124</v>
      </c>
      <c r="H10" s="179" t="s">
        <v>129</v>
      </c>
      <c r="I10" s="180" t="s">
        <v>124</v>
      </c>
      <c r="J10" s="178" t="s">
        <v>130</v>
      </c>
      <c r="K10" s="179" t="s">
        <v>124</v>
      </c>
      <c r="L10" s="179" t="s">
        <v>131</v>
      </c>
      <c r="M10" s="183" t="s">
        <v>124</v>
      </c>
      <c r="N10" s="182" t="s">
        <v>132</v>
      </c>
      <c r="O10" s="184" t="s">
        <v>124</v>
      </c>
      <c r="P10" s="183" t="s">
        <v>133</v>
      </c>
      <c r="Q10" s="183" t="s">
        <v>124</v>
      </c>
      <c r="R10" s="192" t="s">
        <v>134</v>
      </c>
      <c r="S10" s="183" t="s">
        <v>124</v>
      </c>
      <c r="T10" s="192" t="s">
        <v>135</v>
      </c>
      <c r="U10" s="184" t="s">
        <v>124</v>
      </c>
      <c r="V10" s="326"/>
      <c r="W10" s="309"/>
      <c r="X10" s="309"/>
      <c r="Y10" s="309"/>
      <c r="Z10" s="309"/>
      <c r="AA10" s="309"/>
      <c r="AB10" s="309"/>
      <c r="AC10" s="309"/>
      <c r="AD10" s="309"/>
      <c r="AE10" s="309"/>
      <c r="AF10" s="309"/>
      <c r="AG10" s="309"/>
      <c r="AH10" s="309"/>
      <c r="AI10" s="309"/>
      <c r="AJ10" s="309"/>
      <c r="AK10" s="309"/>
      <c r="AL10" s="309"/>
      <c r="AM10" s="309"/>
    </row>
    <row r="11" spans="1:39">
      <c r="A11" s="32"/>
      <c r="B11" s="154" t="s">
        <v>148</v>
      </c>
      <c r="C11" s="155">
        <v>0.70833333333333337</v>
      </c>
      <c r="D11" s="319" t="s">
        <v>283</v>
      </c>
      <c r="E11" s="320"/>
      <c r="F11" s="320"/>
      <c r="G11" s="320"/>
      <c r="H11" s="320"/>
      <c r="I11" s="320"/>
      <c r="J11" s="320"/>
      <c r="K11" s="320"/>
      <c r="L11" s="320"/>
      <c r="M11" s="320"/>
      <c r="N11" s="320"/>
      <c r="O11" s="320"/>
      <c r="P11" s="320"/>
      <c r="Q11" s="320"/>
      <c r="R11" s="320"/>
      <c r="S11" s="320"/>
      <c r="T11" s="320"/>
      <c r="U11" s="320"/>
      <c r="V11" s="309"/>
      <c r="W11" s="309"/>
      <c r="X11" s="309"/>
      <c r="Y11" s="309"/>
      <c r="Z11" s="309"/>
      <c r="AA11" s="309"/>
      <c r="AB11" s="309"/>
      <c r="AC11" s="309"/>
      <c r="AD11" s="309"/>
      <c r="AE11" s="309"/>
      <c r="AF11" s="309"/>
      <c r="AG11" s="309"/>
      <c r="AH11" s="309"/>
      <c r="AI11" s="309"/>
      <c r="AJ11" s="309"/>
      <c r="AK11" s="309"/>
      <c r="AL11" s="309"/>
      <c r="AM11" s="309"/>
    </row>
    <row r="12" spans="1:39">
      <c r="A12" s="32"/>
      <c r="B12" s="176"/>
      <c r="C12" s="177" t="s">
        <v>122</v>
      </c>
      <c r="D12" s="178" t="s">
        <v>130</v>
      </c>
      <c r="E12" s="179" t="s">
        <v>124</v>
      </c>
      <c r="F12" s="179" t="s">
        <v>131</v>
      </c>
      <c r="G12" s="179" t="s">
        <v>124</v>
      </c>
      <c r="H12" s="178" t="s">
        <v>132</v>
      </c>
      <c r="I12" s="180" t="s">
        <v>124</v>
      </c>
      <c r="J12" s="179" t="s">
        <v>133</v>
      </c>
      <c r="K12" s="179" t="s">
        <v>124</v>
      </c>
      <c r="L12" s="194" t="s">
        <v>134</v>
      </c>
      <c r="M12" s="183" t="s">
        <v>124</v>
      </c>
      <c r="N12" s="192" t="s">
        <v>135</v>
      </c>
      <c r="O12" s="184" t="s">
        <v>124</v>
      </c>
      <c r="P12" s="192" t="s">
        <v>136</v>
      </c>
      <c r="Q12" s="183" t="s">
        <v>124</v>
      </c>
      <c r="R12" s="192" t="s">
        <v>137</v>
      </c>
      <c r="S12" s="183" t="s">
        <v>124</v>
      </c>
      <c r="T12" s="192" t="s">
        <v>138</v>
      </c>
      <c r="U12" s="184" t="s">
        <v>124</v>
      </c>
      <c r="V12" s="309"/>
      <c r="W12" s="309"/>
      <c r="X12" s="309"/>
      <c r="Y12" s="309"/>
      <c r="Z12" s="309"/>
      <c r="AA12" s="309"/>
      <c r="AB12" s="309"/>
      <c r="AC12" s="309"/>
      <c r="AD12" s="309"/>
      <c r="AE12" s="309"/>
      <c r="AF12" s="309"/>
      <c r="AG12" s="309"/>
      <c r="AH12" s="309"/>
      <c r="AI12" s="309"/>
      <c r="AJ12" s="309"/>
      <c r="AK12" s="309"/>
      <c r="AL12" s="309"/>
      <c r="AM12" s="309"/>
    </row>
    <row r="13" spans="1:39">
      <c r="A13" s="32"/>
      <c r="B13" s="195" t="s">
        <v>150</v>
      </c>
      <c r="C13" s="167">
        <v>0.70833333333333337</v>
      </c>
      <c r="D13" s="319" t="s">
        <v>283</v>
      </c>
      <c r="E13" s="320"/>
      <c r="F13" s="320"/>
      <c r="G13" s="320"/>
      <c r="H13" s="320"/>
      <c r="I13" s="320"/>
      <c r="J13" s="320"/>
      <c r="K13" s="320"/>
      <c r="L13" s="320"/>
      <c r="M13" s="320"/>
      <c r="N13" s="320"/>
      <c r="O13" s="320"/>
      <c r="P13" s="320"/>
      <c r="Q13" s="320"/>
      <c r="R13" s="320"/>
      <c r="S13" s="320"/>
      <c r="T13" s="320"/>
      <c r="U13" s="320"/>
      <c r="V13" s="309"/>
      <c r="W13" s="309"/>
      <c r="X13" s="309"/>
      <c r="Y13" s="309"/>
      <c r="Z13" s="309"/>
      <c r="AA13" s="309"/>
      <c r="AB13" s="309"/>
      <c r="AC13" s="309"/>
      <c r="AD13" s="309"/>
      <c r="AE13" s="309"/>
      <c r="AF13" s="309"/>
      <c r="AG13" s="309"/>
      <c r="AH13" s="309"/>
      <c r="AI13" s="309"/>
      <c r="AJ13" s="309"/>
      <c r="AK13" s="309"/>
      <c r="AL13" s="309"/>
      <c r="AM13" s="309"/>
    </row>
    <row r="14" spans="1:39">
      <c r="A14" s="32"/>
      <c r="B14" s="137"/>
      <c r="C14" s="138"/>
      <c r="D14" s="138"/>
      <c r="E14" s="139"/>
      <c r="F14" s="139"/>
      <c r="G14" s="139"/>
      <c r="H14" s="139"/>
      <c r="I14" s="139"/>
    </row>
    <row r="15" spans="1:39">
      <c r="A15" s="28"/>
      <c r="B15" s="119">
        <v>0.84722222222222221</v>
      </c>
      <c r="C15" s="120" t="s">
        <v>445</v>
      </c>
      <c r="D15" s="121" t="s">
        <v>446</v>
      </c>
      <c r="E15" s="318" t="s">
        <v>447</v>
      </c>
      <c r="F15" s="311"/>
      <c r="G15" s="311"/>
      <c r="H15" s="311"/>
      <c r="I15" s="311"/>
    </row>
    <row r="16" spans="1:39">
      <c r="A16" s="32"/>
      <c r="B16" s="33"/>
      <c r="C16" s="142" t="s">
        <v>122</v>
      </c>
      <c r="D16" s="143" t="s">
        <v>123</v>
      </c>
      <c r="E16" s="144" t="s">
        <v>124</v>
      </c>
      <c r="F16" s="144" t="s">
        <v>125</v>
      </c>
      <c r="G16" s="144" t="s">
        <v>124</v>
      </c>
      <c r="H16" s="144" t="s">
        <v>126</v>
      </c>
      <c r="I16" s="145" t="s">
        <v>124</v>
      </c>
      <c r="J16" s="144" t="s">
        <v>127</v>
      </c>
      <c r="K16" s="144" t="s">
        <v>124</v>
      </c>
      <c r="L16" s="146" t="s">
        <v>128</v>
      </c>
      <c r="M16" s="144" t="s">
        <v>124</v>
      </c>
      <c r="N16" s="144" t="s">
        <v>129</v>
      </c>
      <c r="O16" s="147" t="s">
        <v>124</v>
      </c>
      <c r="P16" s="148" t="s">
        <v>130</v>
      </c>
      <c r="Q16" s="149" t="s">
        <v>124</v>
      </c>
      <c r="R16" s="149" t="s">
        <v>131</v>
      </c>
      <c r="S16" s="149" t="s">
        <v>124</v>
      </c>
      <c r="T16" s="148" t="s">
        <v>132</v>
      </c>
      <c r="U16" s="147" t="s">
        <v>124</v>
      </c>
      <c r="V16" s="150" t="s">
        <v>133</v>
      </c>
      <c r="W16" s="150" t="s">
        <v>124</v>
      </c>
      <c r="X16" s="151" t="s">
        <v>134</v>
      </c>
      <c r="Y16" s="150" t="s">
        <v>124</v>
      </c>
      <c r="Z16" s="151" t="s">
        <v>135</v>
      </c>
      <c r="AA16" s="152" t="s">
        <v>124</v>
      </c>
      <c r="AB16" s="151" t="s">
        <v>136</v>
      </c>
      <c r="AC16" s="150" t="s">
        <v>124</v>
      </c>
      <c r="AD16" s="151" t="s">
        <v>137</v>
      </c>
      <c r="AE16" s="150" t="s">
        <v>124</v>
      </c>
      <c r="AF16" s="151" t="s">
        <v>138</v>
      </c>
      <c r="AG16" s="152" t="s">
        <v>124</v>
      </c>
      <c r="AH16" s="151" t="s">
        <v>166</v>
      </c>
      <c r="AI16" s="150" t="s">
        <v>124</v>
      </c>
      <c r="AJ16" s="151" t="s">
        <v>167</v>
      </c>
      <c r="AK16" s="150" t="s">
        <v>124</v>
      </c>
      <c r="AL16" s="151" t="s">
        <v>168</v>
      </c>
      <c r="AM16" s="152" t="s">
        <v>124</v>
      </c>
    </row>
    <row r="17" spans="1:39">
      <c r="A17" s="32"/>
      <c r="B17" s="154" t="s">
        <v>142</v>
      </c>
      <c r="C17" s="155">
        <v>0.70833333333333337</v>
      </c>
      <c r="D17" s="156">
        <v>0.1</v>
      </c>
      <c r="E17" s="157">
        <v>0.95833333333333337</v>
      </c>
      <c r="F17" s="156">
        <v>0.5</v>
      </c>
      <c r="G17" s="157">
        <v>0.95833333333333337</v>
      </c>
      <c r="H17" s="156">
        <v>0.9</v>
      </c>
      <c r="I17" s="155">
        <v>0.83333333333333337</v>
      </c>
      <c r="J17" s="158"/>
      <c r="K17" s="157">
        <v>0.95833333333333337</v>
      </c>
      <c r="L17" s="156">
        <v>0.3</v>
      </c>
      <c r="M17" s="157">
        <v>0.95833333333333337</v>
      </c>
      <c r="N17" s="156">
        <v>0.8</v>
      </c>
      <c r="O17" s="155">
        <v>0.95833333333333337</v>
      </c>
      <c r="P17" s="158"/>
      <c r="Q17" s="159"/>
      <c r="R17" s="156">
        <v>0.1</v>
      </c>
      <c r="S17" s="157">
        <v>0.95833333333333337</v>
      </c>
      <c r="T17" s="156">
        <v>0.2</v>
      </c>
      <c r="U17" s="155">
        <v>0.95833333333333337</v>
      </c>
      <c r="V17" s="158"/>
      <c r="W17" s="159"/>
      <c r="X17" s="158"/>
      <c r="Y17" s="159"/>
      <c r="Z17" s="156">
        <v>0.1</v>
      </c>
      <c r="AA17" s="155">
        <v>0.95833333333333337</v>
      </c>
      <c r="AB17" s="161"/>
      <c r="AC17" s="161"/>
      <c r="AD17" s="161"/>
      <c r="AE17" s="161"/>
      <c r="AF17" s="161"/>
      <c r="AG17" s="162"/>
      <c r="AH17" s="123">
        <v>0.1</v>
      </c>
      <c r="AI17" s="65">
        <v>0.95833333333333337</v>
      </c>
      <c r="AJ17" s="123">
        <v>0.25</v>
      </c>
      <c r="AK17" s="65">
        <v>0.95833333333333337</v>
      </c>
      <c r="AL17" s="123">
        <v>1</v>
      </c>
      <c r="AM17" s="67">
        <v>0.95833333333333337</v>
      </c>
    </row>
    <row r="18" spans="1:39">
      <c r="A18" s="32"/>
      <c r="B18" s="163"/>
      <c r="C18" s="155">
        <v>0.75</v>
      </c>
      <c r="D18" s="156">
        <v>0.1</v>
      </c>
      <c r="E18" s="157">
        <v>0</v>
      </c>
      <c r="F18" s="156">
        <v>0.4</v>
      </c>
      <c r="G18" s="157">
        <v>0</v>
      </c>
      <c r="H18" s="156">
        <v>0.8</v>
      </c>
      <c r="I18" s="155">
        <v>0</v>
      </c>
      <c r="J18" s="158"/>
      <c r="K18" s="157">
        <v>0</v>
      </c>
      <c r="L18" s="156">
        <v>0.2</v>
      </c>
      <c r="M18" s="157">
        <v>0</v>
      </c>
      <c r="N18" s="156">
        <v>0.4</v>
      </c>
      <c r="O18" s="155">
        <v>0</v>
      </c>
      <c r="P18" s="158"/>
      <c r="Q18" s="159"/>
      <c r="R18" s="158"/>
      <c r="S18" s="157">
        <v>0</v>
      </c>
      <c r="T18" s="156">
        <v>0.1</v>
      </c>
      <c r="U18" s="155">
        <v>0</v>
      </c>
      <c r="V18" s="159"/>
      <c r="W18" s="161"/>
      <c r="X18" s="158"/>
      <c r="Y18" s="159"/>
      <c r="Z18" s="158"/>
      <c r="AA18" s="155">
        <v>0</v>
      </c>
      <c r="AB18" s="161"/>
      <c r="AC18" s="161"/>
      <c r="AD18" s="161"/>
      <c r="AE18" s="161"/>
      <c r="AF18" s="161"/>
      <c r="AG18" s="162"/>
      <c r="AH18" s="123">
        <v>0.01</v>
      </c>
      <c r="AI18" s="65">
        <v>0</v>
      </c>
      <c r="AJ18" s="123">
        <v>0.1</v>
      </c>
      <c r="AK18" s="65">
        <v>0</v>
      </c>
      <c r="AL18" s="123">
        <v>0.25</v>
      </c>
      <c r="AM18" s="67">
        <v>0</v>
      </c>
    </row>
    <row r="19" spans="1:39">
      <c r="A19" s="32"/>
      <c r="B19" s="164"/>
      <c r="C19" s="165">
        <v>0.79166666666666663</v>
      </c>
      <c r="D19" s="168"/>
      <c r="E19" s="167">
        <v>4.1666666666666664E-2</v>
      </c>
      <c r="F19" s="168">
        <v>0.4</v>
      </c>
      <c r="G19" s="167">
        <v>4.1666666666666664E-2</v>
      </c>
      <c r="H19" s="168">
        <v>0.8</v>
      </c>
      <c r="I19" s="165">
        <v>0</v>
      </c>
      <c r="J19" s="166"/>
      <c r="K19" s="167">
        <v>4.1666666666666664E-2</v>
      </c>
      <c r="L19" s="168">
        <v>0.2</v>
      </c>
      <c r="M19" s="167">
        <v>4.1666666666666664E-2</v>
      </c>
      <c r="N19" s="168">
        <v>0.5</v>
      </c>
      <c r="O19" s="165">
        <v>4.1666666666666664E-2</v>
      </c>
      <c r="P19" s="166"/>
      <c r="Q19" s="169"/>
      <c r="R19" s="166"/>
      <c r="S19" s="169"/>
      <c r="T19" s="168">
        <v>0.1</v>
      </c>
      <c r="U19" s="165">
        <v>4.1666666666666664E-2</v>
      </c>
      <c r="V19" s="171"/>
      <c r="W19" s="171"/>
      <c r="X19" s="166"/>
      <c r="Y19" s="169"/>
      <c r="Z19" s="166"/>
      <c r="AA19" s="165">
        <v>4.1666666666666664E-2</v>
      </c>
      <c r="AB19" s="171"/>
      <c r="AC19" s="171"/>
      <c r="AD19" s="171"/>
      <c r="AE19" s="171"/>
      <c r="AF19" s="171"/>
      <c r="AG19" s="172"/>
      <c r="AH19" s="173">
        <v>0.1</v>
      </c>
      <c r="AI19" s="174">
        <v>4.1666666666666664E-2</v>
      </c>
      <c r="AJ19" s="173">
        <v>0.25</v>
      </c>
      <c r="AK19" s="174">
        <v>4.1666666666666664E-2</v>
      </c>
      <c r="AL19" s="173">
        <v>0.5</v>
      </c>
      <c r="AM19" s="175">
        <v>4.1666666666666664E-2</v>
      </c>
    </row>
    <row r="20" spans="1:39">
      <c r="A20" s="32"/>
      <c r="B20" s="176"/>
      <c r="C20" s="177" t="s">
        <v>122</v>
      </c>
      <c r="D20" s="178" t="s">
        <v>123</v>
      </c>
      <c r="E20" s="179" t="s">
        <v>124</v>
      </c>
      <c r="F20" s="179" t="s">
        <v>125</v>
      </c>
      <c r="G20" s="179" t="s">
        <v>124</v>
      </c>
      <c r="H20" s="179" t="s">
        <v>126</v>
      </c>
      <c r="I20" s="180" t="s">
        <v>124</v>
      </c>
      <c r="J20" s="179" t="s">
        <v>127</v>
      </c>
      <c r="K20" s="179" t="s">
        <v>124</v>
      </c>
      <c r="L20" s="181" t="s">
        <v>128</v>
      </c>
      <c r="M20" s="179" t="s">
        <v>124</v>
      </c>
      <c r="N20" s="179" t="s">
        <v>129</v>
      </c>
      <c r="O20" s="180" t="s">
        <v>124</v>
      </c>
      <c r="P20" s="182" t="s">
        <v>130</v>
      </c>
      <c r="Q20" s="183" t="s">
        <v>124</v>
      </c>
      <c r="R20" s="183" t="s">
        <v>131</v>
      </c>
      <c r="S20" s="183" t="s">
        <v>124</v>
      </c>
      <c r="T20" s="182" t="s">
        <v>132</v>
      </c>
      <c r="U20" s="184" t="s">
        <v>124</v>
      </c>
      <c r="V20" s="185" t="s">
        <v>139</v>
      </c>
      <c r="W20" s="183" t="s">
        <v>124</v>
      </c>
      <c r="X20" s="185" t="s">
        <v>140</v>
      </c>
      <c r="Y20" s="183" t="s">
        <v>124</v>
      </c>
      <c r="Z20" s="185" t="s">
        <v>143</v>
      </c>
      <c r="AA20" s="184" t="s">
        <v>124</v>
      </c>
      <c r="AB20" s="314"/>
      <c r="AC20" s="309"/>
      <c r="AD20" s="309"/>
      <c r="AE20" s="309"/>
      <c r="AF20" s="309"/>
      <c r="AG20" s="309"/>
      <c r="AH20" s="309"/>
      <c r="AI20" s="309"/>
      <c r="AJ20" s="309"/>
      <c r="AK20" s="309"/>
      <c r="AL20" s="309"/>
      <c r="AM20" s="309"/>
    </row>
    <row r="21" spans="1:39">
      <c r="A21" s="32"/>
      <c r="B21" s="186" t="s">
        <v>144</v>
      </c>
      <c r="C21" s="187" t="s">
        <v>176</v>
      </c>
      <c r="D21" s="158"/>
      <c r="E21" s="157">
        <v>0.875</v>
      </c>
      <c r="F21" s="156">
        <v>0.3</v>
      </c>
      <c r="G21" s="157">
        <v>0.875</v>
      </c>
      <c r="H21" s="156">
        <v>0.6</v>
      </c>
      <c r="I21" s="155">
        <v>0.875</v>
      </c>
      <c r="J21" s="159"/>
      <c r="K21" s="159"/>
      <c r="L21" s="156">
        <v>0.1</v>
      </c>
      <c r="M21" s="157">
        <v>0.875</v>
      </c>
      <c r="N21" s="156">
        <v>0.4</v>
      </c>
      <c r="O21" s="155">
        <v>0.875</v>
      </c>
      <c r="P21" s="161"/>
      <c r="Q21" s="159"/>
      <c r="R21" s="159"/>
      <c r="S21" s="161"/>
      <c r="T21" s="161"/>
      <c r="U21" s="155">
        <v>0.875</v>
      </c>
      <c r="V21" s="161"/>
      <c r="W21" s="65">
        <v>0.875</v>
      </c>
      <c r="X21" s="123">
        <v>0.1</v>
      </c>
      <c r="Y21" s="65">
        <v>0.875</v>
      </c>
      <c r="Z21" s="123">
        <v>0.5</v>
      </c>
      <c r="AA21" s="67">
        <v>0.875</v>
      </c>
      <c r="AB21" s="309"/>
      <c r="AC21" s="309"/>
      <c r="AD21" s="309"/>
      <c r="AE21" s="309"/>
      <c r="AF21" s="309"/>
      <c r="AG21" s="309"/>
      <c r="AH21" s="309"/>
      <c r="AI21" s="309"/>
      <c r="AJ21" s="309"/>
      <c r="AK21" s="309"/>
      <c r="AL21" s="309"/>
      <c r="AM21" s="309"/>
    </row>
    <row r="22" spans="1:39">
      <c r="A22" s="32"/>
      <c r="B22" s="188"/>
      <c r="C22" s="187" t="s">
        <v>177</v>
      </c>
      <c r="D22" s="158"/>
      <c r="E22" s="157">
        <v>0.875</v>
      </c>
      <c r="F22" s="156">
        <v>0.2</v>
      </c>
      <c r="G22" s="157">
        <v>0.875</v>
      </c>
      <c r="H22" s="156">
        <v>0.6</v>
      </c>
      <c r="I22" s="155">
        <v>0.875</v>
      </c>
      <c r="J22" s="159"/>
      <c r="K22" s="159"/>
      <c r="L22" s="156">
        <v>0.1</v>
      </c>
      <c r="M22" s="157">
        <v>0.875</v>
      </c>
      <c r="N22" s="156">
        <v>0.3</v>
      </c>
      <c r="O22" s="155">
        <v>0.875</v>
      </c>
      <c r="P22" s="161"/>
      <c r="Q22" s="159"/>
      <c r="R22" s="159"/>
      <c r="S22" s="161"/>
      <c r="T22" s="161"/>
      <c r="U22" s="160"/>
      <c r="V22" s="161"/>
      <c r="W22" s="65">
        <v>0.875</v>
      </c>
      <c r="X22" s="123">
        <v>0.1</v>
      </c>
      <c r="Y22" s="65">
        <v>0.875</v>
      </c>
      <c r="Z22" s="123">
        <v>0.5</v>
      </c>
      <c r="AA22" s="67">
        <v>0.875</v>
      </c>
      <c r="AB22" s="309"/>
      <c r="AC22" s="309"/>
      <c r="AD22" s="309"/>
      <c r="AE22" s="309"/>
      <c r="AF22" s="309"/>
      <c r="AG22" s="309"/>
      <c r="AH22" s="309"/>
      <c r="AI22" s="309"/>
      <c r="AJ22" s="309"/>
      <c r="AK22" s="309"/>
      <c r="AL22" s="309"/>
      <c r="AM22" s="309"/>
    </row>
    <row r="23" spans="1:39">
      <c r="A23" s="32"/>
      <c r="B23" s="164"/>
      <c r="C23" s="187" t="s">
        <v>178</v>
      </c>
      <c r="D23" s="166"/>
      <c r="E23" s="167">
        <v>0.875</v>
      </c>
      <c r="F23" s="168">
        <v>0.4</v>
      </c>
      <c r="G23" s="167">
        <v>0.875</v>
      </c>
      <c r="H23" s="168">
        <v>0.7</v>
      </c>
      <c r="I23" s="165">
        <v>0.875</v>
      </c>
      <c r="J23" s="169"/>
      <c r="K23" s="169"/>
      <c r="L23" s="168">
        <v>0.1</v>
      </c>
      <c r="M23" s="167">
        <v>0.875</v>
      </c>
      <c r="N23" s="168">
        <v>0.3</v>
      </c>
      <c r="O23" s="165">
        <v>0.875</v>
      </c>
      <c r="P23" s="171"/>
      <c r="Q23" s="169"/>
      <c r="R23" s="169"/>
      <c r="S23" s="171"/>
      <c r="T23" s="171"/>
      <c r="U23" s="165">
        <v>0.875</v>
      </c>
      <c r="V23" s="193">
        <v>0.01</v>
      </c>
      <c r="W23" s="174">
        <v>0.875</v>
      </c>
      <c r="X23" s="173">
        <v>0.25</v>
      </c>
      <c r="Y23" s="174">
        <v>0.875</v>
      </c>
      <c r="Z23" s="173">
        <v>0.5</v>
      </c>
      <c r="AA23" s="175">
        <v>0.875</v>
      </c>
      <c r="AB23" s="309"/>
      <c r="AC23" s="309"/>
      <c r="AD23" s="309"/>
      <c r="AE23" s="309"/>
      <c r="AF23" s="309"/>
      <c r="AG23" s="309"/>
      <c r="AH23" s="309"/>
      <c r="AI23" s="309"/>
      <c r="AJ23" s="309"/>
      <c r="AK23" s="309"/>
      <c r="AL23" s="309"/>
      <c r="AM23" s="309"/>
    </row>
    <row r="24" spans="1:39">
      <c r="A24" s="32"/>
      <c r="B24" s="191"/>
      <c r="C24" s="177" t="s">
        <v>122</v>
      </c>
      <c r="D24" s="179" t="s">
        <v>127</v>
      </c>
      <c r="E24" s="179" t="s">
        <v>124</v>
      </c>
      <c r="F24" s="181" t="s">
        <v>128</v>
      </c>
      <c r="G24" s="179" t="s">
        <v>124</v>
      </c>
      <c r="H24" s="179" t="s">
        <v>129</v>
      </c>
      <c r="I24" s="180" t="s">
        <v>124</v>
      </c>
      <c r="J24" s="178" t="s">
        <v>130</v>
      </c>
      <c r="K24" s="179" t="s">
        <v>124</v>
      </c>
      <c r="L24" s="179" t="s">
        <v>131</v>
      </c>
      <c r="M24" s="183" t="s">
        <v>124</v>
      </c>
      <c r="N24" s="182" t="s">
        <v>132</v>
      </c>
      <c r="O24" s="184" t="s">
        <v>124</v>
      </c>
      <c r="P24" s="183" t="s">
        <v>133</v>
      </c>
      <c r="Q24" s="183" t="s">
        <v>124</v>
      </c>
      <c r="R24" s="192" t="s">
        <v>134</v>
      </c>
      <c r="S24" s="183" t="s">
        <v>124</v>
      </c>
      <c r="T24" s="192" t="s">
        <v>135</v>
      </c>
      <c r="U24" s="184" t="s">
        <v>124</v>
      </c>
      <c r="V24" s="314"/>
      <c r="W24" s="309"/>
      <c r="X24" s="309"/>
      <c r="Y24" s="309"/>
      <c r="Z24" s="309"/>
      <c r="AA24" s="309"/>
      <c r="AB24" s="309"/>
      <c r="AC24" s="309"/>
      <c r="AD24" s="309"/>
      <c r="AE24" s="309"/>
      <c r="AF24" s="309"/>
      <c r="AG24" s="309"/>
      <c r="AH24" s="309"/>
      <c r="AI24" s="309"/>
      <c r="AJ24" s="309"/>
      <c r="AK24" s="309"/>
      <c r="AL24" s="309"/>
      <c r="AM24" s="309"/>
    </row>
    <row r="25" spans="1:39">
      <c r="A25" s="32"/>
      <c r="B25" s="154" t="s">
        <v>148</v>
      </c>
      <c r="C25" s="155">
        <v>0.70833333333333337</v>
      </c>
      <c r="D25" s="319" t="s">
        <v>283</v>
      </c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09"/>
      <c r="W25" s="309"/>
      <c r="X25" s="309"/>
      <c r="Y25" s="309"/>
      <c r="Z25" s="309"/>
      <c r="AA25" s="309"/>
      <c r="AB25" s="309"/>
      <c r="AC25" s="309"/>
      <c r="AD25" s="309"/>
      <c r="AE25" s="309"/>
      <c r="AF25" s="309"/>
      <c r="AG25" s="309"/>
      <c r="AH25" s="309"/>
      <c r="AI25" s="309"/>
      <c r="AJ25" s="309"/>
      <c r="AK25" s="309"/>
      <c r="AL25" s="309"/>
      <c r="AM25" s="309"/>
    </row>
    <row r="26" spans="1:39">
      <c r="A26" s="32"/>
      <c r="B26" s="176"/>
      <c r="C26" s="177" t="s">
        <v>122</v>
      </c>
      <c r="D26" s="178" t="s">
        <v>130</v>
      </c>
      <c r="E26" s="179" t="s">
        <v>124</v>
      </c>
      <c r="F26" s="179" t="s">
        <v>131</v>
      </c>
      <c r="G26" s="179" t="s">
        <v>124</v>
      </c>
      <c r="H26" s="178" t="s">
        <v>132</v>
      </c>
      <c r="I26" s="180" t="s">
        <v>124</v>
      </c>
      <c r="J26" s="179" t="s">
        <v>133</v>
      </c>
      <c r="K26" s="179" t="s">
        <v>124</v>
      </c>
      <c r="L26" s="194" t="s">
        <v>134</v>
      </c>
      <c r="M26" s="183" t="s">
        <v>124</v>
      </c>
      <c r="N26" s="192" t="s">
        <v>135</v>
      </c>
      <c r="O26" s="184" t="s">
        <v>124</v>
      </c>
      <c r="P26" s="192" t="s">
        <v>136</v>
      </c>
      <c r="Q26" s="183" t="s">
        <v>124</v>
      </c>
      <c r="R26" s="192" t="s">
        <v>137</v>
      </c>
      <c r="S26" s="183" t="s">
        <v>124</v>
      </c>
      <c r="T26" s="192" t="s">
        <v>138</v>
      </c>
      <c r="U26" s="184" t="s">
        <v>124</v>
      </c>
      <c r="V26" s="309"/>
      <c r="W26" s="309"/>
      <c r="X26" s="309"/>
      <c r="Y26" s="309"/>
      <c r="Z26" s="309"/>
      <c r="AA26" s="309"/>
      <c r="AB26" s="309"/>
      <c r="AC26" s="309"/>
      <c r="AD26" s="309"/>
      <c r="AE26" s="309"/>
      <c r="AF26" s="309"/>
      <c r="AG26" s="309"/>
      <c r="AH26" s="309"/>
      <c r="AI26" s="309"/>
      <c r="AJ26" s="309"/>
      <c r="AK26" s="309"/>
      <c r="AL26" s="309"/>
      <c r="AM26" s="309"/>
    </row>
    <row r="27" spans="1:39">
      <c r="A27" s="32"/>
      <c r="B27" s="195" t="s">
        <v>150</v>
      </c>
      <c r="C27" s="167">
        <v>0.70833333333333337</v>
      </c>
      <c r="D27" s="319" t="s">
        <v>283</v>
      </c>
      <c r="E27" s="320"/>
      <c r="F27" s="320"/>
      <c r="G27" s="320"/>
      <c r="H27" s="320"/>
      <c r="I27" s="320"/>
      <c r="J27" s="320"/>
      <c r="K27" s="320"/>
      <c r="L27" s="320"/>
      <c r="M27" s="320"/>
      <c r="N27" s="320"/>
      <c r="O27" s="320"/>
      <c r="P27" s="320"/>
      <c r="Q27" s="320"/>
      <c r="R27" s="320"/>
      <c r="S27" s="320"/>
      <c r="T27" s="320"/>
      <c r="U27" s="320"/>
      <c r="V27" s="309"/>
      <c r="W27" s="309"/>
      <c r="X27" s="309"/>
      <c r="Y27" s="309"/>
      <c r="Z27" s="309"/>
      <c r="AA27" s="309"/>
      <c r="AB27" s="309"/>
      <c r="AC27" s="309"/>
      <c r="AD27" s="309"/>
      <c r="AE27" s="309"/>
      <c r="AF27" s="309"/>
      <c r="AG27" s="309"/>
      <c r="AH27" s="309"/>
      <c r="AI27" s="309"/>
      <c r="AJ27" s="309"/>
      <c r="AK27" s="309"/>
      <c r="AL27" s="309"/>
      <c r="AM27" s="309"/>
    </row>
    <row r="28" spans="1:39">
      <c r="A28" s="32"/>
      <c r="B28" s="137"/>
      <c r="C28" s="138"/>
      <c r="D28" s="138"/>
      <c r="E28" s="139"/>
      <c r="F28" s="139"/>
      <c r="G28" s="139"/>
      <c r="H28" s="139"/>
      <c r="I28" s="139"/>
    </row>
    <row r="29" spans="1:39">
      <c r="A29" s="28"/>
      <c r="B29" s="119">
        <v>0.88541666666666663</v>
      </c>
      <c r="C29" s="120" t="s">
        <v>445</v>
      </c>
      <c r="D29" s="121" t="s">
        <v>448</v>
      </c>
      <c r="E29" s="318" t="s">
        <v>449</v>
      </c>
      <c r="F29" s="311"/>
      <c r="G29" s="311"/>
      <c r="H29" s="311"/>
      <c r="I29" s="311"/>
    </row>
    <row r="30" spans="1:39">
      <c r="B30" s="33"/>
      <c r="C30" s="142" t="s">
        <v>122</v>
      </c>
      <c r="D30" s="143" t="s">
        <v>123</v>
      </c>
      <c r="E30" s="144" t="s">
        <v>124</v>
      </c>
      <c r="F30" s="144" t="s">
        <v>125</v>
      </c>
      <c r="G30" s="144" t="s">
        <v>124</v>
      </c>
      <c r="H30" s="144" t="s">
        <v>126</v>
      </c>
      <c r="I30" s="145" t="s">
        <v>124</v>
      </c>
      <c r="J30" s="144" t="s">
        <v>127</v>
      </c>
      <c r="K30" s="144" t="s">
        <v>124</v>
      </c>
      <c r="L30" s="146" t="s">
        <v>128</v>
      </c>
      <c r="M30" s="144" t="s">
        <v>124</v>
      </c>
      <c r="N30" s="144" t="s">
        <v>129</v>
      </c>
      <c r="O30" s="147" t="s">
        <v>124</v>
      </c>
      <c r="P30" s="148" t="s">
        <v>130</v>
      </c>
      <c r="Q30" s="149" t="s">
        <v>124</v>
      </c>
      <c r="R30" s="149" t="s">
        <v>131</v>
      </c>
      <c r="S30" s="149" t="s">
        <v>124</v>
      </c>
      <c r="T30" s="148" t="s">
        <v>132</v>
      </c>
      <c r="U30" s="147" t="s">
        <v>124</v>
      </c>
      <c r="V30" s="150" t="s">
        <v>133</v>
      </c>
      <c r="W30" s="150" t="s">
        <v>124</v>
      </c>
      <c r="X30" s="151" t="s">
        <v>134</v>
      </c>
      <c r="Y30" s="150" t="s">
        <v>124</v>
      </c>
      <c r="Z30" s="151" t="s">
        <v>135</v>
      </c>
      <c r="AA30" s="152" t="s">
        <v>124</v>
      </c>
      <c r="AB30" s="151" t="s">
        <v>136</v>
      </c>
      <c r="AC30" s="150" t="s">
        <v>124</v>
      </c>
      <c r="AD30" s="151" t="s">
        <v>137</v>
      </c>
      <c r="AE30" s="150" t="s">
        <v>124</v>
      </c>
      <c r="AF30" s="151" t="s">
        <v>138</v>
      </c>
      <c r="AG30" s="152" t="s">
        <v>124</v>
      </c>
      <c r="AH30" s="151" t="s">
        <v>166</v>
      </c>
      <c r="AI30" s="150" t="s">
        <v>124</v>
      </c>
      <c r="AJ30" s="151" t="s">
        <v>167</v>
      </c>
      <c r="AK30" s="150" t="s">
        <v>124</v>
      </c>
      <c r="AL30" s="151" t="s">
        <v>168</v>
      </c>
      <c r="AM30" s="152" t="s">
        <v>124</v>
      </c>
    </row>
    <row r="31" spans="1:39">
      <c r="B31" s="154" t="s">
        <v>142</v>
      </c>
      <c r="C31" s="226">
        <v>0.70833333333333337</v>
      </c>
      <c r="D31" s="117">
        <v>0.1</v>
      </c>
      <c r="E31" s="116">
        <v>0.95833333333333337</v>
      </c>
      <c r="F31" s="117">
        <v>0.5</v>
      </c>
      <c r="G31" s="116">
        <v>0.95833333333333337</v>
      </c>
      <c r="H31" s="117">
        <v>0.9</v>
      </c>
      <c r="I31" s="226">
        <v>0.83333333333333337</v>
      </c>
      <c r="J31" s="158"/>
      <c r="K31" s="116">
        <v>0.95833333333333337</v>
      </c>
      <c r="L31" s="117">
        <v>0.3</v>
      </c>
      <c r="M31" s="116">
        <v>0.95833333333333337</v>
      </c>
      <c r="N31" s="117">
        <v>0.8</v>
      </c>
      <c r="O31" s="226">
        <v>0.95833333333333337</v>
      </c>
      <c r="P31" s="158"/>
      <c r="Q31" s="159"/>
      <c r="R31" s="117">
        <v>0.1</v>
      </c>
      <c r="S31" s="116">
        <v>0.95833333333333337</v>
      </c>
      <c r="T31" s="117">
        <v>0.2</v>
      </c>
      <c r="U31" s="226">
        <v>0.95833333333333337</v>
      </c>
      <c r="V31" s="158"/>
      <c r="W31" s="159"/>
      <c r="X31" s="158"/>
      <c r="Y31" s="159"/>
      <c r="Z31" s="117">
        <v>0.1</v>
      </c>
      <c r="AA31" s="226">
        <v>0.95833333333333337</v>
      </c>
      <c r="AB31" s="161"/>
      <c r="AC31" s="161"/>
      <c r="AD31" s="161"/>
      <c r="AE31" s="161"/>
      <c r="AF31" s="161"/>
      <c r="AG31" s="162"/>
      <c r="AH31" s="18">
        <v>0.1</v>
      </c>
      <c r="AI31" s="116">
        <v>0.95833333333333337</v>
      </c>
      <c r="AJ31" s="18">
        <v>0.25</v>
      </c>
      <c r="AK31" s="116">
        <v>0.95833333333333337</v>
      </c>
      <c r="AL31" s="18">
        <v>1</v>
      </c>
      <c r="AM31" s="226">
        <v>0.95833333333333337</v>
      </c>
    </row>
    <row r="32" spans="1:39">
      <c r="B32" s="163"/>
      <c r="C32" s="226">
        <v>0.75</v>
      </c>
      <c r="D32" s="117">
        <v>0.1</v>
      </c>
      <c r="E32" s="116">
        <v>0</v>
      </c>
      <c r="F32" s="117">
        <v>0.4</v>
      </c>
      <c r="G32" s="116">
        <v>0</v>
      </c>
      <c r="H32" s="117">
        <v>0.8</v>
      </c>
      <c r="I32" s="226">
        <v>0</v>
      </c>
      <c r="J32" s="158"/>
      <c r="K32" s="116">
        <v>0</v>
      </c>
      <c r="L32" s="117">
        <v>0.2</v>
      </c>
      <c r="M32" s="116">
        <v>0</v>
      </c>
      <c r="N32" s="117">
        <v>0.4</v>
      </c>
      <c r="O32" s="226">
        <v>0</v>
      </c>
      <c r="P32" s="158"/>
      <c r="Q32" s="159"/>
      <c r="R32" s="158"/>
      <c r="S32" s="116">
        <v>0</v>
      </c>
      <c r="T32" s="117">
        <v>0.1</v>
      </c>
      <c r="U32" s="226">
        <v>0</v>
      </c>
      <c r="V32" s="159"/>
      <c r="W32" s="161"/>
      <c r="X32" s="158"/>
      <c r="Y32" s="159"/>
      <c r="Z32" s="158"/>
      <c r="AA32" s="226">
        <v>0</v>
      </c>
      <c r="AB32" s="161"/>
      <c r="AC32" s="161"/>
      <c r="AD32" s="161"/>
      <c r="AE32" s="161"/>
      <c r="AF32" s="161"/>
      <c r="AG32" s="162"/>
      <c r="AH32" s="18">
        <v>0.01</v>
      </c>
      <c r="AI32" s="116">
        <v>0</v>
      </c>
      <c r="AJ32" s="18">
        <v>0.1</v>
      </c>
      <c r="AK32" s="116">
        <v>0</v>
      </c>
      <c r="AL32" s="18">
        <v>0.25</v>
      </c>
      <c r="AM32" s="226">
        <v>0</v>
      </c>
    </row>
    <row r="33" spans="2:39">
      <c r="B33" s="163"/>
      <c r="C33" s="226">
        <v>0.79166666666666663</v>
      </c>
      <c r="D33" s="158"/>
      <c r="E33" s="116">
        <v>4.1666666666666664E-2</v>
      </c>
      <c r="F33" s="117">
        <v>0.4</v>
      </c>
      <c r="G33" s="116">
        <v>4.1666666666666664E-2</v>
      </c>
      <c r="H33" s="117">
        <v>0.8</v>
      </c>
      <c r="I33" s="226">
        <v>0</v>
      </c>
      <c r="J33" s="158"/>
      <c r="K33" s="116">
        <v>4.1666666666666664E-2</v>
      </c>
      <c r="L33" s="117">
        <v>0.2</v>
      </c>
      <c r="M33" s="116">
        <v>4.1666666666666664E-2</v>
      </c>
      <c r="N33" s="117">
        <v>0.5</v>
      </c>
      <c r="O33" s="226">
        <v>4.1666666666666664E-2</v>
      </c>
      <c r="P33" s="158"/>
      <c r="Q33" s="159"/>
      <c r="R33" s="158"/>
      <c r="S33" s="159"/>
      <c r="T33" s="117">
        <v>0.1</v>
      </c>
      <c r="U33" s="226">
        <v>4.1666666666666664E-2</v>
      </c>
      <c r="V33" s="161"/>
      <c r="W33" s="161"/>
      <c r="X33" s="158"/>
      <c r="Y33" s="159"/>
      <c r="Z33" s="158"/>
      <c r="AA33" s="226">
        <v>4.1666666666666664E-2</v>
      </c>
      <c r="AB33" s="161"/>
      <c r="AC33" s="161"/>
      <c r="AD33" s="161"/>
      <c r="AE33" s="161"/>
      <c r="AF33" s="161"/>
      <c r="AG33" s="162"/>
      <c r="AH33" s="18">
        <v>0.1</v>
      </c>
      <c r="AI33" s="116">
        <v>4.1666666666666664E-2</v>
      </c>
      <c r="AJ33" s="18">
        <v>0.25</v>
      </c>
      <c r="AK33" s="116">
        <v>4.1666666666666664E-2</v>
      </c>
      <c r="AL33" s="18">
        <v>0.5</v>
      </c>
      <c r="AM33" s="226">
        <v>4.1666666666666664E-2</v>
      </c>
    </row>
    <row r="34" spans="2:39">
      <c r="B34" s="164"/>
      <c r="C34" s="287">
        <v>0.83333333333333337</v>
      </c>
      <c r="D34" s="285">
        <v>0.6</v>
      </c>
      <c r="E34" s="286">
        <v>0.91666666666666663</v>
      </c>
      <c r="F34" s="285">
        <v>1</v>
      </c>
      <c r="G34" s="286">
        <v>0.91319444444444442</v>
      </c>
      <c r="H34" s="285">
        <v>1</v>
      </c>
      <c r="I34" s="287">
        <v>0.91666666666666663</v>
      </c>
      <c r="J34" s="285">
        <v>0.3</v>
      </c>
      <c r="K34" s="286">
        <v>0.91666666666666663</v>
      </c>
      <c r="L34" s="285">
        <v>0.6</v>
      </c>
      <c r="M34" s="286">
        <v>0.94791666666666663</v>
      </c>
      <c r="N34" s="285">
        <v>0.8</v>
      </c>
      <c r="O34" s="287">
        <v>0.92013888888888884</v>
      </c>
      <c r="P34" s="293"/>
      <c r="Q34" s="294"/>
      <c r="R34" s="293"/>
      <c r="S34" s="294"/>
      <c r="T34" s="285">
        <v>0.4</v>
      </c>
      <c r="U34" s="287">
        <v>0.94791666666666663</v>
      </c>
      <c r="V34" s="171"/>
      <c r="W34" s="288"/>
      <c r="X34" s="166"/>
      <c r="Y34" s="294"/>
      <c r="Z34" s="166"/>
      <c r="AA34" s="294"/>
      <c r="AB34" s="199"/>
      <c r="AC34" s="171"/>
      <c r="AD34" s="171"/>
      <c r="AE34" s="171"/>
      <c r="AF34" s="171"/>
      <c r="AG34" s="171"/>
      <c r="AH34" s="200">
        <v>0.5</v>
      </c>
      <c r="AI34" s="167">
        <v>0.91666666666666663</v>
      </c>
      <c r="AJ34" s="193">
        <v>1</v>
      </c>
      <c r="AK34" s="167">
        <v>0.91666666666666663</v>
      </c>
      <c r="AL34" s="193">
        <v>1.5</v>
      </c>
      <c r="AM34" s="165">
        <v>0.91666666666666663</v>
      </c>
    </row>
    <row r="35" spans="2:39">
      <c r="B35" s="176"/>
      <c r="C35" s="177" t="s">
        <v>122</v>
      </c>
      <c r="D35" s="178" t="s">
        <v>123</v>
      </c>
      <c r="E35" s="179" t="s">
        <v>124</v>
      </c>
      <c r="F35" s="179" t="s">
        <v>125</v>
      </c>
      <c r="G35" s="179" t="s">
        <v>124</v>
      </c>
      <c r="H35" s="179" t="s">
        <v>126</v>
      </c>
      <c r="I35" s="180" t="s">
        <v>124</v>
      </c>
      <c r="J35" s="179" t="s">
        <v>127</v>
      </c>
      <c r="K35" s="179" t="s">
        <v>124</v>
      </c>
      <c r="L35" s="181" t="s">
        <v>128</v>
      </c>
      <c r="M35" s="179" t="s">
        <v>124</v>
      </c>
      <c r="N35" s="179" t="s">
        <v>129</v>
      </c>
      <c r="O35" s="180" t="s">
        <v>124</v>
      </c>
      <c r="P35" s="182" t="s">
        <v>130</v>
      </c>
      <c r="Q35" s="183" t="s">
        <v>124</v>
      </c>
      <c r="R35" s="183" t="s">
        <v>131</v>
      </c>
      <c r="S35" s="183" t="s">
        <v>124</v>
      </c>
      <c r="T35" s="182" t="s">
        <v>132</v>
      </c>
      <c r="U35" s="184" t="s">
        <v>124</v>
      </c>
      <c r="V35" s="185" t="s">
        <v>139</v>
      </c>
      <c r="W35" s="183" t="s">
        <v>124</v>
      </c>
      <c r="X35" s="185" t="s">
        <v>140</v>
      </c>
      <c r="Y35" s="183" t="s">
        <v>124</v>
      </c>
      <c r="Z35" s="185" t="s">
        <v>143</v>
      </c>
      <c r="AA35" s="184" t="s">
        <v>124</v>
      </c>
      <c r="AB35" s="325"/>
      <c r="AC35" s="309"/>
      <c r="AD35" s="309"/>
      <c r="AE35" s="309"/>
      <c r="AF35" s="309"/>
      <c r="AG35" s="309"/>
      <c r="AH35" s="309"/>
      <c r="AI35" s="309"/>
      <c r="AJ35" s="309"/>
      <c r="AK35" s="309"/>
      <c r="AL35" s="309"/>
      <c r="AM35" s="309"/>
    </row>
    <row r="36" spans="2:39">
      <c r="B36" s="186" t="s">
        <v>144</v>
      </c>
      <c r="C36" s="187" t="s">
        <v>176</v>
      </c>
      <c r="D36" s="158"/>
      <c r="E36" s="116">
        <v>0.875</v>
      </c>
      <c r="F36" s="117">
        <v>0.3</v>
      </c>
      <c r="G36" s="116">
        <v>0.875</v>
      </c>
      <c r="H36" s="117">
        <v>0.6</v>
      </c>
      <c r="I36" s="226">
        <v>0.875</v>
      </c>
      <c r="J36" s="159"/>
      <c r="K36" s="159"/>
      <c r="L36" s="117">
        <v>0.1</v>
      </c>
      <c r="M36" s="116">
        <v>0.875</v>
      </c>
      <c r="N36" s="117">
        <v>0.4</v>
      </c>
      <c r="O36" s="226">
        <v>0.875</v>
      </c>
      <c r="P36" s="161"/>
      <c r="Q36" s="159"/>
      <c r="R36" s="159"/>
      <c r="S36" s="161"/>
      <c r="T36" s="161"/>
      <c r="U36" s="226">
        <v>0.875</v>
      </c>
      <c r="V36" s="161"/>
      <c r="W36" s="116">
        <v>0.875</v>
      </c>
      <c r="X36" s="18">
        <v>0.1</v>
      </c>
      <c r="Y36" s="116">
        <v>0.875</v>
      </c>
      <c r="Z36" s="18">
        <v>0.5</v>
      </c>
      <c r="AA36" s="226">
        <v>0.875</v>
      </c>
      <c r="AB36" s="309"/>
      <c r="AC36" s="309"/>
      <c r="AD36" s="309"/>
      <c r="AE36" s="309"/>
      <c r="AF36" s="309"/>
      <c r="AG36" s="309"/>
      <c r="AH36" s="309"/>
      <c r="AI36" s="309"/>
      <c r="AJ36" s="309"/>
      <c r="AK36" s="309"/>
      <c r="AL36" s="309"/>
      <c r="AM36" s="309"/>
    </row>
    <row r="37" spans="2:39">
      <c r="B37" s="188"/>
      <c r="C37" s="187" t="s">
        <v>177</v>
      </c>
      <c r="D37" s="158"/>
      <c r="E37" s="116">
        <v>0.875</v>
      </c>
      <c r="F37" s="117">
        <v>0.2</v>
      </c>
      <c r="G37" s="116">
        <v>0.875</v>
      </c>
      <c r="H37" s="117">
        <v>0.6</v>
      </c>
      <c r="I37" s="226">
        <v>0.875</v>
      </c>
      <c r="J37" s="159"/>
      <c r="K37" s="159"/>
      <c r="L37" s="117">
        <v>0.1</v>
      </c>
      <c r="M37" s="116">
        <v>0.875</v>
      </c>
      <c r="N37" s="117">
        <v>0.3</v>
      </c>
      <c r="O37" s="226">
        <v>0.875</v>
      </c>
      <c r="P37" s="161"/>
      <c r="Q37" s="159"/>
      <c r="R37" s="159"/>
      <c r="S37" s="161"/>
      <c r="T37" s="161"/>
      <c r="U37" s="160"/>
      <c r="V37" s="161"/>
      <c r="W37" s="116">
        <v>0.875</v>
      </c>
      <c r="X37" s="18">
        <v>0.1</v>
      </c>
      <c r="Y37" s="116">
        <v>0.875</v>
      </c>
      <c r="Z37" s="18">
        <v>0.5</v>
      </c>
      <c r="AA37" s="226">
        <v>0.875</v>
      </c>
      <c r="AB37" s="309"/>
      <c r="AC37" s="309"/>
      <c r="AD37" s="309"/>
      <c r="AE37" s="309"/>
      <c r="AF37" s="309"/>
      <c r="AG37" s="309"/>
      <c r="AH37" s="309"/>
      <c r="AI37" s="309"/>
      <c r="AJ37" s="309"/>
      <c r="AK37" s="309"/>
      <c r="AL37" s="309"/>
      <c r="AM37" s="309"/>
    </row>
    <row r="38" spans="2:39">
      <c r="B38" s="163"/>
      <c r="C38" s="187" t="s">
        <v>178</v>
      </c>
      <c r="D38" s="158"/>
      <c r="E38" s="116">
        <v>0.875</v>
      </c>
      <c r="F38" s="117">
        <v>0.4</v>
      </c>
      <c r="G38" s="116">
        <v>0.875</v>
      </c>
      <c r="H38" s="117">
        <v>0.7</v>
      </c>
      <c r="I38" s="226">
        <v>0.875</v>
      </c>
      <c r="J38" s="159"/>
      <c r="K38" s="159"/>
      <c r="L38" s="117">
        <v>0.1</v>
      </c>
      <c r="M38" s="116">
        <v>0.875</v>
      </c>
      <c r="N38" s="117">
        <v>0.3</v>
      </c>
      <c r="O38" s="226">
        <v>0.875</v>
      </c>
      <c r="P38" s="161"/>
      <c r="Q38" s="159"/>
      <c r="R38" s="159"/>
      <c r="S38" s="161"/>
      <c r="T38" s="161"/>
      <c r="U38" s="226">
        <v>0.875</v>
      </c>
      <c r="V38" s="18">
        <v>0.01</v>
      </c>
      <c r="W38" s="116">
        <v>0.875</v>
      </c>
      <c r="X38" s="18">
        <v>0.25</v>
      </c>
      <c r="Y38" s="116">
        <v>0.875</v>
      </c>
      <c r="Z38" s="18">
        <v>0.5</v>
      </c>
      <c r="AA38" s="226">
        <v>0.875</v>
      </c>
      <c r="AB38" s="309"/>
      <c r="AC38" s="309"/>
      <c r="AD38" s="309"/>
      <c r="AE38" s="309"/>
      <c r="AF38" s="309"/>
      <c r="AG38" s="309"/>
      <c r="AH38" s="309"/>
      <c r="AI38" s="309"/>
      <c r="AJ38" s="309"/>
      <c r="AK38" s="309"/>
      <c r="AL38" s="309"/>
      <c r="AM38" s="309"/>
    </row>
    <row r="39" spans="2:39">
      <c r="B39" s="295"/>
      <c r="C39" s="187" t="s">
        <v>179</v>
      </c>
      <c r="D39" s="296">
        <v>0.5</v>
      </c>
      <c r="E39" s="286">
        <v>0.875</v>
      </c>
      <c r="F39" s="285">
        <v>0.7</v>
      </c>
      <c r="G39" s="286">
        <v>0.875</v>
      </c>
      <c r="H39" s="285">
        <v>0.9</v>
      </c>
      <c r="I39" s="286">
        <v>0.875</v>
      </c>
      <c r="J39" s="296">
        <v>0.2</v>
      </c>
      <c r="K39" s="286">
        <v>0.875</v>
      </c>
      <c r="L39" s="285">
        <v>0.4</v>
      </c>
      <c r="M39" s="286">
        <v>0.875</v>
      </c>
      <c r="N39" s="285">
        <v>0.8</v>
      </c>
      <c r="O39" s="286">
        <v>0.875</v>
      </c>
      <c r="P39" s="297"/>
      <c r="Q39" s="294"/>
      <c r="R39" s="169"/>
      <c r="S39" s="288"/>
      <c r="T39" s="168">
        <v>0.2</v>
      </c>
      <c r="U39" s="286">
        <v>0.875</v>
      </c>
      <c r="V39" s="200">
        <v>0.5</v>
      </c>
      <c r="W39" s="167">
        <v>0.875</v>
      </c>
      <c r="X39" s="193">
        <v>1</v>
      </c>
      <c r="Y39" s="167">
        <v>0.875</v>
      </c>
      <c r="Z39" s="193">
        <v>1.5</v>
      </c>
      <c r="AA39" s="167">
        <v>0.875</v>
      </c>
      <c r="AB39" s="309"/>
      <c r="AC39" s="309"/>
      <c r="AD39" s="309"/>
      <c r="AE39" s="309"/>
      <c r="AF39" s="309"/>
      <c r="AG39" s="309"/>
      <c r="AH39" s="309"/>
      <c r="AI39" s="309"/>
      <c r="AJ39" s="309"/>
      <c r="AK39" s="309"/>
      <c r="AL39" s="309"/>
      <c r="AM39" s="309"/>
    </row>
    <row r="40" spans="2:39">
      <c r="B40" s="191"/>
      <c r="C40" s="180" t="s">
        <v>122</v>
      </c>
      <c r="D40" s="179" t="s">
        <v>127</v>
      </c>
      <c r="E40" s="179" t="s">
        <v>124</v>
      </c>
      <c r="F40" s="179" t="s">
        <v>128</v>
      </c>
      <c r="G40" s="179" t="s">
        <v>124</v>
      </c>
      <c r="H40" s="179" t="s">
        <v>129</v>
      </c>
      <c r="I40" s="180" t="s">
        <v>124</v>
      </c>
      <c r="J40" s="179" t="s">
        <v>130</v>
      </c>
      <c r="K40" s="179" t="s">
        <v>124</v>
      </c>
      <c r="L40" s="179" t="s">
        <v>131</v>
      </c>
      <c r="M40" s="183" t="s">
        <v>124</v>
      </c>
      <c r="N40" s="183" t="s">
        <v>132</v>
      </c>
      <c r="O40" s="184" t="s">
        <v>124</v>
      </c>
      <c r="P40" s="183" t="s">
        <v>133</v>
      </c>
      <c r="Q40" s="183" t="s">
        <v>124</v>
      </c>
      <c r="R40" s="192" t="s">
        <v>134</v>
      </c>
      <c r="S40" s="183" t="s">
        <v>124</v>
      </c>
      <c r="T40" s="192" t="s">
        <v>135</v>
      </c>
      <c r="U40" s="184" t="s">
        <v>124</v>
      </c>
      <c r="V40" s="325"/>
      <c r="W40" s="309"/>
      <c r="X40" s="309"/>
      <c r="Y40" s="309"/>
      <c r="Z40" s="309"/>
      <c r="AA40" s="309"/>
      <c r="AB40" s="309"/>
      <c r="AC40" s="309"/>
      <c r="AD40" s="309"/>
      <c r="AE40" s="309"/>
      <c r="AF40" s="309"/>
      <c r="AG40" s="309"/>
      <c r="AH40" s="309"/>
      <c r="AI40" s="309"/>
      <c r="AJ40" s="309"/>
      <c r="AK40" s="309"/>
      <c r="AL40" s="309"/>
      <c r="AM40" s="309"/>
    </row>
    <row r="41" spans="2:39">
      <c r="B41" s="154" t="s">
        <v>148</v>
      </c>
      <c r="C41" s="226">
        <v>0.70833333333333337</v>
      </c>
      <c r="D41" s="319" t="s">
        <v>283</v>
      </c>
      <c r="E41" s="320"/>
      <c r="F41" s="320"/>
      <c r="G41" s="320"/>
      <c r="H41" s="320"/>
      <c r="I41" s="320"/>
      <c r="J41" s="320"/>
      <c r="K41" s="320"/>
      <c r="L41" s="320"/>
      <c r="M41" s="320"/>
      <c r="N41" s="320"/>
      <c r="O41" s="320"/>
      <c r="P41" s="320"/>
      <c r="Q41" s="320"/>
      <c r="R41" s="320"/>
      <c r="S41" s="320"/>
      <c r="T41" s="320"/>
      <c r="U41" s="320"/>
      <c r="V41" s="309"/>
      <c r="W41" s="309"/>
      <c r="X41" s="309"/>
      <c r="Y41" s="309"/>
      <c r="Z41" s="309"/>
      <c r="AA41" s="309"/>
      <c r="AB41" s="309"/>
      <c r="AC41" s="309"/>
      <c r="AD41" s="309"/>
      <c r="AE41" s="309"/>
      <c r="AF41" s="309"/>
      <c r="AG41" s="309"/>
      <c r="AH41" s="309"/>
      <c r="AI41" s="309"/>
      <c r="AJ41" s="309"/>
      <c r="AK41" s="309"/>
      <c r="AL41" s="309"/>
      <c r="AM41" s="309"/>
    </row>
    <row r="42" spans="2:39">
      <c r="B42" s="176"/>
      <c r="C42" s="180" t="s">
        <v>122</v>
      </c>
      <c r="D42" s="179" t="s">
        <v>130</v>
      </c>
      <c r="E42" s="179" t="s">
        <v>124</v>
      </c>
      <c r="F42" s="179" t="s">
        <v>131</v>
      </c>
      <c r="G42" s="179" t="s">
        <v>124</v>
      </c>
      <c r="H42" s="179" t="s">
        <v>132</v>
      </c>
      <c r="I42" s="180" t="s">
        <v>124</v>
      </c>
      <c r="J42" s="179" t="s">
        <v>133</v>
      </c>
      <c r="K42" s="179" t="s">
        <v>124</v>
      </c>
      <c r="L42" s="194" t="s">
        <v>134</v>
      </c>
      <c r="M42" s="183" t="s">
        <v>124</v>
      </c>
      <c r="N42" s="192" t="s">
        <v>135</v>
      </c>
      <c r="O42" s="184" t="s">
        <v>124</v>
      </c>
      <c r="P42" s="192" t="s">
        <v>136</v>
      </c>
      <c r="Q42" s="183" t="s">
        <v>124</v>
      </c>
      <c r="R42" s="192" t="s">
        <v>137</v>
      </c>
      <c r="S42" s="183" t="s">
        <v>124</v>
      </c>
      <c r="T42" s="192" t="s">
        <v>138</v>
      </c>
      <c r="U42" s="184" t="s">
        <v>124</v>
      </c>
      <c r="V42" s="309"/>
      <c r="W42" s="309"/>
      <c r="X42" s="309"/>
      <c r="Y42" s="309"/>
      <c r="Z42" s="309"/>
      <c r="AA42" s="309"/>
      <c r="AB42" s="309"/>
      <c r="AC42" s="309"/>
      <c r="AD42" s="309"/>
      <c r="AE42" s="309"/>
      <c r="AF42" s="309"/>
      <c r="AG42" s="309"/>
      <c r="AH42" s="309"/>
      <c r="AI42" s="309"/>
      <c r="AJ42" s="309"/>
      <c r="AK42" s="309"/>
      <c r="AL42" s="309"/>
      <c r="AM42" s="309"/>
    </row>
    <row r="43" spans="2:39">
      <c r="B43" s="195" t="s">
        <v>150</v>
      </c>
      <c r="C43" s="105">
        <v>0.70833333333333337</v>
      </c>
      <c r="D43" s="319" t="s">
        <v>283</v>
      </c>
      <c r="E43" s="320"/>
      <c r="F43" s="320"/>
      <c r="G43" s="320"/>
      <c r="H43" s="320"/>
      <c r="I43" s="320"/>
      <c r="J43" s="320"/>
      <c r="K43" s="320"/>
      <c r="L43" s="320"/>
      <c r="M43" s="320"/>
      <c r="N43" s="320"/>
      <c r="O43" s="320"/>
      <c r="P43" s="320"/>
      <c r="Q43" s="320"/>
      <c r="R43" s="320"/>
      <c r="S43" s="320"/>
      <c r="T43" s="320"/>
      <c r="U43" s="320"/>
      <c r="V43" s="309"/>
      <c r="W43" s="309"/>
      <c r="X43" s="309"/>
      <c r="Y43" s="309"/>
      <c r="Z43" s="309"/>
      <c r="AA43" s="309"/>
      <c r="AB43" s="309"/>
      <c r="AC43" s="309"/>
      <c r="AD43" s="309"/>
      <c r="AE43" s="309"/>
      <c r="AF43" s="309"/>
      <c r="AG43" s="309"/>
      <c r="AH43" s="309"/>
      <c r="AI43" s="309"/>
      <c r="AJ43" s="309"/>
      <c r="AK43" s="309"/>
      <c r="AL43" s="309"/>
      <c r="AM43" s="309"/>
    </row>
  </sheetData>
  <mergeCells count="15">
    <mergeCell ref="E29:I29"/>
    <mergeCell ref="AB35:AM43"/>
    <mergeCell ref="V40:AA43"/>
    <mergeCell ref="D41:U41"/>
    <mergeCell ref="D43:U43"/>
    <mergeCell ref="E15:I15"/>
    <mergeCell ref="AB20:AM27"/>
    <mergeCell ref="E3:I3"/>
    <mergeCell ref="AB7:AM13"/>
    <mergeCell ref="V10:AA13"/>
    <mergeCell ref="D11:U11"/>
    <mergeCell ref="D13:U13"/>
    <mergeCell ref="V24:AA27"/>
    <mergeCell ref="D25:U25"/>
    <mergeCell ref="D27:U27"/>
  </mergeCells>
  <hyperlinks>
    <hyperlink ref="B3" r:id="rId1" location="GSP/202008151900/202008151900" display="https://mesonet.agron.iastate.edu/lsr/ - GSP/202008151900/202008151900" xr:uid="{00000000-0004-0000-2C00-000000000000}"/>
    <hyperlink ref="D3" r:id="rId2" location="GSP/202008151900/202008151900" xr:uid="{00000000-0004-0000-2C00-000001000000}"/>
    <hyperlink ref="B15" r:id="rId3" location="GSP/202008152020/202008152020" display="https://mesonet.agron.iastate.edu/lsr/ - GSP/202008152020/202008152020" xr:uid="{00000000-0004-0000-2C00-000002000000}"/>
    <hyperlink ref="D15" r:id="rId4" location="GSP/202008152020/202008152020" xr:uid="{00000000-0004-0000-2C00-000003000000}"/>
    <hyperlink ref="B29" r:id="rId5" location="GSP/202008152115/202008152115" display="https://mesonet.agron.iastate.edu/lsr/ - GSP/202008152115/202008152115" xr:uid="{00000000-0004-0000-2C00-000004000000}"/>
    <hyperlink ref="D29" r:id="rId6" location="GSP/202008152115/202008152115" xr:uid="{00000000-0004-0000-2C00-000005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outlinePr summaryBelow="0" summaryRight="0"/>
  </sheetPr>
  <dimension ref="A1:AI37"/>
  <sheetViews>
    <sheetView workbookViewId="0"/>
  </sheetViews>
  <sheetFormatPr defaultColWidth="14.42578125" defaultRowHeight="15.75" customHeight="1"/>
  <cols>
    <col min="1" max="1" width="14.85546875" customWidth="1"/>
  </cols>
  <sheetData>
    <row r="1" spans="1: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1" t="s">
        <v>5</v>
      </c>
      <c r="H1" s="2" t="s">
        <v>1</v>
      </c>
      <c r="I1" s="2" t="s">
        <v>2</v>
      </c>
      <c r="J1" s="2" t="s">
        <v>3</v>
      </c>
      <c r="K1" s="2" t="s">
        <v>4</v>
      </c>
      <c r="M1" s="1" t="s">
        <v>6</v>
      </c>
      <c r="N1" s="2" t="s">
        <v>1</v>
      </c>
      <c r="O1" s="2" t="s">
        <v>2</v>
      </c>
      <c r="P1" s="2" t="s">
        <v>3</v>
      </c>
      <c r="Q1" s="2" t="s">
        <v>4</v>
      </c>
      <c r="S1" s="1" t="s">
        <v>7</v>
      </c>
      <c r="T1" s="2" t="s">
        <v>1</v>
      </c>
      <c r="U1" s="2" t="s">
        <v>2</v>
      </c>
      <c r="V1" s="2" t="s">
        <v>3</v>
      </c>
      <c r="W1" s="2" t="s">
        <v>4</v>
      </c>
      <c r="Y1" s="1" t="s">
        <v>8</v>
      </c>
      <c r="Z1" s="2" t="s">
        <v>1</v>
      </c>
      <c r="AA1" s="2" t="s">
        <v>2</v>
      </c>
      <c r="AB1" s="2" t="s">
        <v>3</v>
      </c>
      <c r="AC1" s="2" t="s">
        <v>4</v>
      </c>
      <c r="AD1" s="3"/>
      <c r="AE1" s="1" t="s">
        <v>9</v>
      </c>
      <c r="AF1" s="2" t="s">
        <v>1</v>
      </c>
      <c r="AG1" s="2" t="s">
        <v>2</v>
      </c>
      <c r="AH1" s="2" t="s">
        <v>3</v>
      </c>
      <c r="AI1" s="2" t="s">
        <v>4</v>
      </c>
    </row>
    <row r="2" spans="1:35">
      <c r="A2" s="4" t="s">
        <v>71</v>
      </c>
      <c r="B2" s="7"/>
      <c r="C2" s="8">
        <v>0.1</v>
      </c>
      <c r="D2" s="8">
        <v>0.1</v>
      </c>
      <c r="E2" s="8">
        <v>0</v>
      </c>
      <c r="G2" s="4" t="s">
        <v>71</v>
      </c>
      <c r="H2" s="7"/>
      <c r="I2" s="8">
        <v>0.5</v>
      </c>
      <c r="J2" s="8">
        <v>0.4</v>
      </c>
      <c r="K2" s="8">
        <v>0.4</v>
      </c>
      <c r="M2" s="4" t="s">
        <v>71</v>
      </c>
      <c r="N2" s="7"/>
      <c r="O2" s="8">
        <v>0.9</v>
      </c>
      <c r="P2" s="8">
        <v>0.8</v>
      </c>
      <c r="Q2" s="8">
        <v>0.8</v>
      </c>
      <c r="S2" s="4" t="s">
        <v>71</v>
      </c>
      <c r="T2" s="7"/>
      <c r="U2" s="8">
        <v>0</v>
      </c>
      <c r="V2" s="8">
        <v>0</v>
      </c>
      <c r="W2" s="8">
        <v>0</v>
      </c>
      <c r="X2" s="8"/>
      <c r="Y2" s="4" t="s">
        <v>71</v>
      </c>
      <c r="Z2" s="7"/>
      <c r="AA2" s="8">
        <v>0.3</v>
      </c>
      <c r="AB2" s="8">
        <v>0.2</v>
      </c>
      <c r="AC2" s="8">
        <v>0.2</v>
      </c>
      <c r="AE2" s="4" t="s">
        <v>71</v>
      </c>
      <c r="AF2" s="7"/>
      <c r="AG2" s="8">
        <v>0.8</v>
      </c>
      <c r="AH2" s="8">
        <v>0.4</v>
      </c>
      <c r="AI2" s="8">
        <v>0.5</v>
      </c>
    </row>
    <row r="3" spans="1:35">
      <c r="A3" s="4" t="s">
        <v>72</v>
      </c>
      <c r="B3" s="8">
        <v>0.1</v>
      </c>
      <c r="C3" s="8">
        <v>0.1</v>
      </c>
      <c r="D3" s="8">
        <v>0</v>
      </c>
      <c r="E3" s="8">
        <v>0.6</v>
      </c>
      <c r="G3" s="4" t="s">
        <v>72</v>
      </c>
      <c r="H3" s="8">
        <v>0.5</v>
      </c>
      <c r="I3" s="8">
        <v>0.4</v>
      </c>
      <c r="J3" s="8">
        <v>0.4</v>
      </c>
      <c r="K3" s="8">
        <v>1</v>
      </c>
      <c r="M3" s="4" t="s">
        <v>72</v>
      </c>
      <c r="N3" s="8">
        <v>0.9</v>
      </c>
      <c r="O3" s="8">
        <v>0.8</v>
      </c>
      <c r="P3" s="8">
        <v>0.8</v>
      </c>
      <c r="Q3" s="8">
        <v>1</v>
      </c>
      <c r="S3" s="4" t="s">
        <v>72</v>
      </c>
      <c r="T3" s="8">
        <v>0</v>
      </c>
      <c r="U3" s="8">
        <v>0</v>
      </c>
      <c r="V3" s="8">
        <v>0</v>
      </c>
      <c r="W3" s="8">
        <v>0.3</v>
      </c>
      <c r="Y3" s="4" t="s">
        <v>72</v>
      </c>
      <c r="Z3" s="8">
        <v>0.3</v>
      </c>
      <c r="AA3" s="8">
        <v>0.2</v>
      </c>
      <c r="AB3" s="8">
        <v>0.2</v>
      </c>
      <c r="AC3" s="8">
        <v>0.6</v>
      </c>
      <c r="AE3" s="4" t="s">
        <v>72</v>
      </c>
      <c r="AF3" s="8">
        <v>0.8</v>
      </c>
      <c r="AG3" s="8">
        <v>0.4</v>
      </c>
      <c r="AH3" s="8">
        <v>0.5</v>
      </c>
      <c r="AI3" s="8">
        <v>0.8</v>
      </c>
    </row>
    <row r="4" spans="1:35">
      <c r="A4" s="9" t="s">
        <v>81</v>
      </c>
      <c r="B4" s="11">
        <f>AVERAGE(B2:B3)</f>
        <v>0.1</v>
      </c>
      <c r="C4" s="11">
        <f>AVERAGE(C2:C3)</f>
        <v>0.1</v>
      </c>
      <c r="D4" s="11">
        <f>AVERAGE(D2:D3)</f>
        <v>0.05</v>
      </c>
      <c r="E4" s="11">
        <f>AVERAGE(E2:E3)</f>
        <v>0.3</v>
      </c>
      <c r="G4" s="9" t="s">
        <v>81</v>
      </c>
      <c r="H4" s="11">
        <f>AVERAGE(H2:H3)</f>
        <v>0.5</v>
      </c>
      <c r="I4" s="11">
        <f>AVERAGE(I2:I3)</f>
        <v>0.45</v>
      </c>
      <c r="J4" s="11">
        <f>AVERAGE(J2:J3)</f>
        <v>0.4</v>
      </c>
      <c r="K4" s="11">
        <f>AVERAGE(K2:K3)</f>
        <v>0.7</v>
      </c>
      <c r="M4" s="9" t="s">
        <v>81</v>
      </c>
      <c r="N4" s="11">
        <f>AVERAGE(N2:N3)</f>
        <v>0.9</v>
      </c>
      <c r="O4" s="11">
        <f>AVERAGE(O2:O3)</f>
        <v>0.85000000000000009</v>
      </c>
      <c r="P4" s="11">
        <f>AVERAGE(P2:P3)</f>
        <v>0.8</v>
      </c>
      <c r="Q4" s="11">
        <f>AVERAGE(Q2:Q3)</f>
        <v>0.9</v>
      </c>
      <c r="S4" s="9" t="s">
        <v>81</v>
      </c>
      <c r="T4" s="11">
        <f>AVERAGE(T2:T3)</f>
        <v>0</v>
      </c>
      <c r="U4" s="11">
        <f>AVERAGE(U2:U3)</f>
        <v>0</v>
      </c>
      <c r="V4" s="11">
        <f>AVERAGE(V2:V3)</f>
        <v>0</v>
      </c>
      <c r="W4" s="11">
        <f>AVERAGE(W2:W3)</f>
        <v>0.15</v>
      </c>
      <c r="Y4" s="9" t="s">
        <v>81</v>
      </c>
      <c r="Z4" s="11">
        <f>AVERAGE(Z2:Z3)</f>
        <v>0.3</v>
      </c>
      <c r="AA4" s="11">
        <f>AVERAGE(AA2:AA3)</f>
        <v>0.25</v>
      </c>
      <c r="AB4" s="11">
        <f>AVERAGE(AB2:AB3)</f>
        <v>0.2</v>
      </c>
      <c r="AC4" s="11">
        <f>AVERAGE(AC2:AC3)</f>
        <v>0.4</v>
      </c>
      <c r="AE4" s="9" t="s">
        <v>81</v>
      </c>
      <c r="AF4" s="11">
        <f>AVERAGE(AF2:AF3)</f>
        <v>0.8</v>
      </c>
      <c r="AG4" s="11">
        <f>AVERAGE(AG2:AG3)</f>
        <v>0.60000000000000009</v>
      </c>
      <c r="AH4" s="11">
        <f>AVERAGE(AH2:AH3)</f>
        <v>0.45</v>
      </c>
      <c r="AI4" s="11">
        <f>AVERAGE(AI2:AI3)</f>
        <v>0.65</v>
      </c>
    </row>
    <row r="5" spans="1:35">
      <c r="A5" s="4" t="s">
        <v>159</v>
      </c>
      <c r="B5" s="7">
        <f>MIN(B2:B3)</f>
        <v>0.1</v>
      </c>
      <c r="C5" s="7">
        <f>MIN(C2:C3)</f>
        <v>0.1</v>
      </c>
      <c r="D5" s="7">
        <f>MIN(D2:D3)</f>
        <v>0</v>
      </c>
      <c r="E5" s="7">
        <f>MIN(E2:E3)</f>
        <v>0</v>
      </c>
      <c r="G5" s="4" t="s">
        <v>159</v>
      </c>
      <c r="H5" s="7">
        <f>MIN(H2:H3)</f>
        <v>0.5</v>
      </c>
      <c r="I5" s="7">
        <f>MIN(I2:I3)</f>
        <v>0.4</v>
      </c>
      <c r="J5" s="7">
        <f>MIN(J2:J3)</f>
        <v>0.4</v>
      </c>
      <c r="K5" s="7">
        <f>MIN(K2:K3)</f>
        <v>0.4</v>
      </c>
      <c r="M5" s="4" t="s">
        <v>159</v>
      </c>
      <c r="N5" s="7">
        <f>MIN(N2:N3)</f>
        <v>0.9</v>
      </c>
      <c r="O5" s="7">
        <f>MIN(O2:O3)</f>
        <v>0.8</v>
      </c>
      <c r="P5" s="7">
        <f>MIN(P2:P3)</f>
        <v>0.8</v>
      </c>
      <c r="Q5" s="7">
        <f>MIN(Q2:Q3)</f>
        <v>0.8</v>
      </c>
      <c r="S5" s="4" t="s">
        <v>159</v>
      </c>
      <c r="T5" s="7">
        <f>MIN(T2:T3)</f>
        <v>0</v>
      </c>
      <c r="U5" s="7">
        <f>MIN(U2:U3)</f>
        <v>0</v>
      </c>
      <c r="V5" s="7">
        <f>MIN(V2:V3)</f>
        <v>0</v>
      </c>
      <c r="W5" s="7">
        <f>MIN(W2:W3)</f>
        <v>0</v>
      </c>
      <c r="Y5" s="4" t="s">
        <v>159</v>
      </c>
      <c r="Z5" s="7">
        <f>MIN(Z2:Z3)</f>
        <v>0.3</v>
      </c>
      <c r="AA5" s="7">
        <f>MIN(AA2:AA3)</f>
        <v>0.2</v>
      </c>
      <c r="AB5" s="7">
        <f>MIN(AB2:AB3)</f>
        <v>0.2</v>
      </c>
      <c r="AC5" s="7">
        <f>MIN(AC2:AC3)</f>
        <v>0.2</v>
      </c>
      <c r="AE5" s="4" t="s">
        <v>159</v>
      </c>
      <c r="AF5" s="7">
        <f>MIN(AF2:AF3)</f>
        <v>0.8</v>
      </c>
      <c r="AG5" s="7">
        <f>MIN(AG2:AG3)</f>
        <v>0.4</v>
      </c>
      <c r="AH5" s="7">
        <f>MIN(AH2:AH3)</f>
        <v>0.4</v>
      </c>
      <c r="AI5" s="7">
        <f>MIN(AI2:AI3)</f>
        <v>0.5</v>
      </c>
    </row>
    <row r="6" spans="1:35">
      <c r="A6" s="4" t="s">
        <v>83</v>
      </c>
      <c r="B6" s="7">
        <f>MAX(B2:B3)</f>
        <v>0.1</v>
      </c>
      <c r="C6" s="7">
        <f>MAX(C2:C3)</f>
        <v>0.1</v>
      </c>
      <c r="D6" s="7">
        <f>MAX(D2:D3)</f>
        <v>0.1</v>
      </c>
      <c r="E6" s="7">
        <f>MAX(E2:E3)</f>
        <v>0.6</v>
      </c>
      <c r="G6" s="4" t="s">
        <v>83</v>
      </c>
      <c r="H6" s="7">
        <f>MAX(H2:H3)</f>
        <v>0.5</v>
      </c>
      <c r="I6" s="7">
        <f>MAX(I2:I3)</f>
        <v>0.5</v>
      </c>
      <c r="J6" s="7">
        <f>MAX(J2:J3)</f>
        <v>0.4</v>
      </c>
      <c r="K6" s="7">
        <f>MAX(K2:K3)</f>
        <v>1</v>
      </c>
      <c r="M6" s="4" t="s">
        <v>83</v>
      </c>
      <c r="N6" s="7">
        <f>MAX(N2:N3)</f>
        <v>0.9</v>
      </c>
      <c r="O6" s="7">
        <f>MAX(O2:O3)</f>
        <v>0.9</v>
      </c>
      <c r="P6" s="7">
        <f>MAX(P2:P3)</f>
        <v>0.8</v>
      </c>
      <c r="Q6" s="7">
        <f>MAX(Q2:Q3)</f>
        <v>1</v>
      </c>
      <c r="S6" s="4" t="s">
        <v>83</v>
      </c>
      <c r="T6" s="7">
        <f>MAX(T2:T3)</f>
        <v>0</v>
      </c>
      <c r="U6" s="7">
        <f>MAX(U2:U3)</f>
        <v>0</v>
      </c>
      <c r="V6" s="7">
        <f>MAX(V2:V3)</f>
        <v>0</v>
      </c>
      <c r="W6" s="7">
        <f>MAX(W2:W3)</f>
        <v>0.3</v>
      </c>
      <c r="Y6" s="4" t="s">
        <v>83</v>
      </c>
      <c r="Z6" s="7">
        <f>MAX(Z2:Z3)</f>
        <v>0.3</v>
      </c>
      <c r="AA6" s="7">
        <f>MAX(AA2:AA3)</f>
        <v>0.3</v>
      </c>
      <c r="AB6" s="7">
        <f>MAX(AB2:AB3)</f>
        <v>0.2</v>
      </c>
      <c r="AC6" s="7">
        <f>MAX(AC2:AC3)</f>
        <v>0.6</v>
      </c>
      <c r="AE6" s="4" t="s">
        <v>83</v>
      </c>
      <c r="AF6" s="7">
        <f>MAX(AF2:AF3)</f>
        <v>0.8</v>
      </c>
      <c r="AG6" s="7">
        <f>MAX(AG2:AG3)</f>
        <v>0.8</v>
      </c>
      <c r="AH6" s="7">
        <f>MAX(AH2:AH3)</f>
        <v>0.5</v>
      </c>
      <c r="AI6" s="7">
        <f>MAX(AI2:AI3)</f>
        <v>0.8</v>
      </c>
    </row>
    <row r="9" spans="1:35">
      <c r="A9" s="1" t="s">
        <v>84</v>
      </c>
      <c r="B9" s="2" t="s">
        <v>1</v>
      </c>
      <c r="C9" s="2" t="s">
        <v>2</v>
      </c>
      <c r="D9" s="2" t="s">
        <v>3</v>
      </c>
      <c r="E9" s="2" t="s">
        <v>4</v>
      </c>
      <c r="G9" s="1" t="s">
        <v>85</v>
      </c>
      <c r="H9" s="2" t="s">
        <v>1</v>
      </c>
      <c r="I9" s="2" t="s">
        <v>2</v>
      </c>
      <c r="J9" s="2" t="s">
        <v>3</v>
      </c>
      <c r="K9" s="2" t="s">
        <v>4</v>
      </c>
      <c r="M9" s="1" t="s">
        <v>86</v>
      </c>
      <c r="N9" s="2" t="s">
        <v>1</v>
      </c>
      <c r="O9" s="2" t="s">
        <v>2</v>
      </c>
      <c r="P9" s="2" t="s">
        <v>3</v>
      </c>
      <c r="Q9" s="2" t="s">
        <v>4</v>
      </c>
      <c r="S9" s="1" t="s">
        <v>87</v>
      </c>
      <c r="T9" s="2" t="s">
        <v>1</v>
      </c>
      <c r="U9" s="2" t="s">
        <v>2</v>
      </c>
      <c r="V9" s="2" t="s">
        <v>3</v>
      </c>
      <c r="W9" s="2" t="s">
        <v>4</v>
      </c>
      <c r="Y9" s="1" t="s">
        <v>88</v>
      </c>
      <c r="Z9" s="2" t="s">
        <v>1</v>
      </c>
      <c r="AA9" s="2" t="s">
        <v>2</v>
      </c>
      <c r="AB9" s="2" t="s">
        <v>3</v>
      </c>
      <c r="AC9" s="2" t="s">
        <v>4</v>
      </c>
      <c r="AE9" s="1" t="s">
        <v>89</v>
      </c>
      <c r="AF9" s="2" t="s">
        <v>1</v>
      </c>
      <c r="AG9" s="2" t="s">
        <v>2</v>
      </c>
      <c r="AH9" s="2" t="s">
        <v>3</v>
      </c>
      <c r="AI9" s="2" t="s">
        <v>4</v>
      </c>
    </row>
    <row r="10" spans="1:35">
      <c r="A10" s="4" t="s">
        <v>71</v>
      </c>
      <c r="B10" s="7"/>
      <c r="C10" s="8">
        <v>0</v>
      </c>
      <c r="D10" s="8">
        <v>0</v>
      </c>
      <c r="E10" s="8">
        <v>0</v>
      </c>
      <c r="G10" s="4" t="s">
        <v>71</v>
      </c>
      <c r="H10" s="7"/>
      <c r="I10" s="8">
        <v>0.1</v>
      </c>
      <c r="J10" s="8">
        <v>0</v>
      </c>
      <c r="K10" s="8">
        <v>0</v>
      </c>
      <c r="M10" s="4" t="s">
        <v>71</v>
      </c>
      <c r="N10" s="7"/>
      <c r="O10" s="8">
        <v>0.2</v>
      </c>
      <c r="P10" s="8">
        <v>0.1</v>
      </c>
      <c r="Q10" s="8">
        <v>0.1</v>
      </c>
      <c r="S10" s="4" t="s">
        <v>71</v>
      </c>
      <c r="T10" s="7"/>
      <c r="U10" s="8">
        <v>0</v>
      </c>
      <c r="V10" s="8">
        <v>0</v>
      </c>
      <c r="W10" s="8">
        <v>0</v>
      </c>
      <c r="Y10" s="4" t="s">
        <v>71</v>
      </c>
      <c r="Z10" s="7"/>
      <c r="AA10" s="8">
        <v>0</v>
      </c>
      <c r="AB10" s="8">
        <v>0</v>
      </c>
      <c r="AC10" s="8">
        <v>0</v>
      </c>
      <c r="AE10" s="4" t="s">
        <v>71</v>
      </c>
      <c r="AF10" s="7"/>
      <c r="AG10" s="8">
        <v>0.1</v>
      </c>
      <c r="AH10" s="8">
        <v>0</v>
      </c>
      <c r="AI10" s="8">
        <v>0</v>
      </c>
    </row>
    <row r="11" spans="1:35">
      <c r="A11" s="4" t="s">
        <v>72</v>
      </c>
      <c r="B11" s="8">
        <v>0</v>
      </c>
      <c r="C11" s="8">
        <v>0</v>
      </c>
      <c r="D11" s="8">
        <v>0</v>
      </c>
      <c r="E11" s="8">
        <v>0</v>
      </c>
      <c r="G11" s="4" t="s">
        <v>72</v>
      </c>
      <c r="H11" s="8">
        <v>0.1</v>
      </c>
      <c r="I11" s="8">
        <v>0</v>
      </c>
      <c r="J11" s="8">
        <v>0</v>
      </c>
      <c r="K11" s="8">
        <v>0</v>
      </c>
      <c r="M11" s="4" t="s">
        <v>72</v>
      </c>
      <c r="N11" s="8">
        <v>0.2</v>
      </c>
      <c r="O11" s="8">
        <v>0.1</v>
      </c>
      <c r="P11" s="8">
        <v>0.1</v>
      </c>
      <c r="Q11" s="8">
        <v>0.4</v>
      </c>
      <c r="S11" s="4" t="s">
        <v>72</v>
      </c>
      <c r="T11" s="8">
        <v>0</v>
      </c>
      <c r="U11" s="8">
        <v>0</v>
      </c>
      <c r="V11" s="8">
        <v>0</v>
      </c>
      <c r="W11" s="8">
        <v>0</v>
      </c>
      <c r="Y11" s="4" t="s">
        <v>72</v>
      </c>
      <c r="Z11" s="8">
        <v>0</v>
      </c>
      <c r="AA11" s="8">
        <v>0</v>
      </c>
      <c r="AB11" s="8">
        <v>0</v>
      </c>
      <c r="AC11" s="8">
        <v>0</v>
      </c>
      <c r="AE11" s="4" t="s">
        <v>72</v>
      </c>
      <c r="AF11" s="8">
        <v>0.1</v>
      </c>
      <c r="AG11" s="8">
        <v>0</v>
      </c>
      <c r="AH11" s="8">
        <v>0</v>
      </c>
      <c r="AI11" s="8">
        <v>0</v>
      </c>
    </row>
    <row r="12" spans="1:35">
      <c r="A12" s="9" t="s">
        <v>81</v>
      </c>
      <c r="B12" s="11">
        <f>AVERAGE(B10:B11)</f>
        <v>0</v>
      </c>
      <c r="C12" s="11">
        <f>AVERAGE(C10:C11)</f>
        <v>0</v>
      </c>
      <c r="D12" s="11">
        <f>AVERAGE(D10:D11)</f>
        <v>0</v>
      </c>
      <c r="E12" s="11">
        <f>AVERAGE(E10:E11)</f>
        <v>0</v>
      </c>
      <c r="G12" s="9" t="s">
        <v>81</v>
      </c>
      <c r="H12" s="11">
        <f>AVERAGE(H10:H11)</f>
        <v>0.1</v>
      </c>
      <c r="I12" s="11">
        <f>AVERAGE(I10:I11)</f>
        <v>0.05</v>
      </c>
      <c r="J12" s="11">
        <f>AVERAGE(J10:J11)</f>
        <v>0</v>
      </c>
      <c r="K12" s="11">
        <f>AVERAGE(K10:K11)</f>
        <v>0</v>
      </c>
      <c r="M12" s="9" t="s">
        <v>81</v>
      </c>
      <c r="N12" s="11">
        <f>AVERAGE(N10:N11)</f>
        <v>0.2</v>
      </c>
      <c r="O12" s="11">
        <f>AVERAGE(O10:O11)</f>
        <v>0.15000000000000002</v>
      </c>
      <c r="P12" s="11">
        <f>AVERAGE(P10:P11)</f>
        <v>0.1</v>
      </c>
      <c r="Q12" s="11">
        <f>AVERAGE(Q10:Q11)</f>
        <v>0.25</v>
      </c>
      <c r="S12" s="9" t="s">
        <v>81</v>
      </c>
      <c r="T12" s="11">
        <f>AVERAGE(T10:T11)</f>
        <v>0</v>
      </c>
      <c r="U12" s="11">
        <f>AVERAGE(U10:U11)</f>
        <v>0</v>
      </c>
      <c r="V12" s="11">
        <f>AVERAGE(V10:V11)</f>
        <v>0</v>
      </c>
      <c r="W12" s="11">
        <f>AVERAGE(W10:W11)</f>
        <v>0</v>
      </c>
      <c r="Y12" s="9" t="s">
        <v>81</v>
      </c>
      <c r="Z12" s="11">
        <f>AVERAGE(Z10:Z11)</f>
        <v>0</v>
      </c>
      <c r="AA12" s="11">
        <f>AVERAGE(AA10:AA11)</f>
        <v>0</v>
      </c>
      <c r="AB12" s="11">
        <f>AVERAGE(AB10:AB11)</f>
        <v>0</v>
      </c>
      <c r="AC12" s="11">
        <f>AVERAGE(AC10:AC11)</f>
        <v>0</v>
      </c>
      <c r="AE12" s="9" t="s">
        <v>81</v>
      </c>
      <c r="AF12" s="11">
        <f>AVERAGE(AF10:AF11)</f>
        <v>0.1</v>
      </c>
      <c r="AG12" s="11">
        <f>AVERAGE(AG10:AG11)</f>
        <v>0.05</v>
      </c>
      <c r="AH12" s="11">
        <f>AVERAGE(AH10:AH11)</f>
        <v>0</v>
      </c>
      <c r="AI12" s="11">
        <f>AVERAGE(AI10:AI11)</f>
        <v>0</v>
      </c>
    </row>
    <row r="13" spans="1:35">
      <c r="A13" s="4" t="s">
        <v>159</v>
      </c>
      <c r="B13" s="7">
        <f>MIN(B10:B11)</f>
        <v>0</v>
      </c>
      <c r="C13" s="7">
        <f>MIN(C10:C11)</f>
        <v>0</v>
      </c>
      <c r="D13" s="7">
        <f>MIN(D10:D11)</f>
        <v>0</v>
      </c>
      <c r="E13" s="7">
        <f>MIN(E10:E11)</f>
        <v>0</v>
      </c>
      <c r="G13" s="4" t="s">
        <v>159</v>
      </c>
      <c r="H13" s="7">
        <f>MIN(H10:H11)</f>
        <v>0.1</v>
      </c>
      <c r="I13" s="7">
        <f>MIN(I10:I11)</f>
        <v>0</v>
      </c>
      <c r="J13" s="7">
        <f>MIN(J10:J11)</f>
        <v>0</v>
      </c>
      <c r="K13" s="7">
        <f>MIN(K10:K11)</f>
        <v>0</v>
      </c>
      <c r="M13" s="4" t="s">
        <v>159</v>
      </c>
      <c r="N13" s="7">
        <f>MIN(N10:N11)</f>
        <v>0.2</v>
      </c>
      <c r="O13" s="7">
        <f>MIN(O10:O11)</f>
        <v>0.1</v>
      </c>
      <c r="P13" s="7">
        <f>MIN(P10:P11)</f>
        <v>0.1</v>
      </c>
      <c r="Q13" s="7">
        <f>MIN(Q10:Q11)</f>
        <v>0.1</v>
      </c>
      <c r="S13" s="4" t="s">
        <v>159</v>
      </c>
      <c r="T13" s="7">
        <f>MIN(T10:T11)</f>
        <v>0</v>
      </c>
      <c r="U13" s="7">
        <f>MIN(U10:U11)</f>
        <v>0</v>
      </c>
      <c r="V13" s="7">
        <f>MIN(V10:V11)</f>
        <v>0</v>
      </c>
      <c r="W13" s="7">
        <f>MIN(W10:W11)</f>
        <v>0</v>
      </c>
      <c r="Y13" s="4" t="s">
        <v>159</v>
      </c>
      <c r="Z13" s="7">
        <f>MIN(Z10:Z11)</f>
        <v>0</v>
      </c>
      <c r="AA13" s="7">
        <f>MIN(AA10:AA11)</f>
        <v>0</v>
      </c>
      <c r="AB13" s="7">
        <f>MIN(AB10:AB11)</f>
        <v>0</v>
      </c>
      <c r="AC13" s="7">
        <f>MIN(AC10:AC11)</f>
        <v>0</v>
      </c>
      <c r="AE13" s="4" t="s">
        <v>159</v>
      </c>
      <c r="AF13" s="7">
        <f>MIN(AF10:AF11)</f>
        <v>0.1</v>
      </c>
      <c r="AG13" s="7">
        <f>MIN(AG10:AG11)</f>
        <v>0</v>
      </c>
      <c r="AH13" s="7">
        <f>MIN(AH10:AH11)</f>
        <v>0</v>
      </c>
      <c r="AI13" s="7">
        <f>MIN(AI10:AI11)</f>
        <v>0</v>
      </c>
    </row>
    <row r="14" spans="1:35">
      <c r="A14" s="4" t="s">
        <v>83</v>
      </c>
      <c r="B14" s="7">
        <f>MAX(B10:B11)</f>
        <v>0</v>
      </c>
      <c r="C14" s="7">
        <f>MAX(C10:C11)</f>
        <v>0</v>
      </c>
      <c r="D14" s="7">
        <f>MAX(D10:D11)</f>
        <v>0</v>
      </c>
      <c r="E14" s="7">
        <f>MAX(E10:E11)</f>
        <v>0</v>
      </c>
      <c r="G14" s="4" t="s">
        <v>83</v>
      </c>
      <c r="H14" s="7">
        <f>MAX(H10:H11)</f>
        <v>0.1</v>
      </c>
      <c r="I14" s="7">
        <f>MAX(I10:I11)</f>
        <v>0.1</v>
      </c>
      <c r="J14" s="7">
        <f>MAX(J10:J11)</f>
        <v>0</v>
      </c>
      <c r="K14" s="7">
        <f>MAX(K10:K11)</f>
        <v>0</v>
      </c>
      <c r="M14" s="4" t="s">
        <v>83</v>
      </c>
      <c r="N14" s="7">
        <f>MAX(N10:N11)</f>
        <v>0.2</v>
      </c>
      <c r="O14" s="7">
        <f>MAX(O10:O11)</f>
        <v>0.2</v>
      </c>
      <c r="P14" s="7">
        <f>MAX(P10:P11)</f>
        <v>0.1</v>
      </c>
      <c r="Q14" s="7">
        <f>MAX(Q10:Q11)</f>
        <v>0.4</v>
      </c>
      <c r="S14" s="4" t="s">
        <v>83</v>
      </c>
      <c r="T14" s="7">
        <f>MAX(T10:T11)</f>
        <v>0</v>
      </c>
      <c r="U14" s="7">
        <f>MAX(U10:U11)</f>
        <v>0</v>
      </c>
      <c r="V14" s="7">
        <f>MAX(V10:V11)</f>
        <v>0</v>
      </c>
      <c r="W14" s="7">
        <f>MAX(W10:W11)</f>
        <v>0</v>
      </c>
      <c r="Y14" s="4" t="s">
        <v>83</v>
      </c>
      <c r="Z14" s="7">
        <f>MAX(Z10:Z11)</f>
        <v>0</v>
      </c>
      <c r="AA14" s="7">
        <f>MAX(AA10:AA11)</f>
        <v>0</v>
      </c>
      <c r="AB14" s="7">
        <f>MAX(AB10:AB11)</f>
        <v>0</v>
      </c>
      <c r="AC14" s="7">
        <f>MAX(AC10:AC11)</f>
        <v>0</v>
      </c>
      <c r="AE14" s="4" t="s">
        <v>83</v>
      </c>
      <c r="AF14" s="7">
        <f>MAX(AF10:AF11)</f>
        <v>0.1</v>
      </c>
      <c r="AG14" s="7">
        <f>MAX(AG10:AG11)</f>
        <v>0.1</v>
      </c>
      <c r="AH14" s="7">
        <f>MAX(AH10:AH11)</f>
        <v>0</v>
      </c>
      <c r="AI14" s="7">
        <f>MAX(AI10:AI11)</f>
        <v>0</v>
      </c>
    </row>
    <row r="16" spans="1:35">
      <c r="A16" s="1" t="s">
        <v>90</v>
      </c>
      <c r="B16" s="2" t="s">
        <v>1</v>
      </c>
      <c r="C16" s="2" t="s">
        <v>2</v>
      </c>
      <c r="D16" s="2" t="s">
        <v>3</v>
      </c>
      <c r="E16" s="2" t="s">
        <v>4</v>
      </c>
      <c r="G16" s="1" t="s">
        <v>91</v>
      </c>
      <c r="H16" s="2" t="s">
        <v>1</v>
      </c>
      <c r="I16" s="2" t="s">
        <v>2</v>
      </c>
      <c r="J16" s="2" t="s">
        <v>3</v>
      </c>
      <c r="K16" s="2" t="s">
        <v>4</v>
      </c>
      <c r="M16" s="1" t="s">
        <v>92</v>
      </c>
      <c r="N16" s="2" t="s">
        <v>1</v>
      </c>
      <c r="O16" s="2" t="s">
        <v>2</v>
      </c>
      <c r="P16" s="2" t="s">
        <v>3</v>
      </c>
      <c r="Q16" s="2" t="s">
        <v>4</v>
      </c>
      <c r="S16" s="1" t="s">
        <v>93</v>
      </c>
      <c r="T16" s="2" t="s">
        <v>1</v>
      </c>
      <c r="U16" s="2" t="s">
        <v>2</v>
      </c>
      <c r="V16" s="2" t="s">
        <v>3</v>
      </c>
      <c r="W16" s="2" t="s">
        <v>4</v>
      </c>
      <c r="Y16" s="1" t="s">
        <v>94</v>
      </c>
      <c r="Z16" s="2" t="s">
        <v>1</v>
      </c>
      <c r="AA16" s="2" t="s">
        <v>2</v>
      </c>
      <c r="AB16" s="2" t="s">
        <v>3</v>
      </c>
      <c r="AC16" s="2" t="s">
        <v>4</v>
      </c>
      <c r="AE16" s="1" t="s">
        <v>95</v>
      </c>
      <c r="AF16" s="2" t="s">
        <v>1</v>
      </c>
      <c r="AG16" s="2" t="s">
        <v>2</v>
      </c>
      <c r="AH16" s="2" t="s">
        <v>3</v>
      </c>
      <c r="AI16" s="2" t="s">
        <v>4</v>
      </c>
    </row>
    <row r="17" spans="1:35">
      <c r="A17" s="4" t="s">
        <v>71</v>
      </c>
      <c r="B17" s="7"/>
      <c r="C17" s="8">
        <v>0</v>
      </c>
      <c r="D17" s="8">
        <v>0</v>
      </c>
      <c r="E17" s="8">
        <v>0</v>
      </c>
      <c r="G17" s="4" t="s">
        <v>71</v>
      </c>
      <c r="H17" s="7"/>
      <c r="I17" s="8">
        <v>0</v>
      </c>
      <c r="J17" s="8">
        <v>0</v>
      </c>
      <c r="K17" s="8">
        <v>0</v>
      </c>
      <c r="M17" s="4" t="s">
        <v>71</v>
      </c>
      <c r="N17" s="7"/>
      <c r="O17" s="8">
        <v>0</v>
      </c>
      <c r="P17" s="8">
        <v>0</v>
      </c>
      <c r="Q17" s="8">
        <v>0</v>
      </c>
      <c r="S17" s="4" t="s">
        <v>71</v>
      </c>
      <c r="U17" s="3">
        <v>0.1</v>
      </c>
      <c r="V17" s="3">
        <v>0.01</v>
      </c>
      <c r="W17" s="3">
        <v>0.1</v>
      </c>
      <c r="Y17" s="4" t="s">
        <v>71</v>
      </c>
      <c r="AA17" s="3">
        <v>0.25</v>
      </c>
      <c r="AB17" s="3">
        <v>0.1</v>
      </c>
      <c r="AC17" s="3">
        <v>0.25</v>
      </c>
      <c r="AE17" s="4" t="s">
        <v>71</v>
      </c>
      <c r="AG17" s="3">
        <v>1</v>
      </c>
      <c r="AH17" s="3">
        <v>0.25</v>
      </c>
      <c r="AI17" s="3">
        <v>0.5</v>
      </c>
    </row>
    <row r="18" spans="1:35">
      <c r="A18" s="4" t="s">
        <v>72</v>
      </c>
      <c r="B18" s="8">
        <v>0</v>
      </c>
      <c r="C18" s="8">
        <v>0</v>
      </c>
      <c r="D18" s="8">
        <v>0</v>
      </c>
      <c r="E18" s="8">
        <v>0</v>
      </c>
      <c r="G18" s="4" t="s">
        <v>72</v>
      </c>
      <c r="H18" s="8">
        <v>0</v>
      </c>
      <c r="I18" s="8">
        <v>0</v>
      </c>
      <c r="J18" s="8">
        <v>0</v>
      </c>
      <c r="K18" s="8">
        <v>0</v>
      </c>
      <c r="M18" s="4" t="s">
        <v>72</v>
      </c>
      <c r="N18" s="8">
        <v>0</v>
      </c>
      <c r="O18" s="8">
        <v>0</v>
      </c>
      <c r="P18" s="8">
        <v>0</v>
      </c>
      <c r="Q18" s="8">
        <v>0</v>
      </c>
      <c r="S18" s="4" t="s">
        <v>72</v>
      </c>
      <c r="T18" s="3">
        <v>0.1</v>
      </c>
      <c r="U18" s="3">
        <v>0.01</v>
      </c>
      <c r="V18" s="3">
        <v>0.1</v>
      </c>
      <c r="W18" s="3">
        <v>0.5</v>
      </c>
      <c r="Y18" s="4" t="s">
        <v>72</v>
      </c>
      <c r="Z18" s="3">
        <v>0.25</v>
      </c>
      <c r="AA18" s="3">
        <v>0.1</v>
      </c>
      <c r="AB18" s="3">
        <v>0.25</v>
      </c>
      <c r="AC18" s="3">
        <v>1</v>
      </c>
      <c r="AE18" s="4" t="s">
        <v>72</v>
      </c>
      <c r="AF18" s="3">
        <v>1</v>
      </c>
      <c r="AG18" s="3">
        <v>0.25</v>
      </c>
      <c r="AH18" s="3">
        <v>0.5</v>
      </c>
      <c r="AI18" s="3">
        <v>1.5</v>
      </c>
    </row>
    <row r="19" spans="1:35">
      <c r="A19" s="9" t="s">
        <v>81</v>
      </c>
      <c r="B19" s="11">
        <f>AVERAGE(B17:B18)</f>
        <v>0</v>
      </c>
      <c r="C19" s="11">
        <f>AVERAGE(C17:C18)</f>
        <v>0</v>
      </c>
      <c r="D19" s="11">
        <f>AVERAGE(D17:D18)</f>
        <v>0</v>
      </c>
      <c r="E19" s="11">
        <f>AVERAGE(E17:E18)</f>
        <v>0</v>
      </c>
      <c r="G19" s="9" t="s">
        <v>81</v>
      </c>
      <c r="H19" s="11">
        <f>AVERAGE(H17:H18)</f>
        <v>0</v>
      </c>
      <c r="I19" s="11">
        <f>AVERAGE(I17:I18)</f>
        <v>0</v>
      </c>
      <c r="J19" s="11">
        <f>AVERAGE(J17:J18)</f>
        <v>0</v>
      </c>
      <c r="K19" s="11">
        <f>AVERAGE(K17:K18)</f>
        <v>0</v>
      </c>
      <c r="M19" s="9" t="s">
        <v>81</v>
      </c>
      <c r="N19" s="11">
        <f>AVERAGE(N17:N18)</f>
        <v>0</v>
      </c>
      <c r="O19" s="11">
        <f>AVERAGE(O17:O18)</f>
        <v>0</v>
      </c>
      <c r="P19" s="11">
        <f>AVERAGE(P17:P18)</f>
        <v>0</v>
      </c>
      <c r="Q19" s="11">
        <f>AVERAGE(Q17:Q18)</f>
        <v>0</v>
      </c>
      <c r="S19" s="9" t="s">
        <v>81</v>
      </c>
      <c r="T19" s="22">
        <f>AVERAGE(T17:T18)</f>
        <v>0.1</v>
      </c>
      <c r="U19" s="22">
        <f>AVERAGE(U17:U18)</f>
        <v>5.5E-2</v>
      </c>
      <c r="V19" s="22">
        <f>AVERAGE(V17:V18)</f>
        <v>5.5E-2</v>
      </c>
      <c r="W19" s="22">
        <f>AVERAGE(W17:W18)</f>
        <v>0.3</v>
      </c>
      <c r="Y19" s="9" t="s">
        <v>81</v>
      </c>
      <c r="Z19" s="22">
        <f>AVERAGE(Z17:Z18)</f>
        <v>0.25</v>
      </c>
      <c r="AA19" s="22">
        <f>AVERAGE(AA17:AA18)</f>
        <v>0.17499999999999999</v>
      </c>
      <c r="AB19" s="22">
        <f>AVERAGE(AB17:AB18)</f>
        <v>0.17499999999999999</v>
      </c>
      <c r="AC19" s="22">
        <f>AVERAGE(AC17:AC18)</f>
        <v>0.625</v>
      </c>
      <c r="AE19" s="9" t="s">
        <v>81</v>
      </c>
      <c r="AF19" s="22">
        <f>AVERAGE(AF17:AF18)</f>
        <v>1</v>
      </c>
      <c r="AG19" s="22">
        <f>AVERAGE(AG17:AG18)</f>
        <v>0.625</v>
      </c>
      <c r="AH19" s="22">
        <f>AVERAGE(AH17:AH18)</f>
        <v>0.375</v>
      </c>
      <c r="AI19" s="22">
        <f>AVERAGE(AI17:AI18)</f>
        <v>1</v>
      </c>
    </row>
    <row r="20" spans="1:35">
      <c r="A20" s="4" t="s">
        <v>159</v>
      </c>
      <c r="B20" s="7">
        <f>MIN(B17:B18)</f>
        <v>0</v>
      </c>
      <c r="C20" s="7">
        <f>MIN(C17:C18)</f>
        <v>0</v>
      </c>
      <c r="D20" s="7">
        <f>MIN(D17:D18)</f>
        <v>0</v>
      </c>
      <c r="E20" s="7">
        <f>MIN(E17:E18)</f>
        <v>0</v>
      </c>
      <c r="G20" s="4" t="s">
        <v>159</v>
      </c>
      <c r="H20" s="7">
        <f>MIN(H17:H18)</f>
        <v>0</v>
      </c>
      <c r="I20" s="7">
        <f>MIN(I17:I18)</f>
        <v>0</v>
      </c>
      <c r="J20" s="7">
        <f>MIN(J17:J18)</f>
        <v>0</v>
      </c>
      <c r="K20" s="7">
        <f>MIN(K17:K18)</f>
        <v>0</v>
      </c>
      <c r="M20" s="4" t="s">
        <v>159</v>
      </c>
      <c r="N20" s="7">
        <f>MIN(N17:N18)</f>
        <v>0</v>
      </c>
      <c r="O20" s="7">
        <f>MIN(O17:O18)</f>
        <v>0</v>
      </c>
      <c r="P20" s="7">
        <f>MIN(P17:P18)</f>
        <v>0</v>
      </c>
      <c r="Q20" s="7">
        <f>MIN(Q17:Q18)</f>
        <v>0</v>
      </c>
      <c r="S20" s="4" t="s">
        <v>159</v>
      </c>
      <c r="T20" s="201">
        <f>MIN(T17:T18)</f>
        <v>0.1</v>
      </c>
      <c r="U20" s="201">
        <f>MIN(U17:U18)</f>
        <v>0.01</v>
      </c>
      <c r="V20" s="201">
        <f>MIN(V17:V18)</f>
        <v>0.01</v>
      </c>
      <c r="W20" s="201">
        <f>MIN(W17:W18)</f>
        <v>0.1</v>
      </c>
      <c r="Y20" s="4" t="s">
        <v>159</v>
      </c>
      <c r="Z20" s="201">
        <f>MIN(Z17:Z18)</f>
        <v>0.25</v>
      </c>
      <c r="AA20" s="201">
        <f>MIN(AA17:AA18)</f>
        <v>0.1</v>
      </c>
      <c r="AB20" s="201">
        <f>MIN(AB17:AB18)</f>
        <v>0.1</v>
      </c>
      <c r="AC20" s="201">
        <f>MIN(AC17:AC18)</f>
        <v>0.25</v>
      </c>
      <c r="AE20" s="4" t="s">
        <v>159</v>
      </c>
      <c r="AF20" s="201">
        <f>MIN(AF17:AF18)</f>
        <v>1</v>
      </c>
      <c r="AG20" s="201">
        <f>MIN(AG17:AG18)</f>
        <v>0.25</v>
      </c>
      <c r="AH20" s="201">
        <f>MIN(AH17:AH18)</f>
        <v>0.25</v>
      </c>
      <c r="AI20" s="201">
        <f>MIN(AI17:AI18)</f>
        <v>0.5</v>
      </c>
    </row>
    <row r="21" spans="1:35">
      <c r="A21" s="4" t="s">
        <v>83</v>
      </c>
      <c r="B21" s="7">
        <f>MAX(B17:B18)</f>
        <v>0</v>
      </c>
      <c r="C21" s="7">
        <f>MAX(C17:C18)</f>
        <v>0</v>
      </c>
      <c r="D21" s="7">
        <f>MAX(D17:D18)</f>
        <v>0</v>
      </c>
      <c r="E21" s="7">
        <f>MAX(E17:E18)</f>
        <v>0</v>
      </c>
      <c r="G21" s="4" t="s">
        <v>83</v>
      </c>
      <c r="H21" s="7">
        <f>MAX(H17:H18)</f>
        <v>0</v>
      </c>
      <c r="I21" s="7">
        <f>MAX(I17:I18)</f>
        <v>0</v>
      </c>
      <c r="J21" s="7">
        <f>MAX(J17:J18)</f>
        <v>0</v>
      </c>
      <c r="K21" s="7">
        <f>MAX(K17:K18)</f>
        <v>0</v>
      </c>
      <c r="M21" s="4" t="s">
        <v>83</v>
      </c>
      <c r="N21" s="7">
        <f>MAX(N17:N18)</f>
        <v>0</v>
      </c>
      <c r="O21" s="7">
        <f>MAX(O17:O18)</f>
        <v>0</v>
      </c>
      <c r="P21" s="7">
        <f>MAX(P17:P18)</f>
        <v>0</v>
      </c>
      <c r="Q21" s="7">
        <f>MAX(Q17:Q18)</f>
        <v>0</v>
      </c>
      <c r="S21" s="4" t="s">
        <v>83</v>
      </c>
      <c r="T21" s="201">
        <f>MAX(T17:T18)</f>
        <v>0.1</v>
      </c>
      <c r="U21" s="201">
        <f>MAX(U17:U18)</f>
        <v>0.1</v>
      </c>
      <c r="V21" s="201">
        <f>MAX(V17:V18)</f>
        <v>0.1</v>
      </c>
      <c r="W21" s="201">
        <f>MAX(W17:W18)</f>
        <v>0.5</v>
      </c>
      <c r="Y21" s="4" t="s">
        <v>83</v>
      </c>
      <c r="Z21" s="201">
        <f>MAX(Z17:Z18)</f>
        <v>0.25</v>
      </c>
      <c r="AA21" s="201">
        <f>MAX(AA17:AA18)</f>
        <v>0.25</v>
      </c>
      <c r="AB21" s="201">
        <f>MAX(AB17:AB18)</f>
        <v>0.25</v>
      </c>
      <c r="AC21" s="201">
        <f>MAX(AC17:AC18)</f>
        <v>1</v>
      </c>
      <c r="AE21" s="4" t="s">
        <v>83</v>
      </c>
      <c r="AF21" s="201">
        <f>MAX(AF17:AF18)</f>
        <v>1</v>
      </c>
      <c r="AG21" s="201">
        <f>MAX(AG17:AG18)</f>
        <v>1</v>
      </c>
      <c r="AH21" s="201">
        <f>MAX(AH17:AH18)</f>
        <v>0.5</v>
      </c>
      <c r="AI21" s="201">
        <f>MAX(AI17:AI18)</f>
        <v>1.5</v>
      </c>
    </row>
    <row r="23" spans="1:35">
      <c r="A23" s="128"/>
      <c r="B23" s="128"/>
      <c r="C23" s="128"/>
      <c r="D23" s="128"/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  <c r="AI23" s="128"/>
    </row>
    <row r="25" spans="1:35">
      <c r="A25" s="1" t="s">
        <v>102</v>
      </c>
      <c r="B25" s="2" t="s">
        <v>1</v>
      </c>
      <c r="C25" s="2" t="s">
        <v>2</v>
      </c>
      <c r="D25" s="2" t="s">
        <v>3</v>
      </c>
      <c r="E25" s="2" t="s">
        <v>4</v>
      </c>
      <c r="G25" s="1" t="s">
        <v>103</v>
      </c>
      <c r="H25" s="2" t="s">
        <v>1</v>
      </c>
      <c r="I25" s="2" t="s">
        <v>2</v>
      </c>
      <c r="J25" s="2" t="s">
        <v>3</v>
      </c>
      <c r="K25" s="2" t="s">
        <v>4</v>
      </c>
      <c r="M25" s="1" t="s">
        <v>104</v>
      </c>
      <c r="N25" s="2" t="s">
        <v>1</v>
      </c>
      <c r="O25" s="2" t="s">
        <v>2</v>
      </c>
      <c r="P25" s="2" t="s">
        <v>3</v>
      </c>
      <c r="Q25" s="2" t="s">
        <v>4</v>
      </c>
      <c r="S25" s="1" t="s">
        <v>105</v>
      </c>
      <c r="T25" s="2" t="s">
        <v>1</v>
      </c>
      <c r="U25" s="2" t="s">
        <v>2</v>
      </c>
      <c r="V25" s="2" t="s">
        <v>3</v>
      </c>
      <c r="W25" s="2" t="s">
        <v>4</v>
      </c>
      <c r="Y25" s="1" t="s">
        <v>106</v>
      </c>
      <c r="Z25" s="2" t="s">
        <v>1</v>
      </c>
      <c r="AA25" s="2" t="s">
        <v>2</v>
      </c>
      <c r="AB25" s="2" t="s">
        <v>3</v>
      </c>
      <c r="AC25" s="2" t="s">
        <v>4</v>
      </c>
      <c r="AE25" s="1" t="s">
        <v>107</v>
      </c>
      <c r="AF25" s="2" t="s">
        <v>1</v>
      </c>
      <c r="AG25" s="2" t="s">
        <v>2</v>
      </c>
      <c r="AH25" s="2" t="s">
        <v>3</v>
      </c>
      <c r="AI25" s="2" t="s">
        <v>4</v>
      </c>
    </row>
    <row r="26" spans="1:35">
      <c r="A26" s="4" t="s">
        <v>71</v>
      </c>
      <c r="B26" s="7"/>
      <c r="C26" s="8">
        <v>0</v>
      </c>
      <c r="D26" s="8">
        <v>0</v>
      </c>
      <c r="E26" s="8">
        <v>0</v>
      </c>
      <c r="G26" s="4" t="s">
        <v>71</v>
      </c>
      <c r="H26" s="7"/>
      <c r="I26" s="8">
        <v>0.3</v>
      </c>
      <c r="J26" s="8">
        <v>0.2</v>
      </c>
      <c r="K26" s="8">
        <v>0.4</v>
      </c>
      <c r="M26" s="4" t="s">
        <v>71</v>
      </c>
      <c r="N26" s="7"/>
      <c r="O26" s="8">
        <v>0.6</v>
      </c>
      <c r="P26" s="8">
        <v>0.6</v>
      </c>
      <c r="Q26" s="8">
        <v>0.7</v>
      </c>
      <c r="S26" s="4" t="s">
        <v>71</v>
      </c>
      <c r="T26" s="7"/>
      <c r="U26" s="8">
        <v>0</v>
      </c>
      <c r="V26" s="8">
        <v>0</v>
      </c>
      <c r="W26" s="8">
        <v>0</v>
      </c>
      <c r="Y26" s="4" t="s">
        <v>71</v>
      </c>
      <c r="Z26" s="7"/>
      <c r="AA26" s="8">
        <v>0.1</v>
      </c>
      <c r="AB26" s="8">
        <v>0.1</v>
      </c>
      <c r="AC26" s="8">
        <v>0.1</v>
      </c>
      <c r="AE26" s="4" t="s">
        <v>71</v>
      </c>
      <c r="AF26" s="7"/>
      <c r="AG26" s="8">
        <v>0.4</v>
      </c>
      <c r="AH26" s="8">
        <v>0.3</v>
      </c>
      <c r="AI26" s="8">
        <v>0.3</v>
      </c>
    </row>
    <row r="27" spans="1:35">
      <c r="A27" s="4" t="s">
        <v>72</v>
      </c>
      <c r="B27" s="8">
        <v>0</v>
      </c>
      <c r="C27" s="8">
        <v>0</v>
      </c>
      <c r="D27" s="8">
        <v>0</v>
      </c>
      <c r="E27" s="8">
        <v>0.5</v>
      </c>
      <c r="G27" s="4" t="s">
        <v>72</v>
      </c>
      <c r="H27" s="8">
        <v>50</v>
      </c>
      <c r="I27" s="8">
        <v>0.4</v>
      </c>
      <c r="J27" s="8">
        <v>0.4</v>
      </c>
      <c r="K27" s="8">
        <v>1</v>
      </c>
      <c r="M27" s="4" t="s">
        <v>72</v>
      </c>
      <c r="N27" s="8">
        <v>0.6</v>
      </c>
      <c r="O27" s="8">
        <v>0.6</v>
      </c>
      <c r="P27" s="8">
        <v>0.7</v>
      </c>
      <c r="Q27" s="8">
        <v>0.9</v>
      </c>
      <c r="S27" s="4" t="s">
        <v>72</v>
      </c>
      <c r="T27" s="8">
        <v>0</v>
      </c>
      <c r="U27" s="8">
        <v>0</v>
      </c>
      <c r="V27" s="8">
        <v>0</v>
      </c>
      <c r="W27" s="8">
        <v>0.2</v>
      </c>
      <c r="Y27" s="4" t="s">
        <v>72</v>
      </c>
      <c r="Z27" s="8">
        <v>0.1</v>
      </c>
      <c r="AA27" s="8">
        <v>0.1</v>
      </c>
      <c r="AB27" s="8">
        <v>0.1</v>
      </c>
      <c r="AC27" s="8">
        <v>0.4</v>
      </c>
      <c r="AE27" s="4" t="s">
        <v>72</v>
      </c>
      <c r="AF27" s="8">
        <v>0.4</v>
      </c>
      <c r="AG27" s="8">
        <v>0.3</v>
      </c>
      <c r="AH27" s="8">
        <v>0.3</v>
      </c>
      <c r="AI27" s="8">
        <v>0.8</v>
      </c>
    </row>
    <row r="28" spans="1:35">
      <c r="A28" s="9" t="s">
        <v>81</v>
      </c>
      <c r="B28" s="11">
        <f>AVERAGE(B26:B27)</f>
        <v>0</v>
      </c>
      <c r="C28" s="11">
        <f>AVERAGE(C26:C27)</f>
        <v>0</v>
      </c>
      <c r="D28" s="11">
        <f>AVERAGE(D26:D27)</f>
        <v>0</v>
      </c>
      <c r="E28" s="11">
        <f>AVERAGE(E26:E27)</f>
        <v>0.25</v>
      </c>
      <c r="G28" s="9" t="s">
        <v>81</v>
      </c>
      <c r="H28" s="11" t="e">
        <f>AVERAGE(H26)</f>
        <v>#DIV/0!</v>
      </c>
      <c r="I28" s="11">
        <f>AVERAGE(I26:I27)</f>
        <v>0.35</v>
      </c>
      <c r="J28" s="11">
        <f>AVERAGE(J26:J27)</f>
        <v>0.30000000000000004</v>
      </c>
      <c r="K28" s="11">
        <f>AVERAGE(K26:K27)</f>
        <v>0.7</v>
      </c>
      <c r="M28" s="9" t="s">
        <v>81</v>
      </c>
      <c r="N28" s="11">
        <f>AVERAGE(N26:N27)</f>
        <v>0.6</v>
      </c>
      <c r="O28" s="11">
        <f>AVERAGE(O26:O27)</f>
        <v>0.6</v>
      </c>
      <c r="P28" s="11">
        <f>AVERAGE(P26:P27)</f>
        <v>0.64999999999999991</v>
      </c>
      <c r="Q28" s="11">
        <f>AVERAGE(Q26:Q27)</f>
        <v>0.8</v>
      </c>
      <c r="S28" s="9" t="s">
        <v>81</v>
      </c>
      <c r="T28" s="11">
        <f>AVERAGE(T26:T27)</f>
        <v>0</v>
      </c>
      <c r="U28" s="11">
        <f>AVERAGE(U26:U27)</f>
        <v>0</v>
      </c>
      <c r="V28" s="11">
        <f>AVERAGE(V26:V27)</f>
        <v>0</v>
      </c>
      <c r="W28" s="11">
        <f>AVERAGE(W26:W27)</f>
        <v>0.1</v>
      </c>
      <c r="Y28" s="9" t="s">
        <v>81</v>
      </c>
      <c r="Z28" s="11">
        <f>AVERAGE(Z26:Z27)</f>
        <v>0.1</v>
      </c>
      <c r="AA28" s="11">
        <f>AVERAGE(AA26:AA27)</f>
        <v>0.1</v>
      </c>
      <c r="AB28" s="11">
        <f>AVERAGE(AB26:AB27)</f>
        <v>0.1</v>
      </c>
      <c r="AC28" s="11">
        <f>AVERAGE(AC26:AC27)</f>
        <v>0.25</v>
      </c>
      <c r="AE28" s="9" t="s">
        <v>81</v>
      </c>
      <c r="AF28" s="11">
        <f>AVERAGE(AF26:AF27)</f>
        <v>0.4</v>
      </c>
      <c r="AG28" s="11">
        <f>AVERAGE(AG26:AG27)</f>
        <v>0.35</v>
      </c>
      <c r="AH28" s="11">
        <f>AVERAGE(AH26:AH27)</f>
        <v>0.3</v>
      </c>
      <c r="AI28" s="11">
        <f>AVERAGE(AI26:AI27)</f>
        <v>0.55000000000000004</v>
      </c>
    </row>
    <row r="29" spans="1:35">
      <c r="A29" s="4" t="s">
        <v>159</v>
      </c>
      <c r="B29" s="7">
        <f>MIN(B26:B27)</f>
        <v>0</v>
      </c>
      <c r="C29" s="7">
        <f>MIN(C26:C27)</f>
        <v>0</v>
      </c>
      <c r="D29" s="7">
        <f>MIN(D26:D27)</f>
        <v>0</v>
      </c>
      <c r="E29" s="7">
        <f>MIN(E26:E27)</f>
        <v>0</v>
      </c>
      <c r="G29" s="4" t="s">
        <v>159</v>
      </c>
      <c r="H29" s="7">
        <f>MIN(H26)</f>
        <v>0</v>
      </c>
      <c r="I29" s="7">
        <f>MIN(I26:I27)</f>
        <v>0.3</v>
      </c>
      <c r="J29" s="7">
        <f>MIN(J26:J27)</f>
        <v>0.2</v>
      </c>
      <c r="K29" s="7">
        <f>MIN(K26:K27)</f>
        <v>0.4</v>
      </c>
      <c r="M29" s="4" t="s">
        <v>159</v>
      </c>
      <c r="N29" s="7">
        <f>MIN(N26:N27)</f>
        <v>0.6</v>
      </c>
      <c r="O29" s="7">
        <f>MIN(O26:O27)</f>
        <v>0.6</v>
      </c>
      <c r="P29" s="7">
        <f>MIN(P26:P27)</f>
        <v>0.6</v>
      </c>
      <c r="Q29" s="7">
        <f>MIN(Q26:Q27)</f>
        <v>0.7</v>
      </c>
      <c r="S29" s="4" t="s">
        <v>159</v>
      </c>
      <c r="T29" s="7">
        <f>MIN(T26:T27)</f>
        <v>0</v>
      </c>
      <c r="U29" s="7">
        <f>MIN(U26:U27)</f>
        <v>0</v>
      </c>
      <c r="V29" s="7">
        <f>MIN(V26:V27)</f>
        <v>0</v>
      </c>
      <c r="W29" s="7">
        <f>MIN(W26:W27)</f>
        <v>0</v>
      </c>
      <c r="Y29" s="4" t="s">
        <v>159</v>
      </c>
      <c r="Z29" s="7">
        <f>MIN(Z26:Z27)</f>
        <v>0.1</v>
      </c>
      <c r="AA29" s="7">
        <f>MIN(AA26:AA27)</f>
        <v>0.1</v>
      </c>
      <c r="AB29" s="7">
        <f>MIN(AB26:AB27)</f>
        <v>0.1</v>
      </c>
      <c r="AC29" s="7">
        <f>MIN(AC26:AC27)</f>
        <v>0.1</v>
      </c>
      <c r="AE29" s="4" t="s">
        <v>159</v>
      </c>
      <c r="AF29" s="7">
        <f>MIN(AF26:AF27)</f>
        <v>0.4</v>
      </c>
      <c r="AG29" s="7">
        <f>MIN(AG26:AG27)</f>
        <v>0.3</v>
      </c>
      <c r="AH29" s="7">
        <f>MIN(AH26:AH27)</f>
        <v>0.3</v>
      </c>
      <c r="AI29" s="7">
        <f>MIN(AI26:AI27)</f>
        <v>0.3</v>
      </c>
    </row>
    <row r="30" spans="1:35">
      <c r="A30" s="4" t="s">
        <v>83</v>
      </c>
      <c r="B30" s="7">
        <f>MAX(B26:B27)</f>
        <v>0</v>
      </c>
      <c r="C30" s="7">
        <f>MAX(C26:C27)</f>
        <v>0</v>
      </c>
      <c r="D30" s="7">
        <f>MAX(D26:D27)</f>
        <v>0</v>
      </c>
      <c r="E30" s="7">
        <f>MAX(E26:E27)</f>
        <v>0.5</v>
      </c>
      <c r="G30" s="4" t="s">
        <v>83</v>
      </c>
      <c r="H30" s="7">
        <f>MAX(H26)</f>
        <v>0</v>
      </c>
      <c r="I30" s="7">
        <f>MAX(I26:I27)</f>
        <v>0.4</v>
      </c>
      <c r="J30" s="7">
        <f>MAX(J26:J27)</f>
        <v>0.4</v>
      </c>
      <c r="K30" s="7">
        <f>MAX(K26:K27)</f>
        <v>1</v>
      </c>
      <c r="M30" s="4" t="s">
        <v>83</v>
      </c>
      <c r="N30" s="7">
        <f>MAX(N26:N27)</f>
        <v>0.6</v>
      </c>
      <c r="O30" s="7">
        <f>MAX(O26:O27)</f>
        <v>0.6</v>
      </c>
      <c r="P30" s="7">
        <f>MAX(P26:P27)</f>
        <v>0.7</v>
      </c>
      <c r="Q30" s="7">
        <f>MAX(Q26:Q27)</f>
        <v>0.9</v>
      </c>
      <c r="S30" s="4" t="s">
        <v>83</v>
      </c>
      <c r="T30" s="7">
        <f>MAX(T26:T27)</f>
        <v>0</v>
      </c>
      <c r="U30" s="7">
        <f>MAX(U26:U27)</f>
        <v>0</v>
      </c>
      <c r="V30" s="7">
        <f>MAX(V26:V27)</f>
        <v>0</v>
      </c>
      <c r="W30" s="7">
        <f>MAX(W26:W27)</f>
        <v>0.2</v>
      </c>
      <c r="Y30" s="4" t="s">
        <v>83</v>
      </c>
      <c r="Z30" s="7">
        <f>MAX(Z26:Z27)</f>
        <v>0.1</v>
      </c>
      <c r="AA30" s="7">
        <f>MAX(AA26:AA27)</f>
        <v>0.1</v>
      </c>
      <c r="AB30" s="7">
        <f>MAX(AB26:AB27)</f>
        <v>0.1</v>
      </c>
      <c r="AC30" s="7">
        <f>MAX(AC26:AC27)</f>
        <v>0.4</v>
      </c>
      <c r="AE30" s="4" t="s">
        <v>83</v>
      </c>
      <c r="AF30" s="7">
        <f>MAX(AF26:AF27)</f>
        <v>0.4</v>
      </c>
      <c r="AG30" s="7">
        <f>MAX(AG26:AG27)</f>
        <v>0.4</v>
      </c>
      <c r="AH30" s="7">
        <f>MAX(AH26:AH27)</f>
        <v>0.3</v>
      </c>
      <c r="AI30" s="7">
        <f>MAX(AI26:AI27)</f>
        <v>0.8</v>
      </c>
    </row>
    <row r="32" spans="1:35">
      <c r="A32" s="1" t="s">
        <v>108</v>
      </c>
      <c r="B32" s="2" t="s">
        <v>1</v>
      </c>
      <c r="C32" s="2" t="s">
        <v>2</v>
      </c>
      <c r="D32" s="2" t="s">
        <v>3</v>
      </c>
      <c r="E32" s="2" t="s">
        <v>4</v>
      </c>
      <c r="G32" s="1" t="s">
        <v>109</v>
      </c>
      <c r="H32" s="2" t="s">
        <v>1</v>
      </c>
      <c r="I32" s="2" t="s">
        <v>2</v>
      </c>
      <c r="J32" s="2" t="s">
        <v>3</v>
      </c>
      <c r="K32" s="2" t="s">
        <v>4</v>
      </c>
      <c r="M32" s="1" t="s">
        <v>110</v>
      </c>
      <c r="N32" s="2" t="s">
        <v>1</v>
      </c>
      <c r="O32" s="2" t="s">
        <v>2</v>
      </c>
      <c r="P32" s="2" t="s">
        <v>3</v>
      </c>
      <c r="Q32" s="2" t="s">
        <v>4</v>
      </c>
      <c r="S32" s="1" t="s">
        <v>111</v>
      </c>
      <c r="T32" s="2" t="s">
        <v>1</v>
      </c>
      <c r="U32" s="2" t="s">
        <v>2</v>
      </c>
      <c r="V32" s="2" t="s">
        <v>3</v>
      </c>
      <c r="W32" s="2" t="s">
        <v>4</v>
      </c>
      <c r="Y32" s="1" t="s">
        <v>112</v>
      </c>
      <c r="Z32" s="2" t="s">
        <v>1</v>
      </c>
      <c r="AA32" s="2" t="s">
        <v>2</v>
      </c>
      <c r="AB32" s="2" t="s">
        <v>3</v>
      </c>
      <c r="AC32" s="2" t="s">
        <v>4</v>
      </c>
      <c r="AE32" s="1" t="s">
        <v>113</v>
      </c>
      <c r="AF32" s="2" t="s">
        <v>1</v>
      </c>
      <c r="AG32" s="2" t="s">
        <v>2</v>
      </c>
      <c r="AH32" s="2" t="s">
        <v>3</v>
      </c>
      <c r="AI32" s="2" t="s">
        <v>4</v>
      </c>
    </row>
    <row r="33" spans="1:35">
      <c r="A33" s="4" t="s">
        <v>71</v>
      </c>
      <c r="B33" s="7"/>
      <c r="C33" s="8">
        <v>0</v>
      </c>
      <c r="D33" s="8">
        <v>0</v>
      </c>
      <c r="E33" s="8">
        <v>0</v>
      </c>
      <c r="G33" s="4" t="s">
        <v>71</v>
      </c>
      <c r="H33" s="7"/>
      <c r="I33" s="8">
        <v>0</v>
      </c>
      <c r="J33" s="8">
        <v>0</v>
      </c>
      <c r="K33" s="8">
        <v>0</v>
      </c>
      <c r="M33" s="4" t="s">
        <v>71</v>
      </c>
      <c r="N33" s="7"/>
      <c r="O33" s="8">
        <v>0</v>
      </c>
      <c r="P33" s="8">
        <v>0</v>
      </c>
      <c r="Q33" s="8">
        <v>0</v>
      </c>
      <c r="S33" s="4" t="s">
        <v>71</v>
      </c>
      <c r="U33" s="3">
        <v>0</v>
      </c>
      <c r="V33" s="3">
        <v>0</v>
      </c>
      <c r="W33" s="3">
        <v>0.01</v>
      </c>
      <c r="Y33" s="4" t="s">
        <v>71</v>
      </c>
      <c r="AA33" s="3">
        <v>0.1</v>
      </c>
      <c r="AB33" s="3">
        <v>0.1</v>
      </c>
      <c r="AC33" s="3">
        <v>0.25</v>
      </c>
      <c r="AE33" s="4" t="s">
        <v>71</v>
      </c>
      <c r="AG33" s="3">
        <v>0.5</v>
      </c>
      <c r="AH33" s="3">
        <v>0.5</v>
      </c>
      <c r="AI33" s="3">
        <v>0.5</v>
      </c>
    </row>
    <row r="34" spans="1:35">
      <c r="A34" s="4" t="s">
        <v>72</v>
      </c>
      <c r="B34" s="8">
        <v>0</v>
      </c>
      <c r="C34" s="8">
        <v>0</v>
      </c>
      <c r="D34" s="8">
        <v>0</v>
      </c>
      <c r="E34" s="8">
        <v>0</v>
      </c>
      <c r="G34" s="4" t="s">
        <v>72</v>
      </c>
      <c r="H34" s="8">
        <v>0</v>
      </c>
      <c r="I34" s="8">
        <v>0</v>
      </c>
      <c r="J34" s="8">
        <v>0</v>
      </c>
      <c r="K34" s="8">
        <v>0</v>
      </c>
      <c r="M34" s="4" t="s">
        <v>72</v>
      </c>
      <c r="N34" s="8">
        <v>0</v>
      </c>
      <c r="O34" s="8">
        <v>0</v>
      </c>
      <c r="P34" s="8">
        <v>0</v>
      </c>
      <c r="Q34" s="8">
        <v>0.2</v>
      </c>
      <c r="S34" s="4" t="s">
        <v>72</v>
      </c>
      <c r="T34" s="3">
        <v>0</v>
      </c>
      <c r="U34" s="3">
        <v>0</v>
      </c>
      <c r="V34" s="3">
        <v>0.01</v>
      </c>
      <c r="W34" s="3">
        <v>0.5</v>
      </c>
      <c r="Y34" s="4" t="s">
        <v>72</v>
      </c>
      <c r="Z34" s="3">
        <v>0.1</v>
      </c>
      <c r="AA34" s="3">
        <v>0.1</v>
      </c>
      <c r="AB34" s="3">
        <v>0.25</v>
      </c>
      <c r="AC34" s="3">
        <v>1</v>
      </c>
      <c r="AE34" s="4" t="s">
        <v>72</v>
      </c>
      <c r="AF34" s="3">
        <v>0.5</v>
      </c>
      <c r="AG34" s="3">
        <v>0.5</v>
      </c>
      <c r="AH34" s="3">
        <v>0.5</v>
      </c>
      <c r="AI34" s="3">
        <v>1.5</v>
      </c>
    </row>
    <row r="35" spans="1:35">
      <c r="A35" s="9" t="s">
        <v>81</v>
      </c>
      <c r="B35" s="11">
        <f>AVERAGE(B33:B34)</f>
        <v>0</v>
      </c>
      <c r="C35" s="11">
        <f>AVERAGE(C33:C34)</f>
        <v>0</v>
      </c>
      <c r="D35" s="11">
        <f>AVERAGE(D33:D34)</f>
        <v>0</v>
      </c>
      <c r="E35" s="11">
        <f>AVERAGE(E33:E34)</f>
        <v>0</v>
      </c>
      <c r="G35" s="9" t="s">
        <v>81</v>
      </c>
      <c r="H35" s="11">
        <f>AVERAGE(H33:H34)</f>
        <v>0</v>
      </c>
      <c r="I35" s="11">
        <f>AVERAGE(I33:I34)</f>
        <v>0</v>
      </c>
      <c r="J35" s="11">
        <f>AVERAGE(J33:J34)</f>
        <v>0</v>
      </c>
      <c r="K35" s="11">
        <f>AVERAGE(K33:K34)</f>
        <v>0</v>
      </c>
      <c r="M35" s="9" t="s">
        <v>81</v>
      </c>
      <c r="N35" s="11">
        <f>AVERAGE(N33:N34)</f>
        <v>0</v>
      </c>
      <c r="O35" s="11">
        <f>AVERAGE(O33:O34)</f>
        <v>0</v>
      </c>
      <c r="P35" s="11">
        <f>AVERAGE(P33:P34)</f>
        <v>0</v>
      </c>
      <c r="Q35" s="11">
        <f>AVERAGE(Q33:Q34)</f>
        <v>0.1</v>
      </c>
      <c r="S35" s="9" t="s">
        <v>81</v>
      </c>
      <c r="T35" s="22">
        <f>AVERAGE(T33:T34)</f>
        <v>0</v>
      </c>
      <c r="U35" s="22">
        <f>AVERAGE(U33:U34)</f>
        <v>0</v>
      </c>
      <c r="V35" s="22">
        <f>AVERAGE(V33:V34)</f>
        <v>5.0000000000000001E-3</v>
      </c>
      <c r="W35" s="22">
        <f>AVERAGE(W33:W34)</f>
        <v>0.255</v>
      </c>
      <c r="Y35" s="9" t="s">
        <v>81</v>
      </c>
      <c r="Z35" s="22">
        <f>AVERAGE(Z33:Z34)</f>
        <v>0.1</v>
      </c>
      <c r="AA35" s="22">
        <f>AVERAGE(AA33:AA34)</f>
        <v>0.1</v>
      </c>
      <c r="AB35" s="22">
        <f>AVERAGE(AB33:AB34)</f>
        <v>0.17499999999999999</v>
      </c>
      <c r="AC35" s="22">
        <f>AVERAGE(AC33:AC34)</f>
        <v>0.625</v>
      </c>
      <c r="AE35" s="9" t="s">
        <v>81</v>
      </c>
      <c r="AF35" s="22">
        <f>AVERAGE(AF33:AF34)</f>
        <v>0.5</v>
      </c>
      <c r="AG35" s="22">
        <f>AVERAGE(AG33:AG34)</f>
        <v>0.5</v>
      </c>
      <c r="AH35" s="22">
        <f>AVERAGE(AH33:AH34)</f>
        <v>0.5</v>
      </c>
      <c r="AI35" s="22">
        <f>AVERAGE(AI33:AI34)</f>
        <v>1</v>
      </c>
    </row>
    <row r="36" spans="1:35">
      <c r="A36" s="4" t="s">
        <v>159</v>
      </c>
      <c r="B36" s="7">
        <f>MIN(B33:B34)</f>
        <v>0</v>
      </c>
      <c r="C36" s="7">
        <f>MIN(C33:C34)</f>
        <v>0</v>
      </c>
      <c r="D36" s="7">
        <f>MIN(D33:D34)</f>
        <v>0</v>
      </c>
      <c r="E36" s="7">
        <f>MIN(E33:E34)</f>
        <v>0</v>
      </c>
      <c r="G36" s="4" t="s">
        <v>159</v>
      </c>
      <c r="H36" s="7">
        <f>MIN(H33:H34)</f>
        <v>0</v>
      </c>
      <c r="I36" s="7">
        <f>MIN(I33:I34)</f>
        <v>0</v>
      </c>
      <c r="J36" s="7">
        <f>MIN(J33:J34)</f>
        <v>0</v>
      </c>
      <c r="K36" s="7">
        <f>MIN(K33:K34)</f>
        <v>0</v>
      </c>
      <c r="M36" s="4" t="s">
        <v>159</v>
      </c>
      <c r="N36" s="7">
        <f>MIN(N33:N34)</f>
        <v>0</v>
      </c>
      <c r="O36" s="7">
        <f>MIN(O33:O34)</f>
        <v>0</v>
      </c>
      <c r="P36" s="7">
        <f>MIN(P33:P34)</f>
        <v>0</v>
      </c>
      <c r="Q36" s="7">
        <f>MIN(Q33:Q34)</f>
        <v>0</v>
      </c>
      <c r="S36" s="4" t="s">
        <v>159</v>
      </c>
      <c r="T36" s="201">
        <f>MIN(T33:T34)</f>
        <v>0</v>
      </c>
      <c r="U36" s="201">
        <f>MIN(U33:U34)</f>
        <v>0</v>
      </c>
      <c r="V36" s="201">
        <f>MIN(V33:V34)</f>
        <v>0</v>
      </c>
      <c r="W36" s="201">
        <f>MIN(W33:W34)</f>
        <v>0.01</v>
      </c>
      <c r="Y36" s="4" t="s">
        <v>159</v>
      </c>
      <c r="Z36" s="201">
        <f>MIN(Z33:Z34)</f>
        <v>0.1</v>
      </c>
      <c r="AA36" s="201">
        <f>MIN(AA33:AA34)</f>
        <v>0.1</v>
      </c>
      <c r="AB36" s="201">
        <f>MIN(AB33:AB34)</f>
        <v>0.1</v>
      </c>
      <c r="AC36" s="201">
        <f>MIN(AC33:AC34)</f>
        <v>0.25</v>
      </c>
      <c r="AE36" s="4" t="s">
        <v>159</v>
      </c>
      <c r="AF36" s="201">
        <f>MIN(AF33:AF34)</f>
        <v>0.5</v>
      </c>
      <c r="AG36" s="201">
        <f>MIN(AG33:AG34)</f>
        <v>0.5</v>
      </c>
      <c r="AH36" s="201">
        <f>MIN(AH33:AH34)</f>
        <v>0.5</v>
      </c>
      <c r="AI36" s="201">
        <f>MIN(AI33:AI34)</f>
        <v>0.5</v>
      </c>
    </row>
    <row r="37" spans="1:35">
      <c r="A37" s="4" t="s">
        <v>83</v>
      </c>
      <c r="B37" s="7">
        <f>MAX(B33:B34)</f>
        <v>0</v>
      </c>
      <c r="C37" s="7">
        <f>MAX(C33:C34)</f>
        <v>0</v>
      </c>
      <c r="D37" s="7">
        <f>MAX(D33:D34)</f>
        <v>0</v>
      </c>
      <c r="E37" s="7">
        <f>MAX(E33:E34)</f>
        <v>0</v>
      </c>
      <c r="G37" s="4" t="s">
        <v>83</v>
      </c>
      <c r="H37" s="7">
        <f>MAX(H33:H34)</f>
        <v>0</v>
      </c>
      <c r="I37" s="7">
        <f>MAX(I33:I34)</f>
        <v>0</v>
      </c>
      <c r="J37" s="7">
        <f>MAX(J33:J34)</f>
        <v>0</v>
      </c>
      <c r="K37" s="7">
        <f>MAX(K33:K34)</f>
        <v>0</v>
      </c>
      <c r="M37" s="4" t="s">
        <v>83</v>
      </c>
      <c r="N37" s="7">
        <f>MAX(N33:N34)</f>
        <v>0</v>
      </c>
      <c r="O37" s="7">
        <f>MAX(O33:O34)</f>
        <v>0</v>
      </c>
      <c r="P37" s="7">
        <f>MAX(P33:P34)</f>
        <v>0</v>
      </c>
      <c r="Q37" s="7">
        <f>MAX(Q33:Q34)</f>
        <v>0.2</v>
      </c>
      <c r="S37" s="4" t="s">
        <v>83</v>
      </c>
      <c r="T37" s="201">
        <f>MAX(T33:T34)</f>
        <v>0</v>
      </c>
      <c r="U37" s="201">
        <f>MAX(U33:U34)</f>
        <v>0</v>
      </c>
      <c r="V37" s="201">
        <f>MAX(V33:V34)</f>
        <v>0.01</v>
      </c>
      <c r="W37" s="201">
        <f>MAX(W33:W34)</f>
        <v>0.5</v>
      </c>
      <c r="Y37" s="4" t="s">
        <v>83</v>
      </c>
      <c r="Z37" s="201">
        <f>MAX(Z33:Z34)</f>
        <v>0.1</v>
      </c>
      <c r="AA37" s="201">
        <f>MAX(AA33:AA34)</f>
        <v>0.1</v>
      </c>
      <c r="AB37" s="201">
        <f>MAX(AB33:AB34)</f>
        <v>0.25</v>
      </c>
      <c r="AC37" s="201">
        <f>MAX(AC33:AC34)</f>
        <v>1</v>
      </c>
      <c r="AE37" s="4" t="s">
        <v>83</v>
      </c>
      <c r="AF37" s="201">
        <f>MAX(AF33:AF34)</f>
        <v>0.5</v>
      </c>
      <c r="AG37" s="201">
        <f>MAX(AG33:AG34)</f>
        <v>0.5</v>
      </c>
      <c r="AH37" s="201">
        <f>MAX(AH33:AH34)</f>
        <v>0.5</v>
      </c>
      <c r="AI37" s="201">
        <f>MAX(AI33:AI34)</f>
        <v>1.5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outlinePr summaryBelow="0" summaryRight="0"/>
  </sheetPr>
  <dimension ref="A1:I21"/>
  <sheetViews>
    <sheetView workbookViewId="0"/>
  </sheetViews>
  <sheetFormatPr defaultColWidth="14.42578125" defaultRowHeight="15.75" customHeight="1"/>
  <sheetData>
    <row r="1" spans="1:9">
      <c r="A1" s="28"/>
      <c r="B1" s="119">
        <v>0.84722222222222221</v>
      </c>
      <c r="C1" s="120" t="s">
        <v>445</v>
      </c>
      <c r="D1" s="121" t="s">
        <v>446</v>
      </c>
      <c r="E1" s="310" t="s">
        <v>450</v>
      </c>
      <c r="F1" s="311"/>
      <c r="G1" s="311"/>
      <c r="H1" s="311"/>
      <c r="I1" s="311"/>
    </row>
    <row r="21" spans="1:9">
      <c r="A21" s="28"/>
      <c r="B21" s="119">
        <v>0.88541666666666663</v>
      </c>
      <c r="C21" s="120" t="s">
        <v>445</v>
      </c>
      <c r="D21" s="121" t="s">
        <v>448</v>
      </c>
      <c r="E21" s="310" t="s">
        <v>451</v>
      </c>
      <c r="F21" s="311"/>
      <c r="G21" s="311"/>
      <c r="H21" s="311"/>
      <c r="I21" s="311"/>
    </row>
  </sheetData>
  <mergeCells count="2">
    <mergeCell ref="E1:I1"/>
    <mergeCell ref="E21:I21"/>
  </mergeCells>
  <hyperlinks>
    <hyperlink ref="B1" r:id="rId1" location="GSP/202008152020/202008152020" display="https://mesonet.agron.iastate.edu/lsr/ - GSP/202008152020/202008152020" xr:uid="{00000000-0004-0000-2E00-000000000000}"/>
    <hyperlink ref="D1" r:id="rId2" location="GSP/202008152020/202008152020" xr:uid="{00000000-0004-0000-2E00-000001000000}"/>
    <hyperlink ref="B21" r:id="rId3" location="GSP/202008152115/202008152115" display="https://mesonet.agron.iastate.edu/lsr/ - GSP/202008152115/202008152115" xr:uid="{00000000-0004-0000-2E00-000002000000}"/>
    <hyperlink ref="D21" r:id="rId4" location="GSP/202008152115/202008152115" xr:uid="{00000000-0004-0000-2E00-000003000000}"/>
  </hyperlinks>
  <pageMargins left="0.7" right="0.7" top="0.75" bottom="0.75" header="0.3" footer="0.3"/>
  <drawing r:id="rId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outlinePr summaryBelow="0" summaryRight="0"/>
  </sheetPr>
  <dimension ref="A1:AM1092"/>
  <sheetViews>
    <sheetView workbookViewId="0"/>
  </sheetViews>
  <sheetFormatPr defaultColWidth="14.42578125" defaultRowHeight="15.75" customHeight="1"/>
  <cols>
    <col min="3" max="3" width="15.42578125" customWidth="1"/>
  </cols>
  <sheetData>
    <row r="1" spans="1:39">
      <c r="A1" s="24" t="s">
        <v>222</v>
      </c>
      <c r="B1" s="25">
        <v>44058</v>
      </c>
      <c r="E1" s="26"/>
    </row>
    <row r="2" spans="1:39">
      <c r="B2" s="161" t="s">
        <v>115</v>
      </c>
      <c r="C2" s="298" t="s">
        <v>116</v>
      </c>
      <c r="D2" s="298" t="s">
        <v>161</v>
      </c>
      <c r="E2" s="298" t="s">
        <v>117</v>
      </c>
    </row>
    <row r="3" spans="1:39">
      <c r="A3" s="28"/>
      <c r="B3" s="119">
        <v>0.87847222222222221</v>
      </c>
      <c r="C3" s="120" t="s">
        <v>243</v>
      </c>
      <c r="D3" s="121" t="s">
        <v>452</v>
      </c>
      <c r="E3" s="318" t="s">
        <v>453</v>
      </c>
      <c r="F3" s="311"/>
      <c r="G3" s="311"/>
      <c r="H3" s="311"/>
      <c r="I3" s="311"/>
    </row>
    <row r="4" spans="1:39">
      <c r="A4" s="32"/>
      <c r="B4" s="33"/>
      <c r="C4" s="142" t="s">
        <v>122</v>
      </c>
      <c r="D4" s="143" t="s">
        <v>123</v>
      </c>
      <c r="E4" s="144" t="s">
        <v>124</v>
      </c>
      <c r="F4" s="144" t="s">
        <v>125</v>
      </c>
      <c r="G4" s="144" t="s">
        <v>124</v>
      </c>
      <c r="H4" s="144" t="s">
        <v>126</v>
      </c>
      <c r="I4" s="145" t="s">
        <v>124</v>
      </c>
      <c r="J4" s="144" t="s">
        <v>127</v>
      </c>
      <c r="K4" s="144" t="s">
        <v>124</v>
      </c>
      <c r="L4" s="146" t="s">
        <v>128</v>
      </c>
      <c r="M4" s="144" t="s">
        <v>124</v>
      </c>
      <c r="N4" s="144" t="s">
        <v>129</v>
      </c>
      <c r="O4" s="147" t="s">
        <v>124</v>
      </c>
      <c r="P4" s="148" t="s">
        <v>130</v>
      </c>
      <c r="Q4" s="149" t="s">
        <v>124</v>
      </c>
      <c r="R4" s="149" t="s">
        <v>131</v>
      </c>
      <c r="S4" s="149" t="s">
        <v>124</v>
      </c>
      <c r="T4" s="148" t="s">
        <v>132</v>
      </c>
      <c r="U4" s="147" t="s">
        <v>124</v>
      </c>
      <c r="V4" s="150" t="s">
        <v>133</v>
      </c>
      <c r="W4" s="150" t="s">
        <v>124</v>
      </c>
      <c r="X4" s="151" t="s">
        <v>134</v>
      </c>
      <c r="Y4" s="150" t="s">
        <v>124</v>
      </c>
      <c r="Z4" s="151" t="s">
        <v>135</v>
      </c>
      <c r="AA4" s="152" t="s">
        <v>124</v>
      </c>
      <c r="AB4" s="151" t="s">
        <v>136</v>
      </c>
      <c r="AC4" s="150" t="s">
        <v>124</v>
      </c>
      <c r="AD4" s="151" t="s">
        <v>137</v>
      </c>
      <c r="AE4" s="150" t="s">
        <v>124</v>
      </c>
      <c r="AF4" s="151" t="s">
        <v>138</v>
      </c>
      <c r="AG4" s="152" t="s">
        <v>124</v>
      </c>
      <c r="AH4" s="151" t="s">
        <v>166</v>
      </c>
      <c r="AI4" s="150" t="s">
        <v>124</v>
      </c>
      <c r="AJ4" s="151" t="s">
        <v>167</v>
      </c>
      <c r="AK4" s="150" t="s">
        <v>124</v>
      </c>
      <c r="AL4" s="151" t="s">
        <v>168</v>
      </c>
      <c r="AM4" s="152" t="s">
        <v>124</v>
      </c>
    </row>
    <row r="5" spans="1:39">
      <c r="A5" s="32"/>
      <c r="B5" s="154" t="s">
        <v>142</v>
      </c>
      <c r="C5" s="155">
        <v>0.70833333333333337</v>
      </c>
      <c r="D5" s="156">
        <v>0.1</v>
      </c>
      <c r="E5" s="157">
        <v>0.95833333333333337</v>
      </c>
      <c r="F5" s="156">
        <v>0.3</v>
      </c>
      <c r="G5" s="157">
        <v>0.95833333333333337</v>
      </c>
      <c r="H5" s="156">
        <v>0.6</v>
      </c>
      <c r="I5" s="155">
        <v>0.95833333333333337</v>
      </c>
      <c r="J5" s="158"/>
      <c r="K5" s="157">
        <v>0.95833333333333337</v>
      </c>
      <c r="L5" s="156">
        <v>0.1</v>
      </c>
      <c r="M5" s="157">
        <v>0.95833333333333337</v>
      </c>
      <c r="N5" s="156">
        <v>0.3</v>
      </c>
      <c r="O5" s="155">
        <v>0.95833333333333337</v>
      </c>
      <c r="P5" s="158"/>
      <c r="Q5" s="159"/>
      <c r="R5" s="158"/>
      <c r="S5" s="157">
        <v>0.95833333333333337</v>
      </c>
      <c r="T5" s="156">
        <v>0.1</v>
      </c>
      <c r="U5" s="155">
        <v>0.95833333333333337</v>
      </c>
      <c r="V5" s="158"/>
      <c r="W5" s="159"/>
      <c r="X5" s="158"/>
      <c r="Y5" s="159"/>
      <c r="Z5" s="158"/>
      <c r="AA5" s="155">
        <v>0.95833333333333337</v>
      </c>
      <c r="AB5" s="161"/>
      <c r="AC5" s="161"/>
      <c r="AD5" s="161"/>
      <c r="AE5" s="161"/>
      <c r="AF5" s="161"/>
      <c r="AG5" s="162"/>
      <c r="AH5" s="123">
        <v>0.01</v>
      </c>
      <c r="AI5" s="65">
        <v>0.95833333333333337</v>
      </c>
      <c r="AJ5" s="123">
        <v>0.25</v>
      </c>
      <c r="AK5" s="65">
        <v>0.95833333333333337</v>
      </c>
      <c r="AL5" s="123">
        <v>2</v>
      </c>
      <c r="AM5" s="67">
        <v>0.95833333333333337</v>
      </c>
    </row>
    <row r="6" spans="1:39">
      <c r="A6" s="32"/>
      <c r="B6" s="163"/>
      <c r="C6" s="155">
        <v>0.75</v>
      </c>
      <c r="D6" s="156">
        <v>0.3</v>
      </c>
      <c r="E6" s="157">
        <v>0</v>
      </c>
      <c r="F6" s="156">
        <v>0.6</v>
      </c>
      <c r="G6" s="157">
        <v>0</v>
      </c>
      <c r="H6" s="156">
        <v>0.9</v>
      </c>
      <c r="I6" s="155">
        <v>0.92013888888888884</v>
      </c>
      <c r="J6" s="156">
        <v>0.1</v>
      </c>
      <c r="K6" s="157">
        <v>0</v>
      </c>
      <c r="L6" s="156">
        <v>0.5</v>
      </c>
      <c r="M6" s="157">
        <v>0</v>
      </c>
      <c r="N6" s="156">
        <v>0.8</v>
      </c>
      <c r="O6" s="155">
        <v>0</v>
      </c>
      <c r="P6" s="158"/>
      <c r="Q6" s="159"/>
      <c r="R6" s="156">
        <v>0.1</v>
      </c>
      <c r="S6" s="157">
        <v>0</v>
      </c>
      <c r="T6" s="156">
        <v>0.3</v>
      </c>
      <c r="U6" s="155">
        <v>0</v>
      </c>
      <c r="V6" s="159"/>
      <c r="W6" s="161"/>
      <c r="X6" s="158"/>
      <c r="Y6" s="159"/>
      <c r="Z6" s="156">
        <v>0.1</v>
      </c>
      <c r="AA6" s="155">
        <v>0</v>
      </c>
      <c r="AB6" s="161"/>
      <c r="AC6" s="161"/>
      <c r="AD6" s="161"/>
      <c r="AE6" s="161"/>
      <c r="AF6" s="161"/>
      <c r="AG6" s="162"/>
      <c r="AH6" s="123">
        <v>0.25</v>
      </c>
      <c r="AI6" s="65">
        <v>0</v>
      </c>
      <c r="AJ6" s="123">
        <v>1</v>
      </c>
      <c r="AK6" s="65">
        <v>0</v>
      </c>
      <c r="AL6" s="123">
        <v>2.5</v>
      </c>
      <c r="AM6" s="67">
        <v>0</v>
      </c>
    </row>
    <row r="7" spans="1:39">
      <c r="A7" s="32"/>
      <c r="B7" s="163"/>
      <c r="C7" s="155">
        <v>0.79166666666666663</v>
      </c>
      <c r="D7" s="156">
        <v>0.3</v>
      </c>
      <c r="E7" s="157">
        <v>4.1666666666666664E-2</v>
      </c>
      <c r="F7" s="156">
        <v>0.9</v>
      </c>
      <c r="G7" s="157">
        <v>0.90972222222222221</v>
      </c>
      <c r="H7" s="156">
        <v>1</v>
      </c>
      <c r="I7" s="155">
        <v>0.83680555555555558</v>
      </c>
      <c r="J7" s="156">
        <v>0.1</v>
      </c>
      <c r="K7" s="157">
        <v>4.1666666666666664E-2</v>
      </c>
      <c r="L7" s="156">
        <v>0.6</v>
      </c>
      <c r="M7" s="157">
        <v>4.1666666666666664E-2</v>
      </c>
      <c r="N7" s="156">
        <v>1</v>
      </c>
      <c r="O7" s="155">
        <v>0.86111111111111116</v>
      </c>
      <c r="P7" s="158"/>
      <c r="Q7" s="159"/>
      <c r="R7" s="156">
        <v>0.2</v>
      </c>
      <c r="S7" s="157">
        <v>4.1666666666666664E-2</v>
      </c>
      <c r="T7" s="156">
        <v>0.5</v>
      </c>
      <c r="U7" s="155">
        <v>4.1666666666666664E-2</v>
      </c>
      <c r="V7" s="159"/>
      <c r="W7" s="161"/>
      <c r="X7" s="158"/>
      <c r="Y7" s="157">
        <v>4.1666666666666664E-2</v>
      </c>
      <c r="Z7" s="156">
        <v>0.2</v>
      </c>
      <c r="AA7" s="155">
        <v>4.1666666666666664E-2</v>
      </c>
      <c r="AB7" s="161"/>
      <c r="AC7" s="161"/>
      <c r="AD7" s="161"/>
      <c r="AE7" s="161"/>
      <c r="AF7" s="161"/>
      <c r="AG7" s="162"/>
      <c r="AH7" s="123">
        <v>0.25</v>
      </c>
      <c r="AI7" s="65">
        <v>4.1666666666666664E-2</v>
      </c>
      <c r="AJ7" s="123">
        <v>1</v>
      </c>
      <c r="AK7" s="65">
        <v>4.1666666666666664E-2</v>
      </c>
      <c r="AL7" s="123">
        <v>1.5</v>
      </c>
      <c r="AM7" s="67">
        <v>4.1666666666666664E-2</v>
      </c>
    </row>
    <row r="8" spans="1:39">
      <c r="A8" s="32"/>
      <c r="B8" s="164"/>
      <c r="C8" s="165">
        <v>0.83333333333333337</v>
      </c>
      <c r="D8" s="168">
        <v>0.6</v>
      </c>
      <c r="E8" s="167">
        <v>8.3333333333333329E-2</v>
      </c>
      <c r="F8" s="168">
        <v>1</v>
      </c>
      <c r="G8" s="167">
        <v>0.85763888888888884</v>
      </c>
      <c r="H8" s="168">
        <v>1</v>
      </c>
      <c r="I8" s="165">
        <v>0.85069444444444442</v>
      </c>
      <c r="J8" s="168">
        <v>0.2</v>
      </c>
      <c r="K8" s="167">
        <v>8.3333333333333329E-2</v>
      </c>
      <c r="L8" s="168">
        <v>0.7</v>
      </c>
      <c r="M8" s="167">
        <v>8.3333333333333329E-2</v>
      </c>
      <c r="N8" s="168">
        <v>1</v>
      </c>
      <c r="O8" s="165">
        <v>0.875</v>
      </c>
      <c r="P8" s="166"/>
      <c r="Q8" s="169"/>
      <c r="R8" s="166"/>
      <c r="S8" s="167">
        <v>8.3333333333333329E-2</v>
      </c>
      <c r="T8" s="168">
        <v>0.2</v>
      </c>
      <c r="U8" s="165">
        <v>8.3333333333333329E-2</v>
      </c>
      <c r="V8" s="171"/>
      <c r="W8" s="171"/>
      <c r="X8" s="166"/>
      <c r="Y8" s="169"/>
      <c r="Z8" s="166"/>
      <c r="AA8" s="170"/>
      <c r="AB8" s="171"/>
      <c r="AC8" s="171"/>
      <c r="AD8" s="171"/>
      <c r="AE8" s="171"/>
      <c r="AF8" s="171"/>
      <c r="AG8" s="172"/>
      <c r="AH8" s="173">
        <v>0.25</v>
      </c>
      <c r="AI8" s="174">
        <v>8.3333333333333329E-2</v>
      </c>
      <c r="AJ8" s="173">
        <v>1</v>
      </c>
      <c r="AK8" s="174">
        <v>8.3333333333333329E-2</v>
      </c>
      <c r="AL8" s="173">
        <v>1.5</v>
      </c>
      <c r="AM8" s="175">
        <v>8.3333333333333329E-2</v>
      </c>
    </row>
    <row r="9" spans="1:39">
      <c r="A9" s="32"/>
      <c r="B9" s="176"/>
      <c r="C9" s="177" t="s">
        <v>122</v>
      </c>
      <c r="D9" s="178" t="s">
        <v>123</v>
      </c>
      <c r="E9" s="179" t="s">
        <v>124</v>
      </c>
      <c r="F9" s="179" t="s">
        <v>125</v>
      </c>
      <c r="G9" s="179" t="s">
        <v>124</v>
      </c>
      <c r="H9" s="179" t="s">
        <v>126</v>
      </c>
      <c r="I9" s="180" t="s">
        <v>124</v>
      </c>
      <c r="J9" s="179" t="s">
        <v>127</v>
      </c>
      <c r="K9" s="179" t="s">
        <v>124</v>
      </c>
      <c r="L9" s="181" t="s">
        <v>128</v>
      </c>
      <c r="M9" s="179" t="s">
        <v>124</v>
      </c>
      <c r="N9" s="179" t="s">
        <v>129</v>
      </c>
      <c r="O9" s="180" t="s">
        <v>124</v>
      </c>
      <c r="P9" s="182" t="s">
        <v>130</v>
      </c>
      <c r="Q9" s="183" t="s">
        <v>124</v>
      </c>
      <c r="R9" s="183" t="s">
        <v>131</v>
      </c>
      <c r="S9" s="183" t="s">
        <v>124</v>
      </c>
      <c r="T9" s="182" t="s">
        <v>132</v>
      </c>
      <c r="U9" s="184" t="s">
        <v>124</v>
      </c>
      <c r="V9" s="185" t="s">
        <v>139</v>
      </c>
      <c r="W9" s="183" t="s">
        <v>124</v>
      </c>
      <c r="X9" s="185" t="s">
        <v>140</v>
      </c>
      <c r="Y9" s="183" t="s">
        <v>124</v>
      </c>
      <c r="Z9" s="185" t="s">
        <v>143</v>
      </c>
      <c r="AA9" s="184" t="s">
        <v>124</v>
      </c>
      <c r="AB9" s="314"/>
      <c r="AC9" s="309"/>
      <c r="AD9" s="309"/>
      <c r="AE9" s="309"/>
      <c r="AF9" s="309"/>
      <c r="AG9" s="309"/>
      <c r="AH9" s="309"/>
      <c r="AI9" s="309"/>
      <c r="AJ9" s="309"/>
      <c r="AK9" s="309"/>
      <c r="AL9" s="309"/>
      <c r="AM9" s="309"/>
    </row>
    <row r="10" spans="1:39">
      <c r="A10" s="32"/>
      <c r="B10" s="186" t="s">
        <v>144</v>
      </c>
      <c r="C10" s="187" t="s">
        <v>176</v>
      </c>
      <c r="D10" s="158"/>
      <c r="E10" s="157">
        <v>0.95833333333333337</v>
      </c>
      <c r="F10" s="156">
        <v>0.2</v>
      </c>
      <c r="G10" s="157">
        <v>0.95833333333333337</v>
      </c>
      <c r="H10" s="156">
        <v>0.3</v>
      </c>
      <c r="I10" s="155">
        <v>0.95833333333333337</v>
      </c>
      <c r="J10" s="159"/>
      <c r="K10" s="159"/>
      <c r="L10" s="158"/>
      <c r="M10" s="157">
        <v>0.95833333333333337</v>
      </c>
      <c r="N10" s="156">
        <v>0.1</v>
      </c>
      <c r="O10" s="155">
        <v>0.95833333333333337</v>
      </c>
      <c r="P10" s="161"/>
      <c r="Q10" s="159"/>
      <c r="R10" s="159"/>
      <c r="S10" s="161"/>
      <c r="T10" s="161"/>
      <c r="U10" s="155">
        <v>0.95833333333333337</v>
      </c>
      <c r="V10" s="161"/>
      <c r="W10" s="65">
        <v>0.95833333333333337</v>
      </c>
      <c r="X10" s="123">
        <v>0.25</v>
      </c>
      <c r="Y10" s="65">
        <v>0.95833333333333337</v>
      </c>
      <c r="Z10" s="123">
        <v>1</v>
      </c>
      <c r="AA10" s="67">
        <v>0.95833333333333337</v>
      </c>
      <c r="AB10" s="309"/>
      <c r="AC10" s="309"/>
      <c r="AD10" s="309"/>
      <c r="AE10" s="309"/>
      <c r="AF10" s="309"/>
      <c r="AG10" s="309"/>
      <c r="AH10" s="309"/>
      <c r="AI10" s="309"/>
      <c r="AJ10" s="309"/>
      <c r="AK10" s="309"/>
      <c r="AL10" s="309"/>
      <c r="AM10" s="309"/>
    </row>
    <row r="11" spans="1:39">
      <c r="A11" s="32"/>
      <c r="B11" s="188"/>
      <c r="C11" s="187" t="s">
        <v>177</v>
      </c>
      <c r="D11" s="156">
        <v>0.1</v>
      </c>
      <c r="E11" s="157">
        <v>0.91666666666666663</v>
      </c>
      <c r="F11" s="156">
        <v>0.5</v>
      </c>
      <c r="G11" s="157">
        <v>0.91666666666666663</v>
      </c>
      <c r="H11" s="156">
        <v>0.7</v>
      </c>
      <c r="I11" s="155">
        <v>0.91666666666666663</v>
      </c>
      <c r="J11" s="159"/>
      <c r="K11" s="157">
        <v>0.91666666666666663</v>
      </c>
      <c r="L11" s="156">
        <v>0.3</v>
      </c>
      <c r="M11" s="157">
        <v>0.91666666666666663</v>
      </c>
      <c r="N11" s="156">
        <v>0.5</v>
      </c>
      <c r="O11" s="155">
        <v>0.91666666666666663</v>
      </c>
      <c r="P11" s="161"/>
      <c r="Q11" s="159"/>
      <c r="R11" s="159"/>
      <c r="S11" s="157">
        <v>0.91666666666666663</v>
      </c>
      <c r="T11" s="156">
        <v>0.2</v>
      </c>
      <c r="U11" s="155">
        <v>0.91666666666666663</v>
      </c>
      <c r="V11" s="95">
        <v>0.01</v>
      </c>
      <c r="W11" s="65">
        <v>0.95833333333333337</v>
      </c>
      <c r="X11" s="123">
        <v>0.5</v>
      </c>
      <c r="Y11" s="65">
        <v>0.95833333333333337</v>
      </c>
      <c r="Z11" s="123">
        <v>1</v>
      </c>
      <c r="AA11" s="67">
        <v>0.95833333333333337</v>
      </c>
      <c r="AB11" s="309"/>
      <c r="AC11" s="309"/>
      <c r="AD11" s="309"/>
      <c r="AE11" s="309"/>
      <c r="AF11" s="309"/>
      <c r="AG11" s="309"/>
      <c r="AH11" s="309"/>
      <c r="AI11" s="309"/>
      <c r="AJ11" s="309"/>
      <c r="AK11" s="309"/>
      <c r="AL11" s="309"/>
      <c r="AM11" s="309"/>
    </row>
    <row r="12" spans="1:39">
      <c r="A12" s="32"/>
      <c r="B12" s="163"/>
      <c r="C12" s="187" t="s">
        <v>178</v>
      </c>
      <c r="D12" s="156">
        <v>0.1</v>
      </c>
      <c r="E12" s="157">
        <v>0.91666666666666663</v>
      </c>
      <c r="F12" s="156">
        <v>0.6</v>
      </c>
      <c r="G12" s="157">
        <v>0.875</v>
      </c>
      <c r="H12" s="156">
        <v>0.9</v>
      </c>
      <c r="I12" s="155">
        <v>0.875</v>
      </c>
      <c r="J12" s="159"/>
      <c r="K12" s="159"/>
      <c r="L12" s="156">
        <v>0.3</v>
      </c>
      <c r="M12" s="157">
        <v>0.875</v>
      </c>
      <c r="N12" s="156">
        <v>0.6</v>
      </c>
      <c r="O12" s="155">
        <v>0.875</v>
      </c>
      <c r="P12" s="161"/>
      <c r="Q12" s="159"/>
      <c r="R12" s="159"/>
      <c r="S12" s="161"/>
      <c r="T12" s="156">
        <v>0.1</v>
      </c>
      <c r="U12" s="155">
        <v>0.875</v>
      </c>
      <c r="V12" s="95">
        <v>0.1</v>
      </c>
      <c r="W12" s="65">
        <v>0.91666666666666663</v>
      </c>
      <c r="X12" s="123">
        <v>0.5</v>
      </c>
      <c r="Y12" s="65">
        <v>0.875</v>
      </c>
      <c r="Z12" s="123">
        <v>1.5</v>
      </c>
      <c r="AA12" s="67">
        <v>0.875</v>
      </c>
      <c r="AB12" s="309"/>
      <c r="AC12" s="309"/>
      <c r="AD12" s="309"/>
      <c r="AE12" s="309"/>
      <c r="AF12" s="309"/>
      <c r="AG12" s="309"/>
      <c r="AH12" s="309"/>
      <c r="AI12" s="309"/>
      <c r="AJ12" s="309"/>
      <c r="AK12" s="309"/>
      <c r="AL12" s="309"/>
      <c r="AM12" s="309"/>
    </row>
    <row r="13" spans="1:39">
      <c r="A13" s="32"/>
      <c r="B13" s="164"/>
      <c r="C13" s="187" t="s">
        <v>179</v>
      </c>
      <c r="D13" s="168">
        <v>0.3</v>
      </c>
      <c r="E13" s="167">
        <v>0.875</v>
      </c>
      <c r="F13" s="168">
        <v>0.9</v>
      </c>
      <c r="G13" s="167">
        <v>0.875</v>
      </c>
      <c r="H13" s="168">
        <v>1</v>
      </c>
      <c r="I13" s="165">
        <v>0.875</v>
      </c>
      <c r="J13" s="168">
        <v>0.2</v>
      </c>
      <c r="K13" s="167">
        <v>0.875</v>
      </c>
      <c r="L13" s="168">
        <v>0.7</v>
      </c>
      <c r="M13" s="167">
        <v>0.875</v>
      </c>
      <c r="N13" s="168">
        <v>0.8</v>
      </c>
      <c r="O13" s="165">
        <v>0.875</v>
      </c>
      <c r="P13" s="171"/>
      <c r="Q13" s="169"/>
      <c r="R13" s="169"/>
      <c r="S13" s="171"/>
      <c r="T13" s="168">
        <v>0.1</v>
      </c>
      <c r="U13" s="165">
        <v>0.875</v>
      </c>
      <c r="V13" s="193">
        <v>0.5</v>
      </c>
      <c r="W13" s="174">
        <v>0.875</v>
      </c>
      <c r="X13" s="173">
        <v>1</v>
      </c>
      <c r="Y13" s="174">
        <v>0.875</v>
      </c>
      <c r="Z13" s="173">
        <v>1</v>
      </c>
      <c r="AA13" s="175">
        <v>0.875</v>
      </c>
      <c r="AB13" s="309"/>
      <c r="AC13" s="309"/>
      <c r="AD13" s="309"/>
      <c r="AE13" s="309"/>
      <c r="AF13" s="309"/>
      <c r="AG13" s="309"/>
      <c r="AH13" s="309"/>
      <c r="AI13" s="309"/>
      <c r="AJ13" s="309"/>
      <c r="AK13" s="309"/>
      <c r="AL13" s="309"/>
      <c r="AM13" s="309"/>
    </row>
    <row r="14" spans="1:39">
      <c r="A14" s="32"/>
      <c r="B14" s="191"/>
      <c r="C14" s="177" t="s">
        <v>122</v>
      </c>
      <c r="D14" s="179" t="s">
        <v>127</v>
      </c>
      <c r="E14" s="179" t="s">
        <v>124</v>
      </c>
      <c r="F14" s="181" t="s">
        <v>128</v>
      </c>
      <c r="G14" s="179" t="s">
        <v>124</v>
      </c>
      <c r="H14" s="179" t="s">
        <v>129</v>
      </c>
      <c r="I14" s="180" t="s">
        <v>124</v>
      </c>
      <c r="J14" s="178" t="s">
        <v>130</v>
      </c>
      <c r="K14" s="179" t="s">
        <v>124</v>
      </c>
      <c r="L14" s="179" t="s">
        <v>131</v>
      </c>
      <c r="M14" s="183" t="s">
        <v>124</v>
      </c>
      <c r="N14" s="182" t="s">
        <v>132</v>
      </c>
      <c r="O14" s="184" t="s">
        <v>124</v>
      </c>
      <c r="P14" s="183" t="s">
        <v>133</v>
      </c>
      <c r="Q14" s="183" t="s">
        <v>124</v>
      </c>
      <c r="R14" s="192" t="s">
        <v>134</v>
      </c>
      <c r="S14" s="183" t="s">
        <v>124</v>
      </c>
      <c r="T14" s="192" t="s">
        <v>135</v>
      </c>
      <c r="U14" s="184" t="s">
        <v>124</v>
      </c>
      <c r="V14" s="314"/>
      <c r="W14" s="309"/>
      <c r="X14" s="309"/>
      <c r="Y14" s="309"/>
      <c r="Z14" s="309"/>
      <c r="AA14" s="309"/>
      <c r="AB14" s="309"/>
      <c r="AC14" s="309"/>
      <c r="AD14" s="309"/>
      <c r="AE14" s="309"/>
      <c r="AF14" s="309"/>
      <c r="AG14" s="309"/>
      <c r="AH14" s="309"/>
      <c r="AI14" s="309"/>
      <c r="AJ14" s="309"/>
      <c r="AK14" s="309"/>
      <c r="AL14" s="309"/>
      <c r="AM14" s="309"/>
    </row>
    <row r="15" spans="1:39">
      <c r="A15" s="32"/>
      <c r="B15" s="154" t="s">
        <v>148</v>
      </c>
      <c r="C15" s="155">
        <v>0.70833333333333337</v>
      </c>
      <c r="D15" s="319" t="s">
        <v>283</v>
      </c>
      <c r="E15" s="320"/>
      <c r="F15" s="320"/>
      <c r="G15" s="320"/>
      <c r="H15" s="320"/>
      <c r="I15" s="320"/>
      <c r="J15" s="320"/>
      <c r="K15" s="320"/>
      <c r="L15" s="320"/>
      <c r="M15" s="320"/>
      <c r="N15" s="320"/>
      <c r="O15" s="320"/>
      <c r="P15" s="320"/>
      <c r="Q15" s="320"/>
      <c r="R15" s="320"/>
      <c r="S15" s="320"/>
      <c r="T15" s="320"/>
      <c r="U15" s="320"/>
      <c r="V15" s="309"/>
      <c r="W15" s="309"/>
      <c r="X15" s="309"/>
      <c r="Y15" s="309"/>
      <c r="Z15" s="309"/>
      <c r="AA15" s="309"/>
      <c r="AB15" s="309"/>
      <c r="AC15" s="309"/>
      <c r="AD15" s="309"/>
      <c r="AE15" s="309"/>
      <c r="AF15" s="309"/>
      <c r="AG15" s="309"/>
      <c r="AH15" s="309"/>
      <c r="AI15" s="309"/>
      <c r="AJ15" s="309"/>
      <c r="AK15" s="309"/>
      <c r="AL15" s="309"/>
      <c r="AM15" s="309"/>
    </row>
    <row r="16" spans="1:39">
      <c r="A16" s="32"/>
      <c r="B16" s="176"/>
      <c r="C16" s="177" t="s">
        <v>122</v>
      </c>
      <c r="D16" s="178" t="s">
        <v>130</v>
      </c>
      <c r="E16" s="179" t="s">
        <v>124</v>
      </c>
      <c r="F16" s="179" t="s">
        <v>131</v>
      </c>
      <c r="G16" s="179" t="s">
        <v>124</v>
      </c>
      <c r="H16" s="178" t="s">
        <v>132</v>
      </c>
      <c r="I16" s="180" t="s">
        <v>124</v>
      </c>
      <c r="J16" s="179" t="s">
        <v>133</v>
      </c>
      <c r="K16" s="179" t="s">
        <v>124</v>
      </c>
      <c r="L16" s="194" t="s">
        <v>134</v>
      </c>
      <c r="M16" s="183" t="s">
        <v>124</v>
      </c>
      <c r="N16" s="192" t="s">
        <v>135</v>
      </c>
      <c r="O16" s="184" t="s">
        <v>124</v>
      </c>
      <c r="P16" s="192" t="s">
        <v>136</v>
      </c>
      <c r="Q16" s="183" t="s">
        <v>124</v>
      </c>
      <c r="R16" s="192" t="s">
        <v>137</v>
      </c>
      <c r="S16" s="183" t="s">
        <v>124</v>
      </c>
      <c r="T16" s="192" t="s">
        <v>138</v>
      </c>
      <c r="U16" s="184" t="s">
        <v>124</v>
      </c>
      <c r="V16" s="309"/>
      <c r="W16" s="309"/>
      <c r="X16" s="309"/>
      <c r="Y16" s="309"/>
      <c r="Z16" s="309"/>
      <c r="AA16" s="309"/>
      <c r="AB16" s="309"/>
      <c r="AC16" s="309"/>
      <c r="AD16" s="309"/>
      <c r="AE16" s="309"/>
      <c r="AF16" s="309"/>
      <c r="AG16" s="309"/>
      <c r="AH16" s="309"/>
      <c r="AI16" s="309"/>
      <c r="AJ16" s="309"/>
      <c r="AK16" s="309"/>
      <c r="AL16" s="309"/>
      <c r="AM16" s="309"/>
    </row>
    <row r="17" spans="1:39">
      <c r="A17" s="32"/>
      <c r="B17" s="195" t="s">
        <v>150</v>
      </c>
      <c r="C17" s="167">
        <v>0.70833333333333337</v>
      </c>
      <c r="D17" s="319" t="s">
        <v>283</v>
      </c>
      <c r="E17" s="320"/>
      <c r="F17" s="320"/>
      <c r="G17" s="320"/>
      <c r="H17" s="320"/>
      <c r="I17" s="320"/>
      <c r="J17" s="320"/>
      <c r="K17" s="320"/>
      <c r="L17" s="320"/>
      <c r="M17" s="320"/>
      <c r="N17" s="320"/>
      <c r="O17" s="320"/>
      <c r="P17" s="320"/>
      <c r="Q17" s="320"/>
      <c r="R17" s="320"/>
      <c r="S17" s="320"/>
      <c r="T17" s="320"/>
      <c r="U17" s="320"/>
      <c r="V17" s="309"/>
      <c r="W17" s="309"/>
      <c r="X17" s="309"/>
      <c r="Y17" s="309"/>
      <c r="Z17" s="309"/>
      <c r="AA17" s="309"/>
      <c r="AB17" s="309"/>
      <c r="AC17" s="309"/>
      <c r="AD17" s="309"/>
      <c r="AE17" s="309"/>
      <c r="AF17" s="309"/>
      <c r="AG17" s="309"/>
      <c r="AH17" s="309"/>
      <c r="AI17" s="309"/>
      <c r="AJ17" s="309"/>
      <c r="AK17" s="309"/>
      <c r="AL17" s="309"/>
      <c r="AM17" s="309"/>
    </row>
    <row r="18" spans="1:39">
      <c r="A18" s="32"/>
      <c r="B18" s="137"/>
      <c r="C18" s="138"/>
      <c r="D18" s="138"/>
      <c r="E18" s="139"/>
      <c r="F18" s="273"/>
      <c r="G18" s="273"/>
      <c r="H18" s="273"/>
      <c r="I18" s="273"/>
    </row>
    <row r="19" spans="1:39">
      <c r="A19" s="28"/>
      <c r="B19" s="119">
        <v>0.88124999999999998</v>
      </c>
      <c r="C19" s="126" t="s">
        <v>240</v>
      </c>
      <c r="D19" s="121" t="s">
        <v>454</v>
      </c>
      <c r="E19" s="310" t="s">
        <v>455</v>
      </c>
      <c r="F19" s="311"/>
      <c r="G19" s="311"/>
      <c r="H19" s="311"/>
      <c r="I19" s="311"/>
    </row>
    <row r="20" spans="1:39">
      <c r="A20" s="32"/>
      <c r="B20" s="33"/>
      <c r="C20" s="142" t="s">
        <v>122</v>
      </c>
      <c r="D20" s="143" t="s">
        <v>123</v>
      </c>
      <c r="E20" s="144" t="s">
        <v>124</v>
      </c>
      <c r="F20" s="144" t="s">
        <v>125</v>
      </c>
      <c r="G20" s="144" t="s">
        <v>124</v>
      </c>
      <c r="H20" s="144" t="s">
        <v>126</v>
      </c>
      <c r="I20" s="145" t="s">
        <v>124</v>
      </c>
      <c r="J20" s="144" t="s">
        <v>127</v>
      </c>
      <c r="K20" s="144" t="s">
        <v>124</v>
      </c>
      <c r="L20" s="146" t="s">
        <v>128</v>
      </c>
      <c r="M20" s="144" t="s">
        <v>124</v>
      </c>
      <c r="N20" s="144" t="s">
        <v>129</v>
      </c>
      <c r="O20" s="147" t="s">
        <v>124</v>
      </c>
      <c r="P20" s="148" t="s">
        <v>130</v>
      </c>
      <c r="Q20" s="149" t="s">
        <v>124</v>
      </c>
      <c r="R20" s="149" t="s">
        <v>131</v>
      </c>
      <c r="S20" s="149" t="s">
        <v>124</v>
      </c>
      <c r="T20" s="148" t="s">
        <v>132</v>
      </c>
      <c r="U20" s="147" t="s">
        <v>124</v>
      </c>
      <c r="V20" s="150" t="s">
        <v>133</v>
      </c>
      <c r="W20" s="150" t="s">
        <v>124</v>
      </c>
      <c r="X20" s="151" t="s">
        <v>134</v>
      </c>
      <c r="Y20" s="150" t="s">
        <v>124</v>
      </c>
      <c r="Z20" s="151" t="s">
        <v>135</v>
      </c>
      <c r="AA20" s="152" t="s">
        <v>124</v>
      </c>
      <c r="AB20" s="151" t="s">
        <v>136</v>
      </c>
      <c r="AC20" s="150" t="s">
        <v>124</v>
      </c>
      <c r="AD20" s="151" t="s">
        <v>137</v>
      </c>
      <c r="AE20" s="150" t="s">
        <v>124</v>
      </c>
      <c r="AF20" s="151" t="s">
        <v>138</v>
      </c>
      <c r="AG20" s="152" t="s">
        <v>124</v>
      </c>
      <c r="AH20" s="151" t="s">
        <v>166</v>
      </c>
      <c r="AI20" s="150" t="s">
        <v>124</v>
      </c>
      <c r="AJ20" s="151" t="s">
        <v>167</v>
      </c>
      <c r="AK20" s="150" t="s">
        <v>124</v>
      </c>
      <c r="AL20" s="151" t="s">
        <v>168</v>
      </c>
      <c r="AM20" s="152" t="s">
        <v>124</v>
      </c>
    </row>
    <row r="21" spans="1:39">
      <c r="A21" s="32"/>
      <c r="B21" s="154" t="s">
        <v>142</v>
      </c>
      <c r="C21" s="155">
        <v>0.70833333333333337</v>
      </c>
      <c r="D21" s="156">
        <v>0.1</v>
      </c>
      <c r="E21" s="157">
        <v>0.95833333333333337</v>
      </c>
      <c r="F21" s="156">
        <v>0.4</v>
      </c>
      <c r="G21" s="157">
        <v>0.95833333333333337</v>
      </c>
      <c r="H21" s="156">
        <v>0.7</v>
      </c>
      <c r="I21" s="155">
        <v>0.95833333333333337</v>
      </c>
      <c r="J21" s="158"/>
      <c r="K21" s="157">
        <v>0.95833333333333337</v>
      </c>
      <c r="L21" s="156">
        <v>0.1</v>
      </c>
      <c r="M21" s="157">
        <v>0.95833333333333337</v>
      </c>
      <c r="N21" s="156">
        <v>0.5</v>
      </c>
      <c r="O21" s="155">
        <v>0.95833333333333337</v>
      </c>
      <c r="P21" s="158"/>
      <c r="Q21" s="159"/>
      <c r="R21" s="158"/>
      <c r="S21" s="159"/>
      <c r="T21" s="156">
        <v>0.1</v>
      </c>
      <c r="U21" s="155">
        <v>0.95833333333333337</v>
      </c>
      <c r="V21" s="158"/>
      <c r="W21" s="159"/>
      <c r="X21" s="158"/>
      <c r="Y21" s="159"/>
      <c r="Z21" s="158"/>
      <c r="AA21" s="155">
        <v>0.95833333333333337</v>
      </c>
      <c r="AB21" s="161"/>
      <c r="AC21" s="161"/>
      <c r="AD21" s="161"/>
      <c r="AE21" s="161"/>
      <c r="AF21" s="161"/>
      <c r="AG21" s="162"/>
      <c r="AH21" s="123">
        <v>0.01</v>
      </c>
      <c r="AI21" s="65">
        <v>0.95833333333333337</v>
      </c>
      <c r="AJ21" s="123">
        <v>0.5</v>
      </c>
      <c r="AK21" s="65">
        <v>0.95833333333333337</v>
      </c>
      <c r="AL21" s="123">
        <v>2</v>
      </c>
      <c r="AM21" s="67">
        <v>0.95833333333333337</v>
      </c>
    </row>
    <row r="22" spans="1:39">
      <c r="A22" s="32"/>
      <c r="B22" s="163"/>
      <c r="C22" s="155">
        <v>0.75</v>
      </c>
      <c r="D22" s="156">
        <v>0.4</v>
      </c>
      <c r="E22" s="157">
        <v>0</v>
      </c>
      <c r="F22" s="156">
        <v>0.9</v>
      </c>
      <c r="G22" s="157">
        <v>0</v>
      </c>
      <c r="H22" s="156">
        <v>1</v>
      </c>
      <c r="I22" s="155">
        <v>0.79513888888888884</v>
      </c>
      <c r="J22" s="156">
        <v>0.2</v>
      </c>
      <c r="K22" s="157">
        <v>0</v>
      </c>
      <c r="L22" s="156">
        <v>0.7</v>
      </c>
      <c r="M22" s="157">
        <v>0</v>
      </c>
      <c r="N22" s="156">
        <v>0.9</v>
      </c>
      <c r="O22" s="155">
        <v>0</v>
      </c>
      <c r="P22" s="158"/>
      <c r="Q22" s="157">
        <v>0</v>
      </c>
      <c r="R22" s="156">
        <v>0.3</v>
      </c>
      <c r="S22" s="157">
        <v>0</v>
      </c>
      <c r="T22" s="156">
        <v>0.5</v>
      </c>
      <c r="U22" s="155">
        <v>0</v>
      </c>
      <c r="V22" s="159"/>
      <c r="W22" s="161"/>
      <c r="X22" s="156">
        <v>0.1</v>
      </c>
      <c r="Y22" s="157">
        <v>0</v>
      </c>
      <c r="Z22" s="156">
        <v>0.2</v>
      </c>
      <c r="AA22" s="155">
        <v>0</v>
      </c>
      <c r="AB22" s="161"/>
      <c r="AC22" s="161"/>
      <c r="AD22" s="161"/>
      <c r="AE22" s="161"/>
      <c r="AF22" s="161"/>
      <c r="AG22" s="155">
        <v>0</v>
      </c>
      <c r="AH22" s="123">
        <v>0.5</v>
      </c>
      <c r="AI22" s="65">
        <v>0</v>
      </c>
      <c r="AJ22" s="123">
        <v>1.5</v>
      </c>
      <c r="AK22" s="65">
        <v>0</v>
      </c>
      <c r="AL22" s="123">
        <v>3</v>
      </c>
      <c r="AM22" s="67">
        <v>0</v>
      </c>
    </row>
    <row r="23" spans="1:39">
      <c r="A23" s="32"/>
      <c r="B23" s="163"/>
      <c r="C23" s="155">
        <v>0.79166666666666663</v>
      </c>
      <c r="D23" s="156">
        <v>0.6</v>
      </c>
      <c r="E23" s="157">
        <v>4.1666666666666664E-2</v>
      </c>
      <c r="F23" s="156">
        <v>0.9</v>
      </c>
      <c r="G23" s="157">
        <v>4.1666666666666664E-2</v>
      </c>
      <c r="H23" s="156">
        <v>1</v>
      </c>
      <c r="I23" s="155">
        <v>0.82986111111111116</v>
      </c>
      <c r="J23" s="156">
        <v>0.4</v>
      </c>
      <c r="K23" s="157">
        <v>4.1666666666666664E-2</v>
      </c>
      <c r="L23" s="156">
        <v>0.9</v>
      </c>
      <c r="M23" s="157">
        <v>4.1666666666666664E-2</v>
      </c>
      <c r="N23" s="156">
        <v>1</v>
      </c>
      <c r="O23" s="155">
        <v>0.84722222222222221</v>
      </c>
      <c r="P23" s="156">
        <v>0.1</v>
      </c>
      <c r="Q23" s="157">
        <v>4.1666666666666664E-2</v>
      </c>
      <c r="R23" s="156">
        <v>0.5</v>
      </c>
      <c r="S23" s="157">
        <v>4.1666666666666664E-2</v>
      </c>
      <c r="T23" s="156">
        <v>0.7</v>
      </c>
      <c r="U23" s="155">
        <v>4.1666666666666664E-2</v>
      </c>
      <c r="V23" s="159"/>
      <c r="W23" s="157">
        <v>4.1666666666666664E-2</v>
      </c>
      <c r="X23" s="156">
        <v>0.3</v>
      </c>
      <c r="Y23" s="157">
        <v>4.1666666666666664E-2</v>
      </c>
      <c r="Z23" s="156">
        <v>0.4</v>
      </c>
      <c r="AA23" s="155">
        <v>4.1666666666666664E-2</v>
      </c>
      <c r="AB23" s="161"/>
      <c r="AC23" s="161"/>
      <c r="AD23" s="161"/>
      <c r="AE23" s="161"/>
      <c r="AF23" s="161"/>
      <c r="AG23" s="162"/>
      <c r="AH23" s="123">
        <v>0.5</v>
      </c>
      <c r="AI23" s="65">
        <v>4.1666666666666664E-2</v>
      </c>
      <c r="AJ23" s="123">
        <v>2</v>
      </c>
      <c r="AK23" s="65">
        <v>4.1666666666666664E-2</v>
      </c>
      <c r="AL23" s="123">
        <v>3</v>
      </c>
      <c r="AM23" s="67">
        <v>4.1666666666666664E-2</v>
      </c>
    </row>
    <row r="24" spans="1:39">
      <c r="A24" s="32"/>
      <c r="B24" s="164"/>
      <c r="C24" s="165">
        <v>0.83333333333333337</v>
      </c>
      <c r="D24" s="168">
        <v>0.6</v>
      </c>
      <c r="E24" s="167">
        <v>8.3333333333333329E-2</v>
      </c>
      <c r="F24" s="168">
        <v>0.9</v>
      </c>
      <c r="G24" s="167">
        <v>8.3333333333333329E-2</v>
      </c>
      <c r="H24" s="168">
        <v>1</v>
      </c>
      <c r="I24" s="165">
        <v>0.85416666666666663</v>
      </c>
      <c r="J24" s="168">
        <v>0.1</v>
      </c>
      <c r="K24" s="167">
        <v>8.3333333333333329E-2</v>
      </c>
      <c r="L24" s="168">
        <v>0.4</v>
      </c>
      <c r="M24" s="167">
        <v>8.3333333333333329E-2</v>
      </c>
      <c r="N24" s="168">
        <v>0.7</v>
      </c>
      <c r="O24" s="165">
        <v>8.3333333333333329E-2</v>
      </c>
      <c r="P24" s="166"/>
      <c r="Q24" s="169"/>
      <c r="R24" s="166"/>
      <c r="S24" s="169"/>
      <c r="T24" s="166"/>
      <c r="U24" s="165">
        <v>8.3333333333333329E-2</v>
      </c>
      <c r="V24" s="171"/>
      <c r="W24" s="171"/>
      <c r="X24" s="166"/>
      <c r="Y24" s="169"/>
      <c r="Z24" s="166"/>
      <c r="AA24" s="170"/>
      <c r="AB24" s="171"/>
      <c r="AC24" s="171"/>
      <c r="AD24" s="171"/>
      <c r="AE24" s="171"/>
      <c r="AF24" s="171"/>
      <c r="AG24" s="172"/>
      <c r="AH24" s="173">
        <v>0.25</v>
      </c>
      <c r="AI24" s="174">
        <v>8.3333333333333329E-2</v>
      </c>
      <c r="AJ24" s="173">
        <v>0.5</v>
      </c>
      <c r="AK24" s="174">
        <v>8.3333333333333329E-2</v>
      </c>
      <c r="AL24" s="173">
        <v>0.5</v>
      </c>
      <c r="AM24" s="175">
        <v>8.3333333333333329E-2</v>
      </c>
    </row>
    <row r="25" spans="1:39">
      <c r="A25" s="32"/>
      <c r="B25" s="176"/>
      <c r="C25" s="177" t="s">
        <v>122</v>
      </c>
      <c r="D25" s="178" t="s">
        <v>123</v>
      </c>
      <c r="E25" s="179" t="s">
        <v>124</v>
      </c>
      <c r="F25" s="179" t="s">
        <v>125</v>
      </c>
      <c r="G25" s="179" t="s">
        <v>124</v>
      </c>
      <c r="H25" s="179" t="s">
        <v>126</v>
      </c>
      <c r="I25" s="180" t="s">
        <v>124</v>
      </c>
      <c r="J25" s="179" t="s">
        <v>127</v>
      </c>
      <c r="K25" s="179" t="s">
        <v>124</v>
      </c>
      <c r="L25" s="181" t="s">
        <v>128</v>
      </c>
      <c r="M25" s="179" t="s">
        <v>124</v>
      </c>
      <c r="N25" s="179" t="s">
        <v>129</v>
      </c>
      <c r="O25" s="180" t="s">
        <v>124</v>
      </c>
      <c r="P25" s="182" t="s">
        <v>130</v>
      </c>
      <c r="Q25" s="183" t="s">
        <v>124</v>
      </c>
      <c r="R25" s="183" t="s">
        <v>131</v>
      </c>
      <c r="S25" s="183" t="s">
        <v>124</v>
      </c>
      <c r="T25" s="182" t="s">
        <v>132</v>
      </c>
      <c r="U25" s="184" t="s">
        <v>124</v>
      </c>
      <c r="V25" s="185" t="s">
        <v>139</v>
      </c>
      <c r="W25" s="183" t="s">
        <v>124</v>
      </c>
      <c r="X25" s="185" t="s">
        <v>140</v>
      </c>
      <c r="Y25" s="183" t="s">
        <v>124</v>
      </c>
      <c r="Z25" s="185" t="s">
        <v>143</v>
      </c>
      <c r="AA25" s="184" t="s">
        <v>124</v>
      </c>
      <c r="AB25" s="314"/>
      <c r="AC25" s="309"/>
      <c r="AD25" s="309"/>
      <c r="AE25" s="309"/>
      <c r="AF25" s="309"/>
      <c r="AG25" s="309"/>
      <c r="AH25" s="309"/>
      <c r="AI25" s="309"/>
      <c r="AJ25" s="309"/>
      <c r="AK25" s="309"/>
      <c r="AL25" s="309"/>
      <c r="AM25" s="309"/>
    </row>
    <row r="26" spans="1:39">
      <c r="A26" s="32"/>
      <c r="B26" s="186"/>
      <c r="C26" s="187" t="s">
        <v>176</v>
      </c>
      <c r="D26" s="156">
        <v>0.1</v>
      </c>
      <c r="E26" s="157">
        <v>0.91666666666666663</v>
      </c>
      <c r="F26" s="156">
        <v>0.2</v>
      </c>
      <c r="G26" s="157">
        <v>0.91666666666666663</v>
      </c>
      <c r="H26" s="156">
        <v>0.4</v>
      </c>
      <c r="I26" s="155">
        <v>0.91666666666666663</v>
      </c>
      <c r="J26" s="159"/>
      <c r="K26" s="159"/>
      <c r="L26" s="156">
        <v>0.1</v>
      </c>
      <c r="M26" s="157">
        <v>0.91666666666666663</v>
      </c>
      <c r="N26" s="156">
        <v>0.2</v>
      </c>
      <c r="O26" s="155">
        <v>0.91666666666666663</v>
      </c>
      <c r="P26" s="161"/>
      <c r="Q26" s="159"/>
      <c r="R26" s="159"/>
      <c r="S26" s="161"/>
      <c r="T26" s="161"/>
      <c r="U26" s="155">
        <v>0.91666666666666663</v>
      </c>
      <c r="V26" s="161"/>
      <c r="W26" s="65">
        <v>0.91666666666666663</v>
      </c>
      <c r="X26" s="123">
        <v>0.5</v>
      </c>
      <c r="Y26" s="65">
        <v>0.91666666666666663</v>
      </c>
      <c r="Z26" s="123">
        <v>1.5</v>
      </c>
      <c r="AA26" s="67">
        <v>0.91666666666666663</v>
      </c>
      <c r="AB26" s="309"/>
      <c r="AC26" s="309"/>
      <c r="AD26" s="309"/>
      <c r="AE26" s="309"/>
      <c r="AF26" s="309"/>
      <c r="AG26" s="309"/>
      <c r="AH26" s="309"/>
      <c r="AI26" s="309"/>
      <c r="AJ26" s="309"/>
      <c r="AK26" s="309"/>
      <c r="AL26" s="309"/>
      <c r="AM26" s="309"/>
    </row>
    <row r="27" spans="1:39">
      <c r="A27" s="32"/>
      <c r="B27" s="186"/>
      <c r="C27" s="187" t="s">
        <v>177</v>
      </c>
      <c r="D27" s="156">
        <v>0.2</v>
      </c>
      <c r="E27" s="157">
        <v>0.83333333333333337</v>
      </c>
      <c r="F27" s="156">
        <v>0.6</v>
      </c>
      <c r="G27" s="157">
        <v>0.83333333333333337</v>
      </c>
      <c r="H27" s="156">
        <v>0.7</v>
      </c>
      <c r="I27" s="155">
        <v>0.79166666666666663</v>
      </c>
      <c r="J27" s="156">
        <v>0.1</v>
      </c>
      <c r="K27" s="157">
        <v>0.875</v>
      </c>
      <c r="L27" s="156">
        <v>0.3</v>
      </c>
      <c r="M27" s="157">
        <v>0.83333333333333337</v>
      </c>
      <c r="N27" s="156">
        <v>0.6</v>
      </c>
      <c r="O27" s="155">
        <v>0.83333333333333337</v>
      </c>
      <c r="P27" s="161"/>
      <c r="Q27" s="159"/>
      <c r="R27" s="156">
        <v>0.1</v>
      </c>
      <c r="S27" s="157">
        <v>0.875</v>
      </c>
      <c r="T27" s="156">
        <v>0.2</v>
      </c>
      <c r="U27" s="155">
        <v>0.875</v>
      </c>
      <c r="V27" s="95">
        <v>0.01</v>
      </c>
      <c r="W27" s="65">
        <v>0.83333333333333337</v>
      </c>
      <c r="X27" s="123">
        <v>0.5</v>
      </c>
      <c r="Y27" s="65">
        <v>0.875</v>
      </c>
      <c r="Z27" s="123">
        <v>1</v>
      </c>
      <c r="AA27" s="67">
        <v>0.875</v>
      </c>
      <c r="AB27" s="309"/>
      <c r="AC27" s="309"/>
      <c r="AD27" s="309"/>
      <c r="AE27" s="309"/>
      <c r="AF27" s="309"/>
      <c r="AG27" s="309"/>
      <c r="AH27" s="309"/>
      <c r="AI27" s="309"/>
      <c r="AJ27" s="309"/>
      <c r="AK27" s="309"/>
      <c r="AL27" s="309"/>
      <c r="AM27" s="309"/>
    </row>
    <row r="28" spans="1:39">
      <c r="A28" s="32"/>
      <c r="B28" s="186" t="s">
        <v>144</v>
      </c>
      <c r="C28" s="187" t="s">
        <v>178</v>
      </c>
      <c r="D28" s="156">
        <v>0.5</v>
      </c>
      <c r="E28" s="157">
        <v>0.83333333333333337</v>
      </c>
      <c r="F28" s="156">
        <v>0.8</v>
      </c>
      <c r="G28" s="157">
        <v>0.83333333333333337</v>
      </c>
      <c r="H28" s="156">
        <v>0.9</v>
      </c>
      <c r="I28" s="155">
        <v>0.83333333333333337</v>
      </c>
      <c r="J28" s="156">
        <v>0.2</v>
      </c>
      <c r="K28" s="157">
        <v>0.875</v>
      </c>
      <c r="L28" s="156">
        <v>0.6</v>
      </c>
      <c r="M28" s="157">
        <v>0.83333333333333337</v>
      </c>
      <c r="N28" s="156">
        <v>0.8</v>
      </c>
      <c r="O28" s="155">
        <v>0.83333333333333337</v>
      </c>
      <c r="P28" s="161"/>
      <c r="Q28" s="159"/>
      <c r="R28" s="156">
        <v>0.1</v>
      </c>
      <c r="S28" s="157">
        <v>0.83333333333333337</v>
      </c>
      <c r="T28" s="156">
        <v>0.2</v>
      </c>
      <c r="U28" s="155">
        <v>0.83333333333333337</v>
      </c>
      <c r="V28" s="95">
        <v>0.5</v>
      </c>
      <c r="W28" s="65">
        <v>0.875</v>
      </c>
      <c r="X28" s="123">
        <v>1</v>
      </c>
      <c r="Y28" s="65">
        <v>0.83333333333333337</v>
      </c>
      <c r="Z28" s="123">
        <v>1</v>
      </c>
      <c r="AA28" s="67">
        <v>0.83333333333333337</v>
      </c>
      <c r="AB28" s="309"/>
      <c r="AC28" s="309"/>
      <c r="AD28" s="309"/>
      <c r="AE28" s="309"/>
      <c r="AF28" s="309"/>
      <c r="AG28" s="309"/>
      <c r="AH28" s="309"/>
      <c r="AI28" s="309"/>
      <c r="AJ28" s="309"/>
      <c r="AK28" s="309"/>
      <c r="AL28" s="309"/>
      <c r="AM28" s="309"/>
    </row>
    <row r="29" spans="1:39">
      <c r="A29" s="32"/>
      <c r="B29" s="164"/>
      <c r="C29" s="187" t="s">
        <v>179</v>
      </c>
      <c r="D29" s="168">
        <v>0.4</v>
      </c>
      <c r="E29" s="167">
        <v>0.875</v>
      </c>
      <c r="F29" s="168">
        <v>0.8</v>
      </c>
      <c r="G29" s="167">
        <v>0.875</v>
      </c>
      <c r="H29" s="168">
        <v>1</v>
      </c>
      <c r="I29" s="165">
        <v>0.875</v>
      </c>
      <c r="J29" s="169"/>
      <c r="K29" s="169"/>
      <c r="L29" s="168">
        <v>0.3</v>
      </c>
      <c r="M29" s="167">
        <v>0.875</v>
      </c>
      <c r="N29" s="168">
        <v>0.7</v>
      </c>
      <c r="O29" s="165">
        <v>0.875</v>
      </c>
      <c r="P29" s="171"/>
      <c r="Q29" s="169"/>
      <c r="R29" s="169"/>
      <c r="S29" s="171"/>
      <c r="T29" s="171"/>
      <c r="U29" s="172"/>
      <c r="V29" s="193">
        <v>0.25</v>
      </c>
      <c r="W29" s="174">
        <v>0.875</v>
      </c>
      <c r="X29" s="173">
        <v>0.5</v>
      </c>
      <c r="Y29" s="174">
        <v>0.875</v>
      </c>
      <c r="Z29" s="173">
        <v>1</v>
      </c>
      <c r="AA29" s="175">
        <v>0.875</v>
      </c>
      <c r="AB29" s="309"/>
      <c r="AC29" s="309"/>
      <c r="AD29" s="309"/>
      <c r="AE29" s="309"/>
      <c r="AF29" s="309"/>
      <c r="AG29" s="309"/>
      <c r="AH29" s="309"/>
      <c r="AI29" s="309"/>
      <c r="AJ29" s="309"/>
      <c r="AK29" s="309"/>
      <c r="AL29" s="309"/>
      <c r="AM29" s="309"/>
    </row>
    <row r="30" spans="1:39">
      <c r="A30" s="32"/>
      <c r="B30" s="191"/>
      <c r="C30" s="177" t="s">
        <v>122</v>
      </c>
      <c r="D30" s="179" t="s">
        <v>127</v>
      </c>
      <c r="E30" s="179" t="s">
        <v>124</v>
      </c>
      <c r="F30" s="181" t="s">
        <v>128</v>
      </c>
      <c r="G30" s="179" t="s">
        <v>124</v>
      </c>
      <c r="H30" s="179" t="s">
        <v>129</v>
      </c>
      <c r="I30" s="180" t="s">
        <v>124</v>
      </c>
      <c r="J30" s="178" t="s">
        <v>130</v>
      </c>
      <c r="K30" s="179" t="s">
        <v>124</v>
      </c>
      <c r="L30" s="179" t="s">
        <v>131</v>
      </c>
      <c r="M30" s="183" t="s">
        <v>124</v>
      </c>
      <c r="N30" s="182" t="s">
        <v>132</v>
      </c>
      <c r="O30" s="184" t="s">
        <v>124</v>
      </c>
      <c r="P30" s="183" t="s">
        <v>133</v>
      </c>
      <c r="Q30" s="183" t="s">
        <v>124</v>
      </c>
      <c r="R30" s="192" t="s">
        <v>134</v>
      </c>
      <c r="S30" s="183" t="s">
        <v>124</v>
      </c>
      <c r="T30" s="192" t="s">
        <v>135</v>
      </c>
      <c r="U30" s="184" t="s">
        <v>124</v>
      </c>
      <c r="V30" s="314"/>
      <c r="W30" s="309"/>
      <c r="X30" s="309"/>
      <c r="Y30" s="309"/>
      <c r="Z30" s="309"/>
      <c r="AA30" s="309"/>
      <c r="AB30" s="309"/>
      <c r="AC30" s="309"/>
      <c r="AD30" s="309"/>
      <c r="AE30" s="309"/>
      <c r="AF30" s="309"/>
      <c r="AG30" s="309"/>
      <c r="AH30" s="309"/>
      <c r="AI30" s="309"/>
      <c r="AJ30" s="309"/>
      <c r="AK30" s="309"/>
      <c r="AL30" s="309"/>
      <c r="AM30" s="309"/>
    </row>
    <row r="31" spans="1:39">
      <c r="A31" s="32"/>
      <c r="B31" s="154" t="s">
        <v>148</v>
      </c>
      <c r="C31" s="155">
        <v>0.70833333333333337</v>
      </c>
      <c r="D31" s="319" t="s">
        <v>283</v>
      </c>
      <c r="E31" s="320"/>
      <c r="F31" s="320"/>
      <c r="G31" s="320"/>
      <c r="H31" s="320"/>
      <c r="I31" s="320"/>
      <c r="J31" s="320"/>
      <c r="K31" s="320"/>
      <c r="L31" s="320"/>
      <c r="M31" s="320"/>
      <c r="N31" s="320"/>
      <c r="O31" s="320"/>
      <c r="P31" s="320"/>
      <c r="Q31" s="320"/>
      <c r="R31" s="320"/>
      <c r="S31" s="320"/>
      <c r="T31" s="320"/>
      <c r="U31" s="320"/>
      <c r="V31" s="309"/>
      <c r="W31" s="309"/>
      <c r="X31" s="309"/>
      <c r="Y31" s="309"/>
      <c r="Z31" s="309"/>
      <c r="AA31" s="309"/>
      <c r="AB31" s="309"/>
      <c r="AC31" s="309"/>
      <c r="AD31" s="309"/>
      <c r="AE31" s="309"/>
      <c r="AF31" s="309"/>
      <c r="AG31" s="309"/>
      <c r="AH31" s="309"/>
      <c r="AI31" s="309"/>
      <c r="AJ31" s="309"/>
      <c r="AK31" s="309"/>
      <c r="AL31" s="309"/>
      <c r="AM31" s="309"/>
    </row>
    <row r="32" spans="1:39">
      <c r="A32" s="32"/>
      <c r="B32" s="176"/>
      <c r="C32" s="177" t="s">
        <v>122</v>
      </c>
      <c r="D32" s="178" t="s">
        <v>130</v>
      </c>
      <c r="E32" s="179" t="s">
        <v>124</v>
      </c>
      <c r="F32" s="179" t="s">
        <v>131</v>
      </c>
      <c r="G32" s="179" t="s">
        <v>124</v>
      </c>
      <c r="H32" s="178" t="s">
        <v>132</v>
      </c>
      <c r="I32" s="180" t="s">
        <v>124</v>
      </c>
      <c r="J32" s="179" t="s">
        <v>133</v>
      </c>
      <c r="K32" s="179" t="s">
        <v>124</v>
      </c>
      <c r="L32" s="194" t="s">
        <v>134</v>
      </c>
      <c r="M32" s="183" t="s">
        <v>124</v>
      </c>
      <c r="N32" s="192" t="s">
        <v>135</v>
      </c>
      <c r="O32" s="184" t="s">
        <v>124</v>
      </c>
      <c r="P32" s="192" t="s">
        <v>136</v>
      </c>
      <c r="Q32" s="183" t="s">
        <v>124</v>
      </c>
      <c r="R32" s="192" t="s">
        <v>137</v>
      </c>
      <c r="S32" s="183" t="s">
        <v>124</v>
      </c>
      <c r="T32" s="192" t="s">
        <v>138</v>
      </c>
      <c r="U32" s="184" t="s">
        <v>124</v>
      </c>
      <c r="V32" s="309"/>
      <c r="W32" s="309"/>
      <c r="X32" s="309"/>
      <c r="Y32" s="309"/>
      <c r="Z32" s="309"/>
      <c r="AA32" s="309"/>
      <c r="AB32" s="309"/>
      <c r="AC32" s="309"/>
      <c r="AD32" s="309"/>
      <c r="AE32" s="309"/>
      <c r="AF32" s="309"/>
      <c r="AG32" s="309"/>
      <c r="AH32" s="309"/>
      <c r="AI32" s="309"/>
      <c r="AJ32" s="309"/>
      <c r="AK32" s="309"/>
      <c r="AL32" s="309"/>
      <c r="AM32" s="309"/>
    </row>
    <row r="33" spans="1:39">
      <c r="A33" s="32"/>
      <c r="B33" s="195" t="s">
        <v>150</v>
      </c>
      <c r="C33" s="167">
        <v>0.70833333333333337</v>
      </c>
      <c r="D33" s="319" t="s">
        <v>283</v>
      </c>
      <c r="E33" s="320"/>
      <c r="F33" s="320"/>
      <c r="G33" s="320"/>
      <c r="H33" s="320"/>
      <c r="I33" s="320"/>
      <c r="J33" s="320"/>
      <c r="K33" s="320"/>
      <c r="L33" s="320"/>
      <c r="M33" s="320"/>
      <c r="N33" s="320"/>
      <c r="O33" s="320"/>
      <c r="P33" s="320"/>
      <c r="Q33" s="320"/>
      <c r="R33" s="320"/>
      <c r="S33" s="320"/>
      <c r="T33" s="320"/>
      <c r="U33" s="320"/>
      <c r="V33" s="309"/>
      <c r="W33" s="309"/>
      <c r="X33" s="309"/>
      <c r="Y33" s="309"/>
      <c r="Z33" s="309"/>
      <c r="AA33" s="309"/>
      <c r="AB33" s="309"/>
      <c r="AC33" s="309"/>
      <c r="AD33" s="309"/>
      <c r="AE33" s="309"/>
      <c r="AF33" s="309"/>
      <c r="AG33" s="309"/>
      <c r="AH33" s="309"/>
      <c r="AI33" s="309"/>
      <c r="AJ33" s="309"/>
      <c r="AK33" s="309"/>
      <c r="AL33" s="309"/>
      <c r="AM33" s="309"/>
    </row>
    <row r="34" spans="1:39">
      <c r="A34" s="32"/>
      <c r="B34" s="137"/>
      <c r="C34" s="138"/>
      <c r="D34" s="138"/>
      <c r="E34" s="139"/>
      <c r="F34" s="273"/>
      <c r="G34" s="273"/>
      <c r="H34" s="273"/>
      <c r="I34" s="273"/>
    </row>
    <row r="35" spans="1:39">
      <c r="A35" s="28"/>
      <c r="B35" s="119">
        <v>0.91041666666666665</v>
      </c>
      <c r="C35" s="120" t="s">
        <v>243</v>
      </c>
      <c r="D35" s="121" t="s">
        <v>456</v>
      </c>
      <c r="E35" s="310" t="s">
        <v>457</v>
      </c>
      <c r="F35" s="311"/>
      <c r="G35" s="311"/>
      <c r="H35" s="311"/>
      <c r="I35" s="311"/>
    </row>
    <row r="36" spans="1:39">
      <c r="A36" s="32"/>
      <c r="B36" s="33"/>
      <c r="C36" s="142" t="s">
        <v>122</v>
      </c>
      <c r="D36" s="143" t="s">
        <v>123</v>
      </c>
      <c r="E36" s="144" t="s">
        <v>124</v>
      </c>
      <c r="F36" s="144" t="s">
        <v>125</v>
      </c>
      <c r="G36" s="144" t="s">
        <v>124</v>
      </c>
      <c r="H36" s="144" t="s">
        <v>126</v>
      </c>
      <c r="I36" s="145" t="s">
        <v>124</v>
      </c>
      <c r="J36" s="144" t="s">
        <v>127</v>
      </c>
      <c r="K36" s="144" t="s">
        <v>124</v>
      </c>
      <c r="L36" s="146" t="s">
        <v>128</v>
      </c>
      <c r="M36" s="144" t="s">
        <v>124</v>
      </c>
      <c r="N36" s="144" t="s">
        <v>129</v>
      </c>
      <c r="O36" s="147" t="s">
        <v>124</v>
      </c>
      <c r="P36" s="148" t="s">
        <v>130</v>
      </c>
      <c r="Q36" s="149" t="s">
        <v>124</v>
      </c>
      <c r="R36" s="149" t="s">
        <v>131</v>
      </c>
      <c r="S36" s="149" t="s">
        <v>124</v>
      </c>
      <c r="T36" s="148" t="s">
        <v>132</v>
      </c>
      <c r="U36" s="147" t="s">
        <v>124</v>
      </c>
      <c r="V36" s="150" t="s">
        <v>133</v>
      </c>
      <c r="W36" s="150" t="s">
        <v>124</v>
      </c>
      <c r="X36" s="151" t="s">
        <v>134</v>
      </c>
      <c r="Y36" s="150" t="s">
        <v>124</v>
      </c>
      <c r="Z36" s="151" t="s">
        <v>135</v>
      </c>
      <c r="AA36" s="152" t="s">
        <v>124</v>
      </c>
      <c r="AB36" s="151" t="s">
        <v>136</v>
      </c>
      <c r="AC36" s="150" t="s">
        <v>124</v>
      </c>
      <c r="AD36" s="151" t="s">
        <v>137</v>
      </c>
      <c r="AE36" s="150" t="s">
        <v>124</v>
      </c>
      <c r="AF36" s="151" t="s">
        <v>138</v>
      </c>
      <c r="AG36" s="152" t="s">
        <v>124</v>
      </c>
      <c r="AH36" s="151" t="s">
        <v>166</v>
      </c>
      <c r="AI36" s="150" t="s">
        <v>124</v>
      </c>
      <c r="AJ36" s="151" t="s">
        <v>167</v>
      </c>
      <c r="AK36" s="150" t="s">
        <v>124</v>
      </c>
      <c r="AL36" s="151" t="s">
        <v>168</v>
      </c>
      <c r="AM36" s="152" t="s">
        <v>124</v>
      </c>
    </row>
    <row r="37" spans="1:39">
      <c r="A37" s="32"/>
      <c r="B37" s="154" t="s">
        <v>142</v>
      </c>
      <c r="C37" s="235">
        <v>0.70833333333333337</v>
      </c>
      <c r="D37" s="158"/>
      <c r="E37" s="157">
        <v>0.95833333333333337</v>
      </c>
      <c r="F37" s="156">
        <v>0.3</v>
      </c>
      <c r="G37" s="157">
        <v>0.95833333333333337</v>
      </c>
      <c r="H37" s="156">
        <v>0.7</v>
      </c>
      <c r="I37" s="155">
        <v>0.95833333333333337</v>
      </c>
      <c r="J37" s="158"/>
      <c r="K37" s="159"/>
      <c r="L37" s="156">
        <v>0.1</v>
      </c>
      <c r="M37" s="157">
        <v>0.95833333333333337</v>
      </c>
      <c r="N37" s="156">
        <v>0.4</v>
      </c>
      <c r="O37" s="155">
        <v>0.95833333333333337</v>
      </c>
      <c r="P37" s="158"/>
      <c r="Q37" s="159"/>
      <c r="R37" s="158"/>
      <c r="S37" s="157">
        <v>0.95833333333333337</v>
      </c>
      <c r="T37" s="156">
        <v>0.1</v>
      </c>
      <c r="U37" s="155">
        <v>0.95833333333333337</v>
      </c>
      <c r="V37" s="158"/>
      <c r="W37" s="159"/>
      <c r="X37" s="158"/>
      <c r="Y37" s="159"/>
      <c r="Z37" s="158"/>
      <c r="AA37" s="155">
        <v>0.95833333333333337</v>
      </c>
      <c r="AB37" s="161"/>
      <c r="AC37" s="161"/>
      <c r="AD37" s="161"/>
      <c r="AE37" s="161"/>
      <c r="AF37" s="161"/>
      <c r="AG37" s="162"/>
      <c r="AH37" s="123">
        <v>0.01</v>
      </c>
      <c r="AI37" s="65">
        <v>0.95833333333333337</v>
      </c>
      <c r="AJ37" s="123">
        <v>0.25</v>
      </c>
      <c r="AK37" s="65">
        <v>0.95833333333333337</v>
      </c>
      <c r="AL37" s="123">
        <v>1</v>
      </c>
      <c r="AM37" s="67">
        <v>0.95833333333333337</v>
      </c>
    </row>
    <row r="38" spans="1:39">
      <c r="A38" s="32"/>
      <c r="B38" s="163"/>
      <c r="C38" s="226">
        <v>0.75</v>
      </c>
      <c r="D38" s="158"/>
      <c r="E38" s="159"/>
      <c r="F38" s="156">
        <v>0.1</v>
      </c>
      <c r="G38" s="157">
        <v>0</v>
      </c>
      <c r="H38" s="156">
        <v>0.4</v>
      </c>
      <c r="I38" s="155">
        <v>0</v>
      </c>
      <c r="J38" s="158"/>
      <c r="K38" s="159"/>
      <c r="L38" s="158"/>
      <c r="M38" s="157">
        <v>0</v>
      </c>
      <c r="N38" s="156">
        <v>0.1</v>
      </c>
      <c r="O38" s="155">
        <v>0</v>
      </c>
      <c r="P38" s="158"/>
      <c r="Q38" s="159"/>
      <c r="R38" s="158"/>
      <c r="S38" s="159"/>
      <c r="T38" s="156">
        <v>0.1</v>
      </c>
      <c r="U38" s="155">
        <v>0</v>
      </c>
      <c r="V38" s="159"/>
      <c r="W38" s="161"/>
      <c r="X38" s="158"/>
      <c r="Y38" s="159"/>
      <c r="Z38" s="158"/>
      <c r="AA38" s="155">
        <v>0</v>
      </c>
      <c r="AB38" s="161"/>
      <c r="AC38" s="161"/>
      <c r="AD38" s="161"/>
      <c r="AE38" s="161"/>
      <c r="AF38" s="161"/>
      <c r="AG38" s="162"/>
      <c r="AH38" s="123">
        <v>0.01</v>
      </c>
      <c r="AI38" s="65">
        <v>0</v>
      </c>
      <c r="AJ38" s="123">
        <v>0.01</v>
      </c>
      <c r="AK38" s="65">
        <v>0</v>
      </c>
      <c r="AL38" s="123">
        <v>0.25</v>
      </c>
      <c r="AM38" s="67">
        <v>0</v>
      </c>
    </row>
    <row r="39" spans="1:39">
      <c r="A39" s="32"/>
      <c r="B39" s="163"/>
      <c r="C39" s="226">
        <v>0.79166666666666663</v>
      </c>
      <c r="D39" s="158"/>
      <c r="E39" s="159"/>
      <c r="F39" s="156">
        <v>0.1</v>
      </c>
      <c r="G39" s="157">
        <v>4.1666666666666664E-2</v>
      </c>
      <c r="H39" s="156">
        <v>0.5</v>
      </c>
      <c r="I39" s="155">
        <v>4.1666666666666664E-2</v>
      </c>
      <c r="J39" s="158"/>
      <c r="K39" s="159"/>
      <c r="L39" s="158"/>
      <c r="M39" s="157">
        <v>4.1666666666666664E-2</v>
      </c>
      <c r="N39" s="156">
        <v>0.3</v>
      </c>
      <c r="O39" s="155">
        <v>4.1666666666666664E-2</v>
      </c>
      <c r="P39" s="158"/>
      <c r="Q39" s="159"/>
      <c r="R39" s="158"/>
      <c r="S39" s="159"/>
      <c r="T39" s="158"/>
      <c r="U39" s="155">
        <v>4.1666666666666664E-2</v>
      </c>
      <c r="V39" s="159"/>
      <c r="W39" s="161"/>
      <c r="X39" s="158"/>
      <c r="Y39" s="159"/>
      <c r="Z39" s="158"/>
      <c r="AA39" s="160"/>
      <c r="AB39" s="161"/>
      <c r="AC39" s="161"/>
      <c r="AD39" s="161"/>
      <c r="AE39" s="161"/>
      <c r="AF39" s="161"/>
      <c r="AG39" s="162"/>
      <c r="AH39" s="123">
        <v>0.01</v>
      </c>
      <c r="AI39" s="65">
        <v>4.1666666666666664E-2</v>
      </c>
      <c r="AJ39" s="123">
        <v>0.01</v>
      </c>
      <c r="AK39" s="65">
        <v>4.1666666666666664E-2</v>
      </c>
      <c r="AL39" s="123">
        <v>0.1</v>
      </c>
      <c r="AM39" s="67">
        <v>4.1666666666666664E-2</v>
      </c>
    </row>
    <row r="40" spans="1:39">
      <c r="A40" s="32"/>
      <c r="B40" s="164"/>
      <c r="C40" s="205">
        <v>0.83333333333333337</v>
      </c>
      <c r="D40" s="166"/>
      <c r="E40" s="169"/>
      <c r="F40" s="168">
        <v>0.1</v>
      </c>
      <c r="G40" s="167">
        <v>8.3333333333333329E-2</v>
      </c>
      <c r="H40" s="168">
        <v>0.6</v>
      </c>
      <c r="I40" s="165">
        <v>8.3333333333333329E-2</v>
      </c>
      <c r="J40" s="166"/>
      <c r="K40" s="169"/>
      <c r="L40" s="166"/>
      <c r="M40" s="167">
        <v>8.3333333333333329E-2</v>
      </c>
      <c r="N40" s="168">
        <v>0.3</v>
      </c>
      <c r="O40" s="165">
        <v>8.3333333333333329E-2</v>
      </c>
      <c r="P40" s="166"/>
      <c r="Q40" s="169"/>
      <c r="R40" s="166"/>
      <c r="S40" s="169"/>
      <c r="T40" s="166"/>
      <c r="U40" s="165">
        <v>8.3333333333333329E-2</v>
      </c>
      <c r="V40" s="171"/>
      <c r="W40" s="171"/>
      <c r="X40" s="166"/>
      <c r="Y40" s="169"/>
      <c r="Z40" s="166"/>
      <c r="AA40" s="170"/>
      <c r="AB40" s="171"/>
      <c r="AC40" s="171"/>
      <c r="AD40" s="171"/>
      <c r="AE40" s="171"/>
      <c r="AF40" s="171"/>
      <c r="AG40" s="172"/>
      <c r="AH40" s="173">
        <v>0.01</v>
      </c>
      <c r="AI40" s="174">
        <v>8.3333333333333329E-2</v>
      </c>
      <c r="AJ40" s="173">
        <v>0.01</v>
      </c>
      <c r="AK40" s="174">
        <v>8.3333333333333329E-2</v>
      </c>
      <c r="AL40" s="173">
        <v>0.01</v>
      </c>
      <c r="AM40" s="175">
        <v>8.3333333333333329E-2</v>
      </c>
    </row>
    <row r="41" spans="1:39">
      <c r="A41" s="32"/>
      <c r="B41" s="176"/>
      <c r="C41" s="177" t="s">
        <v>122</v>
      </c>
      <c r="D41" s="178" t="s">
        <v>123</v>
      </c>
      <c r="E41" s="179" t="s">
        <v>124</v>
      </c>
      <c r="F41" s="179" t="s">
        <v>125</v>
      </c>
      <c r="G41" s="179" t="s">
        <v>124</v>
      </c>
      <c r="H41" s="179" t="s">
        <v>126</v>
      </c>
      <c r="I41" s="180" t="s">
        <v>124</v>
      </c>
      <c r="J41" s="179" t="s">
        <v>127</v>
      </c>
      <c r="K41" s="179" t="s">
        <v>124</v>
      </c>
      <c r="L41" s="181" t="s">
        <v>128</v>
      </c>
      <c r="M41" s="179" t="s">
        <v>124</v>
      </c>
      <c r="N41" s="179" t="s">
        <v>129</v>
      </c>
      <c r="O41" s="180" t="s">
        <v>124</v>
      </c>
      <c r="P41" s="182" t="s">
        <v>130</v>
      </c>
      <c r="Q41" s="183" t="s">
        <v>124</v>
      </c>
      <c r="R41" s="183" t="s">
        <v>131</v>
      </c>
      <c r="S41" s="183" t="s">
        <v>124</v>
      </c>
      <c r="T41" s="182" t="s">
        <v>132</v>
      </c>
      <c r="U41" s="184" t="s">
        <v>124</v>
      </c>
      <c r="V41" s="185" t="s">
        <v>139</v>
      </c>
      <c r="W41" s="183" t="s">
        <v>124</v>
      </c>
      <c r="X41" s="185" t="s">
        <v>140</v>
      </c>
      <c r="Y41" s="183" t="s">
        <v>124</v>
      </c>
      <c r="Z41" s="185" t="s">
        <v>143</v>
      </c>
      <c r="AA41" s="184" t="s">
        <v>124</v>
      </c>
      <c r="AB41" s="314"/>
      <c r="AC41" s="309"/>
      <c r="AD41" s="309"/>
      <c r="AE41" s="309"/>
      <c r="AF41" s="309"/>
      <c r="AG41" s="309"/>
      <c r="AH41" s="309"/>
      <c r="AI41" s="309"/>
      <c r="AJ41" s="309"/>
      <c r="AK41" s="309"/>
      <c r="AL41" s="309"/>
      <c r="AM41" s="309"/>
    </row>
    <row r="42" spans="1:39">
      <c r="A42" s="32"/>
      <c r="B42" s="186" t="s">
        <v>144</v>
      </c>
      <c r="C42" s="187" t="s">
        <v>176</v>
      </c>
      <c r="D42" s="158"/>
      <c r="E42" s="157">
        <v>0.95833333333333337</v>
      </c>
      <c r="F42" s="158"/>
      <c r="G42" s="157">
        <v>0.95833333333333337</v>
      </c>
      <c r="H42" s="156">
        <v>0.1</v>
      </c>
      <c r="I42" s="155">
        <v>0.95833333333333337</v>
      </c>
      <c r="J42" s="159"/>
      <c r="K42" s="159"/>
      <c r="L42" s="158"/>
      <c r="M42" s="157">
        <v>0.95833333333333337</v>
      </c>
      <c r="N42" s="158"/>
      <c r="O42" s="155">
        <v>0.95833333333333337</v>
      </c>
      <c r="P42" s="161"/>
      <c r="Q42" s="159"/>
      <c r="R42" s="159"/>
      <c r="S42" s="161"/>
      <c r="T42" s="161"/>
      <c r="U42" s="155">
        <v>0.95833333333333337</v>
      </c>
      <c r="V42" s="161"/>
      <c r="W42" s="116"/>
      <c r="X42" s="18"/>
      <c r="Y42" s="65">
        <v>0.95833333333333337</v>
      </c>
      <c r="Z42" s="123">
        <v>0.01</v>
      </c>
      <c r="AA42" s="67">
        <v>0.95833333333333337</v>
      </c>
      <c r="AB42" s="309"/>
      <c r="AC42" s="309"/>
      <c r="AD42" s="309"/>
      <c r="AE42" s="309"/>
      <c r="AF42" s="309"/>
      <c r="AG42" s="309"/>
      <c r="AH42" s="309"/>
      <c r="AI42" s="309"/>
      <c r="AJ42" s="309"/>
      <c r="AK42" s="309"/>
      <c r="AL42" s="309"/>
      <c r="AM42" s="309"/>
    </row>
    <row r="43" spans="1:39">
      <c r="A43" s="32"/>
      <c r="B43" s="188"/>
      <c r="C43" s="187" t="s">
        <v>177</v>
      </c>
      <c r="D43" s="158"/>
      <c r="E43" s="159"/>
      <c r="F43" s="158"/>
      <c r="G43" s="157">
        <v>0.95833333333333337</v>
      </c>
      <c r="H43" s="158"/>
      <c r="I43" s="155">
        <v>0.95833333333333337</v>
      </c>
      <c r="J43" s="159"/>
      <c r="K43" s="159"/>
      <c r="L43" s="158"/>
      <c r="M43" s="157">
        <v>0</v>
      </c>
      <c r="N43" s="158"/>
      <c r="O43" s="155">
        <v>0.95833333333333337</v>
      </c>
      <c r="P43" s="161"/>
      <c r="Q43" s="159"/>
      <c r="R43" s="159"/>
      <c r="S43" s="161"/>
      <c r="T43" s="161"/>
      <c r="U43" s="160"/>
      <c r="V43" s="161"/>
      <c r="W43" s="65">
        <v>0</v>
      </c>
      <c r="X43" s="18"/>
      <c r="Y43" s="65">
        <v>0</v>
      </c>
      <c r="Z43" s="18"/>
      <c r="AA43" s="67">
        <v>0</v>
      </c>
      <c r="AB43" s="309"/>
      <c r="AC43" s="309"/>
      <c r="AD43" s="309"/>
      <c r="AE43" s="309"/>
      <c r="AF43" s="309"/>
      <c r="AG43" s="309"/>
      <c r="AH43" s="309"/>
      <c r="AI43" s="309"/>
      <c r="AJ43" s="309"/>
      <c r="AK43" s="309"/>
      <c r="AL43" s="309"/>
      <c r="AM43" s="309"/>
    </row>
    <row r="44" spans="1:39">
      <c r="A44" s="32"/>
      <c r="B44" s="188"/>
      <c r="C44" s="187" t="s">
        <v>178</v>
      </c>
      <c r="D44" s="158"/>
      <c r="E44" s="159"/>
      <c r="F44" s="158"/>
      <c r="G44" s="157">
        <v>0</v>
      </c>
      <c r="H44" s="156">
        <v>0.2</v>
      </c>
      <c r="I44" s="155">
        <v>4.1666666666666664E-2</v>
      </c>
      <c r="J44" s="159"/>
      <c r="K44" s="159"/>
      <c r="L44" s="158"/>
      <c r="M44" s="159"/>
      <c r="N44" s="158"/>
      <c r="O44" s="155">
        <v>4.1666666666666664E-2</v>
      </c>
      <c r="P44" s="161"/>
      <c r="Q44" s="159"/>
      <c r="R44" s="159"/>
      <c r="S44" s="161"/>
      <c r="T44" s="161"/>
      <c r="U44" s="160"/>
      <c r="V44" s="161"/>
      <c r="W44" s="65">
        <v>4.1666666666666664E-2</v>
      </c>
      <c r="X44" s="18"/>
      <c r="Y44" s="65">
        <v>4.1666666666666664E-2</v>
      </c>
      <c r="Z44" s="18"/>
      <c r="AA44" s="67">
        <v>4.1666666666666664E-2</v>
      </c>
      <c r="AB44" s="309"/>
      <c r="AC44" s="309"/>
      <c r="AD44" s="309"/>
      <c r="AE44" s="309"/>
      <c r="AF44" s="309"/>
      <c r="AG44" s="309"/>
      <c r="AH44" s="309"/>
      <c r="AI44" s="309"/>
      <c r="AJ44" s="309"/>
      <c r="AK44" s="309"/>
      <c r="AL44" s="309"/>
      <c r="AM44" s="309"/>
    </row>
    <row r="45" spans="1:39">
      <c r="A45" s="32"/>
      <c r="B45" s="164"/>
      <c r="C45" s="187" t="s">
        <v>179</v>
      </c>
      <c r="D45" s="166"/>
      <c r="E45" s="169"/>
      <c r="F45" s="168">
        <v>0.1</v>
      </c>
      <c r="G45" s="167">
        <v>0.875</v>
      </c>
      <c r="H45" s="168">
        <v>0.4</v>
      </c>
      <c r="I45" s="165">
        <v>0.875</v>
      </c>
      <c r="J45" s="169"/>
      <c r="K45" s="169"/>
      <c r="L45" s="190"/>
      <c r="M45" s="169"/>
      <c r="N45" s="168">
        <v>0.1</v>
      </c>
      <c r="O45" s="165">
        <v>0.875</v>
      </c>
      <c r="P45" s="171"/>
      <c r="Q45" s="169"/>
      <c r="R45" s="169"/>
      <c r="S45" s="171"/>
      <c r="T45" s="171"/>
      <c r="U45" s="172"/>
      <c r="V45" s="171"/>
      <c r="W45" s="174">
        <v>0</v>
      </c>
      <c r="X45" s="173">
        <v>0.01</v>
      </c>
      <c r="Y45" s="174">
        <v>0</v>
      </c>
      <c r="Z45" s="173">
        <v>0.01</v>
      </c>
      <c r="AA45" s="175">
        <v>0.95833333333333337</v>
      </c>
      <c r="AB45" s="309"/>
      <c r="AC45" s="309"/>
      <c r="AD45" s="309"/>
      <c r="AE45" s="309"/>
      <c r="AF45" s="309"/>
      <c r="AG45" s="309"/>
      <c r="AH45" s="309"/>
      <c r="AI45" s="309"/>
      <c r="AJ45" s="309"/>
      <c r="AK45" s="309"/>
      <c r="AL45" s="309"/>
      <c r="AM45" s="309"/>
    </row>
    <row r="46" spans="1:39">
      <c r="A46" s="32"/>
      <c r="B46" s="191"/>
      <c r="C46" s="177" t="s">
        <v>122</v>
      </c>
      <c r="D46" s="179" t="s">
        <v>127</v>
      </c>
      <c r="E46" s="179" t="s">
        <v>124</v>
      </c>
      <c r="F46" s="181" t="s">
        <v>128</v>
      </c>
      <c r="G46" s="179" t="s">
        <v>124</v>
      </c>
      <c r="H46" s="179" t="s">
        <v>129</v>
      </c>
      <c r="I46" s="180" t="s">
        <v>124</v>
      </c>
      <c r="J46" s="178" t="s">
        <v>130</v>
      </c>
      <c r="K46" s="179" t="s">
        <v>124</v>
      </c>
      <c r="L46" s="179" t="s">
        <v>131</v>
      </c>
      <c r="M46" s="183" t="s">
        <v>124</v>
      </c>
      <c r="N46" s="182" t="s">
        <v>132</v>
      </c>
      <c r="O46" s="184" t="s">
        <v>124</v>
      </c>
      <c r="P46" s="183" t="s">
        <v>133</v>
      </c>
      <c r="Q46" s="183" t="s">
        <v>124</v>
      </c>
      <c r="R46" s="192" t="s">
        <v>134</v>
      </c>
      <c r="S46" s="183" t="s">
        <v>124</v>
      </c>
      <c r="T46" s="192" t="s">
        <v>135</v>
      </c>
      <c r="U46" s="184" t="s">
        <v>124</v>
      </c>
      <c r="V46" s="314"/>
      <c r="W46" s="309"/>
      <c r="X46" s="309"/>
      <c r="Y46" s="309"/>
      <c r="Z46" s="309"/>
      <c r="AA46" s="309"/>
      <c r="AB46" s="309"/>
      <c r="AC46" s="309"/>
      <c r="AD46" s="309"/>
      <c r="AE46" s="309"/>
      <c r="AF46" s="309"/>
      <c r="AG46" s="309"/>
      <c r="AH46" s="309"/>
      <c r="AI46" s="309"/>
      <c r="AJ46" s="309"/>
      <c r="AK46" s="309"/>
      <c r="AL46" s="309"/>
      <c r="AM46" s="309"/>
    </row>
    <row r="47" spans="1:39">
      <c r="A47" s="32"/>
      <c r="B47" s="154" t="s">
        <v>148</v>
      </c>
      <c r="C47" s="226">
        <v>0.70833333333333337</v>
      </c>
      <c r="D47" s="319" t="s">
        <v>283</v>
      </c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20"/>
      <c r="R47" s="320"/>
      <c r="S47" s="320"/>
      <c r="T47" s="320"/>
      <c r="U47" s="320"/>
      <c r="V47" s="309"/>
      <c r="W47" s="309"/>
      <c r="X47" s="309"/>
      <c r="Y47" s="309"/>
      <c r="Z47" s="309"/>
      <c r="AA47" s="309"/>
      <c r="AB47" s="309"/>
      <c r="AC47" s="309"/>
      <c r="AD47" s="309"/>
      <c r="AE47" s="309"/>
      <c r="AF47" s="309"/>
      <c r="AG47" s="309"/>
      <c r="AH47" s="309"/>
      <c r="AI47" s="309"/>
      <c r="AJ47" s="309"/>
      <c r="AK47" s="309"/>
      <c r="AL47" s="309"/>
      <c r="AM47" s="309"/>
    </row>
    <row r="48" spans="1:39">
      <c r="A48" s="32"/>
      <c r="B48" s="176"/>
      <c r="C48" s="177" t="s">
        <v>122</v>
      </c>
      <c r="D48" s="178" t="s">
        <v>130</v>
      </c>
      <c r="E48" s="179" t="s">
        <v>124</v>
      </c>
      <c r="F48" s="179" t="s">
        <v>131</v>
      </c>
      <c r="G48" s="179" t="s">
        <v>124</v>
      </c>
      <c r="H48" s="178" t="s">
        <v>132</v>
      </c>
      <c r="I48" s="180" t="s">
        <v>124</v>
      </c>
      <c r="J48" s="179" t="s">
        <v>133</v>
      </c>
      <c r="K48" s="179" t="s">
        <v>124</v>
      </c>
      <c r="L48" s="194" t="s">
        <v>134</v>
      </c>
      <c r="M48" s="183" t="s">
        <v>124</v>
      </c>
      <c r="N48" s="192" t="s">
        <v>135</v>
      </c>
      <c r="O48" s="184" t="s">
        <v>124</v>
      </c>
      <c r="P48" s="192" t="s">
        <v>136</v>
      </c>
      <c r="Q48" s="183" t="s">
        <v>124</v>
      </c>
      <c r="R48" s="192" t="s">
        <v>137</v>
      </c>
      <c r="S48" s="183" t="s">
        <v>124</v>
      </c>
      <c r="T48" s="192" t="s">
        <v>138</v>
      </c>
      <c r="U48" s="184" t="s">
        <v>124</v>
      </c>
      <c r="V48" s="309"/>
      <c r="W48" s="309"/>
      <c r="X48" s="309"/>
      <c r="Y48" s="309"/>
      <c r="Z48" s="309"/>
      <c r="AA48" s="309"/>
      <c r="AB48" s="309"/>
      <c r="AC48" s="309"/>
      <c r="AD48" s="309"/>
      <c r="AE48" s="309"/>
      <c r="AF48" s="309"/>
      <c r="AG48" s="309"/>
      <c r="AH48" s="309"/>
      <c r="AI48" s="309"/>
      <c r="AJ48" s="309"/>
      <c r="AK48" s="309"/>
      <c r="AL48" s="309"/>
      <c r="AM48" s="309"/>
    </row>
    <row r="49" spans="1:39">
      <c r="A49" s="32"/>
      <c r="B49" s="195" t="s">
        <v>150</v>
      </c>
      <c r="C49" s="105">
        <v>0.70833333333333337</v>
      </c>
      <c r="D49" s="319" t="s">
        <v>283</v>
      </c>
      <c r="E49" s="320"/>
      <c r="F49" s="320"/>
      <c r="G49" s="320"/>
      <c r="H49" s="320"/>
      <c r="I49" s="320"/>
      <c r="J49" s="320"/>
      <c r="K49" s="320"/>
      <c r="L49" s="320"/>
      <c r="M49" s="320"/>
      <c r="N49" s="320"/>
      <c r="O49" s="320"/>
      <c r="P49" s="320"/>
      <c r="Q49" s="320"/>
      <c r="R49" s="320"/>
      <c r="S49" s="320"/>
      <c r="T49" s="320"/>
      <c r="U49" s="320"/>
      <c r="V49" s="309"/>
      <c r="W49" s="309"/>
      <c r="X49" s="309"/>
      <c r="Y49" s="309"/>
      <c r="Z49" s="309"/>
      <c r="AA49" s="309"/>
      <c r="AB49" s="309"/>
      <c r="AC49" s="309"/>
      <c r="AD49" s="309"/>
      <c r="AE49" s="309"/>
      <c r="AF49" s="309"/>
      <c r="AG49" s="309"/>
      <c r="AH49" s="309"/>
      <c r="AI49" s="309"/>
      <c r="AJ49" s="309"/>
      <c r="AK49" s="309"/>
      <c r="AL49" s="309"/>
      <c r="AM49" s="309"/>
    </row>
    <row r="50" spans="1:39">
      <c r="A50" s="32"/>
      <c r="B50" s="137"/>
      <c r="C50" s="138"/>
      <c r="D50" s="138"/>
      <c r="E50" s="139"/>
      <c r="F50" s="273"/>
      <c r="G50" s="273"/>
      <c r="H50" s="273"/>
      <c r="I50" s="273"/>
    </row>
    <row r="51" spans="1:39">
      <c r="A51" s="28"/>
      <c r="B51" s="119">
        <v>0.9819444444444444</v>
      </c>
      <c r="C51" s="120" t="s">
        <v>458</v>
      </c>
      <c r="D51" s="121" t="s">
        <v>459</v>
      </c>
      <c r="E51" s="318" t="s">
        <v>460</v>
      </c>
      <c r="F51" s="311"/>
      <c r="G51" s="311"/>
      <c r="H51" s="311"/>
      <c r="I51" s="311"/>
    </row>
    <row r="52" spans="1:39">
      <c r="A52" s="32"/>
      <c r="B52" s="33"/>
      <c r="C52" s="142" t="s">
        <v>122</v>
      </c>
      <c r="D52" s="143" t="s">
        <v>123</v>
      </c>
      <c r="E52" s="144" t="s">
        <v>124</v>
      </c>
      <c r="F52" s="144" t="s">
        <v>125</v>
      </c>
      <c r="G52" s="144" t="s">
        <v>124</v>
      </c>
      <c r="H52" s="144" t="s">
        <v>126</v>
      </c>
      <c r="I52" s="145" t="s">
        <v>124</v>
      </c>
      <c r="J52" s="144" t="s">
        <v>127</v>
      </c>
      <c r="K52" s="144" t="s">
        <v>124</v>
      </c>
      <c r="L52" s="146" t="s">
        <v>128</v>
      </c>
      <c r="M52" s="144" t="s">
        <v>124</v>
      </c>
      <c r="N52" s="144" t="s">
        <v>129</v>
      </c>
      <c r="O52" s="147" t="s">
        <v>124</v>
      </c>
      <c r="P52" s="148" t="s">
        <v>130</v>
      </c>
      <c r="Q52" s="149" t="s">
        <v>124</v>
      </c>
      <c r="R52" s="149" t="s">
        <v>131</v>
      </c>
      <c r="S52" s="149" t="s">
        <v>124</v>
      </c>
      <c r="T52" s="148" t="s">
        <v>132</v>
      </c>
      <c r="U52" s="147" t="s">
        <v>124</v>
      </c>
      <c r="V52" s="150" t="s">
        <v>133</v>
      </c>
      <c r="W52" s="150" t="s">
        <v>124</v>
      </c>
      <c r="X52" s="151" t="s">
        <v>134</v>
      </c>
      <c r="Y52" s="150" t="s">
        <v>124</v>
      </c>
      <c r="Z52" s="151" t="s">
        <v>135</v>
      </c>
      <c r="AA52" s="152" t="s">
        <v>124</v>
      </c>
      <c r="AB52" s="151" t="s">
        <v>136</v>
      </c>
      <c r="AC52" s="150" t="s">
        <v>124</v>
      </c>
      <c r="AD52" s="151" t="s">
        <v>137</v>
      </c>
      <c r="AE52" s="150" t="s">
        <v>124</v>
      </c>
      <c r="AF52" s="151" t="s">
        <v>138</v>
      </c>
      <c r="AG52" s="152" t="s">
        <v>124</v>
      </c>
      <c r="AH52" s="151" t="s">
        <v>166</v>
      </c>
      <c r="AI52" s="150" t="s">
        <v>124</v>
      </c>
      <c r="AJ52" s="151" t="s">
        <v>167</v>
      </c>
      <c r="AK52" s="150" t="s">
        <v>124</v>
      </c>
      <c r="AL52" s="151" t="s">
        <v>168</v>
      </c>
      <c r="AM52" s="152" t="s">
        <v>124</v>
      </c>
    </row>
    <row r="53" spans="1:39">
      <c r="A53" s="32"/>
      <c r="B53" s="154" t="s">
        <v>142</v>
      </c>
      <c r="C53" s="155">
        <v>0.70833333333333337</v>
      </c>
      <c r="D53" s="156">
        <v>0.3</v>
      </c>
      <c r="E53" s="157">
        <v>0.95833333333333337</v>
      </c>
      <c r="F53" s="156">
        <v>0.8</v>
      </c>
      <c r="G53" s="157">
        <v>0.95833333333333337</v>
      </c>
      <c r="H53" s="156">
        <v>1</v>
      </c>
      <c r="I53" s="155">
        <v>0.80555555555555558</v>
      </c>
      <c r="J53" s="156">
        <v>0.2</v>
      </c>
      <c r="K53" s="157">
        <v>0.95833333333333337</v>
      </c>
      <c r="L53" s="156">
        <v>0.6</v>
      </c>
      <c r="M53" s="157">
        <v>0.95833333333333337</v>
      </c>
      <c r="N53" s="156">
        <v>0.9</v>
      </c>
      <c r="O53" s="155">
        <v>0.95833333333333337</v>
      </c>
      <c r="P53" s="156">
        <v>0.1</v>
      </c>
      <c r="Q53" s="157">
        <v>0.95833333333333337</v>
      </c>
      <c r="R53" s="156">
        <v>0.2</v>
      </c>
      <c r="S53" s="157">
        <v>0.95833333333333337</v>
      </c>
      <c r="T53" s="156">
        <v>0.4</v>
      </c>
      <c r="U53" s="155">
        <v>0.95833333333333337</v>
      </c>
      <c r="V53" s="158"/>
      <c r="W53" s="159"/>
      <c r="X53" s="156">
        <v>0.1</v>
      </c>
      <c r="Y53" s="157">
        <v>0.95833333333333337</v>
      </c>
      <c r="Z53" s="156">
        <v>0.2</v>
      </c>
      <c r="AA53" s="155">
        <v>0.95833333333333337</v>
      </c>
      <c r="AB53" s="161"/>
      <c r="AC53" s="161"/>
      <c r="AD53" s="161"/>
      <c r="AE53" s="161"/>
      <c r="AF53" s="161"/>
      <c r="AG53" s="162"/>
      <c r="AH53" s="123">
        <v>0.25</v>
      </c>
      <c r="AI53" s="65">
        <v>0.95833333333333337</v>
      </c>
      <c r="AJ53" s="123">
        <v>2</v>
      </c>
      <c r="AK53" s="65">
        <v>0.95833333333333337</v>
      </c>
      <c r="AL53" s="123">
        <v>3</v>
      </c>
      <c r="AM53" s="67">
        <v>0.95833333333333337</v>
      </c>
    </row>
    <row r="54" spans="1:39">
      <c r="A54" s="32"/>
      <c r="B54" s="163"/>
      <c r="C54" s="155">
        <v>0.75</v>
      </c>
      <c r="D54" s="156">
        <v>0.5</v>
      </c>
      <c r="E54" s="157">
        <v>0</v>
      </c>
      <c r="F54" s="156">
        <v>0.8</v>
      </c>
      <c r="G54" s="157">
        <v>0</v>
      </c>
      <c r="H54" s="156">
        <v>1</v>
      </c>
      <c r="I54" s="155">
        <v>0.79513888888888884</v>
      </c>
      <c r="J54" s="156">
        <v>0.2</v>
      </c>
      <c r="K54" s="157">
        <v>0</v>
      </c>
      <c r="L54" s="156">
        <v>0.7</v>
      </c>
      <c r="M54" s="157">
        <v>0</v>
      </c>
      <c r="N54" s="156">
        <v>0.9</v>
      </c>
      <c r="O54" s="155">
        <v>0</v>
      </c>
      <c r="P54" s="158"/>
      <c r="Q54" s="157">
        <v>0</v>
      </c>
      <c r="R54" s="156">
        <v>0.4</v>
      </c>
      <c r="S54" s="157">
        <v>0</v>
      </c>
      <c r="T54" s="156">
        <v>0.6</v>
      </c>
      <c r="U54" s="155">
        <v>0</v>
      </c>
      <c r="V54" s="159"/>
      <c r="W54" s="161"/>
      <c r="X54" s="156">
        <v>0.1</v>
      </c>
      <c r="Y54" s="157">
        <v>0</v>
      </c>
      <c r="Z54" s="156">
        <v>0.4</v>
      </c>
      <c r="AA54" s="155">
        <v>0</v>
      </c>
      <c r="AB54" s="161"/>
      <c r="AC54" s="161"/>
      <c r="AD54" s="161"/>
      <c r="AE54" s="161"/>
      <c r="AF54" s="161"/>
      <c r="AG54" s="162"/>
      <c r="AH54" s="123">
        <v>0.5</v>
      </c>
      <c r="AI54" s="65">
        <v>0</v>
      </c>
      <c r="AJ54" s="123">
        <v>1.5</v>
      </c>
      <c r="AK54" s="65">
        <v>0</v>
      </c>
      <c r="AL54" s="123">
        <v>2.5</v>
      </c>
      <c r="AM54" s="67">
        <v>0</v>
      </c>
    </row>
    <row r="55" spans="1:39">
      <c r="A55" s="32"/>
      <c r="B55" s="163"/>
      <c r="C55" s="155">
        <v>0.79166666666666663</v>
      </c>
      <c r="D55" s="156">
        <v>0.3</v>
      </c>
      <c r="E55" s="157">
        <v>4.1666666666666664E-2</v>
      </c>
      <c r="F55" s="156">
        <v>0.7</v>
      </c>
      <c r="G55" s="157">
        <v>4.1666666666666664E-2</v>
      </c>
      <c r="H55" s="156">
        <v>1</v>
      </c>
      <c r="I55" s="155">
        <v>0.96180555555555558</v>
      </c>
      <c r="J55" s="156">
        <v>0.2</v>
      </c>
      <c r="K55" s="157">
        <v>4.1666666666666664E-2</v>
      </c>
      <c r="L55" s="156">
        <v>0.6</v>
      </c>
      <c r="M55" s="157">
        <v>4.1666666666666664E-2</v>
      </c>
      <c r="N55" s="156">
        <v>0.8</v>
      </c>
      <c r="O55" s="155">
        <v>4.1666666666666664E-2</v>
      </c>
      <c r="P55" s="158"/>
      <c r="Q55" s="157">
        <v>4.1666666666666664E-2</v>
      </c>
      <c r="R55" s="156">
        <v>0.1</v>
      </c>
      <c r="S55" s="157">
        <v>4.1666666666666664E-2</v>
      </c>
      <c r="T55" s="156">
        <v>0.5</v>
      </c>
      <c r="U55" s="155">
        <v>4.1666666666666664E-2</v>
      </c>
      <c r="V55" s="159"/>
      <c r="W55" s="161"/>
      <c r="X55" s="158"/>
      <c r="Y55" s="157">
        <v>4.1666666666666664E-2</v>
      </c>
      <c r="Z55" s="156">
        <v>0.1</v>
      </c>
      <c r="AA55" s="155">
        <v>4.1666666666666664E-2</v>
      </c>
      <c r="AB55" s="161"/>
      <c r="AC55" s="161"/>
      <c r="AD55" s="161"/>
      <c r="AE55" s="161"/>
      <c r="AF55" s="161"/>
      <c r="AG55" s="162"/>
      <c r="AH55" s="123">
        <v>0.5</v>
      </c>
      <c r="AI55" s="65">
        <v>4.1666666666666664E-2</v>
      </c>
      <c r="AJ55" s="123">
        <v>1</v>
      </c>
      <c r="AK55" s="65">
        <v>4.1666666666666664E-2</v>
      </c>
      <c r="AL55" s="123">
        <v>2</v>
      </c>
      <c r="AM55" s="67">
        <v>4.1666666666666664E-2</v>
      </c>
    </row>
    <row r="56" spans="1:39">
      <c r="A56" s="32"/>
      <c r="B56" s="163"/>
      <c r="C56" s="155">
        <v>0.83333333333333337</v>
      </c>
      <c r="D56" s="156">
        <v>0.7</v>
      </c>
      <c r="E56" s="157">
        <v>8.3333333333333329E-2</v>
      </c>
      <c r="F56" s="156">
        <v>0.9</v>
      </c>
      <c r="G56" s="157">
        <v>8.3333333333333329E-2</v>
      </c>
      <c r="H56" s="156">
        <v>1</v>
      </c>
      <c r="I56" s="155">
        <v>0.9375</v>
      </c>
      <c r="J56" s="156">
        <v>0.2</v>
      </c>
      <c r="K56" s="157">
        <v>8.3333333333333329E-2</v>
      </c>
      <c r="L56" s="156">
        <v>0.8</v>
      </c>
      <c r="M56" s="157">
        <v>8.3333333333333329E-2</v>
      </c>
      <c r="N56" s="156">
        <v>1</v>
      </c>
      <c r="O56" s="155">
        <v>0.95833333333333337</v>
      </c>
      <c r="P56" s="158"/>
      <c r="Q56" s="157">
        <v>8.3333333333333329E-2</v>
      </c>
      <c r="R56" s="156">
        <v>0.3</v>
      </c>
      <c r="S56" s="157">
        <v>8.3333333333333329E-2</v>
      </c>
      <c r="T56" s="156">
        <v>0.8</v>
      </c>
      <c r="U56" s="155">
        <v>8.3333333333333329E-2</v>
      </c>
      <c r="V56" s="159"/>
      <c r="W56" s="157">
        <v>8.3333333333333329E-2</v>
      </c>
      <c r="X56" s="156">
        <v>0.1</v>
      </c>
      <c r="Y56" s="157">
        <v>8.3333333333333329E-2</v>
      </c>
      <c r="Z56" s="156">
        <v>0.3</v>
      </c>
      <c r="AA56" s="155">
        <v>8.3333333333333329E-2</v>
      </c>
      <c r="AB56" s="161"/>
      <c r="AC56" s="161"/>
      <c r="AD56" s="161"/>
      <c r="AE56" s="161"/>
      <c r="AF56" s="161"/>
      <c r="AG56" s="155">
        <v>8.3333333333333329E-2</v>
      </c>
      <c r="AH56" s="123">
        <v>0.5</v>
      </c>
      <c r="AI56" s="65">
        <v>8.3333333333333329E-2</v>
      </c>
      <c r="AJ56" s="123">
        <v>1</v>
      </c>
      <c r="AK56" s="65">
        <v>8.3333333333333329E-2</v>
      </c>
      <c r="AL56" s="123">
        <v>1.5</v>
      </c>
      <c r="AM56" s="67">
        <v>8.3333333333333329E-2</v>
      </c>
    </row>
    <row r="57" spans="1:39">
      <c r="A57" s="32"/>
      <c r="B57" s="163"/>
      <c r="C57" s="155">
        <v>0.875</v>
      </c>
      <c r="D57" s="156">
        <v>0.8</v>
      </c>
      <c r="E57" s="157">
        <v>0.125</v>
      </c>
      <c r="F57" s="156">
        <v>1</v>
      </c>
      <c r="G57" s="157">
        <v>0.95833333333333337</v>
      </c>
      <c r="H57" s="156">
        <v>1</v>
      </c>
      <c r="I57" s="155">
        <v>0.92708333333333337</v>
      </c>
      <c r="J57" s="156">
        <v>0.4</v>
      </c>
      <c r="K57" s="157">
        <v>0.125</v>
      </c>
      <c r="L57" s="156">
        <v>0.8</v>
      </c>
      <c r="M57" s="157">
        <v>0.125</v>
      </c>
      <c r="N57" s="156">
        <v>1</v>
      </c>
      <c r="O57" s="155">
        <v>0.94444444444444442</v>
      </c>
      <c r="P57" s="158"/>
      <c r="Q57" s="157">
        <v>0.125</v>
      </c>
      <c r="R57" s="156">
        <v>0.4</v>
      </c>
      <c r="S57" s="157">
        <v>0.125</v>
      </c>
      <c r="T57" s="156">
        <v>0.7</v>
      </c>
      <c r="U57" s="155">
        <v>0.125</v>
      </c>
      <c r="V57" s="159"/>
      <c r="W57" s="161"/>
      <c r="X57" s="156">
        <v>0.1</v>
      </c>
      <c r="Y57" s="157">
        <v>0.125</v>
      </c>
      <c r="Z57" s="156">
        <v>0.3</v>
      </c>
      <c r="AA57" s="155">
        <v>0.125</v>
      </c>
      <c r="AB57" s="161"/>
      <c r="AC57" s="161"/>
      <c r="AD57" s="161"/>
      <c r="AE57" s="161"/>
      <c r="AF57" s="161"/>
      <c r="AG57" s="155">
        <v>0.125</v>
      </c>
      <c r="AH57" s="123">
        <v>0.5</v>
      </c>
      <c r="AI57" s="65">
        <v>0.125</v>
      </c>
      <c r="AJ57" s="123">
        <v>1.5</v>
      </c>
      <c r="AK57" s="65">
        <v>0.125</v>
      </c>
      <c r="AL57" s="123">
        <v>2</v>
      </c>
      <c r="AM57" s="67">
        <v>0.125</v>
      </c>
    </row>
    <row r="58" spans="1:39">
      <c r="A58" s="32"/>
      <c r="B58" s="164"/>
      <c r="C58" s="165">
        <v>0.91666666666666663</v>
      </c>
      <c r="D58" s="168">
        <v>0.5</v>
      </c>
      <c r="E58" s="167">
        <v>0.16666666666666666</v>
      </c>
      <c r="F58" s="168">
        <v>0.9</v>
      </c>
      <c r="G58" s="167">
        <v>4.5138888888888888E-2</v>
      </c>
      <c r="H58" s="168">
        <v>1</v>
      </c>
      <c r="I58" s="165">
        <v>0.95833333333333337</v>
      </c>
      <c r="J58" s="168">
        <v>0.3</v>
      </c>
      <c r="K58" s="167">
        <v>0.16666666666666666</v>
      </c>
      <c r="L58" s="168">
        <v>0.7</v>
      </c>
      <c r="M58" s="167">
        <v>0.16666666666666666</v>
      </c>
      <c r="N58" s="168">
        <v>0.9</v>
      </c>
      <c r="O58" s="165">
        <v>5.2083333333333336E-2</v>
      </c>
      <c r="P58" s="166"/>
      <c r="Q58" s="167">
        <v>0.16666666666666666</v>
      </c>
      <c r="R58" s="168">
        <v>0.2</v>
      </c>
      <c r="S58" s="167">
        <v>0.16666666666666666</v>
      </c>
      <c r="T58" s="168">
        <v>0.4</v>
      </c>
      <c r="U58" s="165">
        <v>0.16666666666666666</v>
      </c>
      <c r="V58" s="171"/>
      <c r="W58" s="171"/>
      <c r="X58" s="166"/>
      <c r="Y58" s="167"/>
      <c r="Z58" s="168">
        <v>0.1</v>
      </c>
      <c r="AA58" s="165">
        <v>0.16666666666666666</v>
      </c>
      <c r="AB58" s="171"/>
      <c r="AC58" s="171"/>
      <c r="AD58" s="171"/>
      <c r="AE58" s="171"/>
      <c r="AF58" s="171"/>
      <c r="AG58" s="165">
        <v>0.16666666666666666</v>
      </c>
      <c r="AH58" s="173">
        <v>0.5</v>
      </c>
      <c r="AI58" s="174">
        <v>0.16666666666666666</v>
      </c>
      <c r="AJ58" s="173">
        <v>1</v>
      </c>
      <c r="AK58" s="174">
        <v>0.16666666666666666</v>
      </c>
      <c r="AL58" s="173">
        <v>1.5</v>
      </c>
      <c r="AM58" s="175">
        <v>0.16666666666666666</v>
      </c>
    </row>
    <row r="59" spans="1:39">
      <c r="A59" s="32"/>
      <c r="B59" s="176"/>
      <c r="C59" s="177" t="s">
        <v>122</v>
      </c>
      <c r="D59" s="178" t="s">
        <v>123</v>
      </c>
      <c r="E59" s="179" t="s">
        <v>124</v>
      </c>
      <c r="F59" s="179" t="s">
        <v>125</v>
      </c>
      <c r="G59" s="179" t="s">
        <v>124</v>
      </c>
      <c r="H59" s="179" t="s">
        <v>126</v>
      </c>
      <c r="I59" s="180" t="s">
        <v>124</v>
      </c>
      <c r="J59" s="179" t="s">
        <v>127</v>
      </c>
      <c r="K59" s="179" t="s">
        <v>124</v>
      </c>
      <c r="L59" s="181" t="s">
        <v>128</v>
      </c>
      <c r="M59" s="179" t="s">
        <v>124</v>
      </c>
      <c r="N59" s="179" t="s">
        <v>129</v>
      </c>
      <c r="O59" s="180" t="s">
        <v>124</v>
      </c>
      <c r="P59" s="182" t="s">
        <v>130</v>
      </c>
      <c r="Q59" s="183" t="s">
        <v>124</v>
      </c>
      <c r="R59" s="183" t="s">
        <v>131</v>
      </c>
      <c r="S59" s="183" t="s">
        <v>124</v>
      </c>
      <c r="T59" s="182" t="s">
        <v>132</v>
      </c>
      <c r="U59" s="184" t="s">
        <v>124</v>
      </c>
      <c r="V59" s="185" t="s">
        <v>139</v>
      </c>
      <c r="W59" s="183" t="s">
        <v>124</v>
      </c>
      <c r="X59" s="185" t="s">
        <v>140</v>
      </c>
      <c r="Y59" s="183" t="s">
        <v>124</v>
      </c>
      <c r="Z59" s="185" t="s">
        <v>143</v>
      </c>
      <c r="AA59" s="184" t="s">
        <v>124</v>
      </c>
      <c r="AB59" s="314"/>
      <c r="AC59" s="309"/>
      <c r="AD59" s="309"/>
      <c r="AE59" s="309"/>
      <c r="AF59" s="309"/>
      <c r="AG59" s="309"/>
      <c r="AH59" s="309"/>
      <c r="AI59" s="309"/>
      <c r="AJ59" s="309"/>
      <c r="AK59" s="309"/>
      <c r="AL59" s="309"/>
      <c r="AM59" s="309"/>
    </row>
    <row r="60" spans="1:39">
      <c r="A60" s="32"/>
      <c r="B60" s="186" t="s">
        <v>144</v>
      </c>
      <c r="C60" s="187" t="s">
        <v>176</v>
      </c>
      <c r="D60" s="158"/>
      <c r="E60" s="157">
        <v>0.79166666666666663</v>
      </c>
      <c r="F60" s="156">
        <v>0.2</v>
      </c>
      <c r="G60" s="157">
        <v>0.79166666666666663</v>
      </c>
      <c r="H60" s="156">
        <v>0.3</v>
      </c>
      <c r="I60" s="155">
        <v>0.79166666666666663</v>
      </c>
      <c r="J60" s="159"/>
      <c r="K60" s="159"/>
      <c r="L60" s="156">
        <v>0.1</v>
      </c>
      <c r="M60" s="157">
        <v>0.79166666666666663</v>
      </c>
      <c r="N60" s="156">
        <v>0.3</v>
      </c>
      <c r="O60" s="155">
        <v>0.79166666666666663</v>
      </c>
      <c r="P60" s="161"/>
      <c r="Q60" s="159"/>
      <c r="R60" s="159"/>
      <c r="S60" s="161"/>
      <c r="T60" s="161"/>
      <c r="U60" s="155">
        <v>0.79166666666666663</v>
      </c>
      <c r="V60" s="161"/>
      <c r="W60" s="65">
        <v>0.79166666666666663</v>
      </c>
      <c r="X60" s="123">
        <v>0.1</v>
      </c>
      <c r="Y60" s="65">
        <v>0.79166666666666663</v>
      </c>
      <c r="Z60" s="123">
        <v>0.5</v>
      </c>
      <c r="AA60" s="67">
        <v>0.79166666666666663</v>
      </c>
      <c r="AB60" s="309"/>
      <c r="AC60" s="309"/>
      <c r="AD60" s="309"/>
      <c r="AE60" s="309"/>
      <c r="AF60" s="309"/>
      <c r="AG60" s="309"/>
      <c r="AH60" s="309"/>
      <c r="AI60" s="309"/>
      <c r="AJ60" s="309"/>
      <c r="AK60" s="309"/>
      <c r="AL60" s="309"/>
      <c r="AM60" s="309"/>
    </row>
    <row r="61" spans="1:39">
      <c r="A61" s="32"/>
      <c r="B61" s="188"/>
      <c r="C61" s="187" t="s">
        <v>177</v>
      </c>
      <c r="D61" s="156">
        <v>0.1</v>
      </c>
      <c r="E61" s="157">
        <v>0</v>
      </c>
      <c r="F61" s="156">
        <v>0.5</v>
      </c>
      <c r="G61" s="157">
        <v>0</v>
      </c>
      <c r="H61" s="156">
        <v>0.7</v>
      </c>
      <c r="I61" s="155">
        <v>0</v>
      </c>
      <c r="J61" s="159"/>
      <c r="K61" s="157">
        <v>0</v>
      </c>
      <c r="L61" s="156">
        <v>0.2</v>
      </c>
      <c r="M61" s="157">
        <v>0</v>
      </c>
      <c r="N61" s="156">
        <v>0.4</v>
      </c>
      <c r="O61" s="155">
        <v>0</v>
      </c>
      <c r="P61" s="161"/>
      <c r="Q61" s="159"/>
      <c r="R61" s="159"/>
      <c r="S61" s="157">
        <v>0</v>
      </c>
      <c r="T61" s="156">
        <v>0.1</v>
      </c>
      <c r="U61" s="155">
        <v>0</v>
      </c>
      <c r="V61" s="95">
        <v>0.01</v>
      </c>
      <c r="W61" s="65">
        <v>0</v>
      </c>
      <c r="X61" s="123">
        <v>0.5</v>
      </c>
      <c r="Y61" s="65">
        <v>0</v>
      </c>
      <c r="Z61" s="123">
        <v>2</v>
      </c>
      <c r="AA61" s="67">
        <v>0</v>
      </c>
      <c r="AB61" s="309"/>
      <c r="AC61" s="309"/>
      <c r="AD61" s="309"/>
      <c r="AE61" s="309"/>
      <c r="AF61" s="309"/>
      <c r="AG61" s="309"/>
      <c r="AH61" s="309"/>
      <c r="AI61" s="309"/>
      <c r="AJ61" s="309"/>
      <c r="AK61" s="309"/>
      <c r="AL61" s="309"/>
      <c r="AM61" s="309"/>
    </row>
    <row r="62" spans="1:39">
      <c r="A62" s="32"/>
      <c r="B62" s="188"/>
      <c r="C62" s="187" t="s">
        <v>178</v>
      </c>
      <c r="D62" s="156">
        <v>0.2</v>
      </c>
      <c r="E62" s="157">
        <v>4.1666666666666664E-2</v>
      </c>
      <c r="F62" s="156">
        <v>0.5</v>
      </c>
      <c r="G62" s="157">
        <v>4.1666666666666664E-2</v>
      </c>
      <c r="H62" s="156">
        <v>0.8</v>
      </c>
      <c r="I62" s="155">
        <v>4.1666666666666664E-2</v>
      </c>
      <c r="J62" s="156">
        <v>0.1</v>
      </c>
      <c r="K62" s="157">
        <v>4.1666666666666664E-2</v>
      </c>
      <c r="L62" s="156">
        <v>0.3</v>
      </c>
      <c r="M62" s="157">
        <v>4.1666666666666664E-2</v>
      </c>
      <c r="N62" s="156">
        <v>0.6</v>
      </c>
      <c r="O62" s="155">
        <v>4.1666666666666664E-2</v>
      </c>
      <c r="P62" s="161"/>
      <c r="Q62" s="159"/>
      <c r="R62" s="159"/>
      <c r="S62" s="157">
        <v>4.1666666666666664E-2</v>
      </c>
      <c r="T62" s="156">
        <v>0.1</v>
      </c>
      <c r="U62" s="155">
        <v>4.1666666666666664E-2</v>
      </c>
      <c r="V62" s="95">
        <v>0.1</v>
      </c>
      <c r="W62" s="65">
        <v>4.1666666666666664E-2</v>
      </c>
      <c r="X62" s="123">
        <v>0.25</v>
      </c>
      <c r="Y62" s="65">
        <v>4.1666666666666664E-2</v>
      </c>
      <c r="Z62" s="123">
        <v>0.5</v>
      </c>
      <c r="AA62" s="67">
        <v>4.1666666666666664E-2</v>
      </c>
      <c r="AB62" s="309"/>
      <c r="AC62" s="309"/>
      <c r="AD62" s="309"/>
      <c r="AE62" s="309"/>
      <c r="AF62" s="309"/>
      <c r="AG62" s="309"/>
      <c r="AH62" s="309"/>
      <c r="AI62" s="309"/>
      <c r="AJ62" s="309"/>
      <c r="AK62" s="309"/>
      <c r="AL62" s="309"/>
      <c r="AM62" s="309"/>
    </row>
    <row r="63" spans="1:39">
      <c r="A63" s="32"/>
      <c r="B63" s="188"/>
      <c r="C63" s="187" t="s">
        <v>179</v>
      </c>
      <c r="D63" s="156">
        <v>0.4</v>
      </c>
      <c r="E63" s="157">
        <v>0.95833333333333337</v>
      </c>
      <c r="F63" s="156">
        <v>0.7</v>
      </c>
      <c r="G63" s="157">
        <v>0.95833333333333337</v>
      </c>
      <c r="H63" s="156">
        <v>1</v>
      </c>
      <c r="I63" s="155">
        <v>0.95833333333333337</v>
      </c>
      <c r="J63" s="156">
        <v>0.1</v>
      </c>
      <c r="K63" s="157">
        <v>0.95833333333333337</v>
      </c>
      <c r="L63" s="156">
        <v>0.5</v>
      </c>
      <c r="M63" s="157">
        <v>0.95833333333333337</v>
      </c>
      <c r="N63" s="156">
        <v>0.8</v>
      </c>
      <c r="O63" s="155">
        <v>0.95833333333333337</v>
      </c>
      <c r="P63" s="161"/>
      <c r="Q63" s="159"/>
      <c r="R63" s="156">
        <v>0.1</v>
      </c>
      <c r="S63" s="157">
        <v>0.95833333333333337</v>
      </c>
      <c r="T63" s="156">
        <v>0.3</v>
      </c>
      <c r="U63" s="155">
        <v>0.95833333333333337</v>
      </c>
      <c r="V63" s="95">
        <v>0.25</v>
      </c>
      <c r="W63" s="65">
        <v>0.95833333333333337</v>
      </c>
      <c r="X63" s="123">
        <v>1</v>
      </c>
      <c r="Y63" s="65">
        <v>0.95833333333333337</v>
      </c>
      <c r="Z63" s="123">
        <v>1.5</v>
      </c>
      <c r="AA63" s="67">
        <v>0.95833333333333337</v>
      </c>
      <c r="AB63" s="309"/>
      <c r="AC63" s="309"/>
      <c r="AD63" s="309"/>
      <c r="AE63" s="309"/>
      <c r="AF63" s="309"/>
      <c r="AG63" s="309"/>
      <c r="AH63" s="309"/>
      <c r="AI63" s="309"/>
      <c r="AJ63" s="309"/>
      <c r="AK63" s="309"/>
      <c r="AL63" s="309"/>
      <c r="AM63" s="309"/>
    </row>
    <row r="64" spans="1:39">
      <c r="A64" s="32"/>
      <c r="B64" s="188"/>
      <c r="C64" s="187" t="s">
        <v>180</v>
      </c>
      <c r="D64" s="156">
        <v>0.3</v>
      </c>
      <c r="E64" s="157">
        <v>0.95833333333333337</v>
      </c>
      <c r="F64" s="156">
        <v>0.8</v>
      </c>
      <c r="G64" s="157">
        <v>0.95833333333333337</v>
      </c>
      <c r="H64" s="156">
        <v>1</v>
      </c>
      <c r="I64" s="155">
        <v>0.95833333333333337</v>
      </c>
      <c r="J64" s="156">
        <v>0.1</v>
      </c>
      <c r="K64" s="157">
        <v>0.95833333333333337</v>
      </c>
      <c r="L64" s="156">
        <v>0.6</v>
      </c>
      <c r="M64" s="157">
        <v>0.95833333333333337</v>
      </c>
      <c r="N64" s="156">
        <v>0.9</v>
      </c>
      <c r="O64" s="155">
        <v>0.95833333333333337</v>
      </c>
      <c r="P64" s="161"/>
      <c r="Q64" s="159"/>
      <c r="R64" s="156">
        <v>0.1</v>
      </c>
      <c r="S64" s="157">
        <v>0.95833333333333337</v>
      </c>
      <c r="T64" s="156">
        <v>0.4</v>
      </c>
      <c r="U64" s="155">
        <v>0.95833333333333337</v>
      </c>
      <c r="V64" s="95">
        <v>0.25</v>
      </c>
      <c r="W64" s="65">
        <v>0.95833333333333337</v>
      </c>
      <c r="X64" s="123">
        <v>0.5</v>
      </c>
      <c r="Y64" s="65">
        <v>0.95833333333333337</v>
      </c>
      <c r="Z64" s="123">
        <v>1.5</v>
      </c>
      <c r="AA64" s="67">
        <v>0.95833333333333337</v>
      </c>
      <c r="AB64" s="309"/>
      <c r="AC64" s="309"/>
      <c r="AD64" s="309"/>
      <c r="AE64" s="309"/>
      <c r="AF64" s="309"/>
      <c r="AG64" s="309"/>
      <c r="AH64" s="309"/>
      <c r="AI64" s="309"/>
      <c r="AJ64" s="309"/>
      <c r="AK64" s="309"/>
      <c r="AL64" s="309"/>
      <c r="AM64" s="309"/>
    </row>
    <row r="65" spans="1:39">
      <c r="A65" s="32"/>
      <c r="B65" s="164"/>
      <c r="C65" s="189" t="s">
        <v>185</v>
      </c>
      <c r="D65" s="168">
        <v>0.4</v>
      </c>
      <c r="E65" s="167">
        <v>0</v>
      </c>
      <c r="F65" s="168">
        <v>0.8</v>
      </c>
      <c r="G65" s="167">
        <v>0</v>
      </c>
      <c r="H65" s="168">
        <v>0.9</v>
      </c>
      <c r="I65" s="165">
        <v>0</v>
      </c>
      <c r="J65" s="168">
        <v>0.2</v>
      </c>
      <c r="K65" s="167">
        <v>0</v>
      </c>
      <c r="L65" s="168">
        <v>0.4</v>
      </c>
      <c r="M65" s="167">
        <v>0</v>
      </c>
      <c r="N65" s="168">
        <v>0.8</v>
      </c>
      <c r="O65" s="165">
        <v>0</v>
      </c>
      <c r="P65" s="171"/>
      <c r="Q65" s="169"/>
      <c r="R65" s="168">
        <v>0.1</v>
      </c>
      <c r="S65" s="167">
        <v>0</v>
      </c>
      <c r="T65" s="168">
        <v>0.2</v>
      </c>
      <c r="U65" s="165">
        <v>0</v>
      </c>
      <c r="V65" s="193">
        <v>0.25</v>
      </c>
      <c r="W65" s="174">
        <v>0</v>
      </c>
      <c r="X65" s="173">
        <v>0.5</v>
      </c>
      <c r="Y65" s="174">
        <v>0</v>
      </c>
      <c r="Z65" s="173">
        <v>1</v>
      </c>
      <c r="AA65" s="175">
        <v>0</v>
      </c>
      <c r="AB65" s="309"/>
      <c r="AC65" s="309"/>
      <c r="AD65" s="309"/>
      <c r="AE65" s="309"/>
      <c r="AF65" s="309"/>
      <c r="AG65" s="309"/>
      <c r="AH65" s="309"/>
      <c r="AI65" s="309"/>
      <c r="AJ65" s="309"/>
      <c r="AK65" s="309"/>
      <c r="AL65" s="309"/>
      <c r="AM65" s="309"/>
    </row>
    <row r="66" spans="1:39">
      <c r="A66" s="32"/>
      <c r="B66" s="191"/>
      <c r="C66" s="177" t="s">
        <v>122</v>
      </c>
      <c r="D66" s="179" t="s">
        <v>127</v>
      </c>
      <c r="E66" s="179" t="s">
        <v>124</v>
      </c>
      <c r="F66" s="181" t="s">
        <v>128</v>
      </c>
      <c r="G66" s="179" t="s">
        <v>124</v>
      </c>
      <c r="H66" s="179" t="s">
        <v>129</v>
      </c>
      <c r="I66" s="180" t="s">
        <v>124</v>
      </c>
      <c r="J66" s="178" t="s">
        <v>130</v>
      </c>
      <c r="K66" s="179" t="s">
        <v>124</v>
      </c>
      <c r="L66" s="179" t="s">
        <v>131</v>
      </c>
      <c r="M66" s="183" t="s">
        <v>124</v>
      </c>
      <c r="N66" s="182" t="s">
        <v>132</v>
      </c>
      <c r="O66" s="184" t="s">
        <v>124</v>
      </c>
      <c r="P66" s="183" t="s">
        <v>133</v>
      </c>
      <c r="Q66" s="183" t="s">
        <v>124</v>
      </c>
      <c r="R66" s="192" t="s">
        <v>134</v>
      </c>
      <c r="S66" s="183" t="s">
        <v>124</v>
      </c>
      <c r="T66" s="192" t="s">
        <v>135</v>
      </c>
      <c r="U66" s="184" t="s">
        <v>124</v>
      </c>
      <c r="V66" s="314"/>
      <c r="W66" s="309"/>
      <c r="X66" s="309"/>
      <c r="Y66" s="309"/>
      <c r="Z66" s="309"/>
      <c r="AA66" s="309"/>
      <c r="AB66" s="309"/>
      <c r="AC66" s="309"/>
      <c r="AD66" s="309"/>
      <c r="AE66" s="309"/>
      <c r="AF66" s="309"/>
      <c r="AG66" s="309"/>
      <c r="AH66" s="309"/>
      <c r="AI66" s="309"/>
      <c r="AJ66" s="309"/>
      <c r="AK66" s="309"/>
      <c r="AL66" s="309"/>
      <c r="AM66" s="309"/>
    </row>
    <row r="67" spans="1:39">
      <c r="A67" s="32"/>
      <c r="B67" s="154" t="s">
        <v>148</v>
      </c>
      <c r="C67" s="155">
        <v>0.70833333333333337</v>
      </c>
      <c r="D67" s="158"/>
      <c r="E67" s="157">
        <v>0.83333333333333337</v>
      </c>
      <c r="F67" s="156">
        <v>0.1</v>
      </c>
      <c r="G67" s="157">
        <v>0.83333333333333337</v>
      </c>
      <c r="H67" s="156">
        <v>0.3</v>
      </c>
      <c r="I67" s="155">
        <v>0.83333333333333337</v>
      </c>
      <c r="J67" s="159"/>
      <c r="K67" s="161"/>
      <c r="L67" s="191"/>
      <c r="M67" s="159"/>
      <c r="N67" s="156">
        <v>0.1</v>
      </c>
      <c r="O67" s="155">
        <v>0.95833333333333337</v>
      </c>
      <c r="P67" s="161"/>
      <c r="Q67" s="161"/>
      <c r="R67" s="161"/>
      <c r="S67" s="161"/>
      <c r="T67" s="161"/>
      <c r="U67" s="162"/>
      <c r="V67" s="309"/>
      <c r="W67" s="309"/>
      <c r="X67" s="309"/>
      <c r="Y67" s="309"/>
      <c r="Z67" s="309"/>
      <c r="AA67" s="309"/>
      <c r="AB67" s="309"/>
      <c r="AC67" s="309"/>
      <c r="AD67" s="309"/>
      <c r="AE67" s="309"/>
      <c r="AF67" s="309"/>
      <c r="AG67" s="309"/>
      <c r="AH67" s="309"/>
      <c r="AI67" s="309"/>
      <c r="AJ67" s="309"/>
      <c r="AK67" s="309"/>
      <c r="AL67" s="309"/>
      <c r="AM67" s="309"/>
    </row>
    <row r="68" spans="1:39">
      <c r="A68" s="32"/>
      <c r="B68" s="164"/>
      <c r="C68" s="170"/>
      <c r="D68" s="168">
        <v>0.1</v>
      </c>
      <c r="E68" s="167">
        <v>8.3333333333333329E-2</v>
      </c>
      <c r="F68" s="168">
        <v>0.4</v>
      </c>
      <c r="G68" s="167">
        <v>0.95833333333333337</v>
      </c>
      <c r="H68" s="168">
        <v>0.8</v>
      </c>
      <c r="I68" s="165">
        <v>0.95833333333333337</v>
      </c>
      <c r="J68" s="169"/>
      <c r="K68" s="166"/>
      <c r="L68" s="166"/>
      <c r="M68" s="167">
        <v>8.3333333333333329E-2</v>
      </c>
      <c r="N68" s="168">
        <v>0.4</v>
      </c>
      <c r="O68" s="165">
        <v>0.95833333333333337</v>
      </c>
      <c r="P68" s="171"/>
      <c r="Q68" s="171"/>
      <c r="R68" s="171"/>
      <c r="S68" s="171"/>
      <c r="T68" s="168">
        <v>0.1</v>
      </c>
      <c r="U68" s="165">
        <v>0.95833333333333337</v>
      </c>
      <c r="V68" s="309"/>
      <c r="W68" s="309"/>
      <c r="X68" s="309"/>
      <c r="Y68" s="309"/>
      <c r="Z68" s="309"/>
      <c r="AA68" s="309"/>
      <c r="AB68" s="309"/>
      <c r="AC68" s="309"/>
      <c r="AD68" s="309"/>
      <c r="AE68" s="309"/>
      <c r="AF68" s="309"/>
      <c r="AG68" s="309"/>
      <c r="AH68" s="309"/>
      <c r="AI68" s="309"/>
      <c r="AJ68" s="309"/>
      <c r="AK68" s="309"/>
      <c r="AL68" s="309"/>
      <c r="AM68" s="309"/>
    </row>
    <row r="69" spans="1:39">
      <c r="A69" s="32"/>
      <c r="B69" s="176"/>
      <c r="C69" s="177" t="s">
        <v>122</v>
      </c>
      <c r="D69" s="178" t="s">
        <v>130</v>
      </c>
      <c r="E69" s="179" t="s">
        <v>124</v>
      </c>
      <c r="F69" s="179" t="s">
        <v>131</v>
      </c>
      <c r="G69" s="179" t="s">
        <v>124</v>
      </c>
      <c r="H69" s="178" t="s">
        <v>132</v>
      </c>
      <c r="I69" s="180" t="s">
        <v>124</v>
      </c>
      <c r="J69" s="179" t="s">
        <v>133</v>
      </c>
      <c r="K69" s="179" t="s">
        <v>124</v>
      </c>
      <c r="L69" s="194" t="s">
        <v>134</v>
      </c>
      <c r="M69" s="183" t="s">
        <v>124</v>
      </c>
      <c r="N69" s="192" t="s">
        <v>135</v>
      </c>
      <c r="O69" s="184" t="s">
        <v>124</v>
      </c>
      <c r="P69" s="192" t="s">
        <v>136</v>
      </c>
      <c r="Q69" s="183" t="s">
        <v>124</v>
      </c>
      <c r="R69" s="192" t="s">
        <v>137</v>
      </c>
      <c r="S69" s="183" t="s">
        <v>124</v>
      </c>
      <c r="T69" s="192" t="s">
        <v>138</v>
      </c>
      <c r="U69" s="184" t="s">
        <v>124</v>
      </c>
      <c r="V69" s="309"/>
      <c r="W69" s="309"/>
      <c r="X69" s="309"/>
      <c r="Y69" s="309"/>
      <c r="Z69" s="309"/>
      <c r="AA69" s="309"/>
      <c r="AB69" s="309"/>
      <c r="AC69" s="309"/>
      <c r="AD69" s="309"/>
      <c r="AE69" s="309"/>
      <c r="AF69" s="309"/>
      <c r="AG69" s="309"/>
      <c r="AH69" s="309"/>
      <c r="AI69" s="309"/>
      <c r="AJ69" s="309"/>
      <c r="AK69" s="309"/>
      <c r="AL69" s="309"/>
      <c r="AM69" s="309"/>
    </row>
    <row r="70" spans="1:39">
      <c r="A70" s="32"/>
      <c r="B70" s="195" t="s">
        <v>150</v>
      </c>
      <c r="C70" s="167">
        <v>0.70833333333333337</v>
      </c>
      <c r="D70" s="166"/>
      <c r="E70" s="169"/>
      <c r="F70" s="168">
        <v>0.1</v>
      </c>
      <c r="G70" s="167">
        <v>0.95833333333333337</v>
      </c>
      <c r="H70" s="107">
        <v>0.3</v>
      </c>
      <c r="I70" s="165">
        <v>0.95833333333333337</v>
      </c>
      <c r="J70" s="169"/>
      <c r="K70" s="166"/>
      <c r="L70" s="166"/>
      <c r="M70" s="169"/>
      <c r="N70" s="169"/>
      <c r="O70" s="172"/>
      <c r="P70" s="171"/>
      <c r="Q70" s="171"/>
      <c r="R70" s="171"/>
      <c r="S70" s="171"/>
      <c r="T70" s="171"/>
      <c r="U70" s="171"/>
      <c r="V70" s="309"/>
      <c r="W70" s="309"/>
      <c r="X70" s="309"/>
      <c r="Y70" s="309"/>
      <c r="Z70" s="309"/>
      <c r="AA70" s="309"/>
      <c r="AB70" s="309"/>
      <c r="AC70" s="309"/>
      <c r="AD70" s="309"/>
      <c r="AE70" s="309"/>
      <c r="AF70" s="309"/>
      <c r="AG70" s="309"/>
      <c r="AH70" s="309"/>
      <c r="AI70" s="309"/>
      <c r="AJ70" s="309"/>
      <c r="AK70" s="309"/>
      <c r="AL70" s="309"/>
      <c r="AM70" s="309"/>
    </row>
    <row r="71" spans="1:39">
      <c r="A71" s="32"/>
      <c r="B71" s="137"/>
      <c r="C71" s="138"/>
      <c r="D71" s="138"/>
      <c r="E71" s="139"/>
      <c r="F71" s="273"/>
      <c r="G71" s="273"/>
      <c r="H71" s="273"/>
      <c r="I71" s="273"/>
    </row>
    <row r="72" spans="1:39">
      <c r="A72" s="28"/>
      <c r="B72" s="119">
        <v>0.98958333333333337</v>
      </c>
      <c r="C72" s="120" t="s">
        <v>458</v>
      </c>
      <c r="D72" s="121" t="s">
        <v>461</v>
      </c>
      <c r="E72" s="318" t="s">
        <v>462</v>
      </c>
      <c r="F72" s="311"/>
      <c r="G72" s="311"/>
      <c r="H72" s="311"/>
      <c r="I72" s="311"/>
    </row>
    <row r="73" spans="1:39">
      <c r="A73" s="32"/>
      <c r="B73" s="33"/>
      <c r="C73" s="142" t="s">
        <v>122</v>
      </c>
      <c r="D73" s="143" t="s">
        <v>123</v>
      </c>
      <c r="E73" s="144" t="s">
        <v>124</v>
      </c>
      <c r="F73" s="144" t="s">
        <v>125</v>
      </c>
      <c r="G73" s="144" t="s">
        <v>124</v>
      </c>
      <c r="H73" s="144" t="s">
        <v>126</v>
      </c>
      <c r="I73" s="145" t="s">
        <v>124</v>
      </c>
      <c r="J73" s="144" t="s">
        <v>127</v>
      </c>
      <c r="K73" s="144" t="s">
        <v>124</v>
      </c>
      <c r="L73" s="146" t="s">
        <v>128</v>
      </c>
      <c r="M73" s="144" t="s">
        <v>124</v>
      </c>
      <c r="N73" s="144" t="s">
        <v>129</v>
      </c>
      <c r="O73" s="147" t="s">
        <v>124</v>
      </c>
      <c r="P73" s="148" t="s">
        <v>130</v>
      </c>
      <c r="Q73" s="149" t="s">
        <v>124</v>
      </c>
      <c r="R73" s="149" t="s">
        <v>131</v>
      </c>
      <c r="S73" s="149" t="s">
        <v>124</v>
      </c>
      <c r="T73" s="148" t="s">
        <v>132</v>
      </c>
      <c r="U73" s="147" t="s">
        <v>124</v>
      </c>
      <c r="V73" s="150" t="s">
        <v>133</v>
      </c>
      <c r="W73" s="150" t="s">
        <v>124</v>
      </c>
      <c r="X73" s="151" t="s">
        <v>134</v>
      </c>
      <c r="Y73" s="150" t="s">
        <v>124</v>
      </c>
      <c r="Z73" s="151" t="s">
        <v>135</v>
      </c>
      <c r="AA73" s="152" t="s">
        <v>124</v>
      </c>
      <c r="AB73" s="151" t="s">
        <v>136</v>
      </c>
      <c r="AC73" s="150" t="s">
        <v>124</v>
      </c>
      <c r="AD73" s="151" t="s">
        <v>137</v>
      </c>
      <c r="AE73" s="150" t="s">
        <v>124</v>
      </c>
      <c r="AF73" s="151" t="s">
        <v>138</v>
      </c>
      <c r="AG73" s="152" t="s">
        <v>124</v>
      </c>
      <c r="AH73" s="151" t="s">
        <v>166</v>
      </c>
      <c r="AI73" s="150" t="s">
        <v>124</v>
      </c>
      <c r="AJ73" s="151" t="s">
        <v>167</v>
      </c>
      <c r="AK73" s="150" t="s">
        <v>124</v>
      </c>
      <c r="AL73" s="151" t="s">
        <v>168</v>
      </c>
      <c r="AM73" s="152" t="s">
        <v>124</v>
      </c>
    </row>
    <row r="74" spans="1:39">
      <c r="A74" s="32"/>
      <c r="B74" s="154" t="s">
        <v>142</v>
      </c>
      <c r="C74" s="155">
        <v>0.70833333333333337</v>
      </c>
      <c r="D74" s="156">
        <v>0.3</v>
      </c>
      <c r="E74" s="157">
        <v>0.95833333333333337</v>
      </c>
      <c r="F74" s="156">
        <v>0.8</v>
      </c>
      <c r="G74" s="157">
        <v>0.95833333333333337</v>
      </c>
      <c r="H74" s="156">
        <v>1</v>
      </c>
      <c r="I74" s="155">
        <v>0.80555555555555558</v>
      </c>
      <c r="J74" s="156">
        <v>0.2</v>
      </c>
      <c r="K74" s="157">
        <v>0.95833333333333337</v>
      </c>
      <c r="L74" s="156">
        <v>0.6</v>
      </c>
      <c r="M74" s="157">
        <v>0.95833333333333337</v>
      </c>
      <c r="N74" s="156">
        <v>0.9</v>
      </c>
      <c r="O74" s="155">
        <v>0.95833333333333337</v>
      </c>
      <c r="P74" s="156">
        <v>0.1</v>
      </c>
      <c r="Q74" s="157">
        <v>0.95833333333333337</v>
      </c>
      <c r="R74" s="156">
        <v>0.2</v>
      </c>
      <c r="S74" s="157">
        <v>0.95833333333333337</v>
      </c>
      <c r="T74" s="156">
        <v>0.4</v>
      </c>
      <c r="U74" s="155">
        <v>0.95833333333333337</v>
      </c>
      <c r="V74" s="158"/>
      <c r="W74" s="159"/>
      <c r="X74" s="156">
        <v>0.1</v>
      </c>
      <c r="Y74" s="157">
        <v>0.95833333333333337</v>
      </c>
      <c r="Z74" s="156">
        <v>0.2</v>
      </c>
      <c r="AA74" s="155">
        <v>0.95833333333333337</v>
      </c>
      <c r="AB74" s="161"/>
      <c r="AC74" s="161"/>
      <c r="AD74" s="161"/>
      <c r="AE74" s="161"/>
      <c r="AF74" s="161"/>
      <c r="AG74" s="162"/>
      <c r="AH74" s="123">
        <v>0.25</v>
      </c>
      <c r="AI74" s="65">
        <v>0.95833333333333337</v>
      </c>
      <c r="AJ74" s="123">
        <v>2</v>
      </c>
      <c r="AK74" s="65">
        <v>0.95833333333333337</v>
      </c>
      <c r="AL74" s="123">
        <v>3</v>
      </c>
      <c r="AM74" s="67">
        <v>0.95833333333333337</v>
      </c>
    </row>
    <row r="75" spans="1:39">
      <c r="A75" s="32"/>
      <c r="B75" s="163"/>
      <c r="C75" s="155">
        <v>0.75</v>
      </c>
      <c r="D75" s="156">
        <v>0.5</v>
      </c>
      <c r="E75" s="157">
        <v>0</v>
      </c>
      <c r="F75" s="156">
        <v>0.8</v>
      </c>
      <c r="G75" s="157">
        <v>0</v>
      </c>
      <c r="H75" s="156">
        <v>1</v>
      </c>
      <c r="I75" s="155">
        <v>0.79513888888888884</v>
      </c>
      <c r="J75" s="156">
        <v>0.2</v>
      </c>
      <c r="K75" s="157">
        <v>0</v>
      </c>
      <c r="L75" s="156">
        <v>0.7</v>
      </c>
      <c r="M75" s="157">
        <v>0</v>
      </c>
      <c r="N75" s="156">
        <v>0.9</v>
      </c>
      <c r="O75" s="155">
        <v>0</v>
      </c>
      <c r="P75" s="158"/>
      <c r="Q75" s="157">
        <v>0</v>
      </c>
      <c r="R75" s="156">
        <v>0.4</v>
      </c>
      <c r="S75" s="157">
        <v>0</v>
      </c>
      <c r="T75" s="156">
        <v>0.6</v>
      </c>
      <c r="U75" s="155">
        <v>0</v>
      </c>
      <c r="V75" s="159"/>
      <c r="W75" s="161"/>
      <c r="X75" s="156">
        <v>0.1</v>
      </c>
      <c r="Y75" s="157">
        <v>0</v>
      </c>
      <c r="Z75" s="156">
        <v>0.4</v>
      </c>
      <c r="AA75" s="155">
        <v>0</v>
      </c>
      <c r="AB75" s="161"/>
      <c r="AC75" s="161"/>
      <c r="AD75" s="161"/>
      <c r="AE75" s="161"/>
      <c r="AF75" s="161"/>
      <c r="AG75" s="162"/>
      <c r="AH75" s="123">
        <v>0.5</v>
      </c>
      <c r="AI75" s="65">
        <v>0</v>
      </c>
      <c r="AJ75" s="123">
        <v>1.5</v>
      </c>
      <c r="AK75" s="65">
        <v>0</v>
      </c>
      <c r="AL75" s="123">
        <v>2.5</v>
      </c>
      <c r="AM75" s="67">
        <v>0</v>
      </c>
    </row>
    <row r="76" spans="1:39">
      <c r="A76" s="32"/>
      <c r="B76" s="163"/>
      <c r="C76" s="155">
        <v>0.79166666666666663</v>
      </c>
      <c r="D76" s="156">
        <v>0.3</v>
      </c>
      <c r="E76" s="157">
        <v>4.1666666666666664E-2</v>
      </c>
      <c r="F76" s="156">
        <v>0.7</v>
      </c>
      <c r="G76" s="157">
        <v>4.1666666666666664E-2</v>
      </c>
      <c r="H76" s="156">
        <v>1</v>
      </c>
      <c r="I76" s="155">
        <v>0.96180555555555558</v>
      </c>
      <c r="J76" s="156">
        <v>0.2</v>
      </c>
      <c r="K76" s="157">
        <v>4.1666666666666664E-2</v>
      </c>
      <c r="L76" s="156">
        <v>0.6</v>
      </c>
      <c r="M76" s="157">
        <v>4.1666666666666664E-2</v>
      </c>
      <c r="N76" s="156">
        <v>0.8</v>
      </c>
      <c r="O76" s="155">
        <v>4.1666666666666664E-2</v>
      </c>
      <c r="P76" s="158"/>
      <c r="Q76" s="157">
        <v>4.1666666666666664E-2</v>
      </c>
      <c r="R76" s="156">
        <v>0.1</v>
      </c>
      <c r="S76" s="157">
        <v>4.1666666666666664E-2</v>
      </c>
      <c r="T76" s="156">
        <v>0.5</v>
      </c>
      <c r="U76" s="155">
        <v>4.1666666666666664E-2</v>
      </c>
      <c r="V76" s="159"/>
      <c r="W76" s="161"/>
      <c r="X76" s="158"/>
      <c r="Y76" s="157">
        <v>4.1666666666666664E-2</v>
      </c>
      <c r="Z76" s="156">
        <v>0.1</v>
      </c>
      <c r="AA76" s="155">
        <v>4.1666666666666664E-2</v>
      </c>
      <c r="AB76" s="161"/>
      <c r="AC76" s="161"/>
      <c r="AD76" s="161"/>
      <c r="AE76" s="161"/>
      <c r="AF76" s="161"/>
      <c r="AG76" s="162"/>
      <c r="AH76" s="123">
        <v>0.5</v>
      </c>
      <c r="AI76" s="65">
        <v>4.1666666666666664E-2</v>
      </c>
      <c r="AJ76" s="123">
        <v>1</v>
      </c>
      <c r="AK76" s="65">
        <v>4.1666666666666664E-2</v>
      </c>
      <c r="AL76" s="123">
        <v>2</v>
      </c>
      <c r="AM76" s="67">
        <v>4.1666666666666664E-2</v>
      </c>
    </row>
    <row r="77" spans="1:39">
      <c r="A77" s="32"/>
      <c r="B77" s="163"/>
      <c r="C77" s="155">
        <v>0.83333333333333337</v>
      </c>
      <c r="D77" s="156">
        <v>0.7</v>
      </c>
      <c r="E77" s="157">
        <v>8.3333333333333329E-2</v>
      </c>
      <c r="F77" s="156">
        <v>0.9</v>
      </c>
      <c r="G77" s="157">
        <v>8.3333333333333329E-2</v>
      </c>
      <c r="H77" s="156">
        <v>1</v>
      </c>
      <c r="I77" s="155">
        <v>0.9375</v>
      </c>
      <c r="J77" s="156">
        <v>0.2</v>
      </c>
      <c r="K77" s="157">
        <v>8.3333333333333329E-2</v>
      </c>
      <c r="L77" s="156">
        <v>0.8</v>
      </c>
      <c r="M77" s="157">
        <v>8.3333333333333329E-2</v>
      </c>
      <c r="N77" s="156">
        <v>1</v>
      </c>
      <c r="O77" s="155">
        <v>0.95833333333333337</v>
      </c>
      <c r="P77" s="158"/>
      <c r="Q77" s="157">
        <v>8.3333333333333329E-2</v>
      </c>
      <c r="R77" s="156">
        <v>0.3</v>
      </c>
      <c r="S77" s="157">
        <v>8.3333333333333329E-2</v>
      </c>
      <c r="T77" s="156">
        <v>0.8</v>
      </c>
      <c r="U77" s="155">
        <v>8.3333333333333329E-2</v>
      </c>
      <c r="V77" s="159"/>
      <c r="W77" s="157">
        <v>8.3333333333333329E-2</v>
      </c>
      <c r="X77" s="156">
        <v>0.1</v>
      </c>
      <c r="Y77" s="157">
        <v>8.3333333333333329E-2</v>
      </c>
      <c r="Z77" s="156">
        <v>0.3</v>
      </c>
      <c r="AA77" s="155">
        <v>8.3333333333333329E-2</v>
      </c>
      <c r="AB77" s="161"/>
      <c r="AC77" s="161"/>
      <c r="AD77" s="161"/>
      <c r="AE77" s="161"/>
      <c r="AF77" s="161"/>
      <c r="AG77" s="155">
        <v>8.3333333333333329E-2</v>
      </c>
      <c r="AH77" s="123">
        <v>0.5</v>
      </c>
      <c r="AI77" s="65">
        <v>8.3333333333333329E-2</v>
      </c>
      <c r="AJ77" s="123">
        <v>1</v>
      </c>
      <c r="AK77" s="65">
        <v>8.3333333333333329E-2</v>
      </c>
      <c r="AL77" s="123">
        <v>1.5</v>
      </c>
      <c r="AM77" s="67">
        <v>8.3333333333333329E-2</v>
      </c>
    </row>
    <row r="78" spans="1:39">
      <c r="A78" s="32"/>
      <c r="B78" s="163"/>
      <c r="C78" s="155">
        <v>0.875</v>
      </c>
      <c r="D78" s="156">
        <v>0.8</v>
      </c>
      <c r="E78" s="157">
        <v>0.125</v>
      </c>
      <c r="F78" s="156">
        <v>1</v>
      </c>
      <c r="G78" s="157">
        <v>0.95833333333333337</v>
      </c>
      <c r="H78" s="156">
        <v>1</v>
      </c>
      <c r="I78" s="155">
        <v>0.92708333333333337</v>
      </c>
      <c r="J78" s="156">
        <v>0.4</v>
      </c>
      <c r="K78" s="157">
        <v>0.125</v>
      </c>
      <c r="L78" s="156">
        <v>0.8</v>
      </c>
      <c r="M78" s="157">
        <v>0.125</v>
      </c>
      <c r="N78" s="156">
        <v>1</v>
      </c>
      <c r="O78" s="155">
        <v>0.94444444444444442</v>
      </c>
      <c r="P78" s="158"/>
      <c r="Q78" s="157">
        <v>0.125</v>
      </c>
      <c r="R78" s="156">
        <v>0.4</v>
      </c>
      <c r="S78" s="157">
        <v>0.125</v>
      </c>
      <c r="T78" s="156">
        <v>0.7</v>
      </c>
      <c r="U78" s="155">
        <v>0.125</v>
      </c>
      <c r="V78" s="159"/>
      <c r="W78" s="161"/>
      <c r="X78" s="156">
        <v>0.1</v>
      </c>
      <c r="Y78" s="157">
        <v>0.125</v>
      </c>
      <c r="Z78" s="156">
        <v>0.3</v>
      </c>
      <c r="AA78" s="155">
        <v>0.125</v>
      </c>
      <c r="AB78" s="161"/>
      <c r="AC78" s="161"/>
      <c r="AD78" s="161"/>
      <c r="AE78" s="161"/>
      <c r="AF78" s="161"/>
      <c r="AG78" s="155">
        <v>0.125</v>
      </c>
      <c r="AH78" s="123">
        <v>0.5</v>
      </c>
      <c r="AI78" s="65">
        <v>0.125</v>
      </c>
      <c r="AJ78" s="123">
        <v>1.5</v>
      </c>
      <c r="AK78" s="65">
        <v>0.125</v>
      </c>
      <c r="AL78" s="123">
        <v>2</v>
      </c>
      <c r="AM78" s="67">
        <v>0.125</v>
      </c>
    </row>
    <row r="79" spans="1:39">
      <c r="A79" s="32"/>
      <c r="B79" s="164"/>
      <c r="C79" s="165">
        <v>0.91666666666666663</v>
      </c>
      <c r="D79" s="168">
        <v>0.5</v>
      </c>
      <c r="E79" s="167">
        <v>0.16666666666666666</v>
      </c>
      <c r="F79" s="168">
        <v>0.9</v>
      </c>
      <c r="G79" s="167">
        <v>4.5138888888888888E-2</v>
      </c>
      <c r="H79" s="168">
        <v>1</v>
      </c>
      <c r="I79" s="165">
        <v>0.95833333333333337</v>
      </c>
      <c r="J79" s="168">
        <v>0.3</v>
      </c>
      <c r="K79" s="167">
        <v>0.16666666666666666</v>
      </c>
      <c r="L79" s="168">
        <v>0.7</v>
      </c>
      <c r="M79" s="167">
        <v>0.16666666666666666</v>
      </c>
      <c r="N79" s="168">
        <v>0.9</v>
      </c>
      <c r="O79" s="165">
        <v>5.2083333333333336E-2</v>
      </c>
      <c r="P79" s="166"/>
      <c r="Q79" s="167">
        <v>0.16666666666666666</v>
      </c>
      <c r="R79" s="168">
        <v>0.2</v>
      </c>
      <c r="S79" s="167">
        <v>0.16666666666666666</v>
      </c>
      <c r="T79" s="168">
        <v>0.4</v>
      </c>
      <c r="U79" s="165">
        <v>0.16666666666666666</v>
      </c>
      <c r="V79" s="171"/>
      <c r="W79" s="171"/>
      <c r="X79" s="166"/>
      <c r="Y79" s="167">
        <v>0.16666666666666666</v>
      </c>
      <c r="Z79" s="168">
        <v>0.1</v>
      </c>
      <c r="AA79" s="165">
        <v>0.16666666666666666</v>
      </c>
      <c r="AB79" s="171"/>
      <c r="AC79" s="171"/>
      <c r="AD79" s="171"/>
      <c r="AE79" s="171"/>
      <c r="AF79" s="171"/>
      <c r="AG79" s="165">
        <v>0.16666666666666666</v>
      </c>
      <c r="AH79" s="173">
        <v>0.5</v>
      </c>
      <c r="AI79" s="174">
        <v>0.16666666666666666</v>
      </c>
      <c r="AJ79" s="173">
        <v>1</v>
      </c>
      <c r="AK79" s="174">
        <v>0.16666666666666666</v>
      </c>
      <c r="AL79" s="173">
        <v>1.5</v>
      </c>
      <c r="AM79" s="175">
        <v>0.16666666666666666</v>
      </c>
    </row>
    <row r="80" spans="1:39">
      <c r="A80" s="32"/>
      <c r="B80" s="176"/>
      <c r="C80" s="177" t="s">
        <v>122</v>
      </c>
      <c r="D80" s="178" t="s">
        <v>123</v>
      </c>
      <c r="E80" s="179" t="s">
        <v>124</v>
      </c>
      <c r="F80" s="179" t="s">
        <v>125</v>
      </c>
      <c r="G80" s="179" t="s">
        <v>124</v>
      </c>
      <c r="H80" s="179" t="s">
        <v>126</v>
      </c>
      <c r="I80" s="180" t="s">
        <v>124</v>
      </c>
      <c r="J80" s="179" t="s">
        <v>127</v>
      </c>
      <c r="K80" s="179" t="s">
        <v>124</v>
      </c>
      <c r="L80" s="181" t="s">
        <v>128</v>
      </c>
      <c r="M80" s="179" t="s">
        <v>124</v>
      </c>
      <c r="N80" s="179" t="s">
        <v>129</v>
      </c>
      <c r="O80" s="180" t="s">
        <v>124</v>
      </c>
      <c r="P80" s="182" t="s">
        <v>130</v>
      </c>
      <c r="Q80" s="183" t="s">
        <v>124</v>
      </c>
      <c r="R80" s="183" t="s">
        <v>131</v>
      </c>
      <c r="S80" s="183" t="s">
        <v>124</v>
      </c>
      <c r="T80" s="182" t="s">
        <v>132</v>
      </c>
      <c r="U80" s="184" t="s">
        <v>124</v>
      </c>
      <c r="V80" s="185" t="s">
        <v>139</v>
      </c>
      <c r="W80" s="183" t="s">
        <v>124</v>
      </c>
      <c r="X80" s="185" t="s">
        <v>140</v>
      </c>
      <c r="Y80" s="183" t="s">
        <v>124</v>
      </c>
      <c r="Z80" s="185" t="s">
        <v>143</v>
      </c>
      <c r="AA80" s="184" t="s">
        <v>124</v>
      </c>
      <c r="AB80" s="314"/>
      <c r="AC80" s="309"/>
      <c r="AD80" s="309"/>
      <c r="AE80" s="309"/>
      <c r="AF80" s="309"/>
      <c r="AG80" s="309"/>
      <c r="AH80" s="309"/>
      <c r="AI80" s="309"/>
      <c r="AJ80" s="309"/>
      <c r="AK80" s="309"/>
      <c r="AL80" s="309"/>
      <c r="AM80" s="309"/>
    </row>
    <row r="81" spans="1:39">
      <c r="A81" s="32"/>
      <c r="B81" s="186" t="s">
        <v>144</v>
      </c>
      <c r="C81" s="187" t="s">
        <v>176</v>
      </c>
      <c r="D81" s="158"/>
      <c r="E81" s="157">
        <v>0.79166666666666663</v>
      </c>
      <c r="F81" s="156">
        <v>0.2</v>
      </c>
      <c r="G81" s="157">
        <v>0.79166666666666663</v>
      </c>
      <c r="H81" s="156">
        <v>0.3</v>
      </c>
      <c r="I81" s="155">
        <v>0.79166666666666663</v>
      </c>
      <c r="J81" s="159"/>
      <c r="K81" s="159"/>
      <c r="L81" s="156">
        <v>0.1</v>
      </c>
      <c r="M81" s="157">
        <v>0.79166666666666663</v>
      </c>
      <c r="N81" s="156">
        <v>0.3</v>
      </c>
      <c r="O81" s="155">
        <v>0.79166666666666663</v>
      </c>
      <c r="P81" s="161"/>
      <c r="Q81" s="159"/>
      <c r="R81" s="159"/>
      <c r="S81" s="161"/>
      <c r="T81" s="161"/>
      <c r="U81" s="155">
        <v>0.79166666666666663</v>
      </c>
      <c r="V81" s="161"/>
      <c r="W81" s="65">
        <v>0.79166666666666663</v>
      </c>
      <c r="X81" s="123">
        <v>0.1</v>
      </c>
      <c r="Y81" s="65">
        <v>0.79166666666666663</v>
      </c>
      <c r="Z81" s="123">
        <v>0.5</v>
      </c>
      <c r="AA81" s="67">
        <v>0.79166666666666663</v>
      </c>
      <c r="AB81" s="309"/>
      <c r="AC81" s="309"/>
      <c r="AD81" s="309"/>
      <c r="AE81" s="309"/>
      <c r="AF81" s="309"/>
      <c r="AG81" s="309"/>
      <c r="AH81" s="309"/>
      <c r="AI81" s="309"/>
      <c r="AJ81" s="309"/>
      <c r="AK81" s="309"/>
      <c r="AL81" s="309"/>
      <c r="AM81" s="309"/>
    </row>
    <row r="82" spans="1:39">
      <c r="A82" s="32"/>
      <c r="B82" s="188"/>
      <c r="C82" s="187" t="s">
        <v>177</v>
      </c>
      <c r="D82" s="156">
        <v>0.1</v>
      </c>
      <c r="E82" s="157">
        <v>0</v>
      </c>
      <c r="F82" s="156">
        <v>0.5</v>
      </c>
      <c r="G82" s="157">
        <v>0</v>
      </c>
      <c r="H82" s="156">
        <v>0.7</v>
      </c>
      <c r="I82" s="155">
        <v>0</v>
      </c>
      <c r="J82" s="159"/>
      <c r="K82" s="157">
        <v>0</v>
      </c>
      <c r="L82" s="156">
        <v>0.2</v>
      </c>
      <c r="M82" s="157">
        <v>0</v>
      </c>
      <c r="N82" s="156">
        <v>0.4</v>
      </c>
      <c r="O82" s="155">
        <v>0</v>
      </c>
      <c r="P82" s="161"/>
      <c r="Q82" s="159"/>
      <c r="R82" s="159"/>
      <c r="S82" s="157">
        <v>0</v>
      </c>
      <c r="T82" s="156">
        <v>0.1</v>
      </c>
      <c r="U82" s="155">
        <v>0</v>
      </c>
      <c r="V82" s="95">
        <v>0.01</v>
      </c>
      <c r="W82" s="65">
        <v>0</v>
      </c>
      <c r="X82" s="123">
        <v>0.5</v>
      </c>
      <c r="Y82" s="65">
        <v>0</v>
      </c>
      <c r="Z82" s="123">
        <v>2</v>
      </c>
      <c r="AA82" s="67">
        <v>0</v>
      </c>
      <c r="AB82" s="309"/>
      <c r="AC82" s="309"/>
      <c r="AD82" s="309"/>
      <c r="AE82" s="309"/>
      <c r="AF82" s="309"/>
      <c r="AG82" s="309"/>
      <c r="AH82" s="309"/>
      <c r="AI82" s="309"/>
      <c r="AJ82" s="309"/>
      <c r="AK82" s="309"/>
      <c r="AL82" s="309"/>
      <c r="AM82" s="309"/>
    </row>
    <row r="83" spans="1:39">
      <c r="A83" s="32"/>
      <c r="B83" s="188"/>
      <c r="C83" s="187" t="s">
        <v>178</v>
      </c>
      <c r="D83" s="156">
        <v>0.2</v>
      </c>
      <c r="E83" s="157">
        <v>4.1666666666666664E-2</v>
      </c>
      <c r="F83" s="156">
        <v>0.5</v>
      </c>
      <c r="G83" s="157">
        <v>4.1666666666666664E-2</v>
      </c>
      <c r="H83" s="156">
        <v>0.8</v>
      </c>
      <c r="I83" s="155">
        <v>4.1666666666666664E-2</v>
      </c>
      <c r="J83" s="156">
        <v>0.1</v>
      </c>
      <c r="K83" s="157">
        <v>4.1666666666666664E-2</v>
      </c>
      <c r="L83" s="156">
        <v>0.3</v>
      </c>
      <c r="M83" s="157">
        <v>4.1666666666666664E-2</v>
      </c>
      <c r="N83" s="156">
        <v>0.6</v>
      </c>
      <c r="O83" s="155">
        <v>4.1666666666666664E-2</v>
      </c>
      <c r="P83" s="161"/>
      <c r="Q83" s="159"/>
      <c r="R83" s="159"/>
      <c r="S83" s="157">
        <v>4.1666666666666664E-2</v>
      </c>
      <c r="T83" s="156">
        <v>0.1</v>
      </c>
      <c r="U83" s="155">
        <v>4.1666666666666664E-2</v>
      </c>
      <c r="V83" s="95">
        <v>0.1</v>
      </c>
      <c r="W83" s="65">
        <v>4.1666666666666664E-2</v>
      </c>
      <c r="X83" s="123">
        <v>0.25</v>
      </c>
      <c r="Y83" s="65">
        <v>4.1666666666666664E-2</v>
      </c>
      <c r="Z83" s="123">
        <v>0.5</v>
      </c>
      <c r="AA83" s="67">
        <v>4.1666666666666664E-2</v>
      </c>
      <c r="AB83" s="309"/>
      <c r="AC83" s="309"/>
      <c r="AD83" s="309"/>
      <c r="AE83" s="309"/>
      <c r="AF83" s="309"/>
      <c r="AG83" s="309"/>
      <c r="AH83" s="309"/>
      <c r="AI83" s="309"/>
      <c r="AJ83" s="309"/>
      <c r="AK83" s="309"/>
      <c r="AL83" s="309"/>
      <c r="AM83" s="309"/>
    </row>
    <row r="84" spans="1:39">
      <c r="A84" s="32"/>
      <c r="B84" s="188"/>
      <c r="C84" s="187" t="s">
        <v>179</v>
      </c>
      <c r="D84" s="156">
        <v>0.4</v>
      </c>
      <c r="E84" s="157">
        <v>0.95833333333333337</v>
      </c>
      <c r="F84" s="156">
        <v>0.7</v>
      </c>
      <c r="G84" s="157">
        <v>0.95833333333333337</v>
      </c>
      <c r="H84" s="156">
        <v>1</v>
      </c>
      <c r="I84" s="155">
        <v>0.95833333333333337</v>
      </c>
      <c r="J84" s="156">
        <v>0.1</v>
      </c>
      <c r="K84" s="157">
        <v>0.95833333333333337</v>
      </c>
      <c r="L84" s="156">
        <v>0.5</v>
      </c>
      <c r="M84" s="157">
        <v>0.95833333333333337</v>
      </c>
      <c r="N84" s="156">
        <v>0.8</v>
      </c>
      <c r="O84" s="155">
        <v>0.95833333333333337</v>
      </c>
      <c r="P84" s="161"/>
      <c r="Q84" s="159"/>
      <c r="R84" s="156">
        <v>0.1</v>
      </c>
      <c r="S84" s="157">
        <v>0.95833333333333337</v>
      </c>
      <c r="T84" s="156">
        <v>0.3</v>
      </c>
      <c r="U84" s="155">
        <v>0.95833333333333337</v>
      </c>
      <c r="V84" s="95">
        <v>0.25</v>
      </c>
      <c r="W84" s="65">
        <v>0.95833333333333337</v>
      </c>
      <c r="X84" s="123">
        <v>1</v>
      </c>
      <c r="Y84" s="65">
        <v>0.95833333333333337</v>
      </c>
      <c r="Z84" s="123">
        <v>1.5</v>
      </c>
      <c r="AA84" s="67">
        <v>0.95833333333333337</v>
      </c>
      <c r="AB84" s="309"/>
      <c r="AC84" s="309"/>
      <c r="AD84" s="309"/>
      <c r="AE84" s="309"/>
      <c r="AF84" s="309"/>
      <c r="AG84" s="309"/>
      <c r="AH84" s="309"/>
      <c r="AI84" s="309"/>
      <c r="AJ84" s="309"/>
      <c r="AK84" s="309"/>
      <c r="AL84" s="309"/>
      <c r="AM84" s="309"/>
    </row>
    <row r="85" spans="1:39">
      <c r="A85" s="32"/>
      <c r="B85" s="188"/>
      <c r="C85" s="187" t="s">
        <v>180</v>
      </c>
      <c r="D85" s="156">
        <v>0.3</v>
      </c>
      <c r="E85" s="157">
        <v>0.95833333333333337</v>
      </c>
      <c r="F85" s="156">
        <v>0.8</v>
      </c>
      <c r="G85" s="157">
        <v>0.95833333333333337</v>
      </c>
      <c r="H85" s="156">
        <v>1</v>
      </c>
      <c r="I85" s="155">
        <v>0.95833333333333337</v>
      </c>
      <c r="J85" s="156">
        <v>0.1</v>
      </c>
      <c r="K85" s="157">
        <v>0.95833333333333337</v>
      </c>
      <c r="L85" s="156">
        <v>0.6</v>
      </c>
      <c r="M85" s="157">
        <v>0.95833333333333337</v>
      </c>
      <c r="N85" s="156">
        <v>0.9</v>
      </c>
      <c r="O85" s="155">
        <v>0.95833333333333337</v>
      </c>
      <c r="P85" s="161"/>
      <c r="Q85" s="159"/>
      <c r="R85" s="156">
        <v>0.1</v>
      </c>
      <c r="S85" s="157">
        <v>0.95833333333333337</v>
      </c>
      <c r="T85" s="156">
        <v>0.4</v>
      </c>
      <c r="U85" s="155">
        <v>0.95833333333333337</v>
      </c>
      <c r="V85" s="95">
        <v>0.25</v>
      </c>
      <c r="W85" s="65">
        <v>0.95833333333333337</v>
      </c>
      <c r="X85" s="123">
        <v>0.5</v>
      </c>
      <c r="Y85" s="65">
        <v>0.95833333333333337</v>
      </c>
      <c r="Z85" s="123">
        <v>1.5</v>
      </c>
      <c r="AA85" s="67">
        <v>0.95833333333333337</v>
      </c>
      <c r="AB85" s="309"/>
      <c r="AC85" s="309"/>
      <c r="AD85" s="309"/>
      <c r="AE85" s="309"/>
      <c r="AF85" s="309"/>
      <c r="AG85" s="309"/>
      <c r="AH85" s="309"/>
      <c r="AI85" s="309"/>
      <c r="AJ85" s="309"/>
      <c r="AK85" s="309"/>
      <c r="AL85" s="309"/>
      <c r="AM85" s="309"/>
    </row>
    <row r="86" spans="1:39">
      <c r="A86" s="32"/>
      <c r="B86" s="164"/>
      <c r="C86" s="189" t="s">
        <v>185</v>
      </c>
      <c r="D86" s="168">
        <v>0.4</v>
      </c>
      <c r="E86" s="167">
        <v>0</v>
      </c>
      <c r="F86" s="168">
        <v>0.8</v>
      </c>
      <c r="G86" s="167">
        <v>0</v>
      </c>
      <c r="H86" s="168">
        <v>0.9</v>
      </c>
      <c r="I86" s="165">
        <v>0</v>
      </c>
      <c r="J86" s="168">
        <v>0.2</v>
      </c>
      <c r="K86" s="167">
        <v>0</v>
      </c>
      <c r="L86" s="168">
        <v>0.4</v>
      </c>
      <c r="M86" s="167">
        <v>0</v>
      </c>
      <c r="N86" s="168">
        <v>0.8</v>
      </c>
      <c r="O86" s="165">
        <v>0</v>
      </c>
      <c r="P86" s="171"/>
      <c r="Q86" s="169"/>
      <c r="R86" s="168">
        <v>0.1</v>
      </c>
      <c r="S86" s="167">
        <v>0</v>
      </c>
      <c r="T86" s="168">
        <v>0.2</v>
      </c>
      <c r="U86" s="165">
        <v>0</v>
      </c>
      <c r="V86" s="193">
        <v>0.25</v>
      </c>
      <c r="W86" s="174">
        <v>0</v>
      </c>
      <c r="X86" s="173">
        <v>0.5</v>
      </c>
      <c r="Y86" s="174">
        <v>0</v>
      </c>
      <c r="Z86" s="173">
        <v>1</v>
      </c>
      <c r="AA86" s="175">
        <v>0</v>
      </c>
      <c r="AB86" s="309"/>
      <c r="AC86" s="309"/>
      <c r="AD86" s="309"/>
      <c r="AE86" s="309"/>
      <c r="AF86" s="309"/>
      <c r="AG86" s="309"/>
      <c r="AH86" s="309"/>
      <c r="AI86" s="309"/>
      <c r="AJ86" s="309"/>
      <c r="AK86" s="309"/>
      <c r="AL86" s="309"/>
      <c r="AM86" s="309"/>
    </row>
    <row r="87" spans="1:39">
      <c r="A87" s="32"/>
      <c r="B87" s="191"/>
      <c r="C87" s="177" t="s">
        <v>122</v>
      </c>
      <c r="D87" s="179" t="s">
        <v>127</v>
      </c>
      <c r="E87" s="179" t="s">
        <v>124</v>
      </c>
      <c r="F87" s="181" t="s">
        <v>128</v>
      </c>
      <c r="G87" s="179" t="s">
        <v>124</v>
      </c>
      <c r="H87" s="179" t="s">
        <v>129</v>
      </c>
      <c r="I87" s="180" t="s">
        <v>124</v>
      </c>
      <c r="J87" s="178" t="s">
        <v>130</v>
      </c>
      <c r="K87" s="179" t="s">
        <v>124</v>
      </c>
      <c r="L87" s="179" t="s">
        <v>131</v>
      </c>
      <c r="M87" s="183" t="s">
        <v>124</v>
      </c>
      <c r="N87" s="182" t="s">
        <v>132</v>
      </c>
      <c r="O87" s="184" t="s">
        <v>124</v>
      </c>
      <c r="P87" s="183" t="s">
        <v>133</v>
      </c>
      <c r="Q87" s="183" t="s">
        <v>124</v>
      </c>
      <c r="R87" s="192" t="s">
        <v>134</v>
      </c>
      <c r="S87" s="183" t="s">
        <v>124</v>
      </c>
      <c r="T87" s="192" t="s">
        <v>135</v>
      </c>
      <c r="U87" s="184" t="s">
        <v>124</v>
      </c>
      <c r="V87" s="314"/>
      <c r="W87" s="309"/>
      <c r="X87" s="309"/>
      <c r="Y87" s="309"/>
      <c r="Z87" s="309"/>
      <c r="AA87" s="309"/>
      <c r="AB87" s="309"/>
      <c r="AC87" s="309"/>
      <c r="AD87" s="309"/>
      <c r="AE87" s="309"/>
      <c r="AF87" s="309"/>
      <c r="AG87" s="309"/>
      <c r="AH87" s="309"/>
      <c r="AI87" s="309"/>
      <c r="AJ87" s="309"/>
      <c r="AK87" s="309"/>
      <c r="AL87" s="309"/>
      <c r="AM87" s="309"/>
    </row>
    <row r="88" spans="1:39">
      <c r="A88" s="32"/>
      <c r="B88" s="154" t="s">
        <v>148</v>
      </c>
      <c r="C88" s="155">
        <v>0.70833333333333337</v>
      </c>
      <c r="D88" s="158"/>
      <c r="E88" s="157">
        <v>0.83333333333333337</v>
      </c>
      <c r="F88" s="156">
        <v>0.1</v>
      </c>
      <c r="G88" s="157">
        <v>0.83333333333333337</v>
      </c>
      <c r="H88" s="156">
        <v>0.3</v>
      </c>
      <c r="I88" s="155">
        <v>0.83333333333333337</v>
      </c>
      <c r="J88" s="159"/>
      <c r="K88" s="161"/>
      <c r="L88" s="191"/>
      <c r="M88" s="159"/>
      <c r="N88" s="156">
        <v>0.1</v>
      </c>
      <c r="O88" s="155">
        <v>0.95833333333333337</v>
      </c>
      <c r="P88" s="161"/>
      <c r="Q88" s="161"/>
      <c r="R88" s="161"/>
      <c r="S88" s="161"/>
      <c r="T88" s="161"/>
      <c r="U88" s="162"/>
      <c r="V88" s="309"/>
      <c r="W88" s="309"/>
      <c r="X88" s="309"/>
      <c r="Y88" s="309"/>
      <c r="Z88" s="309"/>
      <c r="AA88" s="309"/>
      <c r="AB88" s="309"/>
      <c r="AC88" s="309"/>
      <c r="AD88" s="309"/>
      <c r="AE88" s="309"/>
      <c r="AF88" s="309"/>
      <c r="AG88" s="309"/>
      <c r="AH88" s="309"/>
      <c r="AI88" s="309"/>
      <c r="AJ88" s="309"/>
      <c r="AK88" s="309"/>
      <c r="AL88" s="309"/>
      <c r="AM88" s="309"/>
    </row>
    <row r="89" spans="1:39">
      <c r="A89" s="32"/>
      <c r="B89" s="164"/>
      <c r="C89" s="170"/>
      <c r="D89" s="168">
        <v>0.1</v>
      </c>
      <c r="E89" s="167">
        <v>8.3333333333333329E-2</v>
      </c>
      <c r="F89" s="168">
        <v>0.4</v>
      </c>
      <c r="G89" s="167">
        <v>0.95833333333333337</v>
      </c>
      <c r="H89" s="168">
        <v>0.8</v>
      </c>
      <c r="I89" s="165">
        <v>0.95833333333333337</v>
      </c>
      <c r="J89" s="169"/>
      <c r="K89" s="166"/>
      <c r="L89" s="166"/>
      <c r="M89" s="167">
        <v>8.3333333333333329E-2</v>
      </c>
      <c r="N89" s="168">
        <v>0.4</v>
      </c>
      <c r="O89" s="165">
        <v>0.95833333333333337</v>
      </c>
      <c r="P89" s="171"/>
      <c r="Q89" s="171"/>
      <c r="R89" s="171"/>
      <c r="S89" s="171"/>
      <c r="T89" s="168">
        <v>0.1</v>
      </c>
      <c r="U89" s="165">
        <v>0.95833333333333337</v>
      </c>
      <c r="V89" s="309"/>
      <c r="W89" s="309"/>
      <c r="X89" s="309"/>
      <c r="Y89" s="309"/>
      <c r="Z89" s="309"/>
      <c r="AA89" s="309"/>
      <c r="AB89" s="309"/>
      <c r="AC89" s="309"/>
      <c r="AD89" s="309"/>
      <c r="AE89" s="309"/>
      <c r="AF89" s="309"/>
      <c r="AG89" s="309"/>
      <c r="AH89" s="309"/>
      <c r="AI89" s="309"/>
      <c r="AJ89" s="309"/>
      <c r="AK89" s="309"/>
      <c r="AL89" s="309"/>
      <c r="AM89" s="309"/>
    </row>
    <row r="90" spans="1:39">
      <c r="A90" s="32"/>
      <c r="B90" s="176"/>
      <c r="C90" s="177" t="s">
        <v>122</v>
      </c>
      <c r="D90" s="178" t="s">
        <v>130</v>
      </c>
      <c r="E90" s="179" t="s">
        <v>124</v>
      </c>
      <c r="F90" s="179" t="s">
        <v>131</v>
      </c>
      <c r="G90" s="179" t="s">
        <v>124</v>
      </c>
      <c r="H90" s="178" t="s">
        <v>132</v>
      </c>
      <c r="I90" s="180" t="s">
        <v>124</v>
      </c>
      <c r="J90" s="179" t="s">
        <v>133</v>
      </c>
      <c r="K90" s="179" t="s">
        <v>124</v>
      </c>
      <c r="L90" s="194" t="s">
        <v>134</v>
      </c>
      <c r="M90" s="183" t="s">
        <v>124</v>
      </c>
      <c r="N90" s="192" t="s">
        <v>135</v>
      </c>
      <c r="O90" s="184" t="s">
        <v>124</v>
      </c>
      <c r="P90" s="192" t="s">
        <v>136</v>
      </c>
      <c r="Q90" s="183" t="s">
        <v>124</v>
      </c>
      <c r="R90" s="192" t="s">
        <v>137</v>
      </c>
      <c r="S90" s="183" t="s">
        <v>124</v>
      </c>
      <c r="T90" s="192" t="s">
        <v>138</v>
      </c>
      <c r="U90" s="184" t="s">
        <v>124</v>
      </c>
      <c r="V90" s="309"/>
      <c r="W90" s="309"/>
      <c r="X90" s="309"/>
      <c r="Y90" s="309"/>
      <c r="Z90" s="309"/>
      <c r="AA90" s="309"/>
      <c r="AB90" s="309"/>
      <c r="AC90" s="309"/>
      <c r="AD90" s="309"/>
      <c r="AE90" s="309"/>
      <c r="AF90" s="309"/>
      <c r="AG90" s="309"/>
      <c r="AH90" s="309"/>
      <c r="AI90" s="309"/>
      <c r="AJ90" s="309"/>
      <c r="AK90" s="309"/>
      <c r="AL90" s="309"/>
      <c r="AM90" s="309"/>
    </row>
    <row r="91" spans="1:39">
      <c r="A91" s="32"/>
      <c r="B91" s="195" t="s">
        <v>150</v>
      </c>
      <c r="C91" s="167">
        <v>0.70833333333333337</v>
      </c>
      <c r="D91" s="166"/>
      <c r="E91" s="169"/>
      <c r="F91" s="168">
        <v>0.1</v>
      </c>
      <c r="G91" s="167">
        <v>0.95833333333333337</v>
      </c>
      <c r="H91" s="107">
        <v>0.3</v>
      </c>
      <c r="I91" s="165">
        <v>0.95833333333333337</v>
      </c>
      <c r="J91" s="169"/>
      <c r="K91" s="166"/>
      <c r="L91" s="166"/>
      <c r="M91" s="169"/>
      <c r="N91" s="169"/>
      <c r="O91" s="172"/>
      <c r="P91" s="171"/>
      <c r="Q91" s="171"/>
      <c r="R91" s="171"/>
      <c r="S91" s="171"/>
      <c r="T91" s="171"/>
      <c r="U91" s="171"/>
      <c r="V91" s="309"/>
      <c r="W91" s="309"/>
      <c r="X91" s="309"/>
      <c r="Y91" s="309"/>
      <c r="Z91" s="309"/>
      <c r="AA91" s="309"/>
      <c r="AB91" s="309"/>
      <c r="AC91" s="309"/>
      <c r="AD91" s="309"/>
      <c r="AE91" s="309"/>
      <c r="AF91" s="309"/>
      <c r="AG91" s="309"/>
      <c r="AH91" s="309"/>
      <c r="AI91" s="309"/>
      <c r="AJ91" s="309"/>
      <c r="AK91" s="309"/>
      <c r="AL91" s="309"/>
      <c r="AM91" s="309"/>
    </row>
    <row r="92" spans="1:39">
      <c r="A92" s="32"/>
      <c r="B92" s="137"/>
      <c r="C92" s="138"/>
      <c r="D92" s="138"/>
      <c r="E92" s="139"/>
      <c r="F92" s="273"/>
      <c r="G92" s="273"/>
      <c r="H92" s="273"/>
      <c r="I92" s="273"/>
    </row>
    <row r="93" spans="1:39">
      <c r="A93" s="28"/>
      <c r="B93" s="119">
        <v>7.4305555555555555E-2</v>
      </c>
      <c r="C93" s="120" t="s">
        <v>458</v>
      </c>
      <c r="D93" s="241" t="s">
        <v>463</v>
      </c>
      <c r="E93" s="318" t="s">
        <v>464</v>
      </c>
      <c r="F93" s="311"/>
      <c r="G93" s="311"/>
      <c r="H93" s="311"/>
      <c r="I93" s="311"/>
    </row>
    <row r="94" spans="1:39">
      <c r="B94" s="33"/>
      <c r="C94" s="142" t="s">
        <v>122</v>
      </c>
      <c r="D94" s="143" t="s">
        <v>123</v>
      </c>
      <c r="E94" s="144" t="s">
        <v>124</v>
      </c>
      <c r="F94" s="144" t="s">
        <v>125</v>
      </c>
      <c r="G94" s="144" t="s">
        <v>124</v>
      </c>
      <c r="H94" s="144" t="s">
        <v>126</v>
      </c>
      <c r="I94" s="145" t="s">
        <v>124</v>
      </c>
      <c r="J94" s="144" t="s">
        <v>127</v>
      </c>
      <c r="K94" s="144" t="s">
        <v>124</v>
      </c>
      <c r="L94" s="146" t="s">
        <v>128</v>
      </c>
      <c r="M94" s="144" t="s">
        <v>124</v>
      </c>
      <c r="N94" s="144" t="s">
        <v>129</v>
      </c>
      <c r="O94" s="147" t="s">
        <v>124</v>
      </c>
      <c r="P94" s="148" t="s">
        <v>130</v>
      </c>
      <c r="Q94" s="149" t="s">
        <v>124</v>
      </c>
      <c r="R94" s="149" t="s">
        <v>131</v>
      </c>
      <c r="S94" s="149" t="s">
        <v>124</v>
      </c>
      <c r="T94" s="148" t="s">
        <v>132</v>
      </c>
      <c r="U94" s="147" t="s">
        <v>124</v>
      </c>
      <c r="V94" s="150" t="s">
        <v>133</v>
      </c>
      <c r="W94" s="150" t="s">
        <v>124</v>
      </c>
      <c r="X94" s="151" t="s">
        <v>134</v>
      </c>
      <c r="Y94" s="150" t="s">
        <v>124</v>
      </c>
      <c r="Z94" s="151" t="s">
        <v>135</v>
      </c>
      <c r="AA94" s="152" t="s">
        <v>124</v>
      </c>
      <c r="AB94" s="151" t="s">
        <v>136</v>
      </c>
      <c r="AC94" s="150" t="s">
        <v>124</v>
      </c>
      <c r="AD94" s="151" t="s">
        <v>137</v>
      </c>
      <c r="AE94" s="150" t="s">
        <v>124</v>
      </c>
      <c r="AF94" s="151" t="s">
        <v>138</v>
      </c>
      <c r="AG94" s="152" t="s">
        <v>124</v>
      </c>
      <c r="AH94" s="151" t="s">
        <v>166</v>
      </c>
      <c r="AI94" s="150" t="s">
        <v>124</v>
      </c>
      <c r="AJ94" s="151" t="s">
        <v>167</v>
      </c>
      <c r="AK94" s="150" t="s">
        <v>124</v>
      </c>
      <c r="AL94" s="151" t="s">
        <v>168</v>
      </c>
      <c r="AM94" s="152" t="s">
        <v>124</v>
      </c>
    </row>
    <row r="95" spans="1:39">
      <c r="B95" s="154" t="s">
        <v>142</v>
      </c>
      <c r="C95" s="155">
        <v>0.79166666666666663</v>
      </c>
      <c r="D95" s="156">
        <v>0.7</v>
      </c>
      <c r="E95" s="157">
        <v>4.1666666666666664E-2</v>
      </c>
      <c r="F95" s="156">
        <v>1</v>
      </c>
      <c r="G95" s="157">
        <v>0.98263888888888884</v>
      </c>
      <c r="H95" s="156">
        <v>1</v>
      </c>
      <c r="I95" s="155">
        <v>0.90625</v>
      </c>
      <c r="J95" s="156">
        <v>0.4</v>
      </c>
      <c r="K95" s="157">
        <v>4.1666666666666664E-2</v>
      </c>
      <c r="L95" s="156">
        <v>0.9</v>
      </c>
      <c r="M95" s="157">
        <v>4.1666666666666664E-2</v>
      </c>
      <c r="N95" s="156">
        <v>1</v>
      </c>
      <c r="O95" s="155">
        <v>0.88194444444444442</v>
      </c>
      <c r="P95" s="156">
        <v>0.1</v>
      </c>
      <c r="Q95" s="157">
        <v>4.1666666666666664E-2</v>
      </c>
      <c r="R95" s="156">
        <v>0.5</v>
      </c>
      <c r="S95" s="157">
        <v>4.1666666666666664E-2</v>
      </c>
      <c r="T95" s="156">
        <v>0.9</v>
      </c>
      <c r="U95" s="155">
        <v>4.1666666666666664E-2</v>
      </c>
      <c r="V95" s="158"/>
      <c r="W95" s="159"/>
      <c r="X95" s="156">
        <v>0.2</v>
      </c>
      <c r="Y95" s="157">
        <v>4.1666666666666664E-2</v>
      </c>
      <c r="Z95" s="156">
        <v>0.4</v>
      </c>
      <c r="AA95" s="155">
        <v>4.1666666666666664E-2</v>
      </c>
      <c r="AB95" s="161"/>
      <c r="AC95" s="161"/>
      <c r="AD95" s="161"/>
      <c r="AE95" s="161"/>
      <c r="AF95" s="161"/>
      <c r="AG95" s="162"/>
      <c r="AH95" s="123">
        <v>1</v>
      </c>
      <c r="AI95" s="65">
        <v>4.1666666666666664E-2</v>
      </c>
      <c r="AJ95" s="123">
        <v>2</v>
      </c>
      <c r="AK95" s="65">
        <v>4.1666666666666664E-2</v>
      </c>
      <c r="AL95" s="123">
        <v>2.5</v>
      </c>
      <c r="AM95" s="67">
        <v>4.1666666666666664E-2</v>
      </c>
    </row>
    <row r="96" spans="1:39">
      <c r="B96" s="163"/>
      <c r="C96" s="155">
        <v>0.83333333333333337</v>
      </c>
      <c r="D96" s="156">
        <v>0.9</v>
      </c>
      <c r="E96" s="157">
        <v>8.3333333333333329E-2</v>
      </c>
      <c r="F96" s="156">
        <v>1</v>
      </c>
      <c r="G96" s="157">
        <v>0.93055555555555558</v>
      </c>
      <c r="H96" s="156">
        <v>1</v>
      </c>
      <c r="I96" s="155">
        <v>0.90277777777777779</v>
      </c>
      <c r="J96" s="156">
        <v>0.6</v>
      </c>
      <c r="K96" s="157">
        <v>8.3333333333333329E-2</v>
      </c>
      <c r="L96" s="156">
        <v>1</v>
      </c>
      <c r="M96" s="157">
        <v>3.472222222222222E-3</v>
      </c>
      <c r="N96" s="156">
        <v>1</v>
      </c>
      <c r="O96" s="155">
        <v>0.94097222222222221</v>
      </c>
      <c r="P96" s="156">
        <v>0.1</v>
      </c>
      <c r="Q96" s="157">
        <v>8.3333333333333329E-2</v>
      </c>
      <c r="R96" s="156">
        <v>0.7</v>
      </c>
      <c r="S96" s="157">
        <v>8.3333333333333329E-2</v>
      </c>
      <c r="T96" s="156">
        <v>1</v>
      </c>
      <c r="U96" s="155">
        <v>0.99652777777777779</v>
      </c>
      <c r="V96" s="159"/>
      <c r="W96" s="161"/>
      <c r="X96" s="156">
        <v>0.2</v>
      </c>
      <c r="Y96" s="157">
        <v>8.3333333333333329E-2</v>
      </c>
      <c r="Z96" s="156">
        <v>0.4</v>
      </c>
      <c r="AA96" s="155">
        <v>8.3333333333333329E-2</v>
      </c>
      <c r="AB96" s="161"/>
      <c r="AC96" s="161"/>
      <c r="AD96" s="161"/>
      <c r="AE96" s="161"/>
      <c r="AF96" s="161"/>
      <c r="AG96" s="162"/>
      <c r="AH96" s="123">
        <v>1</v>
      </c>
      <c r="AI96" s="65">
        <v>8.3333333333333329E-2</v>
      </c>
      <c r="AJ96" s="123">
        <v>1.5</v>
      </c>
      <c r="AK96" s="65">
        <v>8.3333333333333329E-2</v>
      </c>
      <c r="AL96" s="123">
        <v>2.5</v>
      </c>
      <c r="AM96" s="67">
        <v>8.3333333333333329E-2</v>
      </c>
    </row>
    <row r="97" spans="2:39">
      <c r="B97" s="163"/>
      <c r="C97" s="155">
        <v>0.875</v>
      </c>
      <c r="D97" s="156">
        <v>1</v>
      </c>
      <c r="E97" s="157">
        <v>0</v>
      </c>
      <c r="F97" s="156">
        <v>1</v>
      </c>
      <c r="G97" s="157">
        <v>0.92708333333333337</v>
      </c>
      <c r="H97" s="156">
        <v>1</v>
      </c>
      <c r="I97" s="155">
        <v>0.90625</v>
      </c>
      <c r="J97" s="156">
        <v>0.4</v>
      </c>
      <c r="K97" s="157">
        <v>0.125</v>
      </c>
      <c r="L97" s="156">
        <v>1</v>
      </c>
      <c r="M97" s="157">
        <v>0.95486111111111116</v>
      </c>
      <c r="N97" s="156">
        <v>1</v>
      </c>
      <c r="O97" s="155">
        <v>0.92013888888888884</v>
      </c>
      <c r="P97" s="156">
        <v>0.1</v>
      </c>
      <c r="Q97" s="157">
        <v>0.125</v>
      </c>
      <c r="R97" s="156">
        <v>0.6</v>
      </c>
      <c r="S97" s="157">
        <v>0.125</v>
      </c>
      <c r="T97" s="156">
        <v>0.9</v>
      </c>
      <c r="U97" s="155">
        <v>0.125</v>
      </c>
      <c r="V97" s="159"/>
      <c r="W97" s="161"/>
      <c r="X97" s="156">
        <v>0.2</v>
      </c>
      <c r="Y97" s="157">
        <v>0.125</v>
      </c>
      <c r="Z97" s="156">
        <v>0.5</v>
      </c>
      <c r="AA97" s="155">
        <v>0.125</v>
      </c>
      <c r="AB97" s="161"/>
      <c r="AC97" s="161"/>
      <c r="AD97" s="161"/>
      <c r="AE97" s="161"/>
      <c r="AF97" s="161"/>
      <c r="AG97" s="162"/>
      <c r="AH97" s="123">
        <v>1</v>
      </c>
      <c r="AI97" s="65">
        <v>0.125</v>
      </c>
      <c r="AJ97" s="123">
        <v>2</v>
      </c>
      <c r="AK97" s="65">
        <v>0.125</v>
      </c>
      <c r="AL97" s="123">
        <v>2.5</v>
      </c>
      <c r="AM97" s="67">
        <v>0.125</v>
      </c>
    </row>
    <row r="98" spans="2:39">
      <c r="B98" s="163"/>
      <c r="C98" s="155">
        <v>0.91666666666666663</v>
      </c>
      <c r="D98" s="156">
        <v>0.3</v>
      </c>
      <c r="E98" s="157">
        <v>0.16666666666666666</v>
      </c>
      <c r="F98" s="156">
        <v>0.8</v>
      </c>
      <c r="G98" s="157">
        <v>0.16666666666666666</v>
      </c>
      <c r="H98" s="156">
        <v>1</v>
      </c>
      <c r="I98" s="155">
        <v>0.98611111111111116</v>
      </c>
      <c r="J98" s="158"/>
      <c r="K98" s="157">
        <v>0.16666666666666666</v>
      </c>
      <c r="L98" s="156">
        <v>0.4</v>
      </c>
      <c r="M98" s="157">
        <v>0.16666666666666666</v>
      </c>
      <c r="N98" s="156">
        <v>0.7</v>
      </c>
      <c r="O98" s="155">
        <v>0.16666666666666666</v>
      </c>
      <c r="P98" s="158"/>
      <c r="Q98" s="159"/>
      <c r="R98" s="156">
        <v>0.1</v>
      </c>
      <c r="S98" s="157">
        <v>0.16666666666666666</v>
      </c>
      <c r="T98" s="156">
        <v>0.3</v>
      </c>
      <c r="U98" s="155">
        <v>0.16666666666666666</v>
      </c>
      <c r="V98" s="159"/>
      <c r="W98" s="161"/>
      <c r="X98" s="158"/>
      <c r="Y98" s="159"/>
      <c r="Z98" s="156">
        <v>0.1</v>
      </c>
      <c r="AA98" s="155">
        <v>0.16666666666666666</v>
      </c>
      <c r="AB98" s="161"/>
      <c r="AC98" s="161"/>
      <c r="AD98" s="161"/>
      <c r="AE98" s="161"/>
      <c r="AF98" s="161"/>
      <c r="AG98" s="162"/>
      <c r="AH98" s="123">
        <v>0.25</v>
      </c>
      <c r="AI98" s="65">
        <v>0.16666666666666666</v>
      </c>
      <c r="AJ98" s="123">
        <v>0.5</v>
      </c>
      <c r="AK98" s="65">
        <v>0.16666666666666666</v>
      </c>
      <c r="AL98" s="123">
        <v>1</v>
      </c>
      <c r="AM98" s="67">
        <v>0.16666666666666666</v>
      </c>
    </row>
    <row r="99" spans="2:39">
      <c r="B99" s="163"/>
      <c r="C99" s="155">
        <v>0.95833333333333337</v>
      </c>
      <c r="D99" s="156">
        <v>0.2</v>
      </c>
      <c r="E99" s="157">
        <v>0.20833333333333334</v>
      </c>
      <c r="F99" s="156">
        <v>1</v>
      </c>
      <c r="G99" s="157">
        <v>3.472222222222222E-3</v>
      </c>
      <c r="H99" s="156">
        <v>1</v>
      </c>
      <c r="I99" s="155">
        <v>0.98263888888888884</v>
      </c>
      <c r="J99" s="158"/>
      <c r="K99" s="159"/>
      <c r="L99" s="156">
        <v>0.3</v>
      </c>
      <c r="M99" s="157">
        <v>0.20833333333333334</v>
      </c>
      <c r="N99" s="156">
        <v>0.5</v>
      </c>
      <c r="O99" s="155">
        <v>0.20833333333333334</v>
      </c>
      <c r="P99" s="158"/>
      <c r="Q99" s="159"/>
      <c r="R99" s="158"/>
      <c r="S99" s="159"/>
      <c r="T99" s="156">
        <v>0.1</v>
      </c>
      <c r="U99" s="155">
        <v>0.20833333333333334</v>
      </c>
      <c r="V99" s="159"/>
      <c r="W99" s="161"/>
      <c r="X99" s="158"/>
      <c r="Y99" s="159"/>
      <c r="Z99" s="158"/>
      <c r="AA99" s="160"/>
      <c r="AB99" s="161"/>
      <c r="AC99" s="161"/>
      <c r="AD99" s="161"/>
      <c r="AE99" s="161"/>
      <c r="AF99" s="161"/>
      <c r="AG99" s="162"/>
      <c r="AH99" s="123">
        <v>0.5</v>
      </c>
      <c r="AI99" s="65">
        <v>0.20833333333333334</v>
      </c>
      <c r="AJ99" s="123">
        <v>1</v>
      </c>
      <c r="AK99" s="65">
        <v>0.20833333333333334</v>
      </c>
      <c r="AL99" s="123">
        <v>1.5</v>
      </c>
      <c r="AM99" s="67">
        <v>0.20833333333333334</v>
      </c>
    </row>
    <row r="100" spans="2:39">
      <c r="B100" s="164"/>
      <c r="C100" s="165">
        <v>0</v>
      </c>
      <c r="D100" s="166"/>
      <c r="E100" s="169"/>
      <c r="F100" s="166"/>
      <c r="G100" s="169"/>
      <c r="H100" s="168">
        <v>0.2</v>
      </c>
      <c r="I100" s="165">
        <v>0.25</v>
      </c>
      <c r="J100" s="166"/>
      <c r="K100" s="169"/>
      <c r="L100" s="166"/>
      <c r="M100" s="169"/>
      <c r="N100" s="166"/>
      <c r="O100" s="165">
        <v>0.25</v>
      </c>
      <c r="P100" s="166"/>
      <c r="Q100" s="169"/>
      <c r="R100" s="166"/>
      <c r="S100" s="169"/>
      <c r="T100" s="166"/>
      <c r="U100" s="170"/>
      <c r="V100" s="171"/>
      <c r="W100" s="171"/>
      <c r="X100" s="166"/>
      <c r="Y100" s="169"/>
      <c r="Z100" s="166"/>
      <c r="AA100" s="170"/>
      <c r="AB100" s="171"/>
      <c r="AC100" s="171"/>
      <c r="AD100" s="171"/>
      <c r="AE100" s="171"/>
      <c r="AF100" s="171"/>
      <c r="AG100" s="172"/>
      <c r="AH100" s="173">
        <v>0.01</v>
      </c>
      <c r="AI100" s="174">
        <v>0.25</v>
      </c>
      <c r="AJ100" s="173">
        <v>0.1</v>
      </c>
      <c r="AK100" s="174">
        <v>0.25</v>
      </c>
      <c r="AL100" s="173">
        <v>0.1</v>
      </c>
      <c r="AM100" s="175">
        <v>0.25</v>
      </c>
    </row>
    <row r="101" spans="2:39">
      <c r="B101" s="176"/>
      <c r="C101" s="177" t="s">
        <v>122</v>
      </c>
      <c r="D101" s="178" t="s">
        <v>123</v>
      </c>
      <c r="E101" s="179" t="s">
        <v>124</v>
      </c>
      <c r="F101" s="179" t="s">
        <v>125</v>
      </c>
      <c r="G101" s="179" t="s">
        <v>124</v>
      </c>
      <c r="H101" s="179" t="s">
        <v>126</v>
      </c>
      <c r="I101" s="180" t="s">
        <v>124</v>
      </c>
      <c r="J101" s="179" t="s">
        <v>127</v>
      </c>
      <c r="K101" s="179" t="s">
        <v>124</v>
      </c>
      <c r="L101" s="181" t="s">
        <v>128</v>
      </c>
      <c r="M101" s="179" t="s">
        <v>124</v>
      </c>
      <c r="N101" s="179" t="s">
        <v>129</v>
      </c>
      <c r="O101" s="180" t="s">
        <v>124</v>
      </c>
      <c r="P101" s="182" t="s">
        <v>130</v>
      </c>
      <c r="Q101" s="183" t="s">
        <v>124</v>
      </c>
      <c r="R101" s="183" t="s">
        <v>131</v>
      </c>
      <c r="S101" s="183" t="s">
        <v>124</v>
      </c>
      <c r="T101" s="182" t="s">
        <v>132</v>
      </c>
      <c r="U101" s="184" t="s">
        <v>124</v>
      </c>
      <c r="V101" s="185" t="s">
        <v>139</v>
      </c>
      <c r="W101" s="183" t="s">
        <v>124</v>
      </c>
      <c r="X101" s="185" t="s">
        <v>140</v>
      </c>
      <c r="Y101" s="183" t="s">
        <v>124</v>
      </c>
      <c r="Z101" s="185" t="s">
        <v>143</v>
      </c>
      <c r="AA101" s="184" t="s">
        <v>124</v>
      </c>
      <c r="AB101" s="314"/>
      <c r="AC101" s="309"/>
      <c r="AD101" s="309"/>
      <c r="AE101" s="309"/>
      <c r="AF101" s="309"/>
      <c r="AG101" s="309"/>
      <c r="AH101" s="309"/>
      <c r="AI101" s="309"/>
      <c r="AJ101" s="309"/>
      <c r="AK101" s="309"/>
      <c r="AL101" s="309"/>
      <c r="AM101" s="309"/>
    </row>
    <row r="102" spans="2:39">
      <c r="B102" s="186" t="s">
        <v>144</v>
      </c>
      <c r="C102" s="187" t="s">
        <v>178</v>
      </c>
      <c r="D102" s="156">
        <v>0.2</v>
      </c>
      <c r="E102" s="157">
        <v>4.1666666666666664E-2</v>
      </c>
      <c r="F102" s="156">
        <v>0.6</v>
      </c>
      <c r="G102" s="157">
        <v>0</v>
      </c>
      <c r="H102" s="156">
        <v>0.8</v>
      </c>
      <c r="I102" s="155">
        <v>4.1666666666666664E-2</v>
      </c>
      <c r="J102" s="156">
        <v>0.1</v>
      </c>
      <c r="K102" s="157">
        <v>0</v>
      </c>
      <c r="L102" s="156">
        <v>0.3</v>
      </c>
      <c r="M102" s="157">
        <v>0</v>
      </c>
      <c r="N102" s="156">
        <v>0.6</v>
      </c>
      <c r="O102" s="155">
        <v>0</v>
      </c>
      <c r="P102" s="161"/>
      <c r="Q102" s="159"/>
      <c r="R102" s="159"/>
      <c r="S102" s="161"/>
      <c r="T102" s="156">
        <v>0.1</v>
      </c>
      <c r="U102" s="155">
        <v>0</v>
      </c>
      <c r="V102" s="95">
        <v>0.1</v>
      </c>
      <c r="W102" s="65">
        <v>0</v>
      </c>
      <c r="X102" s="123">
        <v>0.5</v>
      </c>
      <c r="Y102" s="65">
        <v>0</v>
      </c>
      <c r="Z102" s="123">
        <v>1.5</v>
      </c>
      <c r="AA102" s="67">
        <v>0</v>
      </c>
      <c r="AB102" s="309"/>
      <c r="AC102" s="309"/>
      <c r="AD102" s="309"/>
      <c r="AE102" s="309"/>
      <c r="AF102" s="309"/>
      <c r="AG102" s="309"/>
      <c r="AH102" s="309"/>
      <c r="AI102" s="309"/>
      <c r="AJ102" s="309"/>
      <c r="AK102" s="309"/>
      <c r="AL102" s="309"/>
      <c r="AM102" s="309"/>
    </row>
    <row r="103" spans="2:39">
      <c r="B103" s="188"/>
      <c r="C103" s="187" t="s">
        <v>179</v>
      </c>
      <c r="D103" s="156">
        <v>0.1</v>
      </c>
      <c r="E103" s="157">
        <v>0.91666666666666663</v>
      </c>
      <c r="F103" s="156">
        <v>0.3</v>
      </c>
      <c r="G103" s="157">
        <v>0.91666666666666663</v>
      </c>
      <c r="H103" s="156">
        <v>0.5</v>
      </c>
      <c r="I103" s="155">
        <v>0.91666666666666663</v>
      </c>
      <c r="J103" s="159"/>
      <c r="K103" s="159"/>
      <c r="L103" s="158"/>
      <c r="M103" s="157">
        <v>0.91666666666666663</v>
      </c>
      <c r="N103" s="156">
        <v>0.1</v>
      </c>
      <c r="O103" s="155">
        <v>0.91666666666666663</v>
      </c>
      <c r="P103" s="161"/>
      <c r="Q103" s="159"/>
      <c r="R103" s="159"/>
      <c r="S103" s="161"/>
      <c r="T103" s="161"/>
      <c r="U103" s="155">
        <v>0.91666666666666663</v>
      </c>
      <c r="V103" s="95">
        <v>0.1</v>
      </c>
      <c r="W103" s="65">
        <v>0.91666666666666663</v>
      </c>
      <c r="X103" s="123">
        <v>0.25</v>
      </c>
      <c r="Y103" s="65">
        <v>0.91666666666666663</v>
      </c>
      <c r="Z103" s="123">
        <v>0.5</v>
      </c>
      <c r="AA103" s="67">
        <v>0.91666666666666663</v>
      </c>
      <c r="AB103" s="309"/>
      <c r="AC103" s="309"/>
      <c r="AD103" s="309"/>
      <c r="AE103" s="309"/>
      <c r="AF103" s="309"/>
      <c r="AG103" s="309"/>
      <c r="AH103" s="309"/>
      <c r="AI103" s="309"/>
      <c r="AJ103" s="309"/>
      <c r="AK103" s="309"/>
      <c r="AL103" s="309"/>
      <c r="AM103" s="309"/>
    </row>
    <row r="104" spans="2:39">
      <c r="B104" s="188"/>
      <c r="C104" s="187" t="s">
        <v>180</v>
      </c>
      <c r="D104" s="156">
        <v>0.1</v>
      </c>
      <c r="E104" s="157">
        <v>0.95833333333333337</v>
      </c>
      <c r="F104" s="156">
        <v>0.2</v>
      </c>
      <c r="G104" s="157">
        <v>0.95833333333333337</v>
      </c>
      <c r="H104" s="156">
        <v>0.5</v>
      </c>
      <c r="I104" s="155">
        <v>0.95833333333333337</v>
      </c>
      <c r="J104" s="159"/>
      <c r="K104" s="159"/>
      <c r="L104" s="158"/>
      <c r="M104" s="157">
        <v>0.95833333333333337</v>
      </c>
      <c r="N104" s="156">
        <v>0.1</v>
      </c>
      <c r="O104" s="155">
        <v>0.95833333333333337</v>
      </c>
      <c r="P104" s="161"/>
      <c r="Q104" s="159"/>
      <c r="R104" s="159"/>
      <c r="S104" s="161"/>
      <c r="T104" s="161"/>
      <c r="U104" s="155">
        <v>0.95833333333333337</v>
      </c>
      <c r="V104" s="95">
        <v>0.1</v>
      </c>
      <c r="W104" s="65">
        <v>0.95833333333333337</v>
      </c>
      <c r="X104" s="123">
        <v>0.25</v>
      </c>
      <c r="Y104" s="65">
        <v>0.95833333333333337</v>
      </c>
      <c r="Z104" s="123">
        <v>0.5</v>
      </c>
      <c r="AA104" s="67">
        <v>0.95833333333333337</v>
      </c>
      <c r="AB104" s="309"/>
      <c r="AC104" s="309"/>
      <c r="AD104" s="309"/>
      <c r="AE104" s="309"/>
      <c r="AF104" s="309"/>
      <c r="AG104" s="309"/>
      <c r="AH104" s="309"/>
      <c r="AI104" s="309"/>
      <c r="AJ104" s="309"/>
      <c r="AK104" s="309"/>
      <c r="AL104" s="309"/>
      <c r="AM104" s="309"/>
    </row>
    <row r="105" spans="2:39">
      <c r="B105" s="188"/>
      <c r="C105" s="187" t="s">
        <v>185</v>
      </c>
      <c r="D105" s="158"/>
      <c r="E105" s="159"/>
      <c r="F105" s="156">
        <v>0.1</v>
      </c>
      <c r="G105" s="157">
        <v>0.95833333333333337</v>
      </c>
      <c r="H105" s="156">
        <v>0.3</v>
      </c>
      <c r="I105" s="155">
        <v>0.95833333333333337</v>
      </c>
      <c r="J105" s="159"/>
      <c r="K105" s="159"/>
      <c r="L105" s="158"/>
      <c r="M105" s="157">
        <v>0.95833333333333337</v>
      </c>
      <c r="N105" s="156">
        <v>0.1</v>
      </c>
      <c r="O105" s="155">
        <v>0.95833333333333337</v>
      </c>
      <c r="P105" s="161"/>
      <c r="Q105" s="159"/>
      <c r="R105" s="159"/>
      <c r="S105" s="161"/>
      <c r="T105" s="161"/>
      <c r="U105" s="155">
        <v>0.95833333333333337</v>
      </c>
      <c r="V105" s="95">
        <v>0.01</v>
      </c>
      <c r="W105" s="65">
        <v>0.95833333333333337</v>
      </c>
      <c r="X105" s="123">
        <v>0.25</v>
      </c>
      <c r="Y105" s="65">
        <v>0.95833333333333337</v>
      </c>
      <c r="Z105" s="123">
        <v>0.5</v>
      </c>
      <c r="AA105" s="67">
        <v>0.95833333333333337</v>
      </c>
      <c r="AB105" s="309"/>
      <c r="AC105" s="309"/>
      <c r="AD105" s="309"/>
      <c r="AE105" s="309"/>
      <c r="AF105" s="309"/>
      <c r="AG105" s="309"/>
      <c r="AH105" s="309"/>
      <c r="AI105" s="309"/>
      <c r="AJ105" s="309"/>
      <c r="AK105" s="309"/>
      <c r="AL105" s="309"/>
      <c r="AM105" s="309"/>
    </row>
    <row r="106" spans="2:39">
      <c r="B106" s="188"/>
      <c r="C106" s="187" t="s">
        <v>196</v>
      </c>
      <c r="D106" s="158"/>
      <c r="E106" s="159"/>
      <c r="F106" s="158"/>
      <c r="G106" s="157">
        <v>0</v>
      </c>
      <c r="H106" s="156">
        <v>0.3</v>
      </c>
      <c r="I106" s="155">
        <v>0</v>
      </c>
      <c r="J106" s="159"/>
      <c r="K106" s="159"/>
      <c r="L106" s="158"/>
      <c r="M106" s="157">
        <v>0</v>
      </c>
      <c r="N106" s="156">
        <v>0.1</v>
      </c>
      <c r="O106" s="155">
        <v>0</v>
      </c>
      <c r="P106" s="161"/>
      <c r="Q106" s="159"/>
      <c r="R106" s="159"/>
      <c r="S106" s="161"/>
      <c r="T106" s="161"/>
      <c r="U106" s="160"/>
      <c r="V106" s="95">
        <v>0.01</v>
      </c>
      <c r="W106" s="65">
        <v>0</v>
      </c>
      <c r="X106" s="123">
        <v>0.1</v>
      </c>
      <c r="Y106" s="65">
        <v>0</v>
      </c>
      <c r="Z106" s="123">
        <v>0.25</v>
      </c>
      <c r="AA106" s="67">
        <v>0</v>
      </c>
      <c r="AB106" s="309"/>
      <c r="AC106" s="309"/>
      <c r="AD106" s="309"/>
      <c r="AE106" s="309"/>
      <c r="AF106" s="309"/>
      <c r="AG106" s="309"/>
      <c r="AH106" s="309"/>
      <c r="AI106" s="309"/>
      <c r="AJ106" s="309"/>
      <c r="AK106" s="309"/>
      <c r="AL106" s="309"/>
      <c r="AM106" s="309"/>
    </row>
    <row r="107" spans="2:39">
      <c r="B107" s="164"/>
      <c r="C107" s="189" t="s">
        <v>197</v>
      </c>
      <c r="D107" s="166"/>
      <c r="E107" s="169"/>
      <c r="F107" s="166"/>
      <c r="G107" s="169"/>
      <c r="H107" s="168">
        <v>0.1</v>
      </c>
      <c r="I107" s="165">
        <v>4.1666666666666664E-2</v>
      </c>
      <c r="J107" s="169"/>
      <c r="K107" s="169"/>
      <c r="L107" s="190"/>
      <c r="M107" s="169"/>
      <c r="N107" s="166"/>
      <c r="O107" s="170"/>
      <c r="P107" s="171"/>
      <c r="Q107" s="169"/>
      <c r="R107" s="169"/>
      <c r="S107" s="171"/>
      <c r="T107" s="171"/>
      <c r="U107" s="172"/>
      <c r="V107" s="193">
        <v>0.01</v>
      </c>
      <c r="W107" s="174">
        <v>4.1666666666666664E-2</v>
      </c>
      <c r="X107" s="173">
        <v>0.01</v>
      </c>
      <c r="Y107" s="174">
        <v>4.1666666666666664E-2</v>
      </c>
      <c r="Z107" s="173">
        <v>0.1</v>
      </c>
      <c r="AA107" s="175">
        <v>4.1666666666666664E-2</v>
      </c>
      <c r="AB107" s="309"/>
      <c r="AC107" s="309"/>
      <c r="AD107" s="309"/>
      <c r="AE107" s="309"/>
      <c r="AF107" s="309"/>
      <c r="AG107" s="309"/>
      <c r="AH107" s="309"/>
      <c r="AI107" s="309"/>
      <c r="AJ107" s="309"/>
      <c r="AK107" s="309"/>
      <c r="AL107" s="309"/>
      <c r="AM107" s="309"/>
    </row>
    <row r="108" spans="2:39">
      <c r="B108" s="191"/>
      <c r="C108" s="177" t="s">
        <v>122</v>
      </c>
      <c r="D108" s="179" t="s">
        <v>127</v>
      </c>
      <c r="E108" s="179" t="s">
        <v>124</v>
      </c>
      <c r="F108" s="181" t="s">
        <v>128</v>
      </c>
      <c r="G108" s="179" t="s">
        <v>124</v>
      </c>
      <c r="H108" s="179" t="s">
        <v>129</v>
      </c>
      <c r="I108" s="180" t="s">
        <v>124</v>
      </c>
      <c r="J108" s="178" t="s">
        <v>130</v>
      </c>
      <c r="K108" s="179" t="s">
        <v>124</v>
      </c>
      <c r="L108" s="179" t="s">
        <v>131</v>
      </c>
      <c r="M108" s="183" t="s">
        <v>124</v>
      </c>
      <c r="N108" s="182" t="s">
        <v>132</v>
      </c>
      <c r="O108" s="184" t="s">
        <v>124</v>
      </c>
      <c r="P108" s="183" t="s">
        <v>133</v>
      </c>
      <c r="Q108" s="183" t="s">
        <v>124</v>
      </c>
      <c r="R108" s="192" t="s">
        <v>134</v>
      </c>
      <c r="S108" s="183" t="s">
        <v>124</v>
      </c>
      <c r="T108" s="192" t="s">
        <v>135</v>
      </c>
      <c r="U108" s="184" t="s">
        <v>124</v>
      </c>
      <c r="V108" s="314"/>
      <c r="W108" s="309"/>
      <c r="X108" s="309"/>
      <c r="Y108" s="309"/>
      <c r="Z108" s="309"/>
      <c r="AA108" s="309"/>
      <c r="AB108" s="309"/>
      <c r="AC108" s="309"/>
      <c r="AD108" s="309"/>
      <c r="AE108" s="309"/>
      <c r="AF108" s="309"/>
      <c r="AG108" s="309"/>
      <c r="AH108" s="309"/>
      <c r="AI108" s="309"/>
      <c r="AJ108" s="309"/>
      <c r="AK108" s="309"/>
      <c r="AL108" s="309"/>
      <c r="AM108" s="309"/>
    </row>
    <row r="109" spans="2:39">
      <c r="B109" s="154" t="s">
        <v>148</v>
      </c>
      <c r="C109" s="155">
        <v>0.79166666666666663</v>
      </c>
      <c r="D109" s="156">
        <v>0.4</v>
      </c>
      <c r="E109" s="157">
        <v>4.1666666666666664E-2</v>
      </c>
      <c r="F109" s="156">
        <v>0.7</v>
      </c>
      <c r="G109" s="157">
        <v>4.1666666666666664E-2</v>
      </c>
      <c r="H109" s="156">
        <v>1</v>
      </c>
      <c r="I109" s="155">
        <v>4.1666666666666664E-2</v>
      </c>
      <c r="J109" s="159"/>
      <c r="K109" s="161"/>
      <c r="L109" s="156">
        <v>0.2</v>
      </c>
      <c r="M109" s="157">
        <v>4.1666666666666664E-2</v>
      </c>
      <c r="N109" s="156">
        <v>0.5</v>
      </c>
      <c r="O109" s="155">
        <v>4.1666666666666664E-2</v>
      </c>
      <c r="P109" s="161"/>
      <c r="Q109" s="161"/>
      <c r="R109" s="161"/>
      <c r="S109" s="161"/>
      <c r="T109" s="156">
        <v>0.1</v>
      </c>
      <c r="U109" s="155">
        <v>4.1666666666666664E-2</v>
      </c>
      <c r="V109" s="309"/>
      <c r="W109" s="309"/>
      <c r="X109" s="309"/>
      <c r="Y109" s="309"/>
      <c r="Z109" s="309"/>
      <c r="AA109" s="309"/>
      <c r="AB109" s="309"/>
      <c r="AC109" s="309"/>
      <c r="AD109" s="309"/>
      <c r="AE109" s="309"/>
      <c r="AF109" s="309"/>
      <c r="AG109" s="309"/>
      <c r="AH109" s="309"/>
      <c r="AI109" s="309"/>
      <c r="AJ109" s="309"/>
      <c r="AK109" s="309"/>
      <c r="AL109" s="309"/>
      <c r="AM109" s="309"/>
    </row>
    <row r="110" spans="2:39">
      <c r="B110" s="164"/>
      <c r="C110" s="165">
        <v>0.91666666666666663</v>
      </c>
      <c r="D110" s="166"/>
      <c r="E110" s="169"/>
      <c r="F110" s="168">
        <v>0.6</v>
      </c>
      <c r="G110" s="167">
        <v>4.1666666666666664E-2</v>
      </c>
      <c r="H110" s="168">
        <v>0.9</v>
      </c>
      <c r="I110" s="165">
        <v>4.1666666666666664E-2</v>
      </c>
      <c r="J110" s="169"/>
      <c r="K110" s="166"/>
      <c r="L110" s="168">
        <v>0.1</v>
      </c>
      <c r="M110" s="167">
        <v>4.1666666666666664E-2</v>
      </c>
      <c r="N110" s="168">
        <v>0.2</v>
      </c>
      <c r="O110" s="165">
        <v>4.1666666666666664E-2</v>
      </c>
      <c r="P110" s="171"/>
      <c r="Q110" s="171"/>
      <c r="R110" s="171"/>
      <c r="S110" s="171"/>
      <c r="T110" s="171"/>
      <c r="U110" s="172"/>
      <c r="V110" s="309"/>
      <c r="W110" s="309"/>
      <c r="X110" s="309"/>
      <c r="Y110" s="309"/>
      <c r="Z110" s="309"/>
      <c r="AA110" s="309"/>
      <c r="AB110" s="309"/>
      <c r="AC110" s="309"/>
      <c r="AD110" s="309"/>
      <c r="AE110" s="309"/>
      <c r="AF110" s="309"/>
      <c r="AG110" s="309"/>
      <c r="AH110" s="309"/>
      <c r="AI110" s="309"/>
      <c r="AJ110" s="309"/>
      <c r="AK110" s="309"/>
      <c r="AL110" s="309"/>
      <c r="AM110" s="309"/>
    </row>
    <row r="111" spans="2:39">
      <c r="B111" s="176"/>
      <c r="C111" s="177" t="s">
        <v>122</v>
      </c>
      <c r="D111" s="178" t="s">
        <v>130</v>
      </c>
      <c r="E111" s="179" t="s">
        <v>124</v>
      </c>
      <c r="F111" s="179" t="s">
        <v>131</v>
      </c>
      <c r="G111" s="179" t="s">
        <v>124</v>
      </c>
      <c r="H111" s="178" t="s">
        <v>132</v>
      </c>
      <c r="I111" s="180" t="s">
        <v>124</v>
      </c>
      <c r="J111" s="179" t="s">
        <v>133</v>
      </c>
      <c r="K111" s="179" t="s">
        <v>124</v>
      </c>
      <c r="L111" s="194" t="s">
        <v>134</v>
      </c>
      <c r="M111" s="183" t="s">
        <v>124</v>
      </c>
      <c r="N111" s="192" t="s">
        <v>135</v>
      </c>
      <c r="O111" s="184" t="s">
        <v>124</v>
      </c>
      <c r="P111" s="192" t="s">
        <v>136</v>
      </c>
      <c r="Q111" s="183" t="s">
        <v>124</v>
      </c>
      <c r="R111" s="192" t="s">
        <v>137</v>
      </c>
      <c r="S111" s="183" t="s">
        <v>124</v>
      </c>
      <c r="T111" s="192" t="s">
        <v>138</v>
      </c>
      <c r="U111" s="184" t="s">
        <v>124</v>
      </c>
      <c r="V111" s="309"/>
      <c r="W111" s="309"/>
      <c r="X111" s="309"/>
      <c r="Y111" s="309"/>
      <c r="Z111" s="309"/>
      <c r="AA111" s="309"/>
      <c r="AB111" s="309"/>
      <c r="AC111" s="309"/>
      <c r="AD111" s="309"/>
      <c r="AE111" s="309"/>
      <c r="AF111" s="309"/>
      <c r="AG111" s="309"/>
      <c r="AH111" s="309"/>
      <c r="AI111" s="309"/>
      <c r="AJ111" s="309"/>
      <c r="AK111" s="309"/>
      <c r="AL111" s="309"/>
      <c r="AM111" s="309"/>
    </row>
    <row r="112" spans="2:39">
      <c r="B112" s="195" t="s">
        <v>150</v>
      </c>
      <c r="C112" s="167">
        <v>0.79166666666666663</v>
      </c>
      <c r="D112" s="166"/>
      <c r="E112" s="169"/>
      <c r="F112" s="168">
        <v>0.2</v>
      </c>
      <c r="G112" s="167">
        <v>4.1666666666666664E-2</v>
      </c>
      <c r="H112" s="107">
        <v>0.5</v>
      </c>
      <c r="I112" s="165">
        <v>4.1666666666666664E-2</v>
      </c>
      <c r="J112" s="169"/>
      <c r="K112" s="166"/>
      <c r="L112" s="166"/>
      <c r="M112" s="169"/>
      <c r="N112" s="168">
        <v>0.1</v>
      </c>
      <c r="O112" s="165">
        <v>4.1666666666666664E-2</v>
      </c>
      <c r="P112" s="171"/>
      <c r="Q112" s="171"/>
      <c r="R112" s="171"/>
      <c r="S112" s="171"/>
      <c r="T112" s="171"/>
      <c r="U112" s="171"/>
      <c r="V112" s="309"/>
      <c r="W112" s="309"/>
      <c r="X112" s="309"/>
      <c r="Y112" s="309"/>
      <c r="Z112" s="309"/>
      <c r="AA112" s="309"/>
      <c r="AB112" s="309"/>
      <c r="AC112" s="309"/>
      <c r="AD112" s="309"/>
      <c r="AE112" s="309"/>
      <c r="AF112" s="309"/>
      <c r="AG112" s="309"/>
      <c r="AH112" s="309"/>
      <c r="AI112" s="309"/>
      <c r="AJ112" s="309"/>
      <c r="AK112" s="309"/>
      <c r="AL112" s="309"/>
      <c r="AM112" s="309"/>
    </row>
    <row r="117" spans="5:5">
      <c r="E117" s="26"/>
    </row>
    <row r="118" spans="5:5">
      <c r="E118" s="26"/>
    </row>
    <row r="119" spans="5:5">
      <c r="E119" s="26"/>
    </row>
    <row r="120" spans="5:5">
      <c r="E120" s="26"/>
    </row>
    <row r="121" spans="5:5">
      <c r="E121" s="26"/>
    </row>
    <row r="122" spans="5:5">
      <c r="E122" s="26"/>
    </row>
    <row r="123" spans="5:5">
      <c r="E123" s="26"/>
    </row>
    <row r="124" spans="5:5">
      <c r="E124" s="26"/>
    </row>
    <row r="125" spans="5:5">
      <c r="E125" s="26"/>
    </row>
    <row r="126" spans="5:5">
      <c r="E126" s="26"/>
    </row>
    <row r="127" spans="5:5">
      <c r="E127" s="26"/>
    </row>
    <row r="128" spans="5:5">
      <c r="E128" s="26"/>
    </row>
    <row r="129" spans="5:5">
      <c r="E129" s="26"/>
    </row>
    <row r="130" spans="5:5">
      <c r="E130" s="26"/>
    </row>
    <row r="131" spans="5:5">
      <c r="E131" s="26"/>
    </row>
    <row r="132" spans="5:5">
      <c r="E132" s="26"/>
    </row>
    <row r="133" spans="5:5">
      <c r="E133" s="26"/>
    </row>
    <row r="134" spans="5:5">
      <c r="E134" s="26"/>
    </row>
    <row r="135" spans="5:5">
      <c r="E135" s="26"/>
    </row>
    <row r="136" spans="5:5">
      <c r="E136" s="26"/>
    </row>
    <row r="137" spans="5:5">
      <c r="E137" s="26"/>
    </row>
    <row r="138" spans="5:5">
      <c r="E138" s="26"/>
    </row>
    <row r="139" spans="5:5">
      <c r="E139" s="26"/>
    </row>
    <row r="140" spans="5:5">
      <c r="E140" s="26"/>
    </row>
    <row r="141" spans="5:5">
      <c r="E141" s="26"/>
    </row>
    <row r="142" spans="5:5">
      <c r="E142" s="26"/>
    </row>
    <row r="143" spans="5:5">
      <c r="E143" s="26"/>
    </row>
    <row r="144" spans="5:5">
      <c r="E144" s="26"/>
    </row>
    <row r="145" spans="5:5">
      <c r="E145" s="26"/>
    </row>
    <row r="146" spans="5:5">
      <c r="E146" s="26"/>
    </row>
    <row r="147" spans="5:5">
      <c r="E147" s="26"/>
    </row>
    <row r="148" spans="5:5">
      <c r="E148" s="26"/>
    </row>
    <row r="149" spans="5:5">
      <c r="E149" s="26"/>
    </row>
    <row r="150" spans="5:5">
      <c r="E150" s="26"/>
    </row>
    <row r="151" spans="5:5">
      <c r="E151" s="26"/>
    </row>
    <row r="152" spans="5:5">
      <c r="E152" s="26"/>
    </row>
    <row r="153" spans="5:5">
      <c r="E153" s="26"/>
    </row>
    <row r="154" spans="5:5">
      <c r="E154" s="26"/>
    </row>
    <row r="155" spans="5:5">
      <c r="E155" s="26"/>
    </row>
    <row r="156" spans="5:5">
      <c r="E156" s="26"/>
    </row>
    <row r="157" spans="5:5">
      <c r="E157" s="26"/>
    </row>
    <row r="158" spans="5:5">
      <c r="E158" s="26"/>
    </row>
    <row r="159" spans="5:5">
      <c r="E159" s="26"/>
    </row>
    <row r="160" spans="5:5">
      <c r="E160" s="26"/>
    </row>
    <row r="161" spans="5:5">
      <c r="E161" s="26"/>
    </row>
    <row r="162" spans="5:5">
      <c r="E162" s="26"/>
    </row>
    <row r="163" spans="5:5">
      <c r="E163" s="26"/>
    </row>
    <row r="164" spans="5:5">
      <c r="E164" s="26"/>
    </row>
    <row r="165" spans="5:5">
      <c r="E165" s="26"/>
    </row>
    <row r="166" spans="5:5">
      <c r="E166" s="26"/>
    </row>
    <row r="167" spans="5:5">
      <c r="E167" s="26"/>
    </row>
    <row r="168" spans="5:5">
      <c r="E168" s="26"/>
    </row>
    <row r="169" spans="5:5">
      <c r="E169" s="26"/>
    </row>
    <row r="170" spans="5:5">
      <c r="E170" s="26"/>
    </row>
    <row r="171" spans="5:5">
      <c r="E171" s="26"/>
    </row>
    <row r="172" spans="5:5">
      <c r="E172" s="26"/>
    </row>
    <row r="173" spans="5:5">
      <c r="E173" s="26"/>
    </row>
    <row r="174" spans="5:5">
      <c r="E174" s="26"/>
    </row>
    <row r="175" spans="5:5">
      <c r="E175" s="26"/>
    </row>
    <row r="176" spans="5:5">
      <c r="E176" s="26"/>
    </row>
    <row r="177" spans="5:5">
      <c r="E177" s="26"/>
    </row>
    <row r="178" spans="5:5">
      <c r="E178" s="26"/>
    </row>
    <row r="179" spans="5:5">
      <c r="E179" s="26"/>
    </row>
    <row r="180" spans="5:5">
      <c r="E180" s="26"/>
    </row>
    <row r="181" spans="5:5">
      <c r="E181" s="26"/>
    </row>
    <row r="182" spans="5:5">
      <c r="E182" s="26"/>
    </row>
    <row r="183" spans="5:5">
      <c r="E183" s="26"/>
    </row>
    <row r="184" spans="5:5">
      <c r="E184" s="26"/>
    </row>
    <row r="185" spans="5:5">
      <c r="E185" s="26"/>
    </row>
    <row r="186" spans="5:5">
      <c r="E186" s="26"/>
    </row>
    <row r="187" spans="5:5">
      <c r="E187" s="26"/>
    </row>
    <row r="188" spans="5:5">
      <c r="E188" s="26"/>
    </row>
    <row r="189" spans="5:5">
      <c r="E189" s="26"/>
    </row>
    <row r="190" spans="5:5">
      <c r="E190" s="26"/>
    </row>
    <row r="191" spans="5:5">
      <c r="E191" s="26"/>
    </row>
    <row r="192" spans="5:5">
      <c r="E192" s="26"/>
    </row>
    <row r="193" spans="5:5">
      <c r="E193" s="26"/>
    </row>
    <row r="194" spans="5:5">
      <c r="E194" s="26"/>
    </row>
    <row r="195" spans="5:5">
      <c r="E195" s="26"/>
    </row>
    <row r="196" spans="5:5">
      <c r="E196" s="26"/>
    </row>
    <row r="197" spans="5:5">
      <c r="E197" s="26"/>
    </row>
    <row r="198" spans="5:5">
      <c r="E198" s="26"/>
    </row>
    <row r="199" spans="5:5">
      <c r="E199" s="26"/>
    </row>
    <row r="200" spans="5:5">
      <c r="E200" s="26"/>
    </row>
    <row r="201" spans="5:5">
      <c r="E201" s="26"/>
    </row>
    <row r="202" spans="5:5">
      <c r="E202" s="26"/>
    </row>
    <row r="203" spans="5:5">
      <c r="E203" s="26"/>
    </row>
    <row r="204" spans="5:5">
      <c r="E204" s="26"/>
    </row>
    <row r="205" spans="5:5">
      <c r="E205" s="26"/>
    </row>
    <row r="206" spans="5:5">
      <c r="E206" s="26"/>
    </row>
    <row r="207" spans="5:5">
      <c r="E207" s="26"/>
    </row>
    <row r="208" spans="5:5">
      <c r="E208" s="26"/>
    </row>
    <row r="209" spans="5:5">
      <c r="E209" s="26"/>
    </row>
    <row r="210" spans="5:5">
      <c r="E210" s="26"/>
    </row>
    <row r="211" spans="5:5">
      <c r="E211" s="26"/>
    </row>
    <row r="212" spans="5:5">
      <c r="E212" s="26"/>
    </row>
    <row r="213" spans="5:5">
      <c r="E213" s="26"/>
    </row>
    <row r="214" spans="5:5">
      <c r="E214" s="26"/>
    </row>
    <row r="215" spans="5:5">
      <c r="E215" s="26"/>
    </row>
    <row r="216" spans="5:5">
      <c r="E216" s="26"/>
    </row>
    <row r="217" spans="5:5">
      <c r="E217" s="26"/>
    </row>
    <row r="218" spans="5:5">
      <c r="E218" s="26"/>
    </row>
    <row r="219" spans="5:5">
      <c r="E219" s="26"/>
    </row>
    <row r="220" spans="5:5">
      <c r="E220" s="26"/>
    </row>
    <row r="221" spans="5:5">
      <c r="E221" s="26"/>
    </row>
    <row r="222" spans="5:5">
      <c r="E222" s="26"/>
    </row>
    <row r="223" spans="5:5">
      <c r="E223" s="26"/>
    </row>
    <row r="224" spans="5:5">
      <c r="E224" s="26"/>
    </row>
    <row r="225" spans="5:5">
      <c r="E225" s="26"/>
    </row>
    <row r="226" spans="5:5">
      <c r="E226" s="26"/>
    </row>
    <row r="227" spans="5:5">
      <c r="E227" s="26"/>
    </row>
    <row r="228" spans="5:5">
      <c r="E228" s="26"/>
    </row>
    <row r="229" spans="5:5">
      <c r="E229" s="26"/>
    </row>
    <row r="230" spans="5:5">
      <c r="E230" s="26"/>
    </row>
    <row r="231" spans="5:5">
      <c r="E231" s="26"/>
    </row>
    <row r="232" spans="5:5">
      <c r="E232" s="26"/>
    </row>
    <row r="233" spans="5:5">
      <c r="E233" s="26"/>
    </row>
    <row r="234" spans="5:5">
      <c r="E234" s="26"/>
    </row>
    <row r="235" spans="5:5">
      <c r="E235" s="26"/>
    </row>
    <row r="236" spans="5:5">
      <c r="E236" s="26"/>
    </row>
    <row r="237" spans="5:5">
      <c r="E237" s="26"/>
    </row>
    <row r="238" spans="5:5">
      <c r="E238" s="26"/>
    </row>
    <row r="239" spans="5:5">
      <c r="E239" s="26"/>
    </row>
    <row r="240" spans="5:5">
      <c r="E240" s="26"/>
    </row>
    <row r="241" spans="5:5">
      <c r="E241" s="26"/>
    </row>
    <row r="242" spans="5:5">
      <c r="E242" s="26"/>
    </row>
    <row r="243" spans="5:5">
      <c r="E243" s="26"/>
    </row>
    <row r="244" spans="5:5">
      <c r="E244" s="26"/>
    </row>
    <row r="245" spans="5:5">
      <c r="E245" s="26"/>
    </row>
    <row r="246" spans="5:5">
      <c r="E246" s="26"/>
    </row>
    <row r="247" spans="5:5">
      <c r="E247" s="26"/>
    </row>
    <row r="248" spans="5:5">
      <c r="E248" s="26"/>
    </row>
    <row r="249" spans="5:5">
      <c r="E249" s="26"/>
    </row>
    <row r="250" spans="5:5">
      <c r="E250" s="26"/>
    </row>
    <row r="251" spans="5:5">
      <c r="E251" s="26"/>
    </row>
    <row r="252" spans="5:5">
      <c r="E252" s="26"/>
    </row>
    <row r="253" spans="5:5">
      <c r="E253" s="26"/>
    </row>
    <row r="254" spans="5:5">
      <c r="E254" s="26"/>
    </row>
    <row r="255" spans="5:5">
      <c r="E255" s="26"/>
    </row>
    <row r="256" spans="5:5">
      <c r="E256" s="26"/>
    </row>
    <row r="257" spans="5:5">
      <c r="E257" s="26"/>
    </row>
    <row r="258" spans="5:5">
      <c r="E258" s="26"/>
    </row>
    <row r="259" spans="5:5">
      <c r="E259" s="26"/>
    </row>
    <row r="260" spans="5:5">
      <c r="E260" s="26"/>
    </row>
    <row r="261" spans="5:5">
      <c r="E261" s="26"/>
    </row>
    <row r="262" spans="5:5">
      <c r="E262" s="26"/>
    </row>
    <row r="263" spans="5:5">
      <c r="E263" s="26"/>
    </row>
    <row r="264" spans="5:5">
      <c r="E264" s="26"/>
    </row>
    <row r="265" spans="5:5">
      <c r="E265" s="26"/>
    </row>
    <row r="266" spans="5:5">
      <c r="E266" s="26"/>
    </row>
    <row r="267" spans="5:5">
      <c r="E267" s="26"/>
    </row>
    <row r="268" spans="5:5">
      <c r="E268" s="26"/>
    </row>
    <row r="269" spans="5:5">
      <c r="E269" s="26"/>
    </row>
    <row r="270" spans="5:5">
      <c r="E270" s="26"/>
    </row>
    <row r="271" spans="5:5">
      <c r="E271" s="26"/>
    </row>
    <row r="272" spans="5:5">
      <c r="E272" s="26"/>
    </row>
    <row r="273" spans="5:5">
      <c r="E273" s="26"/>
    </row>
    <row r="274" spans="5:5">
      <c r="E274" s="26"/>
    </row>
    <row r="275" spans="5:5">
      <c r="E275" s="26"/>
    </row>
    <row r="276" spans="5:5">
      <c r="E276" s="26"/>
    </row>
    <row r="277" spans="5:5">
      <c r="E277" s="26"/>
    </row>
    <row r="278" spans="5:5">
      <c r="E278" s="26"/>
    </row>
    <row r="279" spans="5:5">
      <c r="E279" s="26"/>
    </row>
    <row r="280" spans="5:5">
      <c r="E280" s="26"/>
    </row>
    <row r="281" spans="5:5">
      <c r="E281" s="26"/>
    </row>
    <row r="282" spans="5:5">
      <c r="E282" s="26"/>
    </row>
    <row r="283" spans="5:5">
      <c r="E283" s="26"/>
    </row>
    <row r="284" spans="5:5">
      <c r="E284" s="26"/>
    </row>
    <row r="285" spans="5:5">
      <c r="E285" s="26"/>
    </row>
    <row r="286" spans="5:5">
      <c r="E286" s="26"/>
    </row>
    <row r="287" spans="5:5">
      <c r="E287" s="26"/>
    </row>
    <row r="288" spans="5:5">
      <c r="E288" s="26"/>
    </row>
    <row r="289" spans="5:5">
      <c r="E289" s="26"/>
    </row>
    <row r="290" spans="5:5">
      <c r="E290" s="26"/>
    </row>
    <row r="291" spans="5:5">
      <c r="E291" s="26"/>
    </row>
    <row r="292" spans="5:5">
      <c r="E292" s="26"/>
    </row>
    <row r="293" spans="5:5">
      <c r="E293" s="26"/>
    </row>
    <row r="294" spans="5:5">
      <c r="E294" s="26"/>
    </row>
    <row r="295" spans="5:5">
      <c r="E295" s="26"/>
    </row>
    <row r="296" spans="5:5">
      <c r="E296" s="26"/>
    </row>
    <row r="297" spans="5:5">
      <c r="E297" s="26"/>
    </row>
    <row r="298" spans="5:5">
      <c r="E298" s="26"/>
    </row>
    <row r="299" spans="5:5">
      <c r="E299" s="26"/>
    </row>
    <row r="300" spans="5:5">
      <c r="E300" s="26"/>
    </row>
    <row r="301" spans="5:5">
      <c r="E301" s="26"/>
    </row>
    <row r="302" spans="5:5">
      <c r="E302" s="26"/>
    </row>
    <row r="303" spans="5:5">
      <c r="E303" s="26"/>
    </row>
    <row r="304" spans="5:5">
      <c r="E304" s="26"/>
    </row>
    <row r="305" spans="5:5">
      <c r="E305" s="26"/>
    </row>
    <row r="306" spans="5:5">
      <c r="E306" s="26"/>
    </row>
    <row r="307" spans="5:5">
      <c r="E307" s="26"/>
    </row>
    <row r="308" spans="5:5">
      <c r="E308" s="26"/>
    </row>
    <row r="309" spans="5:5">
      <c r="E309" s="26"/>
    </row>
    <row r="310" spans="5:5">
      <c r="E310" s="26"/>
    </row>
    <row r="311" spans="5:5">
      <c r="E311" s="26"/>
    </row>
    <row r="312" spans="5:5">
      <c r="E312" s="26"/>
    </row>
    <row r="313" spans="5:5">
      <c r="E313" s="26"/>
    </row>
    <row r="314" spans="5:5">
      <c r="E314" s="26"/>
    </row>
    <row r="315" spans="5:5">
      <c r="E315" s="26"/>
    </row>
    <row r="316" spans="5:5">
      <c r="E316" s="26"/>
    </row>
    <row r="317" spans="5:5">
      <c r="E317" s="26"/>
    </row>
    <row r="318" spans="5:5">
      <c r="E318" s="26"/>
    </row>
    <row r="319" spans="5:5">
      <c r="E319" s="26"/>
    </row>
    <row r="320" spans="5:5">
      <c r="E320" s="26"/>
    </row>
    <row r="321" spans="5:5">
      <c r="E321" s="26"/>
    </row>
    <row r="322" spans="5:5">
      <c r="E322" s="26"/>
    </row>
    <row r="323" spans="5:5">
      <c r="E323" s="26"/>
    </row>
    <row r="324" spans="5:5">
      <c r="E324" s="26"/>
    </row>
    <row r="325" spans="5:5">
      <c r="E325" s="26"/>
    </row>
    <row r="326" spans="5:5">
      <c r="E326" s="26"/>
    </row>
    <row r="327" spans="5:5">
      <c r="E327" s="26"/>
    </row>
    <row r="328" spans="5:5">
      <c r="E328" s="26"/>
    </row>
    <row r="329" spans="5:5">
      <c r="E329" s="26"/>
    </row>
    <row r="330" spans="5:5">
      <c r="E330" s="26"/>
    </row>
    <row r="331" spans="5:5">
      <c r="E331" s="26"/>
    </row>
    <row r="332" spans="5:5">
      <c r="E332" s="26"/>
    </row>
    <row r="333" spans="5:5">
      <c r="E333" s="26"/>
    </row>
    <row r="334" spans="5:5">
      <c r="E334" s="26"/>
    </row>
    <row r="335" spans="5:5">
      <c r="E335" s="26"/>
    </row>
    <row r="336" spans="5:5">
      <c r="E336" s="26"/>
    </row>
    <row r="337" spans="5:5">
      <c r="E337" s="26"/>
    </row>
    <row r="338" spans="5:5">
      <c r="E338" s="26"/>
    </row>
    <row r="339" spans="5:5">
      <c r="E339" s="26"/>
    </row>
    <row r="340" spans="5:5">
      <c r="E340" s="26"/>
    </row>
    <row r="341" spans="5:5">
      <c r="E341" s="26"/>
    </row>
    <row r="342" spans="5:5">
      <c r="E342" s="26"/>
    </row>
    <row r="343" spans="5:5">
      <c r="E343" s="26"/>
    </row>
    <row r="344" spans="5:5">
      <c r="E344" s="26"/>
    </row>
    <row r="345" spans="5:5">
      <c r="E345" s="26"/>
    </row>
    <row r="346" spans="5:5">
      <c r="E346" s="26"/>
    </row>
    <row r="347" spans="5:5">
      <c r="E347" s="26"/>
    </row>
    <row r="348" spans="5:5">
      <c r="E348" s="26"/>
    </row>
    <row r="349" spans="5:5">
      <c r="E349" s="26"/>
    </row>
    <row r="350" spans="5:5">
      <c r="E350" s="26"/>
    </row>
    <row r="351" spans="5:5">
      <c r="E351" s="26"/>
    </row>
    <row r="352" spans="5:5">
      <c r="E352" s="26"/>
    </row>
    <row r="353" spans="5:5">
      <c r="E353" s="26"/>
    </row>
    <row r="354" spans="5:5">
      <c r="E354" s="26"/>
    </row>
    <row r="355" spans="5:5">
      <c r="E355" s="26"/>
    </row>
    <row r="356" spans="5:5">
      <c r="E356" s="26"/>
    </row>
    <row r="357" spans="5:5">
      <c r="E357" s="26"/>
    </row>
    <row r="358" spans="5:5">
      <c r="E358" s="26"/>
    </row>
    <row r="359" spans="5:5">
      <c r="E359" s="26"/>
    </row>
    <row r="360" spans="5:5">
      <c r="E360" s="26"/>
    </row>
    <row r="361" spans="5:5">
      <c r="E361" s="26"/>
    </row>
    <row r="362" spans="5:5">
      <c r="E362" s="26"/>
    </row>
    <row r="363" spans="5:5">
      <c r="E363" s="26"/>
    </row>
    <row r="364" spans="5:5">
      <c r="E364" s="26"/>
    </row>
    <row r="365" spans="5:5">
      <c r="E365" s="26"/>
    </row>
    <row r="366" spans="5:5">
      <c r="E366" s="26"/>
    </row>
    <row r="367" spans="5:5">
      <c r="E367" s="26"/>
    </row>
    <row r="368" spans="5:5">
      <c r="E368" s="26"/>
    </row>
    <row r="369" spans="5:5">
      <c r="E369" s="26"/>
    </row>
    <row r="370" spans="5:5">
      <c r="E370" s="26"/>
    </row>
    <row r="371" spans="5:5">
      <c r="E371" s="26"/>
    </row>
    <row r="372" spans="5:5">
      <c r="E372" s="26"/>
    </row>
    <row r="373" spans="5:5">
      <c r="E373" s="26"/>
    </row>
    <row r="374" spans="5:5">
      <c r="E374" s="26"/>
    </row>
    <row r="375" spans="5:5">
      <c r="E375" s="26"/>
    </row>
    <row r="376" spans="5:5">
      <c r="E376" s="26"/>
    </row>
    <row r="377" spans="5:5">
      <c r="E377" s="26"/>
    </row>
    <row r="378" spans="5:5">
      <c r="E378" s="26"/>
    </row>
    <row r="379" spans="5:5">
      <c r="E379" s="26"/>
    </row>
    <row r="380" spans="5:5">
      <c r="E380" s="26"/>
    </row>
    <row r="381" spans="5:5">
      <c r="E381" s="26"/>
    </row>
    <row r="382" spans="5:5">
      <c r="E382" s="26"/>
    </row>
    <row r="383" spans="5:5">
      <c r="E383" s="26"/>
    </row>
    <row r="384" spans="5:5">
      <c r="E384" s="26"/>
    </row>
    <row r="385" spans="5:5">
      <c r="E385" s="26"/>
    </row>
    <row r="386" spans="5:5">
      <c r="E386" s="26"/>
    </row>
    <row r="387" spans="5:5">
      <c r="E387" s="26"/>
    </row>
    <row r="388" spans="5:5">
      <c r="E388" s="26"/>
    </row>
    <row r="389" spans="5:5">
      <c r="E389" s="26"/>
    </row>
    <row r="390" spans="5:5">
      <c r="E390" s="26"/>
    </row>
    <row r="391" spans="5:5">
      <c r="E391" s="26"/>
    </row>
    <row r="392" spans="5:5">
      <c r="E392" s="26"/>
    </row>
    <row r="393" spans="5:5">
      <c r="E393" s="26"/>
    </row>
    <row r="394" spans="5:5">
      <c r="E394" s="26"/>
    </row>
    <row r="395" spans="5:5">
      <c r="E395" s="26"/>
    </row>
    <row r="396" spans="5:5">
      <c r="E396" s="26"/>
    </row>
    <row r="397" spans="5:5">
      <c r="E397" s="26"/>
    </row>
    <row r="398" spans="5:5">
      <c r="E398" s="26"/>
    </row>
    <row r="399" spans="5:5">
      <c r="E399" s="26"/>
    </row>
    <row r="400" spans="5:5">
      <c r="E400" s="26"/>
    </row>
    <row r="401" spans="5:5">
      <c r="E401" s="26"/>
    </row>
    <row r="402" spans="5:5">
      <c r="E402" s="26"/>
    </row>
    <row r="403" spans="5:5">
      <c r="E403" s="26"/>
    </row>
    <row r="404" spans="5:5">
      <c r="E404" s="26"/>
    </row>
    <row r="405" spans="5:5">
      <c r="E405" s="26"/>
    </row>
    <row r="406" spans="5:5">
      <c r="E406" s="26"/>
    </row>
    <row r="407" spans="5:5">
      <c r="E407" s="26"/>
    </row>
    <row r="408" spans="5:5">
      <c r="E408" s="26"/>
    </row>
    <row r="409" spans="5:5">
      <c r="E409" s="26"/>
    </row>
    <row r="410" spans="5:5">
      <c r="E410" s="26"/>
    </row>
    <row r="411" spans="5:5">
      <c r="E411" s="26"/>
    </row>
    <row r="412" spans="5:5">
      <c r="E412" s="26"/>
    </row>
    <row r="413" spans="5:5">
      <c r="E413" s="26"/>
    </row>
    <row r="414" spans="5:5">
      <c r="E414" s="26"/>
    </row>
    <row r="415" spans="5:5">
      <c r="E415" s="26"/>
    </row>
    <row r="416" spans="5:5">
      <c r="E416" s="26"/>
    </row>
    <row r="417" spans="5:5">
      <c r="E417" s="26"/>
    </row>
    <row r="418" spans="5:5">
      <c r="E418" s="26"/>
    </row>
    <row r="419" spans="5:5">
      <c r="E419" s="26"/>
    </row>
    <row r="420" spans="5:5">
      <c r="E420" s="26"/>
    </row>
    <row r="421" spans="5:5">
      <c r="E421" s="26"/>
    </row>
    <row r="422" spans="5:5">
      <c r="E422" s="26"/>
    </row>
    <row r="423" spans="5:5">
      <c r="E423" s="26"/>
    </row>
    <row r="424" spans="5:5">
      <c r="E424" s="26"/>
    </row>
    <row r="425" spans="5:5">
      <c r="E425" s="26"/>
    </row>
    <row r="426" spans="5:5">
      <c r="E426" s="26"/>
    </row>
    <row r="427" spans="5:5">
      <c r="E427" s="26"/>
    </row>
    <row r="428" spans="5:5">
      <c r="E428" s="26"/>
    </row>
    <row r="429" spans="5:5">
      <c r="E429" s="26"/>
    </row>
    <row r="430" spans="5:5">
      <c r="E430" s="26"/>
    </row>
    <row r="431" spans="5:5">
      <c r="E431" s="26"/>
    </row>
    <row r="432" spans="5:5">
      <c r="E432" s="26"/>
    </row>
    <row r="433" spans="5:5">
      <c r="E433" s="26"/>
    </row>
    <row r="434" spans="5:5">
      <c r="E434" s="26"/>
    </row>
    <row r="435" spans="5:5">
      <c r="E435" s="26"/>
    </row>
    <row r="436" spans="5:5">
      <c r="E436" s="26"/>
    </row>
    <row r="437" spans="5:5">
      <c r="E437" s="26"/>
    </row>
    <row r="438" spans="5:5">
      <c r="E438" s="26"/>
    </row>
    <row r="439" spans="5:5">
      <c r="E439" s="26"/>
    </row>
    <row r="440" spans="5:5">
      <c r="E440" s="26"/>
    </row>
    <row r="441" spans="5:5">
      <c r="E441" s="26"/>
    </row>
    <row r="442" spans="5:5">
      <c r="E442" s="26"/>
    </row>
    <row r="443" spans="5:5">
      <c r="E443" s="26"/>
    </row>
    <row r="444" spans="5:5">
      <c r="E444" s="26"/>
    </row>
    <row r="445" spans="5:5">
      <c r="E445" s="26"/>
    </row>
    <row r="446" spans="5:5">
      <c r="E446" s="26"/>
    </row>
    <row r="447" spans="5:5">
      <c r="E447" s="26"/>
    </row>
    <row r="448" spans="5:5">
      <c r="E448" s="26"/>
    </row>
    <row r="449" spans="5:5">
      <c r="E449" s="26"/>
    </row>
    <row r="450" spans="5:5">
      <c r="E450" s="26"/>
    </row>
    <row r="451" spans="5:5">
      <c r="E451" s="26"/>
    </row>
    <row r="452" spans="5:5">
      <c r="E452" s="26"/>
    </row>
    <row r="453" spans="5:5">
      <c r="E453" s="26"/>
    </row>
    <row r="454" spans="5:5">
      <c r="E454" s="26"/>
    </row>
    <row r="455" spans="5:5">
      <c r="E455" s="26"/>
    </row>
    <row r="456" spans="5:5">
      <c r="E456" s="26"/>
    </row>
    <row r="457" spans="5:5">
      <c r="E457" s="26"/>
    </row>
    <row r="458" spans="5:5">
      <c r="E458" s="26"/>
    </row>
    <row r="459" spans="5:5">
      <c r="E459" s="26"/>
    </row>
    <row r="460" spans="5:5">
      <c r="E460" s="26"/>
    </row>
    <row r="461" spans="5:5">
      <c r="E461" s="26"/>
    </row>
    <row r="462" spans="5:5">
      <c r="E462" s="26"/>
    </row>
    <row r="463" spans="5:5">
      <c r="E463" s="26"/>
    </row>
    <row r="464" spans="5:5">
      <c r="E464" s="26"/>
    </row>
    <row r="465" spans="5:5">
      <c r="E465" s="26"/>
    </row>
    <row r="466" spans="5:5">
      <c r="E466" s="26"/>
    </row>
    <row r="467" spans="5:5">
      <c r="E467" s="26"/>
    </row>
    <row r="468" spans="5:5">
      <c r="E468" s="26"/>
    </row>
    <row r="469" spans="5:5">
      <c r="E469" s="26"/>
    </row>
    <row r="470" spans="5:5">
      <c r="E470" s="26"/>
    </row>
    <row r="471" spans="5:5">
      <c r="E471" s="26"/>
    </row>
    <row r="472" spans="5:5">
      <c r="E472" s="26"/>
    </row>
    <row r="473" spans="5:5">
      <c r="E473" s="26"/>
    </row>
    <row r="474" spans="5:5">
      <c r="E474" s="26"/>
    </row>
    <row r="475" spans="5:5">
      <c r="E475" s="26"/>
    </row>
    <row r="476" spans="5:5">
      <c r="E476" s="26"/>
    </row>
    <row r="477" spans="5:5">
      <c r="E477" s="26"/>
    </row>
    <row r="478" spans="5:5">
      <c r="E478" s="26"/>
    </row>
    <row r="479" spans="5:5">
      <c r="E479" s="26"/>
    </row>
    <row r="480" spans="5:5">
      <c r="E480" s="26"/>
    </row>
    <row r="481" spans="5:5">
      <c r="E481" s="26"/>
    </row>
    <row r="482" spans="5:5">
      <c r="E482" s="26"/>
    </row>
    <row r="483" spans="5:5">
      <c r="E483" s="26"/>
    </row>
    <row r="484" spans="5:5">
      <c r="E484" s="26"/>
    </row>
    <row r="485" spans="5:5">
      <c r="E485" s="26"/>
    </row>
    <row r="486" spans="5:5">
      <c r="E486" s="26"/>
    </row>
    <row r="487" spans="5:5">
      <c r="E487" s="26"/>
    </row>
    <row r="488" spans="5:5">
      <c r="E488" s="26"/>
    </row>
    <row r="489" spans="5:5">
      <c r="E489" s="26"/>
    </row>
    <row r="490" spans="5:5">
      <c r="E490" s="26"/>
    </row>
    <row r="491" spans="5:5">
      <c r="E491" s="26"/>
    </row>
    <row r="492" spans="5:5">
      <c r="E492" s="26"/>
    </row>
    <row r="493" spans="5:5">
      <c r="E493" s="26"/>
    </row>
    <row r="494" spans="5:5">
      <c r="E494" s="26"/>
    </row>
    <row r="495" spans="5:5">
      <c r="E495" s="26"/>
    </row>
    <row r="496" spans="5:5">
      <c r="E496" s="26"/>
    </row>
    <row r="497" spans="5:5">
      <c r="E497" s="26"/>
    </row>
    <row r="498" spans="5:5">
      <c r="E498" s="26"/>
    </row>
    <row r="499" spans="5:5">
      <c r="E499" s="26"/>
    </row>
    <row r="500" spans="5:5">
      <c r="E500" s="26"/>
    </row>
    <row r="501" spans="5:5">
      <c r="E501" s="26"/>
    </row>
    <row r="502" spans="5:5">
      <c r="E502" s="26"/>
    </row>
    <row r="503" spans="5:5">
      <c r="E503" s="26"/>
    </row>
    <row r="504" spans="5:5">
      <c r="E504" s="26"/>
    </row>
    <row r="505" spans="5:5">
      <c r="E505" s="26"/>
    </row>
    <row r="506" spans="5:5">
      <c r="E506" s="26"/>
    </row>
    <row r="507" spans="5:5">
      <c r="E507" s="26"/>
    </row>
    <row r="508" spans="5:5">
      <c r="E508" s="26"/>
    </row>
    <row r="509" spans="5:5">
      <c r="E509" s="26"/>
    </row>
    <row r="510" spans="5:5">
      <c r="E510" s="26"/>
    </row>
    <row r="511" spans="5:5">
      <c r="E511" s="26"/>
    </row>
    <row r="512" spans="5:5">
      <c r="E512" s="26"/>
    </row>
    <row r="513" spans="5:5">
      <c r="E513" s="26"/>
    </row>
    <row r="514" spans="5:5">
      <c r="E514" s="26"/>
    </row>
    <row r="515" spans="5:5">
      <c r="E515" s="26"/>
    </row>
    <row r="516" spans="5:5">
      <c r="E516" s="26"/>
    </row>
    <row r="517" spans="5:5">
      <c r="E517" s="26"/>
    </row>
    <row r="518" spans="5:5">
      <c r="E518" s="26"/>
    </row>
    <row r="519" spans="5:5">
      <c r="E519" s="26"/>
    </row>
    <row r="520" spans="5:5">
      <c r="E520" s="26"/>
    </row>
    <row r="521" spans="5:5">
      <c r="E521" s="26"/>
    </row>
    <row r="522" spans="5:5">
      <c r="E522" s="26"/>
    </row>
    <row r="523" spans="5:5">
      <c r="E523" s="26"/>
    </row>
    <row r="524" spans="5:5">
      <c r="E524" s="26"/>
    </row>
    <row r="525" spans="5:5">
      <c r="E525" s="26"/>
    </row>
    <row r="526" spans="5:5">
      <c r="E526" s="26"/>
    </row>
    <row r="527" spans="5:5">
      <c r="E527" s="26"/>
    </row>
    <row r="528" spans="5:5">
      <c r="E528" s="26"/>
    </row>
    <row r="529" spans="5:5">
      <c r="E529" s="26"/>
    </row>
    <row r="530" spans="5:5">
      <c r="E530" s="26"/>
    </row>
    <row r="531" spans="5:5">
      <c r="E531" s="26"/>
    </row>
    <row r="532" spans="5:5">
      <c r="E532" s="26"/>
    </row>
    <row r="533" spans="5:5">
      <c r="E533" s="26"/>
    </row>
    <row r="534" spans="5:5">
      <c r="E534" s="26"/>
    </row>
    <row r="535" spans="5:5">
      <c r="E535" s="26"/>
    </row>
    <row r="536" spans="5:5">
      <c r="E536" s="26"/>
    </row>
    <row r="537" spans="5:5">
      <c r="E537" s="26"/>
    </row>
    <row r="538" spans="5:5">
      <c r="E538" s="26"/>
    </row>
    <row r="539" spans="5:5">
      <c r="E539" s="26"/>
    </row>
    <row r="540" spans="5:5">
      <c r="E540" s="26"/>
    </row>
    <row r="541" spans="5:5">
      <c r="E541" s="26"/>
    </row>
    <row r="542" spans="5:5">
      <c r="E542" s="26"/>
    </row>
    <row r="543" spans="5:5">
      <c r="E543" s="26"/>
    </row>
    <row r="544" spans="5:5">
      <c r="E544" s="26"/>
    </row>
    <row r="545" spans="5:5">
      <c r="E545" s="26"/>
    </row>
    <row r="546" spans="5:5">
      <c r="E546" s="26"/>
    </row>
    <row r="547" spans="5:5">
      <c r="E547" s="26"/>
    </row>
    <row r="548" spans="5:5">
      <c r="E548" s="26"/>
    </row>
    <row r="549" spans="5:5">
      <c r="E549" s="26"/>
    </row>
    <row r="550" spans="5:5">
      <c r="E550" s="26"/>
    </row>
    <row r="551" spans="5:5">
      <c r="E551" s="26"/>
    </row>
    <row r="552" spans="5:5">
      <c r="E552" s="26"/>
    </row>
    <row r="553" spans="5:5">
      <c r="E553" s="26"/>
    </row>
    <row r="554" spans="5:5">
      <c r="E554" s="26"/>
    </row>
    <row r="555" spans="5:5">
      <c r="E555" s="26"/>
    </row>
    <row r="556" spans="5:5">
      <c r="E556" s="26"/>
    </row>
    <row r="557" spans="5:5">
      <c r="E557" s="26"/>
    </row>
    <row r="558" spans="5:5">
      <c r="E558" s="26"/>
    </row>
    <row r="559" spans="5:5">
      <c r="E559" s="26"/>
    </row>
    <row r="560" spans="5:5">
      <c r="E560" s="26"/>
    </row>
    <row r="561" spans="5:5">
      <c r="E561" s="26"/>
    </row>
    <row r="562" spans="5:5">
      <c r="E562" s="26"/>
    </row>
    <row r="563" spans="5:5">
      <c r="E563" s="26"/>
    </row>
    <row r="564" spans="5:5">
      <c r="E564" s="26"/>
    </row>
    <row r="565" spans="5:5">
      <c r="E565" s="26"/>
    </row>
    <row r="566" spans="5:5">
      <c r="E566" s="26"/>
    </row>
    <row r="567" spans="5:5">
      <c r="E567" s="26"/>
    </row>
    <row r="568" spans="5:5">
      <c r="E568" s="26"/>
    </row>
    <row r="569" spans="5:5">
      <c r="E569" s="26"/>
    </row>
    <row r="570" spans="5:5">
      <c r="E570" s="26"/>
    </row>
    <row r="571" spans="5:5">
      <c r="E571" s="26"/>
    </row>
    <row r="572" spans="5:5">
      <c r="E572" s="26"/>
    </row>
    <row r="573" spans="5:5">
      <c r="E573" s="26"/>
    </row>
    <row r="574" spans="5:5">
      <c r="E574" s="26"/>
    </row>
    <row r="575" spans="5:5">
      <c r="E575" s="26"/>
    </row>
    <row r="576" spans="5:5">
      <c r="E576" s="26"/>
    </row>
    <row r="577" spans="5:5">
      <c r="E577" s="26"/>
    </row>
    <row r="578" spans="5:5">
      <c r="E578" s="26"/>
    </row>
    <row r="579" spans="5:5">
      <c r="E579" s="26"/>
    </row>
    <row r="580" spans="5:5">
      <c r="E580" s="26"/>
    </row>
    <row r="581" spans="5:5">
      <c r="E581" s="26"/>
    </row>
    <row r="582" spans="5:5">
      <c r="E582" s="26"/>
    </row>
    <row r="583" spans="5:5">
      <c r="E583" s="26"/>
    </row>
    <row r="584" spans="5:5">
      <c r="E584" s="26"/>
    </row>
    <row r="585" spans="5:5">
      <c r="E585" s="26"/>
    </row>
    <row r="586" spans="5:5">
      <c r="E586" s="26"/>
    </row>
    <row r="587" spans="5:5">
      <c r="E587" s="26"/>
    </row>
    <row r="588" spans="5:5">
      <c r="E588" s="26"/>
    </row>
    <row r="589" spans="5:5">
      <c r="E589" s="26"/>
    </row>
    <row r="590" spans="5:5">
      <c r="E590" s="26"/>
    </row>
    <row r="591" spans="5:5">
      <c r="E591" s="26"/>
    </row>
    <row r="592" spans="5:5">
      <c r="E592" s="26"/>
    </row>
    <row r="593" spans="5:5">
      <c r="E593" s="26"/>
    </row>
    <row r="594" spans="5:5">
      <c r="E594" s="26"/>
    </row>
    <row r="595" spans="5:5">
      <c r="E595" s="26"/>
    </row>
    <row r="596" spans="5:5">
      <c r="E596" s="26"/>
    </row>
    <row r="597" spans="5:5">
      <c r="E597" s="26"/>
    </row>
    <row r="598" spans="5:5">
      <c r="E598" s="26"/>
    </row>
    <row r="599" spans="5:5">
      <c r="E599" s="26"/>
    </row>
    <row r="600" spans="5:5">
      <c r="E600" s="26"/>
    </row>
    <row r="601" spans="5:5">
      <c r="E601" s="26"/>
    </row>
    <row r="602" spans="5:5">
      <c r="E602" s="26"/>
    </row>
    <row r="603" spans="5:5">
      <c r="E603" s="26"/>
    </row>
    <row r="604" spans="5:5">
      <c r="E604" s="26"/>
    </row>
    <row r="605" spans="5:5">
      <c r="E605" s="26"/>
    </row>
    <row r="606" spans="5:5">
      <c r="E606" s="26"/>
    </row>
    <row r="607" spans="5:5">
      <c r="E607" s="26"/>
    </row>
    <row r="608" spans="5:5">
      <c r="E608" s="26"/>
    </row>
    <row r="609" spans="5:5">
      <c r="E609" s="26"/>
    </row>
    <row r="610" spans="5:5">
      <c r="E610" s="26"/>
    </row>
    <row r="611" spans="5:5">
      <c r="E611" s="26"/>
    </row>
    <row r="612" spans="5:5">
      <c r="E612" s="26"/>
    </row>
    <row r="613" spans="5:5">
      <c r="E613" s="26"/>
    </row>
    <row r="614" spans="5:5">
      <c r="E614" s="26"/>
    </row>
    <row r="615" spans="5:5">
      <c r="E615" s="26"/>
    </row>
    <row r="616" spans="5:5">
      <c r="E616" s="26"/>
    </row>
    <row r="617" spans="5:5">
      <c r="E617" s="26"/>
    </row>
    <row r="618" spans="5:5">
      <c r="E618" s="26"/>
    </row>
    <row r="619" spans="5:5">
      <c r="E619" s="26"/>
    </row>
    <row r="620" spans="5:5">
      <c r="E620" s="26"/>
    </row>
    <row r="621" spans="5:5">
      <c r="E621" s="26"/>
    </row>
    <row r="622" spans="5:5">
      <c r="E622" s="26"/>
    </row>
    <row r="623" spans="5:5">
      <c r="E623" s="26"/>
    </row>
    <row r="624" spans="5:5">
      <c r="E624" s="26"/>
    </row>
    <row r="625" spans="5:5">
      <c r="E625" s="26"/>
    </row>
    <row r="626" spans="5:5">
      <c r="E626" s="26"/>
    </row>
    <row r="627" spans="5:5">
      <c r="E627" s="26"/>
    </row>
    <row r="628" spans="5:5">
      <c r="E628" s="26"/>
    </row>
    <row r="629" spans="5:5">
      <c r="E629" s="26"/>
    </row>
    <row r="630" spans="5:5">
      <c r="E630" s="26"/>
    </row>
    <row r="631" spans="5:5">
      <c r="E631" s="26"/>
    </row>
    <row r="632" spans="5:5">
      <c r="E632" s="26"/>
    </row>
    <row r="633" spans="5:5">
      <c r="E633" s="26"/>
    </row>
    <row r="634" spans="5:5">
      <c r="E634" s="26"/>
    </row>
    <row r="635" spans="5:5">
      <c r="E635" s="26"/>
    </row>
    <row r="636" spans="5:5">
      <c r="E636" s="26"/>
    </row>
    <row r="637" spans="5:5">
      <c r="E637" s="26"/>
    </row>
    <row r="638" spans="5:5">
      <c r="E638" s="26"/>
    </row>
    <row r="639" spans="5:5">
      <c r="E639" s="26"/>
    </row>
    <row r="640" spans="5:5">
      <c r="E640" s="26"/>
    </row>
    <row r="641" spans="5:5">
      <c r="E641" s="26"/>
    </row>
    <row r="642" spans="5:5">
      <c r="E642" s="26"/>
    </row>
    <row r="643" spans="5:5">
      <c r="E643" s="26"/>
    </row>
    <row r="644" spans="5:5">
      <c r="E644" s="26"/>
    </row>
    <row r="645" spans="5:5">
      <c r="E645" s="26"/>
    </row>
    <row r="646" spans="5:5">
      <c r="E646" s="26"/>
    </row>
    <row r="647" spans="5:5">
      <c r="E647" s="26"/>
    </row>
    <row r="648" spans="5:5">
      <c r="E648" s="26"/>
    </row>
    <row r="649" spans="5:5">
      <c r="E649" s="26"/>
    </row>
    <row r="650" spans="5:5">
      <c r="E650" s="26"/>
    </row>
    <row r="651" spans="5:5">
      <c r="E651" s="26"/>
    </row>
    <row r="652" spans="5:5">
      <c r="E652" s="26"/>
    </row>
    <row r="653" spans="5:5">
      <c r="E653" s="26"/>
    </row>
    <row r="654" spans="5:5">
      <c r="E654" s="26"/>
    </row>
    <row r="655" spans="5:5">
      <c r="E655" s="26"/>
    </row>
    <row r="656" spans="5:5">
      <c r="E656" s="26"/>
    </row>
    <row r="657" spans="5:5">
      <c r="E657" s="26"/>
    </row>
    <row r="658" spans="5:5">
      <c r="E658" s="26"/>
    </row>
    <row r="659" spans="5:5">
      <c r="E659" s="26"/>
    </row>
    <row r="660" spans="5:5">
      <c r="E660" s="26"/>
    </row>
    <row r="661" spans="5:5">
      <c r="E661" s="26"/>
    </row>
    <row r="662" spans="5:5">
      <c r="E662" s="26"/>
    </row>
    <row r="663" spans="5:5">
      <c r="E663" s="26"/>
    </row>
    <row r="664" spans="5:5">
      <c r="E664" s="26"/>
    </row>
    <row r="665" spans="5:5">
      <c r="E665" s="26"/>
    </row>
    <row r="666" spans="5:5">
      <c r="E666" s="26"/>
    </row>
    <row r="667" spans="5:5">
      <c r="E667" s="26"/>
    </row>
    <row r="668" spans="5:5">
      <c r="E668" s="26"/>
    </row>
    <row r="669" spans="5:5">
      <c r="E669" s="26"/>
    </row>
    <row r="670" spans="5:5">
      <c r="E670" s="26"/>
    </row>
    <row r="671" spans="5:5">
      <c r="E671" s="26"/>
    </row>
    <row r="672" spans="5:5">
      <c r="E672" s="26"/>
    </row>
    <row r="673" spans="5:5">
      <c r="E673" s="26"/>
    </row>
    <row r="674" spans="5:5">
      <c r="E674" s="26"/>
    </row>
    <row r="675" spans="5:5">
      <c r="E675" s="26"/>
    </row>
    <row r="676" spans="5:5">
      <c r="E676" s="26"/>
    </row>
    <row r="677" spans="5:5">
      <c r="E677" s="26"/>
    </row>
    <row r="678" spans="5:5">
      <c r="E678" s="26"/>
    </row>
    <row r="679" spans="5:5">
      <c r="E679" s="26"/>
    </row>
    <row r="680" spans="5:5">
      <c r="E680" s="26"/>
    </row>
    <row r="681" spans="5:5">
      <c r="E681" s="26"/>
    </row>
    <row r="682" spans="5:5">
      <c r="E682" s="26"/>
    </row>
    <row r="683" spans="5:5">
      <c r="E683" s="26"/>
    </row>
    <row r="684" spans="5:5">
      <c r="E684" s="26"/>
    </row>
    <row r="685" spans="5:5">
      <c r="E685" s="26"/>
    </row>
    <row r="686" spans="5:5">
      <c r="E686" s="26"/>
    </row>
    <row r="687" spans="5:5">
      <c r="E687" s="26"/>
    </row>
    <row r="688" spans="5:5">
      <c r="E688" s="26"/>
    </row>
    <row r="689" spans="5:5">
      <c r="E689" s="26"/>
    </row>
    <row r="690" spans="5:5">
      <c r="E690" s="26"/>
    </row>
    <row r="691" spans="5:5">
      <c r="E691" s="26"/>
    </row>
    <row r="692" spans="5:5">
      <c r="E692" s="26"/>
    </row>
    <row r="693" spans="5:5">
      <c r="E693" s="26"/>
    </row>
    <row r="694" spans="5:5">
      <c r="E694" s="26"/>
    </row>
    <row r="695" spans="5:5">
      <c r="E695" s="26"/>
    </row>
    <row r="696" spans="5:5">
      <c r="E696" s="26"/>
    </row>
    <row r="697" spans="5:5">
      <c r="E697" s="26"/>
    </row>
    <row r="698" spans="5:5">
      <c r="E698" s="26"/>
    </row>
    <row r="699" spans="5:5">
      <c r="E699" s="26"/>
    </row>
    <row r="700" spans="5:5">
      <c r="E700" s="26"/>
    </row>
    <row r="701" spans="5:5">
      <c r="E701" s="26"/>
    </row>
    <row r="702" spans="5:5">
      <c r="E702" s="26"/>
    </row>
    <row r="703" spans="5:5">
      <c r="E703" s="26"/>
    </row>
    <row r="704" spans="5:5">
      <c r="E704" s="26"/>
    </row>
    <row r="705" spans="5:5">
      <c r="E705" s="26"/>
    </row>
    <row r="706" spans="5:5">
      <c r="E706" s="26"/>
    </row>
    <row r="707" spans="5:5">
      <c r="E707" s="26"/>
    </row>
    <row r="708" spans="5:5">
      <c r="E708" s="26"/>
    </row>
    <row r="709" spans="5:5">
      <c r="E709" s="26"/>
    </row>
    <row r="710" spans="5:5">
      <c r="E710" s="26"/>
    </row>
    <row r="711" spans="5:5">
      <c r="E711" s="26"/>
    </row>
    <row r="712" spans="5:5">
      <c r="E712" s="26"/>
    </row>
    <row r="713" spans="5:5">
      <c r="E713" s="26"/>
    </row>
    <row r="714" spans="5:5">
      <c r="E714" s="26"/>
    </row>
    <row r="715" spans="5:5">
      <c r="E715" s="26"/>
    </row>
    <row r="716" spans="5:5">
      <c r="E716" s="26"/>
    </row>
    <row r="717" spans="5:5">
      <c r="E717" s="26"/>
    </row>
    <row r="718" spans="5:5">
      <c r="E718" s="26"/>
    </row>
    <row r="719" spans="5:5">
      <c r="E719" s="26"/>
    </row>
    <row r="720" spans="5:5">
      <c r="E720" s="26"/>
    </row>
    <row r="721" spans="5:5">
      <c r="E721" s="26"/>
    </row>
    <row r="722" spans="5:5">
      <c r="E722" s="26"/>
    </row>
    <row r="723" spans="5:5">
      <c r="E723" s="26"/>
    </row>
    <row r="724" spans="5:5">
      <c r="E724" s="26"/>
    </row>
    <row r="725" spans="5:5">
      <c r="E725" s="26"/>
    </row>
    <row r="726" spans="5:5">
      <c r="E726" s="26"/>
    </row>
    <row r="727" spans="5:5">
      <c r="E727" s="26"/>
    </row>
    <row r="728" spans="5:5">
      <c r="E728" s="26"/>
    </row>
    <row r="729" spans="5:5">
      <c r="E729" s="26"/>
    </row>
    <row r="730" spans="5:5">
      <c r="E730" s="26"/>
    </row>
    <row r="731" spans="5:5">
      <c r="E731" s="26"/>
    </row>
    <row r="732" spans="5:5">
      <c r="E732" s="26"/>
    </row>
    <row r="733" spans="5:5">
      <c r="E733" s="26"/>
    </row>
    <row r="734" spans="5:5">
      <c r="E734" s="26"/>
    </row>
    <row r="735" spans="5:5">
      <c r="E735" s="26"/>
    </row>
    <row r="736" spans="5:5">
      <c r="E736" s="26"/>
    </row>
    <row r="737" spans="5:5">
      <c r="E737" s="26"/>
    </row>
    <row r="738" spans="5:5">
      <c r="E738" s="26"/>
    </row>
    <row r="739" spans="5:5">
      <c r="E739" s="26"/>
    </row>
    <row r="740" spans="5:5">
      <c r="E740" s="26"/>
    </row>
    <row r="741" spans="5:5">
      <c r="E741" s="26"/>
    </row>
    <row r="742" spans="5:5">
      <c r="E742" s="26"/>
    </row>
    <row r="743" spans="5:5">
      <c r="E743" s="26"/>
    </row>
    <row r="744" spans="5:5">
      <c r="E744" s="26"/>
    </row>
    <row r="745" spans="5:5">
      <c r="E745" s="26"/>
    </row>
    <row r="746" spans="5:5">
      <c r="E746" s="26"/>
    </row>
    <row r="747" spans="5:5">
      <c r="E747" s="26"/>
    </row>
    <row r="748" spans="5:5">
      <c r="E748" s="26"/>
    </row>
    <row r="749" spans="5:5">
      <c r="E749" s="26"/>
    </row>
    <row r="750" spans="5:5">
      <c r="E750" s="26"/>
    </row>
    <row r="751" spans="5:5">
      <c r="E751" s="26"/>
    </row>
    <row r="752" spans="5:5">
      <c r="E752" s="26"/>
    </row>
    <row r="753" spans="5:5">
      <c r="E753" s="26"/>
    </row>
    <row r="754" spans="5:5">
      <c r="E754" s="26"/>
    </row>
    <row r="755" spans="5:5">
      <c r="E755" s="26"/>
    </row>
    <row r="756" spans="5:5">
      <c r="E756" s="26"/>
    </row>
    <row r="757" spans="5:5">
      <c r="E757" s="26"/>
    </row>
    <row r="758" spans="5:5">
      <c r="E758" s="26"/>
    </row>
    <row r="759" spans="5:5">
      <c r="E759" s="26"/>
    </row>
    <row r="760" spans="5:5">
      <c r="E760" s="26"/>
    </row>
    <row r="761" spans="5:5">
      <c r="E761" s="26"/>
    </row>
    <row r="762" spans="5:5">
      <c r="E762" s="26"/>
    </row>
    <row r="763" spans="5:5">
      <c r="E763" s="26"/>
    </row>
    <row r="764" spans="5:5">
      <c r="E764" s="26"/>
    </row>
    <row r="765" spans="5:5">
      <c r="E765" s="26"/>
    </row>
    <row r="766" spans="5:5">
      <c r="E766" s="26"/>
    </row>
    <row r="767" spans="5:5">
      <c r="E767" s="26"/>
    </row>
    <row r="768" spans="5:5">
      <c r="E768" s="26"/>
    </row>
    <row r="769" spans="5:5">
      <c r="E769" s="26"/>
    </row>
    <row r="770" spans="5:5">
      <c r="E770" s="26"/>
    </row>
    <row r="771" spans="5:5">
      <c r="E771" s="26"/>
    </row>
    <row r="772" spans="5:5">
      <c r="E772" s="26"/>
    </row>
    <row r="773" spans="5:5">
      <c r="E773" s="26"/>
    </row>
    <row r="774" spans="5:5">
      <c r="E774" s="26"/>
    </row>
    <row r="775" spans="5:5">
      <c r="E775" s="26"/>
    </row>
    <row r="776" spans="5:5">
      <c r="E776" s="26"/>
    </row>
    <row r="777" spans="5:5">
      <c r="E777" s="26"/>
    </row>
    <row r="778" spans="5:5">
      <c r="E778" s="26"/>
    </row>
    <row r="779" spans="5:5">
      <c r="E779" s="26"/>
    </row>
    <row r="780" spans="5:5">
      <c r="E780" s="26"/>
    </row>
    <row r="781" spans="5:5">
      <c r="E781" s="26"/>
    </row>
    <row r="782" spans="5:5">
      <c r="E782" s="26"/>
    </row>
    <row r="783" spans="5:5">
      <c r="E783" s="26"/>
    </row>
    <row r="784" spans="5:5">
      <c r="E784" s="26"/>
    </row>
    <row r="785" spans="5:5">
      <c r="E785" s="26"/>
    </row>
    <row r="786" spans="5:5">
      <c r="E786" s="26"/>
    </row>
    <row r="787" spans="5:5">
      <c r="E787" s="26"/>
    </row>
    <row r="788" spans="5:5">
      <c r="E788" s="26"/>
    </row>
    <row r="789" spans="5:5">
      <c r="E789" s="26"/>
    </row>
    <row r="790" spans="5:5">
      <c r="E790" s="26"/>
    </row>
    <row r="791" spans="5:5">
      <c r="E791" s="26"/>
    </row>
    <row r="792" spans="5:5">
      <c r="E792" s="26"/>
    </row>
    <row r="793" spans="5:5">
      <c r="E793" s="26"/>
    </row>
    <row r="794" spans="5:5">
      <c r="E794" s="26"/>
    </row>
    <row r="795" spans="5:5">
      <c r="E795" s="26"/>
    </row>
    <row r="796" spans="5:5">
      <c r="E796" s="26"/>
    </row>
    <row r="797" spans="5:5">
      <c r="E797" s="26"/>
    </row>
    <row r="798" spans="5:5">
      <c r="E798" s="26"/>
    </row>
    <row r="799" spans="5:5">
      <c r="E799" s="26"/>
    </row>
    <row r="800" spans="5:5">
      <c r="E800" s="26"/>
    </row>
    <row r="801" spans="5:5">
      <c r="E801" s="26"/>
    </row>
    <row r="802" spans="5:5">
      <c r="E802" s="26"/>
    </row>
    <row r="803" spans="5:5">
      <c r="E803" s="26"/>
    </row>
    <row r="804" spans="5:5">
      <c r="E804" s="26"/>
    </row>
    <row r="805" spans="5:5">
      <c r="E805" s="26"/>
    </row>
    <row r="806" spans="5:5">
      <c r="E806" s="26"/>
    </row>
    <row r="807" spans="5:5">
      <c r="E807" s="26"/>
    </row>
    <row r="808" spans="5:5">
      <c r="E808" s="26"/>
    </row>
    <row r="809" spans="5:5">
      <c r="E809" s="26"/>
    </row>
    <row r="810" spans="5:5">
      <c r="E810" s="26"/>
    </row>
    <row r="811" spans="5:5">
      <c r="E811" s="26"/>
    </row>
    <row r="812" spans="5:5">
      <c r="E812" s="26"/>
    </row>
    <row r="813" spans="5:5">
      <c r="E813" s="26"/>
    </row>
    <row r="814" spans="5:5">
      <c r="E814" s="26"/>
    </row>
    <row r="815" spans="5:5">
      <c r="E815" s="26"/>
    </row>
    <row r="816" spans="5:5">
      <c r="E816" s="26"/>
    </row>
    <row r="817" spans="5:5">
      <c r="E817" s="26"/>
    </row>
    <row r="818" spans="5:5">
      <c r="E818" s="26"/>
    </row>
    <row r="819" spans="5:5">
      <c r="E819" s="26"/>
    </row>
    <row r="820" spans="5:5">
      <c r="E820" s="26"/>
    </row>
    <row r="821" spans="5:5">
      <c r="E821" s="26"/>
    </row>
    <row r="822" spans="5:5">
      <c r="E822" s="26"/>
    </row>
    <row r="823" spans="5:5">
      <c r="E823" s="26"/>
    </row>
    <row r="824" spans="5:5">
      <c r="E824" s="26"/>
    </row>
    <row r="825" spans="5:5">
      <c r="E825" s="26"/>
    </row>
    <row r="826" spans="5:5">
      <c r="E826" s="26"/>
    </row>
    <row r="827" spans="5:5">
      <c r="E827" s="26"/>
    </row>
    <row r="828" spans="5:5">
      <c r="E828" s="26"/>
    </row>
    <row r="829" spans="5:5">
      <c r="E829" s="26"/>
    </row>
    <row r="830" spans="5:5">
      <c r="E830" s="26"/>
    </row>
    <row r="831" spans="5:5">
      <c r="E831" s="26"/>
    </row>
    <row r="832" spans="5:5">
      <c r="E832" s="26"/>
    </row>
    <row r="833" spans="5:5">
      <c r="E833" s="26"/>
    </row>
    <row r="834" spans="5:5">
      <c r="E834" s="26"/>
    </row>
    <row r="835" spans="5:5">
      <c r="E835" s="26"/>
    </row>
    <row r="836" spans="5:5">
      <c r="E836" s="26"/>
    </row>
    <row r="837" spans="5:5">
      <c r="E837" s="26"/>
    </row>
    <row r="838" spans="5:5">
      <c r="E838" s="26"/>
    </row>
    <row r="839" spans="5:5">
      <c r="E839" s="26"/>
    </row>
    <row r="840" spans="5:5">
      <c r="E840" s="26"/>
    </row>
    <row r="841" spans="5:5">
      <c r="E841" s="26"/>
    </row>
    <row r="842" spans="5:5">
      <c r="E842" s="26"/>
    </row>
    <row r="843" spans="5:5">
      <c r="E843" s="26"/>
    </row>
    <row r="844" spans="5:5">
      <c r="E844" s="26"/>
    </row>
    <row r="845" spans="5:5">
      <c r="E845" s="26"/>
    </row>
    <row r="846" spans="5:5">
      <c r="E846" s="26"/>
    </row>
    <row r="847" spans="5:5">
      <c r="E847" s="26"/>
    </row>
    <row r="848" spans="5:5">
      <c r="E848" s="26"/>
    </row>
    <row r="849" spans="5:5">
      <c r="E849" s="26"/>
    </row>
    <row r="850" spans="5:5">
      <c r="E850" s="26"/>
    </row>
    <row r="851" spans="5:5">
      <c r="E851" s="26"/>
    </row>
    <row r="852" spans="5:5">
      <c r="E852" s="26"/>
    </row>
    <row r="853" spans="5:5">
      <c r="E853" s="26"/>
    </row>
    <row r="854" spans="5:5">
      <c r="E854" s="26"/>
    </row>
    <row r="855" spans="5:5">
      <c r="E855" s="26"/>
    </row>
    <row r="856" spans="5:5">
      <c r="E856" s="26"/>
    </row>
    <row r="857" spans="5:5">
      <c r="E857" s="26"/>
    </row>
    <row r="858" spans="5:5">
      <c r="E858" s="26"/>
    </row>
    <row r="859" spans="5:5">
      <c r="E859" s="26"/>
    </row>
    <row r="860" spans="5:5">
      <c r="E860" s="26"/>
    </row>
    <row r="861" spans="5:5">
      <c r="E861" s="26"/>
    </row>
    <row r="862" spans="5:5">
      <c r="E862" s="26"/>
    </row>
    <row r="863" spans="5:5">
      <c r="E863" s="26"/>
    </row>
    <row r="864" spans="5:5">
      <c r="E864" s="26"/>
    </row>
    <row r="865" spans="5:5">
      <c r="E865" s="26"/>
    </row>
    <row r="866" spans="5:5">
      <c r="E866" s="26"/>
    </row>
    <row r="867" spans="5:5">
      <c r="E867" s="26"/>
    </row>
    <row r="868" spans="5:5">
      <c r="E868" s="26"/>
    </row>
    <row r="869" spans="5:5">
      <c r="E869" s="26"/>
    </row>
    <row r="870" spans="5:5">
      <c r="E870" s="26"/>
    </row>
    <row r="871" spans="5:5">
      <c r="E871" s="26"/>
    </row>
    <row r="872" spans="5:5">
      <c r="E872" s="26"/>
    </row>
    <row r="873" spans="5:5">
      <c r="E873" s="26"/>
    </row>
    <row r="874" spans="5:5">
      <c r="E874" s="26"/>
    </row>
    <row r="875" spans="5:5">
      <c r="E875" s="26"/>
    </row>
    <row r="876" spans="5:5">
      <c r="E876" s="26"/>
    </row>
    <row r="877" spans="5:5">
      <c r="E877" s="26"/>
    </row>
    <row r="878" spans="5:5">
      <c r="E878" s="26"/>
    </row>
    <row r="879" spans="5:5">
      <c r="E879" s="26"/>
    </row>
    <row r="880" spans="5:5">
      <c r="E880" s="26"/>
    </row>
    <row r="881" spans="5:5">
      <c r="E881" s="26"/>
    </row>
    <row r="882" spans="5:5">
      <c r="E882" s="26"/>
    </row>
    <row r="883" spans="5:5">
      <c r="E883" s="26"/>
    </row>
    <row r="884" spans="5:5">
      <c r="E884" s="26"/>
    </row>
    <row r="885" spans="5:5">
      <c r="E885" s="26"/>
    </row>
    <row r="886" spans="5:5">
      <c r="E886" s="26"/>
    </row>
    <row r="887" spans="5:5">
      <c r="E887" s="26"/>
    </row>
    <row r="888" spans="5:5">
      <c r="E888" s="26"/>
    </row>
    <row r="889" spans="5:5">
      <c r="E889" s="26"/>
    </row>
    <row r="890" spans="5:5">
      <c r="E890" s="26"/>
    </row>
    <row r="891" spans="5:5">
      <c r="E891" s="26"/>
    </row>
    <row r="892" spans="5:5">
      <c r="E892" s="26"/>
    </row>
    <row r="893" spans="5:5">
      <c r="E893" s="26"/>
    </row>
    <row r="894" spans="5:5">
      <c r="E894" s="26"/>
    </row>
    <row r="895" spans="5:5">
      <c r="E895" s="26"/>
    </row>
    <row r="896" spans="5:5">
      <c r="E896" s="26"/>
    </row>
    <row r="897" spans="5:5">
      <c r="E897" s="26"/>
    </row>
    <row r="898" spans="5:5">
      <c r="E898" s="26"/>
    </row>
    <row r="899" spans="5:5">
      <c r="E899" s="26"/>
    </row>
    <row r="900" spans="5:5">
      <c r="E900" s="26"/>
    </row>
    <row r="901" spans="5:5">
      <c r="E901" s="26"/>
    </row>
    <row r="902" spans="5:5">
      <c r="E902" s="26"/>
    </row>
    <row r="903" spans="5:5">
      <c r="E903" s="26"/>
    </row>
    <row r="904" spans="5:5">
      <c r="E904" s="26"/>
    </row>
    <row r="905" spans="5:5">
      <c r="E905" s="26"/>
    </row>
    <row r="906" spans="5:5">
      <c r="E906" s="26"/>
    </row>
    <row r="907" spans="5:5">
      <c r="E907" s="26"/>
    </row>
    <row r="908" spans="5:5">
      <c r="E908" s="26"/>
    </row>
    <row r="909" spans="5:5">
      <c r="E909" s="26"/>
    </row>
    <row r="910" spans="5:5">
      <c r="E910" s="26"/>
    </row>
    <row r="911" spans="5:5">
      <c r="E911" s="26"/>
    </row>
    <row r="912" spans="5:5">
      <c r="E912" s="26"/>
    </row>
    <row r="913" spans="5:5">
      <c r="E913" s="26"/>
    </row>
    <row r="914" spans="5:5">
      <c r="E914" s="26"/>
    </row>
    <row r="915" spans="5:5">
      <c r="E915" s="26"/>
    </row>
    <row r="916" spans="5:5">
      <c r="E916" s="26"/>
    </row>
    <row r="917" spans="5:5">
      <c r="E917" s="26"/>
    </row>
    <row r="918" spans="5:5">
      <c r="E918" s="26"/>
    </row>
    <row r="919" spans="5:5">
      <c r="E919" s="26"/>
    </row>
    <row r="920" spans="5:5">
      <c r="E920" s="26"/>
    </row>
    <row r="921" spans="5:5">
      <c r="E921" s="26"/>
    </row>
    <row r="922" spans="5:5">
      <c r="E922" s="26"/>
    </row>
    <row r="923" spans="5:5">
      <c r="E923" s="26"/>
    </row>
    <row r="924" spans="5:5">
      <c r="E924" s="26"/>
    </row>
    <row r="925" spans="5:5">
      <c r="E925" s="26"/>
    </row>
    <row r="926" spans="5:5">
      <c r="E926" s="26"/>
    </row>
    <row r="927" spans="5:5">
      <c r="E927" s="26"/>
    </row>
    <row r="928" spans="5:5">
      <c r="E928" s="26"/>
    </row>
    <row r="929" spans="5:5">
      <c r="E929" s="26"/>
    </row>
    <row r="930" spans="5:5">
      <c r="E930" s="26"/>
    </row>
    <row r="931" spans="5:5">
      <c r="E931" s="26"/>
    </row>
    <row r="932" spans="5:5">
      <c r="E932" s="26"/>
    </row>
    <row r="933" spans="5:5">
      <c r="E933" s="26"/>
    </row>
    <row r="934" spans="5:5">
      <c r="E934" s="26"/>
    </row>
    <row r="935" spans="5:5">
      <c r="E935" s="26"/>
    </row>
    <row r="936" spans="5:5">
      <c r="E936" s="26"/>
    </row>
    <row r="937" spans="5:5">
      <c r="E937" s="26"/>
    </row>
    <row r="938" spans="5:5">
      <c r="E938" s="26"/>
    </row>
    <row r="939" spans="5:5">
      <c r="E939" s="26"/>
    </row>
    <row r="940" spans="5:5">
      <c r="E940" s="26"/>
    </row>
    <row r="941" spans="5:5">
      <c r="E941" s="26"/>
    </row>
    <row r="942" spans="5:5">
      <c r="E942" s="26"/>
    </row>
    <row r="943" spans="5:5">
      <c r="E943" s="26"/>
    </row>
    <row r="944" spans="5:5">
      <c r="E944" s="26"/>
    </row>
    <row r="945" spans="5:5">
      <c r="E945" s="26"/>
    </row>
    <row r="946" spans="5:5">
      <c r="E946" s="26"/>
    </row>
    <row r="947" spans="5:5">
      <c r="E947" s="26"/>
    </row>
    <row r="948" spans="5:5">
      <c r="E948" s="26"/>
    </row>
    <row r="949" spans="5:5">
      <c r="E949" s="26"/>
    </row>
    <row r="950" spans="5:5">
      <c r="E950" s="26"/>
    </row>
    <row r="951" spans="5:5">
      <c r="E951" s="26"/>
    </row>
    <row r="952" spans="5:5">
      <c r="E952" s="26"/>
    </row>
    <row r="953" spans="5:5">
      <c r="E953" s="26"/>
    </row>
    <row r="954" spans="5:5">
      <c r="E954" s="26"/>
    </row>
    <row r="955" spans="5:5">
      <c r="E955" s="26"/>
    </row>
    <row r="956" spans="5:5">
      <c r="E956" s="26"/>
    </row>
    <row r="957" spans="5:5">
      <c r="E957" s="26"/>
    </row>
    <row r="958" spans="5:5">
      <c r="E958" s="26"/>
    </row>
    <row r="959" spans="5:5">
      <c r="E959" s="26"/>
    </row>
    <row r="960" spans="5:5">
      <c r="E960" s="26"/>
    </row>
    <row r="961" spans="5:5">
      <c r="E961" s="26"/>
    </row>
    <row r="962" spans="5:5">
      <c r="E962" s="26"/>
    </row>
    <row r="963" spans="5:5">
      <c r="E963" s="26"/>
    </row>
    <row r="964" spans="5:5">
      <c r="E964" s="26"/>
    </row>
    <row r="965" spans="5:5">
      <c r="E965" s="26"/>
    </row>
    <row r="966" spans="5:5">
      <c r="E966" s="26"/>
    </row>
    <row r="967" spans="5:5">
      <c r="E967" s="26"/>
    </row>
    <row r="968" spans="5:5">
      <c r="E968" s="26"/>
    </row>
    <row r="969" spans="5:5">
      <c r="E969" s="26"/>
    </row>
    <row r="970" spans="5:5">
      <c r="E970" s="26"/>
    </row>
    <row r="971" spans="5:5">
      <c r="E971" s="26"/>
    </row>
    <row r="972" spans="5:5">
      <c r="E972" s="26"/>
    </row>
    <row r="973" spans="5:5">
      <c r="E973" s="26"/>
    </row>
    <row r="974" spans="5:5">
      <c r="E974" s="26"/>
    </row>
    <row r="975" spans="5:5">
      <c r="E975" s="26"/>
    </row>
    <row r="976" spans="5:5">
      <c r="E976" s="26"/>
    </row>
    <row r="977" spans="5:5">
      <c r="E977" s="26"/>
    </row>
    <row r="978" spans="5:5">
      <c r="E978" s="26"/>
    </row>
    <row r="979" spans="5:5">
      <c r="E979" s="26"/>
    </row>
    <row r="980" spans="5:5">
      <c r="E980" s="26"/>
    </row>
    <row r="981" spans="5:5">
      <c r="E981" s="26"/>
    </row>
    <row r="982" spans="5:5">
      <c r="E982" s="26"/>
    </row>
    <row r="983" spans="5:5">
      <c r="E983" s="26"/>
    </row>
    <row r="984" spans="5:5">
      <c r="E984" s="26"/>
    </row>
    <row r="985" spans="5:5">
      <c r="E985" s="26"/>
    </row>
    <row r="986" spans="5:5">
      <c r="E986" s="26"/>
    </row>
    <row r="987" spans="5:5">
      <c r="E987" s="26"/>
    </row>
    <row r="988" spans="5:5">
      <c r="E988" s="26"/>
    </row>
    <row r="989" spans="5:5">
      <c r="E989" s="26"/>
    </row>
    <row r="990" spans="5:5">
      <c r="E990" s="26"/>
    </row>
    <row r="991" spans="5:5">
      <c r="E991" s="26"/>
    </row>
    <row r="992" spans="5:5">
      <c r="E992" s="26"/>
    </row>
    <row r="993" spans="5:5">
      <c r="E993" s="26"/>
    </row>
    <row r="994" spans="5:5">
      <c r="E994" s="26"/>
    </row>
    <row r="995" spans="5:5">
      <c r="E995" s="26"/>
    </row>
    <row r="996" spans="5:5">
      <c r="E996" s="26"/>
    </row>
    <row r="997" spans="5:5">
      <c r="E997" s="26"/>
    </row>
    <row r="998" spans="5:5">
      <c r="E998" s="26"/>
    </row>
    <row r="999" spans="5:5">
      <c r="E999" s="26"/>
    </row>
    <row r="1000" spans="5:5">
      <c r="E1000" s="26"/>
    </row>
    <row r="1001" spans="5:5">
      <c r="E1001" s="26"/>
    </row>
    <row r="1002" spans="5:5">
      <c r="E1002" s="26"/>
    </row>
    <row r="1003" spans="5:5">
      <c r="E1003" s="26"/>
    </row>
    <row r="1004" spans="5:5">
      <c r="E1004" s="26"/>
    </row>
    <row r="1005" spans="5:5">
      <c r="E1005" s="26"/>
    </row>
    <row r="1006" spans="5:5">
      <c r="E1006" s="26"/>
    </row>
    <row r="1007" spans="5:5">
      <c r="E1007" s="26"/>
    </row>
    <row r="1008" spans="5:5">
      <c r="E1008" s="26"/>
    </row>
    <row r="1009" spans="5:5">
      <c r="E1009" s="26"/>
    </row>
    <row r="1010" spans="5:5">
      <c r="E1010" s="26"/>
    </row>
    <row r="1011" spans="5:5">
      <c r="E1011" s="26"/>
    </row>
    <row r="1012" spans="5:5">
      <c r="E1012" s="26"/>
    </row>
    <row r="1013" spans="5:5">
      <c r="E1013" s="26"/>
    </row>
    <row r="1014" spans="5:5">
      <c r="E1014" s="26"/>
    </row>
    <row r="1015" spans="5:5">
      <c r="E1015" s="26"/>
    </row>
    <row r="1016" spans="5:5">
      <c r="E1016" s="26"/>
    </row>
    <row r="1017" spans="5:5">
      <c r="E1017" s="26"/>
    </row>
    <row r="1018" spans="5:5">
      <c r="E1018" s="26"/>
    </row>
    <row r="1019" spans="5:5">
      <c r="E1019" s="26"/>
    </row>
    <row r="1020" spans="5:5">
      <c r="E1020" s="26"/>
    </row>
    <row r="1021" spans="5:5">
      <c r="E1021" s="26"/>
    </row>
    <row r="1022" spans="5:5">
      <c r="E1022" s="26"/>
    </row>
    <row r="1023" spans="5:5">
      <c r="E1023" s="26"/>
    </row>
    <row r="1024" spans="5:5">
      <c r="E1024" s="26"/>
    </row>
    <row r="1025" spans="5:5">
      <c r="E1025" s="26"/>
    </row>
    <row r="1026" spans="5:5">
      <c r="E1026" s="26"/>
    </row>
    <row r="1027" spans="5:5">
      <c r="E1027" s="26"/>
    </row>
    <row r="1028" spans="5:5">
      <c r="E1028" s="26"/>
    </row>
    <row r="1029" spans="5:5">
      <c r="E1029" s="26"/>
    </row>
    <row r="1030" spans="5:5">
      <c r="E1030" s="26"/>
    </row>
    <row r="1031" spans="5:5">
      <c r="E1031" s="26"/>
    </row>
    <row r="1032" spans="5:5">
      <c r="E1032" s="26"/>
    </row>
    <row r="1033" spans="5:5">
      <c r="E1033" s="26"/>
    </row>
    <row r="1034" spans="5:5">
      <c r="E1034" s="26"/>
    </row>
    <row r="1035" spans="5:5">
      <c r="E1035" s="26"/>
    </row>
    <row r="1036" spans="5:5">
      <c r="E1036" s="26"/>
    </row>
    <row r="1037" spans="5:5">
      <c r="E1037" s="26"/>
    </row>
    <row r="1038" spans="5:5">
      <c r="E1038" s="26"/>
    </row>
    <row r="1039" spans="5:5">
      <c r="E1039" s="26"/>
    </row>
    <row r="1040" spans="5:5">
      <c r="E1040" s="26"/>
    </row>
    <row r="1041" spans="5:5">
      <c r="E1041" s="26"/>
    </row>
    <row r="1042" spans="5:5">
      <c r="E1042" s="26"/>
    </row>
    <row r="1043" spans="5:5">
      <c r="E1043" s="26"/>
    </row>
    <row r="1044" spans="5:5">
      <c r="E1044" s="26"/>
    </row>
    <row r="1045" spans="5:5">
      <c r="E1045" s="26"/>
    </row>
    <row r="1046" spans="5:5">
      <c r="E1046" s="26"/>
    </row>
    <row r="1047" spans="5:5">
      <c r="E1047" s="26"/>
    </row>
    <row r="1048" spans="5:5">
      <c r="E1048" s="26"/>
    </row>
    <row r="1049" spans="5:5">
      <c r="E1049" s="26"/>
    </row>
    <row r="1050" spans="5:5">
      <c r="E1050" s="26"/>
    </row>
    <row r="1051" spans="5:5">
      <c r="E1051" s="26"/>
    </row>
    <row r="1052" spans="5:5">
      <c r="E1052" s="26"/>
    </row>
    <row r="1053" spans="5:5">
      <c r="E1053" s="26"/>
    </row>
    <row r="1054" spans="5:5">
      <c r="E1054" s="26"/>
    </row>
    <row r="1055" spans="5:5">
      <c r="E1055" s="26"/>
    </row>
    <row r="1056" spans="5:5">
      <c r="E1056" s="26"/>
    </row>
    <row r="1057" spans="5:5">
      <c r="E1057" s="26"/>
    </row>
    <row r="1058" spans="5:5">
      <c r="E1058" s="26"/>
    </row>
    <row r="1059" spans="5:5">
      <c r="E1059" s="26"/>
    </row>
    <row r="1060" spans="5:5">
      <c r="E1060" s="26"/>
    </row>
    <row r="1061" spans="5:5">
      <c r="E1061" s="26"/>
    </row>
    <row r="1062" spans="5:5">
      <c r="E1062" s="26"/>
    </row>
    <row r="1063" spans="5:5">
      <c r="E1063" s="26"/>
    </row>
    <row r="1064" spans="5:5">
      <c r="E1064" s="26"/>
    </row>
    <row r="1065" spans="5:5">
      <c r="E1065" s="26"/>
    </row>
    <row r="1066" spans="5:5">
      <c r="E1066" s="26"/>
    </row>
    <row r="1067" spans="5:5">
      <c r="E1067" s="26"/>
    </row>
    <row r="1068" spans="5:5">
      <c r="E1068" s="26"/>
    </row>
    <row r="1069" spans="5:5">
      <c r="E1069" s="26"/>
    </row>
    <row r="1070" spans="5:5">
      <c r="E1070" s="26"/>
    </row>
    <row r="1071" spans="5:5">
      <c r="E1071" s="26"/>
    </row>
    <row r="1072" spans="5:5">
      <c r="E1072" s="26"/>
    </row>
    <row r="1073" spans="5:5">
      <c r="E1073" s="26"/>
    </row>
    <row r="1074" spans="5:5">
      <c r="E1074" s="26"/>
    </row>
    <row r="1075" spans="5:5">
      <c r="E1075" s="26"/>
    </row>
    <row r="1076" spans="5:5">
      <c r="E1076" s="26"/>
    </row>
    <row r="1077" spans="5:5">
      <c r="E1077" s="26"/>
    </row>
    <row r="1078" spans="5:5">
      <c r="E1078" s="26"/>
    </row>
    <row r="1079" spans="5:5">
      <c r="E1079" s="26"/>
    </row>
    <row r="1080" spans="5:5">
      <c r="E1080" s="26"/>
    </row>
    <row r="1081" spans="5:5">
      <c r="E1081" s="26"/>
    </row>
    <row r="1082" spans="5:5">
      <c r="E1082" s="26"/>
    </row>
    <row r="1083" spans="5:5">
      <c r="E1083" s="26"/>
    </row>
    <row r="1084" spans="5:5">
      <c r="E1084" s="26"/>
    </row>
    <row r="1085" spans="5:5">
      <c r="E1085" s="26"/>
    </row>
    <row r="1086" spans="5:5">
      <c r="E1086" s="26"/>
    </row>
    <row r="1087" spans="5:5">
      <c r="E1087" s="26"/>
    </row>
    <row r="1088" spans="5:5">
      <c r="E1088" s="26"/>
    </row>
    <row r="1089" spans="5:5">
      <c r="E1089" s="26"/>
    </row>
    <row r="1090" spans="5:5">
      <c r="E1090" s="26"/>
    </row>
    <row r="1091" spans="5:5">
      <c r="E1091" s="26"/>
    </row>
    <row r="1092" spans="5:5">
      <c r="E1092" s="26"/>
    </row>
  </sheetData>
  <mergeCells count="24">
    <mergeCell ref="AB25:AM33"/>
    <mergeCell ref="AB59:AM70"/>
    <mergeCell ref="AB80:AM91"/>
    <mergeCell ref="V87:AA91"/>
    <mergeCell ref="E3:I3"/>
    <mergeCell ref="AB9:AM17"/>
    <mergeCell ref="V14:AA17"/>
    <mergeCell ref="D15:U15"/>
    <mergeCell ref="D17:U17"/>
    <mergeCell ref="V30:AA33"/>
    <mergeCell ref="D31:U31"/>
    <mergeCell ref="D33:U33"/>
    <mergeCell ref="E35:I35"/>
    <mergeCell ref="E19:I19"/>
    <mergeCell ref="AB101:AM112"/>
    <mergeCell ref="V108:AA112"/>
    <mergeCell ref="AB41:AM49"/>
    <mergeCell ref="V46:AA49"/>
    <mergeCell ref="D47:U47"/>
    <mergeCell ref="D49:U49"/>
    <mergeCell ref="E51:I51"/>
    <mergeCell ref="V66:AA70"/>
    <mergeCell ref="E72:I72"/>
    <mergeCell ref="E93:I93"/>
  </mergeCells>
  <hyperlinks>
    <hyperlink ref="B3" r:id="rId1" location="RAH/202008152105/202008152105" display="https://mesonet.agron.iastate.edu/lsr/ - RAH/202008152105/202008152105" xr:uid="{00000000-0004-0000-2F00-000000000000}"/>
    <hyperlink ref="D3" r:id="rId2" location="RAH/202008152105/202008152105" xr:uid="{00000000-0004-0000-2F00-000001000000}"/>
    <hyperlink ref="B19" r:id="rId3" location="RAH/202008152109/202008152109" display="https://mesonet.agron.iastate.edu/lsr/ - RAH/202008152109/202008152109" xr:uid="{00000000-0004-0000-2F00-000002000000}"/>
    <hyperlink ref="D19" r:id="rId4" location="RAH/202008152109/202008152109" xr:uid="{00000000-0004-0000-2F00-000003000000}"/>
    <hyperlink ref="B35" r:id="rId5" location="RAH/202008152151/202008152151" display="https://mesonet.agron.iastate.edu/lsr/ - RAH/202008152151/202008152151" xr:uid="{00000000-0004-0000-2F00-000004000000}"/>
    <hyperlink ref="D35" r:id="rId6" location="RAH/202008152151/202008152151" xr:uid="{00000000-0004-0000-2F00-000005000000}"/>
    <hyperlink ref="B51" r:id="rId7" location="RAH/202008152334/202008152334" display="https://mesonet.agron.iastate.edu/lsr/ - RAH/202008152334/202008152334" xr:uid="{00000000-0004-0000-2F00-000006000000}"/>
    <hyperlink ref="D51" r:id="rId8" location="RAH/202008152334/202008152334" xr:uid="{00000000-0004-0000-2F00-000007000000}"/>
    <hyperlink ref="B72" r:id="rId9" location="RAH/202008152345/202008152345" display="https://mesonet.agron.iastate.edu/lsr/ - RAH/202008152345/202008152345" xr:uid="{00000000-0004-0000-2F00-000008000000}"/>
    <hyperlink ref="D72" r:id="rId10" location="RAH/202008152345/202008152345" xr:uid="{00000000-0004-0000-2F00-000009000000}"/>
    <hyperlink ref="B93" r:id="rId11" location="RAH/202008160147/202008160147" display="https://mesonet.agron.iastate.edu/lsr/ - RAH/202008160147/202008160147" xr:uid="{00000000-0004-0000-2F00-00000A000000}"/>
    <hyperlink ref="D93" r:id="rId12" location="RAH/202008160147/202008160147" xr:uid="{00000000-0004-0000-2F00-00000B00000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outlinePr summaryBelow="0" summaryRight="0"/>
  </sheetPr>
  <dimension ref="A1:AI57"/>
  <sheetViews>
    <sheetView workbookViewId="0"/>
  </sheetViews>
  <sheetFormatPr defaultColWidth="14.42578125" defaultRowHeight="15.75" customHeight="1"/>
  <cols>
    <col min="1" max="1" width="15.42578125" customWidth="1"/>
    <col min="7" max="7" width="15.7109375" customWidth="1"/>
    <col min="13" max="13" width="15.5703125" customWidth="1"/>
    <col min="19" max="19" width="15.85546875" customWidth="1"/>
    <col min="25" max="25" width="15.28515625" customWidth="1"/>
    <col min="31" max="31" width="15.42578125" customWidth="1"/>
  </cols>
  <sheetData>
    <row r="1" spans="1: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1" t="s">
        <v>5</v>
      </c>
      <c r="H1" s="2" t="s">
        <v>1</v>
      </c>
      <c r="I1" s="2" t="s">
        <v>2</v>
      </c>
      <c r="J1" s="2" t="s">
        <v>3</v>
      </c>
      <c r="K1" s="2" t="s">
        <v>4</v>
      </c>
      <c r="M1" s="1" t="s">
        <v>6</v>
      </c>
      <c r="N1" s="2" t="s">
        <v>1</v>
      </c>
      <c r="O1" s="2" t="s">
        <v>2</v>
      </c>
      <c r="P1" s="2" t="s">
        <v>3</v>
      </c>
      <c r="Q1" s="2" t="s">
        <v>4</v>
      </c>
      <c r="S1" s="1" t="s">
        <v>7</v>
      </c>
      <c r="T1" s="2" t="s">
        <v>1</v>
      </c>
      <c r="U1" s="2" t="s">
        <v>2</v>
      </c>
      <c r="V1" s="2" t="s">
        <v>3</v>
      </c>
      <c r="W1" s="2" t="s">
        <v>4</v>
      </c>
      <c r="Y1" s="1" t="s">
        <v>8</v>
      </c>
      <c r="Z1" s="2" t="s">
        <v>1</v>
      </c>
      <c r="AA1" s="2" t="s">
        <v>2</v>
      </c>
      <c r="AB1" s="2" t="s">
        <v>3</v>
      </c>
      <c r="AC1" s="2" t="s">
        <v>4</v>
      </c>
      <c r="AD1" s="3"/>
      <c r="AE1" s="1" t="s">
        <v>9</v>
      </c>
      <c r="AF1" s="2" t="s">
        <v>1</v>
      </c>
      <c r="AG1" s="2" t="s">
        <v>2</v>
      </c>
      <c r="AH1" s="2" t="s">
        <v>3</v>
      </c>
      <c r="AI1" s="2" t="s">
        <v>4</v>
      </c>
    </row>
    <row r="2" spans="1:35">
      <c r="A2" s="6" t="s">
        <v>73</v>
      </c>
      <c r="B2" s="8">
        <v>0.1</v>
      </c>
      <c r="C2" s="8">
        <v>0.3</v>
      </c>
      <c r="D2" s="8">
        <v>0.3</v>
      </c>
      <c r="E2" s="8">
        <v>0.6</v>
      </c>
      <c r="G2" s="6" t="s">
        <v>73</v>
      </c>
      <c r="H2" s="8">
        <v>0.3</v>
      </c>
      <c r="I2" s="8">
        <v>0.6</v>
      </c>
      <c r="J2" s="8">
        <v>0.9</v>
      </c>
      <c r="K2" s="8">
        <v>1</v>
      </c>
      <c r="M2" s="6" t="s">
        <v>73</v>
      </c>
      <c r="N2" s="8">
        <v>0.6</v>
      </c>
      <c r="O2" s="8">
        <v>0.9</v>
      </c>
      <c r="P2" s="8">
        <v>1</v>
      </c>
      <c r="Q2" s="8">
        <v>1</v>
      </c>
      <c r="S2" s="6" t="s">
        <v>73</v>
      </c>
      <c r="T2" s="8">
        <v>0</v>
      </c>
      <c r="U2" s="8">
        <v>0.1</v>
      </c>
      <c r="V2" s="8">
        <v>0.1</v>
      </c>
      <c r="W2" s="8">
        <v>0.2</v>
      </c>
      <c r="Y2" s="6" t="s">
        <v>73</v>
      </c>
      <c r="Z2" s="8">
        <v>0.1</v>
      </c>
      <c r="AA2" s="8">
        <v>0.5</v>
      </c>
      <c r="AB2" s="8">
        <v>0.6</v>
      </c>
      <c r="AC2" s="8">
        <v>0.7</v>
      </c>
      <c r="AE2" s="6" t="s">
        <v>73</v>
      </c>
      <c r="AF2" s="8">
        <v>0.3</v>
      </c>
      <c r="AG2" s="8">
        <v>0.8</v>
      </c>
      <c r="AH2" s="8">
        <v>1</v>
      </c>
      <c r="AI2" s="8">
        <v>1</v>
      </c>
    </row>
    <row r="3" spans="1:35">
      <c r="A3" s="4" t="s">
        <v>74</v>
      </c>
      <c r="B3" s="8">
        <v>0.1</v>
      </c>
      <c r="C3" s="8">
        <v>0.4</v>
      </c>
      <c r="D3" s="8">
        <v>0.6</v>
      </c>
      <c r="E3" s="8">
        <v>0.6</v>
      </c>
      <c r="G3" s="4" t="s">
        <v>74</v>
      </c>
      <c r="H3" s="8">
        <v>0.4</v>
      </c>
      <c r="I3" s="8">
        <v>0.9</v>
      </c>
      <c r="J3" s="8">
        <v>0.9</v>
      </c>
      <c r="K3" s="8">
        <v>0.9</v>
      </c>
      <c r="M3" s="4" t="s">
        <v>74</v>
      </c>
      <c r="N3" s="8">
        <v>0.7</v>
      </c>
      <c r="O3" s="8">
        <v>1</v>
      </c>
      <c r="P3" s="8">
        <v>1</v>
      </c>
      <c r="Q3" s="8">
        <v>1</v>
      </c>
      <c r="S3" s="4" t="s">
        <v>74</v>
      </c>
      <c r="T3" s="8">
        <v>0</v>
      </c>
      <c r="U3" s="8">
        <v>0.2</v>
      </c>
      <c r="V3" s="8">
        <v>0.4</v>
      </c>
      <c r="W3" s="8">
        <v>0.1</v>
      </c>
      <c r="Y3" s="4" t="s">
        <v>74</v>
      </c>
      <c r="Z3" s="8">
        <v>0.1</v>
      </c>
      <c r="AA3" s="8">
        <v>0.7</v>
      </c>
      <c r="AB3" s="8">
        <v>0.9</v>
      </c>
      <c r="AC3" s="8">
        <v>0.4</v>
      </c>
      <c r="AE3" s="4" t="s">
        <v>74</v>
      </c>
      <c r="AF3" s="8">
        <v>0.5</v>
      </c>
      <c r="AG3" s="8">
        <v>0.9</v>
      </c>
      <c r="AH3" s="8">
        <v>1</v>
      </c>
      <c r="AI3" s="8">
        <v>0.7</v>
      </c>
    </row>
    <row r="4" spans="1:35">
      <c r="A4" s="4" t="s">
        <v>75</v>
      </c>
      <c r="B4" s="8">
        <v>0</v>
      </c>
      <c r="C4" s="8">
        <v>0</v>
      </c>
      <c r="D4" s="8">
        <v>0</v>
      </c>
      <c r="E4" s="8">
        <v>0</v>
      </c>
      <c r="G4" s="4" t="s">
        <v>75</v>
      </c>
      <c r="H4" s="8">
        <v>0.3</v>
      </c>
      <c r="I4" s="8">
        <v>0.1</v>
      </c>
      <c r="J4" s="8">
        <v>0.1</v>
      </c>
      <c r="K4" s="8">
        <v>0.1</v>
      </c>
      <c r="M4" s="4" t="s">
        <v>75</v>
      </c>
      <c r="N4" s="8">
        <v>0.7</v>
      </c>
      <c r="O4" s="8">
        <v>0.4</v>
      </c>
      <c r="P4" s="8">
        <v>0.5</v>
      </c>
      <c r="Q4" s="8">
        <v>0.6</v>
      </c>
      <c r="S4" s="4" t="s">
        <v>75</v>
      </c>
      <c r="T4" s="8">
        <v>0</v>
      </c>
      <c r="U4" s="8">
        <v>0</v>
      </c>
      <c r="V4" s="8">
        <v>0</v>
      </c>
      <c r="W4" s="8">
        <v>0</v>
      </c>
      <c r="Y4" s="4" t="s">
        <v>75</v>
      </c>
      <c r="Z4" s="8">
        <v>0.1</v>
      </c>
      <c r="AA4" s="8">
        <v>0</v>
      </c>
      <c r="AB4" s="8">
        <v>0</v>
      </c>
      <c r="AC4" s="8">
        <v>0</v>
      </c>
      <c r="AE4" s="4" t="s">
        <v>75</v>
      </c>
      <c r="AF4" s="8">
        <v>0.4</v>
      </c>
      <c r="AG4" s="8">
        <v>0.1</v>
      </c>
      <c r="AH4" s="8">
        <v>0.3</v>
      </c>
      <c r="AI4" s="8">
        <v>0.3</v>
      </c>
    </row>
    <row r="5" spans="1:35">
      <c r="A5" s="4" t="s">
        <v>76</v>
      </c>
      <c r="B5" s="8">
        <v>0.3</v>
      </c>
      <c r="C5" s="8">
        <v>0.7</v>
      </c>
      <c r="D5" s="8">
        <v>0.8</v>
      </c>
      <c r="E5" s="8">
        <v>0.5</v>
      </c>
      <c r="G5" s="4" t="s">
        <v>76</v>
      </c>
      <c r="H5" s="8">
        <v>0.7</v>
      </c>
      <c r="I5" s="8">
        <v>0.9</v>
      </c>
      <c r="J5" s="8">
        <v>1</v>
      </c>
      <c r="K5" s="8">
        <v>0.9</v>
      </c>
      <c r="M5" s="4" t="s">
        <v>76</v>
      </c>
      <c r="N5" s="8">
        <v>1</v>
      </c>
      <c r="O5" s="8">
        <v>1</v>
      </c>
      <c r="P5" s="8">
        <v>1</v>
      </c>
      <c r="Q5" s="8">
        <v>1</v>
      </c>
      <c r="S5" s="4" t="s">
        <v>76</v>
      </c>
      <c r="T5" s="8">
        <v>0.2</v>
      </c>
      <c r="U5" s="8">
        <v>0.2</v>
      </c>
      <c r="V5" s="8">
        <v>0.4</v>
      </c>
      <c r="W5" s="8">
        <v>0.3</v>
      </c>
      <c r="Y5" s="4" t="s">
        <v>76</v>
      </c>
      <c r="Z5" s="8">
        <v>0.6</v>
      </c>
      <c r="AA5" s="8">
        <v>0.8</v>
      </c>
      <c r="AB5" s="8">
        <v>0.8</v>
      </c>
      <c r="AC5" s="8">
        <v>0.7</v>
      </c>
      <c r="AE5" s="4" t="s">
        <v>76</v>
      </c>
      <c r="AF5" s="8">
        <v>0.8</v>
      </c>
      <c r="AG5" s="8">
        <v>1</v>
      </c>
      <c r="AH5" s="8">
        <v>1</v>
      </c>
      <c r="AI5" s="8">
        <v>0.9</v>
      </c>
    </row>
    <row r="6" spans="1:35">
      <c r="A6" s="4" t="s">
        <v>77</v>
      </c>
      <c r="B6" s="8">
        <v>0.3</v>
      </c>
      <c r="C6" s="8">
        <v>0.7</v>
      </c>
      <c r="D6" s="8">
        <v>0.8</v>
      </c>
      <c r="E6" s="8">
        <v>0.5</v>
      </c>
      <c r="G6" s="4" t="s">
        <v>77</v>
      </c>
      <c r="H6" s="8">
        <v>0.7</v>
      </c>
      <c r="I6" s="8">
        <v>0.9</v>
      </c>
      <c r="J6" s="8">
        <v>1</v>
      </c>
      <c r="K6" s="8">
        <v>0.9</v>
      </c>
      <c r="M6" s="4" t="s">
        <v>77</v>
      </c>
      <c r="N6" s="8">
        <v>1</v>
      </c>
      <c r="O6" s="8">
        <v>1</v>
      </c>
      <c r="P6" s="8">
        <v>1</v>
      </c>
      <c r="Q6" s="8">
        <v>1</v>
      </c>
      <c r="S6" s="4" t="s">
        <v>77</v>
      </c>
      <c r="T6" s="8">
        <v>0.2</v>
      </c>
      <c r="U6" s="8">
        <v>0.2</v>
      </c>
      <c r="V6" s="8">
        <v>0.4</v>
      </c>
      <c r="W6" s="8">
        <v>0.3</v>
      </c>
      <c r="Y6" s="4" t="s">
        <v>77</v>
      </c>
      <c r="Z6" s="8">
        <v>0.6</v>
      </c>
      <c r="AA6" s="8">
        <v>0.8</v>
      </c>
      <c r="AB6" s="8">
        <v>0.8</v>
      </c>
      <c r="AC6" s="8">
        <v>0.7</v>
      </c>
      <c r="AE6" s="4" t="s">
        <v>77</v>
      </c>
      <c r="AF6" s="8">
        <v>0.8</v>
      </c>
      <c r="AG6" s="8">
        <v>1</v>
      </c>
      <c r="AH6" s="8">
        <v>1</v>
      </c>
      <c r="AI6" s="8">
        <v>0.9</v>
      </c>
    </row>
    <row r="7" spans="1:35">
      <c r="A7" s="4" t="s">
        <v>78</v>
      </c>
      <c r="B7" s="8">
        <v>1</v>
      </c>
      <c r="C7" s="8">
        <v>0.3</v>
      </c>
      <c r="D7" s="8">
        <v>0.2</v>
      </c>
      <c r="E7" s="8">
        <v>0</v>
      </c>
      <c r="G7" s="4" t="s">
        <v>78</v>
      </c>
      <c r="H7" s="8">
        <v>1</v>
      </c>
      <c r="I7" s="8">
        <v>0.8</v>
      </c>
      <c r="J7" s="8">
        <v>1</v>
      </c>
      <c r="K7" s="8">
        <v>0</v>
      </c>
      <c r="M7" s="4" t="s">
        <v>78</v>
      </c>
      <c r="N7" s="8">
        <v>1</v>
      </c>
      <c r="O7" s="8">
        <v>1</v>
      </c>
      <c r="P7" s="8">
        <v>1</v>
      </c>
      <c r="Q7" s="8">
        <v>0.2</v>
      </c>
      <c r="S7" s="4" t="s">
        <v>78</v>
      </c>
      <c r="T7" s="8">
        <v>0.4</v>
      </c>
      <c r="U7" s="8">
        <v>0</v>
      </c>
      <c r="V7" s="8">
        <v>0</v>
      </c>
      <c r="W7" s="8">
        <v>0</v>
      </c>
      <c r="Y7" s="4" t="s">
        <v>78</v>
      </c>
      <c r="Z7" s="8">
        <v>1</v>
      </c>
      <c r="AA7" s="8">
        <v>0.4</v>
      </c>
      <c r="AB7" s="8">
        <v>0.3</v>
      </c>
      <c r="AC7" s="8">
        <v>0</v>
      </c>
      <c r="AE7" s="4" t="s">
        <v>78</v>
      </c>
      <c r="AF7" s="8">
        <v>1</v>
      </c>
      <c r="AG7" s="8">
        <v>0.7</v>
      </c>
      <c r="AH7" s="8">
        <v>0.5</v>
      </c>
      <c r="AI7" s="8">
        <v>0</v>
      </c>
    </row>
    <row r="8" spans="1:35">
      <c r="A8" s="9" t="s">
        <v>81</v>
      </c>
      <c r="B8" s="11">
        <f>AVERAGE(B2:B7)</f>
        <v>0.3</v>
      </c>
      <c r="C8" s="11">
        <f>AVERAGE(C2:C7)</f>
        <v>0.39999999999999991</v>
      </c>
      <c r="D8" s="11">
        <f>AVERAGE(D2:D7)</f>
        <v>0.45</v>
      </c>
      <c r="E8" s="11">
        <f>AVERAGE(E2:E7)</f>
        <v>0.3666666666666667</v>
      </c>
      <c r="G8" s="9" t="s">
        <v>81</v>
      </c>
      <c r="H8" s="11">
        <f>AVERAGE(H2:H7)</f>
        <v>0.56666666666666665</v>
      </c>
      <c r="I8" s="11">
        <f>AVERAGE(I2:I7)</f>
        <v>0.70000000000000007</v>
      </c>
      <c r="J8" s="11">
        <f>AVERAGE(J2:J7)</f>
        <v>0.81666666666666676</v>
      </c>
      <c r="K8" s="11">
        <f>AVERAGE(K2:K7)</f>
        <v>0.6333333333333333</v>
      </c>
      <c r="M8" s="9" t="s">
        <v>81</v>
      </c>
      <c r="N8" s="11">
        <f>AVERAGE(N2:N7)</f>
        <v>0.83333333333333337</v>
      </c>
      <c r="O8" s="11">
        <f>AVERAGE(O2:O7)</f>
        <v>0.8833333333333333</v>
      </c>
      <c r="P8" s="11">
        <f>AVERAGE(P2:P7)</f>
        <v>0.91666666666666663</v>
      </c>
      <c r="Q8" s="11">
        <f>AVERAGE(Q2:Q7)</f>
        <v>0.79999999999999993</v>
      </c>
      <c r="S8" s="9" t="s">
        <v>81</v>
      </c>
      <c r="T8" s="11">
        <f>AVERAGE(T2:T7)</f>
        <v>0.13333333333333333</v>
      </c>
      <c r="U8" s="11">
        <f>AVERAGE(U2:U7)</f>
        <v>0.11666666666666665</v>
      </c>
      <c r="V8" s="11">
        <f>AVERAGE(V2:V7)</f>
        <v>0.21666666666666667</v>
      </c>
      <c r="W8" s="11">
        <f>AVERAGE(W2:W7)</f>
        <v>0.15000000000000002</v>
      </c>
      <c r="Y8" s="9" t="s">
        <v>81</v>
      </c>
      <c r="Z8" s="11">
        <f>AVERAGE(Z2:Z7)</f>
        <v>0.41666666666666669</v>
      </c>
      <c r="AA8" s="11">
        <f>AVERAGE(AA2:AA7)</f>
        <v>0.53333333333333333</v>
      </c>
      <c r="AB8" s="11">
        <f>AVERAGE(AB2:AB7)</f>
        <v>0.56666666666666654</v>
      </c>
      <c r="AC8" s="11">
        <f>AVERAGE(AC2:AC7)</f>
        <v>0.41666666666666669</v>
      </c>
      <c r="AE8" s="9" t="s">
        <v>81</v>
      </c>
      <c r="AF8" s="11">
        <f>AVERAGE(AF2:AF7)</f>
        <v>0.6333333333333333</v>
      </c>
      <c r="AG8" s="11">
        <f>AVERAGE(AG2:AG7)</f>
        <v>0.75</v>
      </c>
      <c r="AH8" s="11">
        <f>AVERAGE(AH2:AH7)</f>
        <v>0.79999999999999993</v>
      </c>
      <c r="AI8" s="11">
        <f>AVERAGE(AI2:AI7)</f>
        <v>0.6333333333333333</v>
      </c>
    </row>
    <row r="9" spans="1:35">
      <c r="A9" s="4" t="s">
        <v>159</v>
      </c>
      <c r="B9" s="7">
        <f>MIN(B2:B7)</f>
        <v>0</v>
      </c>
      <c r="C9" s="7">
        <f>MIN(C2:C7)</f>
        <v>0</v>
      </c>
      <c r="D9" s="7">
        <f>MIN(D2:D7)</f>
        <v>0</v>
      </c>
      <c r="E9" s="7">
        <f>MIN(E2:E7)</f>
        <v>0</v>
      </c>
      <c r="G9" s="4" t="s">
        <v>159</v>
      </c>
      <c r="H9" s="7">
        <f>MIN(H2:H7)</f>
        <v>0.3</v>
      </c>
      <c r="I9" s="7">
        <f>MIN(I2:I7)</f>
        <v>0.1</v>
      </c>
      <c r="J9" s="7">
        <f>MIN(J2:J7)</f>
        <v>0.1</v>
      </c>
      <c r="K9" s="7">
        <f>MIN(K2:K7)</f>
        <v>0</v>
      </c>
      <c r="M9" s="4" t="s">
        <v>159</v>
      </c>
      <c r="N9" s="7">
        <f>MIN(N2:N7)</f>
        <v>0.6</v>
      </c>
      <c r="O9" s="7">
        <f>MIN(O2:O7)</f>
        <v>0.4</v>
      </c>
      <c r="P9" s="7">
        <f>MIN(P2:P7)</f>
        <v>0.5</v>
      </c>
      <c r="Q9" s="7">
        <f>MIN(Q2:Q7)</f>
        <v>0.2</v>
      </c>
      <c r="S9" s="4" t="s">
        <v>159</v>
      </c>
      <c r="T9" s="7">
        <f>MIN(T2:T7)</f>
        <v>0</v>
      </c>
      <c r="U9" s="7">
        <f>MIN(U2:U7)</f>
        <v>0</v>
      </c>
      <c r="V9" s="7">
        <f>MIN(V2:V7)</f>
        <v>0</v>
      </c>
      <c r="W9" s="7">
        <f>MIN(W2:W7)</f>
        <v>0</v>
      </c>
      <c r="Y9" s="4" t="s">
        <v>159</v>
      </c>
      <c r="Z9" s="7">
        <f>MIN(Z2:Z7)</f>
        <v>0.1</v>
      </c>
      <c r="AA9" s="7">
        <f>MIN(AA2:AA7)</f>
        <v>0</v>
      </c>
      <c r="AB9" s="7">
        <f>MIN(AB2:AB7)</f>
        <v>0</v>
      </c>
      <c r="AC9" s="7">
        <f>MIN(AC2:AC7)</f>
        <v>0</v>
      </c>
      <c r="AE9" s="4" t="s">
        <v>159</v>
      </c>
      <c r="AF9" s="7">
        <f>MIN(AF2:AF7)</f>
        <v>0.3</v>
      </c>
      <c r="AG9" s="7">
        <f>MIN(AG2:AG7)</f>
        <v>0.1</v>
      </c>
      <c r="AH9" s="7">
        <f>MIN(AH2:AH7)</f>
        <v>0.3</v>
      </c>
      <c r="AI9" s="7">
        <f>MIN(AI2:AI7)</f>
        <v>0</v>
      </c>
    </row>
    <row r="10" spans="1:35">
      <c r="A10" s="4" t="s">
        <v>83</v>
      </c>
      <c r="B10" s="7">
        <f>MAX(B2:B7)</f>
        <v>1</v>
      </c>
      <c r="C10" s="7">
        <f>MAX(C2:C7)</f>
        <v>0.7</v>
      </c>
      <c r="D10" s="7">
        <f>MAX(D2:D7)</f>
        <v>0.8</v>
      </c>
      <c r="E10" s="7">
        <f>MAX(E2:E7)</f>
        <v>0.6</v>
      </c>
      <c r="G10" s="4" t="s">
        <v>83</v>
      </c>
      <c r="H10" s="7">
        <f>MAX(H2:H7)</f>
        <v>1</v>
      </c>
      <c r="I10" s="7">
        <f>MAX(I2:I7)</f>
        <v>0.9</v>
      </c>
      <c r="J10" s="7">
        <f>MAX(J2:J7)</f>
        <v>1</v>
      </c>
      <c r="K10" s="7">
        <f>MAX(K2:K7)</f>
        <v>1</v>
      </c>
      <c r="M10" s="4" t="s">
        <v>83</v>
      </c>
      <c r="N10" s="7">
        <f>MAX(N2:N7)</f>
        <v>1</v>
      </c>
      <c r="O10" s="7">
        <f>MAX(O2:O7)</f>
        <v>1</v>
      </c>
      <c r="P10" s="7">
        <f>MAX(P2:P7)</f>
        <v>1</v>
      </c>
      <c r="Q10" s="7">
        <f>MAX(Q2:Q7)</f>
        <v>1</v>
      </c>
      <c r="S10" s="4" t="s">
        <v>83</v>
      </c>
      <c r="T10" s="7">
        <f>MAX(T2:T7)</f>
        <v>0.4</v>
      </c>
      <c r="U10" s="7">
        <f>MAX(U2:U7)</f>
        <v>0.2</v>
      </c>
      <c r="V10" s="7">
        <f>MAX(V2:V7)</f>
        <v>0.4</v>
      </c>
      <c r="W10" s="7">
        <f>MAX(W2:W7)</f>
        <v>0.3</v>
      </c>
      <c r="Y10" s="4" t="s">
        <v>83</v>
      </c>
      <c r="Z10" s="7">
        <f>MAX(Z2:Z7)</f>
        <v>1</v>
      </c>
      <c r="AA10" s="7">
        <f>MAX(AA2:AA7)</f>
        <v>0.8</v>
      </c>
      <c r="AB10" s="7">
        <f>MAX(AB2:AB7)</f>
        <v>0.9</v>
      </c>
      <c r="AC10" s="7">
        <f>MAX(AC2:AC7)</f>
        <v>0.7</v>
      </c>
      <c r="AE10" s="4" t="s">
        <v>83</v>
      </c>
      <c r="AF10" s="7">
        <f>MAX(AF2:AF7)</f>
        <v>1</v>
      </c>
      <c r="AG10" s="7">
        <f>MAX(AG2:AG7)</f>
        <v>1</v>
      </c>
      <c r="AH10" s="7">
        <f>MAX(AH2:AH7)</f>
        <v>1</v>
      </c>
      <c r="AI10" s="7">
        <f>MAX(AI2:AI7)</f>
        <v>1</v>
      </c>
    </row>
    <row r="13" spans="1:35">
      <c r="A13" s="1" t="s">
        <v>84</v>
      </c>
      <c r="B13" s="2" t="s">
        <v>1</v>
      </c>
      <c r="C13" s="2" t="s">
        <v>2</v>
      </c>
      <c r="D13" s="2" t="s">
        <v>3</v>
      </c>
      <c r="E13" s="2" t="s">
        <v>4</v>
      </c>
      <c r="G13" s="1" t="s">
        <v>85</v>
      </c>
      <c r="H13" s="2" t="s">
        <v>1</v>
      </c>
      <c r="I13" s="2" t="s">
        <v>2</v>
      </c>
      <c r="J13" s="2" t="s">
        <v>3</v>
      </c>
      <c r="K13" s="2" t="s">
        <v>4</v>
      </c>
      <c r="M13" s="1" t="s">
        <v>86</v>
      </c>
      <c r="N13" s="2" t="s">
        <v>1</v>
      </c>
      <c r="O13" s="2" t="s">
        <v>2</v>
      </c>
      <c r="P13" s="2" t="s">
        <v>3</v>
      </c>
      <c r="Q13" s="2" t="s">
        <v>4</v>
      </c>
      <c r="S13" s="1" t="s">
        <v>87</v>
      </c>
      <c r="T13" s="2" t="s">
        <v>1</v>
      </c>
      <c r="U13" s="2" t="s">
        <v>2</v>
      </c>
      <c r="V13" s="2" t="s">
        <v>3</v>
      </c>
      <c r="W13" s="2" t="s">
        <v>4</v>
      </c>
      <c r="Y13" s="1" t="s">
        <v>88</v>
      </c>
      <c r="Z13" s="2" t="s">
        <v>1</v>
      </c>
      <c r="AA13" s="2" t="s">
        <v>2</v>
      </c>
      <c r="AB13" s="2" t="s">
        <v>3</v>
      </c>
      <c r="AC13" s="2" t="s">
        <v>4</v>
      </c>
      <c r="AE13" s="1" t="s">
        <v>89</v>
      </c>
      <c r="AF13" s="2" t="s">
        <v>1</v>
      </c>
      <c r="AG13" s="2" t="s">
        <v>2</v>
      </c>
      <c r="AH13" s="2" t="s">
        <v>3</v>
      </c>
      <c r="AI13" s="2" t="s">
        <v>4</v>
      </c>
    </row>
    <row r="14" spans="1:35">
      <c r="A14" s="6" t="s">
        <v>73</v>
      </c>
      <c r="B14" s="8">
        <v>0</v>
      </c>
      <c r="C14" s="8">
        <v>0</v>
      </c>
      <c r="D14" s="8">
        <v>0</v>
      </c>
      <c r="E14" s="8">
        <v>0</v>
      </c>
      <c r="G14" s="6" t="s">
        <v>73</v>
      </c>
      <c r="H14" s="8">
        <v>0</v>
      </c>
      <c r="I14" s="8">
        <v>0.1</v>
      </c>
      <c r="J14" s="8">
        <v>0.2</v>
      </c>
      <c r="K14" s="8">
        <v>0</v>
      </c>
      <c r="M14" s="6" t="s">
        <v>73</v>
      </c>
      <c r="N14" s="8">
        <v>0.1</v>
      </c>
      <c r="O14" s="8">
        <v>0.3</v>
      </c>
      <c r="P14" s="8">
        <v>0.5</v>
      </c>
      <c r="Q14" s="8">
        <v>0.2</v>
      </c>
      <c r="S14" s="6" t="s">
        <v>73</v>
      </c>
      <c r="T14" s="8">
        <v>0</v>
      </c>
      <c r="U14" s="8">
        <v>0</v>
      </c>
      <c r="V14" s="8">
        <v>0</v>
      </c>
      <c r="W14" s="8">
        <v>0</v>
      </c>
      <c r="Y14" s="6" t="s">
        <v>73</v>
      </c>
      <c r="Z14" s="8">
        <v>0</v>
      </c>
      <c r="AA14" s="8">
        <v>0</v>
      </c>
      <c r="AB14" s="8">
        <v>0</v>
      </c>
      <c r="AC14" s="8">
        <v>0</v>
      </c>
      <c r="AE14" s="6" t="s">
        <v>73</v>
      </c>
      <c r="AF14" s="8">
        <v>0</v>
      </c>
      <c r="AG14" s="8">
        <v>0.1</v>
      </c>
      <c r="AH14" s="8">
        <v>0.2</v>
      </c>
      <c r="AI14" s="8">
        <v>0</v>
      </c>
    </row>
    <row r="15" spans="1:35">
      <c r="A15" s="4" t="s">
        <v>74</v>
      </c>
      <c r="B15" s="8">
        <v>0</v>
      </c>
      <c r="C15" s="8">
        <v>0</v>
      </c>
      <c r="D15" s="8">
        <v>0.1</v>
      </c>
      <c r="E15" s="8">
        <v>0</v>
      </c>
      <c r="G15" s="4" t="s">
        <v>74</v>
      </c>
      <c r="H15" s="8">
        <v>0</v>
      </c>
      <c r="I15" s="8">
        <v>0.3</v>
      </c>
      <c r="J15" s="8">
        <v>0.5</v>
      </c>
      <c r="K15" s="8">
        <v>0</v>
      </c>
      <c r="M15" s="4" t="s">
        <v>74</v>
      </c>
      <c r="N15" s="8">
        <v>0.1</v>
      </c>
      <c r="O15" s="8">
        <v>0.5</v>
      </c>
      <c r="P15" s="8">
        <v>0.7</v>
      </c>
      <c r="Q15" s="8">
        <v>0</v>
      </c>
      <c r="S15" s="4" t="s">
        <v>74</v>
      </c>
      <c r="T15" s="8">
        <v>0</v>
      </c>
      <c r="U15" s="8">
        <v>0</v>
      </c>
      <c r="V15" s="8">
        <v>0</v>
      </c>
      <c r="W15" s="8">
        <v>0</v>
      </c>
      <c r="Y15" s="4" t="s">
        <v>74</v>
      </c>
      <c r="Z15" s="8">
        <v>0</v>
      </c>
      <c r="AA15" s="8">
        <v>0.1</v>
      </c>
      <c r="AB15" s="8">
        <v>0.3</v>
      </c>
      <c r="AC15" s="8">
        <v>0</v>
      </c>
      <c r="AE15" s="4" t="s">
        <v>74</v>
      </c>
      <c r="AF15" s="8">
        <v>0</v>
      </c>
      <c r="AG15" s="8">
        <v>0.2</v>
      </c>
      <c r="AH15" s="8">
        <v>0.4</v>
      </c>
      <c r="AI15" s="8">
        <v>0</v>
      </c>
    </row>
    <row r="16" spans="1:35">
      <c r="A16" s="4" t="s">
        <v>75</v>
      </c>
      <c r="B16" s="8">
        <v>0</v>
      </c>
      <c r="C16" s="8">
        <v>0</v>
      </c>
      <c r="D16" s="8">
        <v>0</v>
      </c>
      <c r="E16" s="8">
        <v>0</v>
      </c>
      <c r="G16" s="4" t="s">
        <v>75</v>
      </c>
      <c r="H16" s="8">
        <v>0</v>
      </c>
      <c r="I16" s="8">
        <v>0</v>
      </c>
      <c r="J16" s="8">
        <v>0</v>
      </c>
      <c r="K16" s="8">
        <v>0</v>
      </c>
      <c r="M16" s="4" t="s">
        <v>75</v>
      </c>
      <c r="N16" s="8">
        <v>0.1</v>
      </c>
      <c r="O16" s="8">
        <v>0.1</v>
      </c>
      <c r="P16" s="8">
        <v>0</v>
      </c>
      <c r="Q16" s="8">
        <v>0</v>
      </c>
      <c r="S16" s="4" t="s">
        <v>75</v>
      </c>
      <c r="T16" s="8">
        <v>0</v>
      </c>
      <c r="U16" s="8">
        <v>0</v>
      </c>
      <c r="V16" s="8">
        <v>0</v>
      </c>
      <c r="W16" s="8">
        <v>0</v>
      </c>
      <c r="Y16" s="4" t="s">
        <v>75</v>
      </c>
      <c r="Z16" s="8">
        <v>0</v>
      </c>
      <c r="AA16" s="8">
        <v>0</v>
      </c>
      <c r="AB16" s="8">
        <v>0</v>
      </c>
      <c r="AC16" s="8">
        <v>0</v>
      </c>
      <c r="AE16" s="4" t="s">
        <v>75</v>
      </c>
      <c r="AF16" s="8">
        <v>0</v>
      </c>
      <c r="AG16" s="8">
        <v>0</v>
      </c>
      <c r="AH16" s="8">
        <v>0</v>
      </c>
      <c r="AI16" s="8">
        <v>0</v>
      </c>
    </row>
    <row r="17" spans="1:35">
      <c r="A17" s="4" t="s">
        <v>76</v>
      </c>
      <c r="B17" s="8">
        <v>0</v>
      </c>
      <c r="C17" s="8">
        <v>0</v>
      </c>
      <c r="D17" s="8">
        <v>0</v>
      </c>
      <c r="E17" s="8">
        <v>0</v>
      </c>
      <c r="G17" s="4" t="s">
        <v>76</v>
      </c>
      <c r="H17" s="8">
        <v>0.1</v>
      </c>
      <c r="I17" s="8">
        <v>0.3</v>
      </c>
      <c r="J17" s="8">
        <v>0.4</v>
      </c>
      <c r="K17" s="8">
        <v>0.2</v>
      </c>
      <c r="M17" s="4" t="s">
        <v>76</v>
      </c>
      <c r="N17" s="8">
        <v>0.5</v>
      </c>
      <c r="O17" s="8">
        <v>0.8</v>
      </c>
      <c r="P17" s="8">
        <v>0.7</v>
      </c>
      <c r="Q17" s="8">
        <v>0.4</v>
      </c>
      <c r="S17" s="4" t="s">
        <v>76</v>
      </c>
      <c r="T17" s="8">
        <v>0</v>
      </c>
      <c r="U17" s="8">
        <v>0</v>
      </c>
      <c r="V17" s="8">
        <v>0</v>
      </c>
      <c r="W17" s="8">
        <v>0</v>
      </c>
      <c r="Y17" s="4" t="s">
        <v>76</v>
      </c>
      <c r="Z17" s="8">
        <v>0</v>
      </c>
      <c r="AA17" s="8">
        <v>0.1</v>
      </c>
      <c r="AB17" s="8">
        <v>0.1</v>
      </c>
      <c r="AC17" s="8">
        <v>0</v>
      </c>
      <c r="AE17" s="4" t="s">
        <v>76</v>
      </c>
      <c r="AF17" s="8">
        <v>0.1</v>
      </c>
      <c r="AG17" s="8">
        <v>0.3</v>
      </c>
      <c r="AH17" s="8">
        <v>0.3</v>
      </c>
      <c r="AI17" s="8">
        <v>0.1</v>
      </c>
    </row>
    <row r="18" spans="1:35">
      <c r="A18" s="4" t="s">
        <v>77</v>
      </c>
      <c r="B18" s="8">
        <v>0</v>
      </c>
      <c r="C18" s="8">
        <v>0</v>
      </c>
      <c r="D18" s="8">
        <v>0</v>
      </c>
      <c r="E18" s="8">
        <v>0</v>
      </c>
      <c r="G18" s="4" t="s">
        <v>77</v>
      </c>
      <c r="H18" s="8">
        <v>0.1</v>
      </c>
      <c r="I18" s="8">
        <v>0.3</v>
      </c>
      <c r="J18" s="8">
        <v>0.4</v>
      </c>
      <c r="K18" s="8">
        <v>0.2</v>
      </c>
      <c r="M18" s="4" t="s">
        <v>77</v>
      </c>
      <c r="N18" s="8">
        <v>0.5</v>
      </c>
      <c r="O18" s="8">
        <v>0.8</v>
      </c>
      <c r="P18" s="8">
        <v>0.7</v>
      </c>
      <c r="Q18" s="8">
        <v>0.4</v>
      </c>
      <c r="S18" s="4" t="s">
        <v>77</v>
      </c>
      <c r="T18" s="8">
        <v>0</v>
      </c>
      <c r="U18" s="8">
        <v>0</v>
      </c>
      <c r="V18" s="8">
        <v>0</v>
      </c>
      <c r="W18" s="8">
        <v>0</v>
      </c>
      <c r="Y18" s="4" t="s">
        <v>77</v>
      </c>
      <c r="Z18" s="8">
        <v>0</v>
      </c>
      <c r="AA18" s="8">
        <v>0.1</v>
      </c>
      <c r="AB18" s="8">
        <v>0.1</v>
      </c>
      <c r="AC18" s="8">
        <v>0</v>
      </c>
      <c r="AE18" s="4" t="s">
        <v>77</v>
      </c>
      <c r="AF18" s="8">
        <v>0.1</v>
      </c>
      <c r="AG18" s="8">
        <v>0.3</v>
      </c>
      <c r="AH18" s="8">
        <v>0.3</v>
      </c>
      <c r="AI18" s="8">
        <v>0.1</v>
      </c>
    </row>
    <row r="19" spans="1:35">
      <c r="A19" s="4" t="s">
        <v>78</v>
      </c>
      <c r="B19" s="8">
        <v>0.1</v>
      </c>
      <c r="C19" s="8">
        <v>0</v>
      </c>
      <c r="D19" s="8">
        <v>0</v>
      </c>
      <c r="E19" s="8">
        <v>0</v>
      </c>
      <c r="G19" s="4" t="s">
        <v>78</v>
      </c>
      <c r="H19" s="8">
        <v>0.6</v>
      </c>
      <c r="I19" s="8">
        <v>0.1</v>
      </c>
      <c r="J19" s="8">
        <v>0</v>
      </c>
      <c r="K19" s="8">
        <v>0</v>
      </c>
      <c r="M19" s="4" t="s">
        <v>78</v>
      </c>
      <c r="N19" s="8">
        <v>0.9</v>
      </c>
      <c r="O19" s="8">
        <v>0.3</v>
      </c>
      <c r="P19" s="8">
        <v>0.1</v>
      </c>
      <c r="Q19" s="8">
        <v>0</v>
      </c>
      <c r="S19" s="4" t="s">
        <v>78</v>
      </c>
      <c r="T19" s="8">
        <v>0</v>
      </c>
      <c r="U19" s="8">
        <v>0</v>
      </c>
      <c r="V19" s="8">
        <v>0</v>
      </c>
      <c r="W19" s="8">
        <v>0</v>
      </c>
      <c r="Y19" s="4" t="s">
        <v>78</v>
      </c>
      <c r="Z19" s="8">
        <v>0.2</v>
      </c>
      <c r="AA19" s="8">
        <v>0</v>
      </c>
      <c r="AB19" s="8">
        <v>0</v>
      </c>
      <c r="AC19" s="8">
        <v>0</v>
      </c>
      <c r="AE19" s="4" t="s">
        <v>78</v>
      </c>
      <c r="AF19" s="8">
        <v>0.5</v>
      </c>
      <c r="AG19" s="8">
        <v>0.1</v>
      </c>
      <c r="AH19" s="8">
        <v>0</v>
      </c>
      <c r="AI19" s="8">
        <v>0</v>
      </c>
    </row>
    <row r="20" spans="1:35">
      <c r="A20" s="9" t="s">
        <v>81</v>
      </c>
      <c r="B20" s="11">
        <f>AVERAGE(B14:B19)</f>
        <v>1.6666666666666666E-2</v>
      </c>
      <c r="C20" s="11">
        <f>AVERAGE(C14:C19)</f>
        <v>0</v>
      </c>
      <c r="D20" s="11">
        <f>AVERAGE(D14:D19)</f>
        <v>1.6666666666666666E-2</v>
      </c>
      <c r="E20" s="11">
        <f>AVERAGE(E14:E19)</f>
        <v>0</v>
      </c>
      <c r="G20" s="9" t="s">
        <v>81</v>
      </c>
      <c r="H20" s="11">
        <f>AVERAGE(H14:H19)</f>
        <v>0.13333333333333333</v>
      </c>
      <c r="I20" s="11">
        <f>AVERAGE(I14:I19)</f>
        <v>0.18333333333333335</v>
      </c>
      <c r="J20" s="11">
        <f>AVERAGE(J14:J19)</f>
        <v>0.25</v>
      </c>
      <c r="K20" s="11">
        <f>AVERAGE(K14:K19)</f>
        <v>6.6666666666666666E-2</v>
      </c>
      <c r="M20" s="9" t="s">
        <v>81</v>
      </c>
      <c r="N20" s="11">
        <f>AVERAGE(N14:N19)</f>
        <v>0.3666666666666667</v>
      </c>
      <c r="O20" s="11">
        <f>AVERAGE(O14:O19)</f>
        <v>0.46666666666666662</v>
      </c>
      <c r="P20" s="11">
        <f>AVERAGE(P14:P19)</f>
        <v>0.44999999999999996</v>
      </c>
      <c r="Q20" s="11">
        <f>AVERAGE(Q14:Q19)</f>
        <v>0.16666666666666666</v>
      </c>
      <c r="S20" s="9" t="s">
        <v>81</v>
      </c>
      <c r="T20" s="11">
        <f>AVERAGE(T14:T19)</f>
        <v>0</v>
      </c>
      <c r="U20" s="11">
        <f>AVERAGE(U14:U19)</f>
        <v>0</v>
      </c>
      <c r="V20" s="11">
        <f>AVERAGE(V14:V19)</f>
        <v>0</v>
      </c>
      <c r="W20" s="11">
        <f>AVERAGE(W14:W19)</f>
        <v>0</v>
      </c>
      <c r="Y20" s="9" t="s">
        <v>81</v>
      </c>
      <c r="Z20" s="11">
        <f>AVERAGE(Z14:Z19)</f>
        <v>3.3333333333333333E-2</v>
      </c>
      <c r="AA20" s="11">
        <f>AVERAGE(AA14:AA19)</f>
        <v>5.000000000000001E-2</v>
      </c>
      <c r="AB20" s="11">
        <f>AVERAGE(AB14:AB19)</f>
        <v>8.3333333333333329E-2</v>
      </c>
      <c r="AC20" s="11">
        <f>AVERAGE(AC14:AC19)</f>
        <v>0</v>
      </c>
      <c r="AE20" s="9" t="s">
        <v>81</v>
      </c>
      <c r="AF20" s="11">
        <f>AVERAGE(AF14:AF19)</f>
        <v>0.11666666666666665</v>
      </c>
      <c r="AG20" s="11">
        <f>AVERAGE(AG14:AG19)</f>
        <v>0.16666666666666671</v>
      </c>
      <c r="AH20" s="11">
        <f>AVERAGE(AH14:AH19)</f>
        <v>0.20000000000000004</v>
      </c>
      <c r="AI20" s="11">
        <f>AVERAGE(AI14:AI19)</f>
        <v>3.3333333333333333E-2</v>
      </c>
    </row>
    <row r="21" spans="1:35">
      <c r="A21" s="4" t="s">
        <v>159</v>
      </c>
      <c r="B21" s="7">
        <f>MIN(B14:B19)</f>
        <v>0</v>
      </c>
      <c r="C21" s="7">
        <f>MIN(C14:C19)</f>
        <v>0</v>
      </c>
      <c r="D21" s="7">
        <f>MIN(D14:D19)</f>
        <v>0</v>
      </c>
      <c r="E21" s="7">
        <f>MIN(E14:E19)</f>
        <v>0</v>
      </c>
      <c r="G21" s="4" t="s">
        <v>159</v>
      </c>
      <c r="H21" s="7">
        <f>MIN(H14:H19)</f>
        <v>0</v>
      </c>
      <c r="I21" s="7">
        <f>MIN(I14:I19)</f>
        <v>0</v>
      </c>
      <c r="J21" s="7">
        <f>MIN(J14:J19)</f>
        <v>0</v>
      </c>
      <c r="K21" s="7">
        <f>MIN(K14:K19)</f>
        <v>0</v>
      </c>
      <c r="M21" s="4" t="s">
        <v>159</v>
      </c>
      <c r="N21" s="7">
        <f>MIN(N14:N19)</f>
        <v>0.1</v>
      </c>
      <c r="O21" s="7">
        <f>MIN(O14:O19)</f>
        <v>0.1</v>
      </c>
      <c r="P21" s="7">
        <f>MIN(P14:P19)</f>
        <v>0</v>
      </c>
      <c r="Q21" s="7">
        <f>MIN(Q14:Q19)</f>
        <v>0</v>
      </c>
      <c r="S21" s="4" t="s">
        <v>159</v>
      </c>
      <c r="T21" s="7">
        <f>MIN(T14:T19)</f>
        <v>0</v>
      </c>
      <c r="U21" s="7">
        <f>MIN(U14:U19)</f>
        <v>0</v>
      </c>
      <c r="V21" s="7">
        <f>MIN(V14:V19)</f>
        <v>0</v>
      </c>
      <c r="W21" s="7">
        <f>MIN(W14:W19)</f>
        <v>0</v>
      </c>
      <c r="Y21" s="4" t="s">
        <v>159</v>
      </c>
      <c r="Z21" s="7">
        <f>MIN(Z14:Z19)</f>
        <v>0</v>
      </c>
      <c r="AA21" s="7">
        <f>MIN(AA14:AA19)</f>
        <v>0</v>
      </c>
      <c r="AB21" s="7">
        <f>MIN(AB14:AB19)</f>
        <v>0</v>
      </c>
      <c r="AC21" s="7">
        <f>MIN(AC14:AC19)</f>
        <v>0</v>
      </c>
      <c r="AE21" s="4" t="s">
        <v>159</v>
      </c>
      <c r="AF21" s="7">
        <f>MIN(AF14:AF19)</f>
        <v>0</v>
      </c>
      <c r="AG21" s="7">
        <f>MIN(AG14:AG19)</f>
        <v>0</v>
      </c>
      <c r="AH21" s="7">
        <f>MIN(AH14:AH19)</f>
        <v>0</v>
      </c>
      <c r="AI21" s="7">
        <f>MIN(AI14:AI19)</f>
        <v>0</v>
      </c>
    </row>
    <row r="22" spans="1:35">
      <c r="A22" s="4" t="s">
        <v>83</v>
      </c>
      <c r="B22" s="7">
        <f>MAX(B14:B19)</f>
        <v>0.1</v>
      </c>
      <c r="C22" s="7">
        <f>MAX(C14:C19)</f>
        <v>0</v>
      </c>
      <c r="D22" s="7">
        <f>MAX(D14:D19)</f>
        <v>0.1</v>
      </c>
      <c r="E22" s="7">
        <f>MAX(E14:E19)</f>
        <v>0</v>
      </c>
      <c r="G22" s="4" t="s">
        <v>83</v>
      </c>
      <c r="H22" s="7">
        <f>MAX(H14:H19)</f>
        <v>0.6</v>
      </c>
      <c r="I22" s="7">
        <f>MAX(I14:I19)</f>
        <v>0.3</v>
      </c>
      <c r="J22" s="7">
        <f>MAX(J14:J19)</f>
        <v>0.5</v>
      </c>
      <c r="K22" s="7">
        <f>MAX(K14:K19)</f>
        <v>0.2</v>
      </c>
      <c r="M22" s="4" t="s">
        <v>83</v>
      </c>
      <c r="N22" s="7">
        <f>MAX(N14:N19)</f>
        <v>0.9</v>
      </c>
      <c r="O22" s="7">
        <f>MAX(O14:O19)</f>
        <v>0.8</v>
      </c>
      <c r="P22" s="7">
        <f>MAX(P14:P19)</f>
        <v>0.7</v>
      </c>
      <c r="Q22" s="7">
        <f>MAX(Q14:Q19)</f>
        <v>0.4</v>
      </c>
      <c r="S22" s="4" t="s">
        <v>83</v>
      </c>
      <c r="T22" s="7">
        <f>MAX(T14:T19)</f>
        <v>0</v>
      </c>
      <c r="U22" s="7">
        <f>MAX(U14:U19)</f>
        <v>0</v>
      </c>
      <c r="V22" s="7">
        <f>MAX(V14:V19)</f>
        <v>0</v>
      </c>
      <c r="W22" s="7">
        <f>MAX(W14:W19)</f>
        <v>0</v>
      </c>
      <c r="Y22" s="4" t="s">
        <v>83</v>
      </c>
      <c r="Z22" s="7">
        <f>MAX(Z14:Z19)</f>
        <v>0.2</v>
      </c>
      <c r="AA22" s="7">
        <f>MAX(AA14:AA19)</f>
        <v>0.1</v>
      </c>
      <c r="AB22" s="7">
        <f>MAX(AB14:AB19)</f>
        <v>0.3</v>
      </c>
      <c r="AC22" s="7">
        <f>MAX(AC14:AC19)</f>
        <v>0</v>
      </c>
      <c r="AE22" s="4" t="s">
        <v>83</v>
      </c>
      <c r="AF22" s="7">
        <f>MAX(AF14:AF19)</f>
        <v>0.5</v>
      </c>
      <c r="AG22" s="7">
        <f>MAX(AG14:AG19)</f>
        <v>0.3</v>
      </c>
      <c r="AH22" s="7">
        <f>MAX(AH14:AH19)</f>
        <v>0.4</v>
      </c>
      <c r="AI22" s="7">
        <f>MAX(AI14:AI19)</f>
        <v>0.1</v>
      </c>
    </row>
    <row r="24" spans="1:35">
      <c r="A24" s="1" t="s">
        <v>90</v>
      </c>
      <c r="B24" s="2" t="s">
        <v>1</v>
      </c>
      <c r="C24" s="2" t="s">
        <v>2</v>
      </c>
      <c r="D24" s="2" t="s">
        <v>3</v>
      </c>
      <c r="E24" s="2" t="s">
        <v>4</v>
      </c>
      <c r="G24" s="1" t="s">
        <v>91</v>
      </c>
      <c r="H24" s="2" t="s">
        <v>1</v>
      </c>
      <c r="I24" s="2" t="s">
        <v>2</v>
      </c>
      <c r="J24" s="2" t="s">
        <v>3</v>
      </c>
      <c r="K24" s="2" t="s">
        <v>4</v>
      </c>
      <c r="M24" s="1" t="s">
        <v>92</v>
      </c>
      <c r="N24" s="2" t="s">
        <v>1</v>
      </c>
      <c r="O24" s="2" t="s">
        <v>2</v>
      </c>
      <c r="P24" s="2" t="s">
        <v>3</v>
      </c>
      <c r="Q24" s="2" t="s">
        <v>4</v>
      </c>
      <c r="S24" s="1" t="s">
        <v>93</v>
      </c>
      <c r="T24" s="2" t="s">
        <v>1</v>
      </c>
      <c r="U24" s="2" t="s">
        <v>2</v>
      </c>
      <c r="V24" s="2" t="s">
        <v>3</v>
      </c>
      <c r="W24" s="2" t="s">
        <v>4</v>
      </c>
      <c r="Y24" s="1" t="s">
        <v>94</v>
      </c>
      <c r="Z24" s="2" t="s">
        <v>1</v>
      </c>
      <c r="AA24" s="2" t="s">
        <v>2</v>
      </c>
      <c r="AB24" s="2" t="s">
        <v>3</v>
      </c>
      <c r="AC24" s="2" t="s">
        <v>4</v>
      </c>
      <c r="AE24" s="1" t="s">
        <v>95</v>
      </c>
      <c r="AF24" s="2" t="s">
        <v>1</v>
      </c>
      <c r="AG24" s="2" t="s">
        <v>2</v>
      </c>
      <c r="AH24" s="2" t="s">
        <v>3</v>
      </c>
      <c r="AI24" s="2" t="s">
        <v>4</v>
      </c>
    </row>
    <row r="25" spans="1:35">
      <c r="A25" s="6" t="s">
        <v>73</v>
      </c>
      <c r="B25" s="8">
        <v>0</v>
      </c>
      <c r="C25" s="8">
        <v>0</v>
      </c>
      <c r="D25" s="8">
        <v>0</v>
      </c>
      <c r="E25" s="8">
        <v>0</v>
      </c>
      <c r="G25" s="6" t="s">
        <v>73</v>
      </c>
      <c r="H25" s="8">
        <v>0</v>
      </c>
      <c r="I25" s="8">
        <v>0</v>
      </c>
      <c r="J25" s="8">
        <v>0</v>
      </c>
      <c r="K25" s="8">
        <v>0</v>
      </c>
      <c r="M25" s="6" t="s">
        <v>73</v>
      </c>
      <c r="N25" s="8">
        <v>0</v>
      </c>
      <c r="O25" s="8">
        <v>0</v>
      </c>
      <c r="P25" s="8">
        <v>0</v>
      </c>
      <c r="Q25" s="8">
        <v>0</v>
      </c>
      <c r="S25" s="6" t="s">
        <v>73</v>
      </c>
      <c r="T25" s="3">
        <v>0.01</v>
      </c>
      <c r="U25" s="3">
        <v>0.25</v>
      </c>
      <c r="V25" s="3">
        <v>0.25</v>
      </c>
      <c r="W25" s="3">
        <v>0.25</v>
      </c>
      <c r="Y25" s="6" t="s">
        <v>73</v>
      </c>
      <c r="Z25" s="3">
        <v>0.25</v>
      </c>
      <c r="AA25" s="3">
        <v>1</v>
      </c>
      <c r="AB25" s="3">
        <v>1</v>
      </c>
      <c r="AC25" s="3">
        <v>1</v>
      </c>
      <c r="AE25" s="6" t="s">
        <v>73</v>
      </c>
      <c r="AF25" s="3">
        <v>2</v>
      </c>
      <c r="AG25" s="3">
        <v>2.5</v>
      </c>
      <c r="AH25" s="3">
        <v>1.5</v>
      </c>
      <c r="AI25" s="3">
        <v>1.5</v>
      </c>
    </row>
    <row r="26" spans="1:35">
      <c r="A26" s="4" t="s">
        <v>74</v>
      </c>
      <c r="B26" s="8">
        <v>0</v>
      </c>
      <c r="C26" s="8">
        <v>0</v>
      </c>
      <c r="D26" s="8">
        <v>0</v>
      </c>
      <c r="E26" s="8">
        <v>0</v>
      </c>
      <c r="G26" s="4" t="s">
        <v>74</v>
      </c>
      <c r="H26" s="8">
        <v>0</v>
      </c>
      <c r="I26" s="8">
        <v>0</v>
      </c>
      <c r="J26" s="8">
        <v>0</v>
      </c>
      <c r="K26" s="8">
        <v>0</v>
      </c>
      <c r="M26" s="4" t="s">
        <v>74</v>
      </c>
      <c r="N26" s="8">
        <v>0</v>
      </c>
      <c r="O26" s="8">
        <v>0</v>
      </c>
      <c r="P26" s="8">
        <v>0</v>
      </c>
      <c r="Q26" s="8">
        <v>0</v>
      </c>
      <c r="S26" s="4" t="s">
        <v>74</v>
      </c>
      <c r="T26" s="3">
        <v>0.01</v>
      </c>
      <c r="U26" s="3">
        <v>0.5</v>
      </c>
      <c r="V26" s="3">
        <v>0.5</v>
      </c>
      <c r="W26" s="3">
        <v>0.25</v>
      </c>
      <c r="Y26" s="4" t="s">
        <v>74</v>
      </c>
      <c r="Z26" s="3">
        <v>0.5</v>
      </c>
      <c r="AA26" s="3">
        <v>1.5</v>
      </c>
      <c r="AB26" s="3">
        <v>2</v>
      </c>
      <c r="AC26" s="3">
        <v>0.5</v>
      </c>
      <c r="AE26" s="4" t="s">
        <v>74</v>
      </c>
      <c r="AF26" s="3">
        <v>2</v>
      </c>
      <c r="AG26" s="3">
        <v>3</v>
      </c>
      <c r="AH26" s="3">
        <v>3</v>
      </c>
      <c r="AI26" s="3">
        <v>0.5</v>
      </c>
    </row>
    <row r="27" spans="1:35">
      <c r="A27" s="4" t="s">
        <v>75</v>
      </c>
      <c r="B27" s="8">
        <v>0</v>
      </c>
      <c r="C27" s="8">
        <v>0</v>
      </c>
      <c r="D27" s="8">
        <v>0</v>
      </c>
      <c r="E27" s="8">
        <v>0</v>
      </c>
      <c r="G27" s="4" t="s">
        <v>75</v>
      </c>
      <c r="H27" s="8">
        <v>0</v>
      </c>
      <c r="I27" s="8">
        <v>0</v>
      </c>
      <c r="J27" s="8">
        <v>0</v>
      </c>
      <c r="K27" s="8">
        <v>0</v>
      </c>
      <c r="M27" s="4" t="s">
        <v>75</v>
      </c>
      <c r="N27" s="8">
        <v>0</v>
      </c>
      <c r="O27" s="8">
        <v>0</v>
      </c>
      <c r="P27" s="8">
        <v>0</v>
      </c>
      <c r="Q27" s="8">
        <v>0</v>
      </c>
      <c r="S27" s="4" t="s">
        <v>75</v>
      </c>
      <c r="T27" s="3">
        <v>0.01</v>
      </c>
      <c r="U27" s="3">
        <v>0.01</v>
      </c>
      <c r="V27" s="3">
        <v>0.01</v>
      </c>
      <c r="W27" s="3">
        <v>0.01</v>
      </c>
      <c r="Y27" s="4" t="s">
        <v>75</v>
      </c>
      <c r="Z27" s="3">
        <v>0.25</v>
      </c>
      <c r="AA27" s="3">
        <v>0.01</v>
      </c>
      <c r="AB27" s="3">
        <v>0.01</v>
      </c>
      <c r="AC27" s="3">
        <v>0.01</v>
      </c>
      <c r="AE27" s="4" t="s">
        <v>75</v>
      </c>
      <c r="AF27" s="3">
        <v>1</v>
      </c>
      <c r="AG27" s="3">
        <v>0.25</v>
      </c>
      <c r="AH27" s="3">
        <v>0.1</v>
      </c>
      <c r="AI27" s="3">
        <v>0.01</v>
      </c>
    </row>
    <row r="28" spans="1:35">
      <c r="A28" s="4" t="s">
        <v>76</v>
      </c>
      <c r="B28" s="8">
        <v>0</v>
      </c>
      <c r="C28" s="8">
        <v>0</v>
      </c>
      <c r="D28" s="8">
        <v>0</v>
      </c>
      <c r="E28" s="8">
        <v>0</v>
      </c>
      <c r="G28" s="4" t="s">
        <v>76</v>
      </c>
      <c r="H28" s="8">
        <v>0</v>
      </c>
      <c r="I28" s="8">
        <v>0</v>
      </c>
      <c r="J28" s="8">
        <v>0</v>
      </c>
      <c r="K28" s="8">
        <v>0</v>
      </c>
      <c r="M28" s="4" t="s">
        <v>76</v>
      </c>
      <c r="N28" s="8">
        <v>0</v>
      </c>
      <c r="O28" s="8">
        <v>0</v>
      </c>
      <c r="P28" s="8">
        <v>0</v>
      </c>
      <c r="Q28" s="8">
        <v>0</v>
      </c>
      <c r="S28" s="4" t="s">
        <v>76</v>
      </c>
      <c r="T28" s="3">
        <v>0.5</v>
      </c>
      <c r="U28" s="3">
        <v>0.5</v>
      </c>
      <c r="V28" s="3">
        <v>0.5</v>
      </c>
      <c r="W28" s="3">
        <v>0.5</v>
      </c>
      <c r="Y28" s="4" t="s">
        <v>76</v>
      </c>
      <c r="Z28" s="3">
        <v>1</v>
      </c>
      <c r="AA28" s="3">
        <v>1</v>
      </c>
      <c r="AB28" s="3">
        <v>1.5</v>
      </c>
      <c r="AC28" s="3">
        <v>1</v>
      </c>
      <c r="AE28" s="4" t="s">
        <v>76</v>
      </c>
      <c r="AF28" s="3">
        <v>2</v>
      </c>
      <c r="AG28" s="3">
        <v>1.5</v>
      </c>
      <c r="AH28" s="3">
        <v>2</v>
      </c>
      <c r="AI28" s="3">
        <v>1.5</v>
      </c>
    </row>
    <row r="29" spans="1:35">
      <c r="A29" s="4" t="s">
        <v>77</v>
      </c>
      <c r="B29" s="8">
        <v>0</v>
      </c>
      <c r="C29" s="8">
        <v>0</v>
      </c>
      <c r="D29" s="8">
        <v>0</v>
      </c>
      <c r="E29" s="8">
        <v>0</v>
      </c>
      <c r="G29" s="4" t="s">
        <v>77</v>
      </c>
      <c r="H29" s="8">
        <v>0</v>
      </c>
      <c r="I29" s="8">
        <v>0</v>
      </c>
      <c r="J29" s="8">
        <v>0</v>
      </c>
      <c r="K29" s="8">
        <v>0</v>
      </c>
      <c r="M29" s="4" t="s">
        <v>77</v>
      </c>
      <c r="N29" s="8">
        <v>0</v>
      </c>
      <c r="O29" s="8">
        <v>0</v>
      </c>
      <c r="P29" s="8">
        <v>0</v>
      </c>
      <c r="Q29" s="8">
        <v>0</v>
      </c>
      <c r="S29" s="4" t="s">
        <v>77</v>
      </c>
      <c r="T29" s="3">
        <v>0.5</v>
      </c>
      <c r="U29" s="3">
        <v>0.5</v>
      </c>
      <c r="V29" s="3">
        <v>0.5</v>
      </c>
      <c r="W29" s="3">
        <v>0.5</v>
      </c>
      <c r="Y29" s="4" t="s">
        <v>77</v>
      </c>
      <c r="Z29" s="3">
        <v>1</v>
      </c>
      <c r="AA29" s="3">
        <v>1</v>
      </c>
      <c r="AB29" s="3">
        <v>1.5</v>
      </c>
      <c r="AC29" s="3">
        <v>1</v>
      </c>
      <c r="AE29" s="4" t="s">
        <v>77</v>
      </c>
      <c r="AF29" s="3">
        <v>2</v>
      </c>
      <c r="AG29" s="3">
        <v>1.5</v>
      </c>
      <c r="AH29" s="3">
        <v>2</v>
      </c>
      <c r="AI29" s="3">
        <v>1.5</v>
      </c>
    </row>
    <row r="30" spans="1:35">
      <c r="A30" s="4" t="s">
        <v>78</v>
      </c>
      <c r="B30" s="8">
        <v>0</v>
      </c>
      <c r="C30" s="8">
        <v>0</v>
      </c>
      <c r="D30" s="8">
        <v>0</v>
      </c>
      <c r="E30" s="8">
        <v>0</v>
      </c>
      <c r="G30" s="4" t="s">
        <v>78</v>
      </c>
      <c r="H30" s="8">
        <v>0</v>
      </c>
      <c r="I30" s="8">
        <v>0</v>
      </c>
      <c r="J30" s="8">
        <v>0</v>
      </c>
      <c r="K30" s="8">
        <v>0</v>
      </c>
      <c r="M30" s="4" t="s">
        <v>78</v>
      </c>
      <c r="N30" s="8">
        <v>0</v>
      </c>
      <c r="O30" s="8">
        <v>0</v>
      </c>
      <c r="P30" s="8">
        <v>0</v>
      </c>
      <c r="Q30" s="8">
        <v>0</v>
      </c>
      <c r="S30" s="4" t="s">
        <v>78</v>
      </c>
      <c r="T30" s="3">
        <v>1</v>
      </c>
      <c r="U30" s="3">
        <v>0.25</v>
      </c>
      <c r="V30" s="3">
        <v>0.5</v>
      </c>
      <c r="W30" s="3">
        <v>0.01</v>
      </c>
      <c r="Y30" s="4" t="s">
        <v>78</v>
      </c>
      <c r="Z30" s="3">
        <v>2</v>
      </c>
      <c r="AA30" s="3">
        <v>0.5</v>
      </c>
      <c r="AB30" s="3">
        <v>1</v>
      </c>
      <c r="AC30" s="3">
        <v>0.1</v>
      </c>
      <c r="AE30" s="4" t="s">
        <v>78</v>
      </c>
      <c r="AF30" s="3">
        <v>2.5</v>
      </c>
      <c r="AG30" s="3">
        <v>1</v>
      </c>
      <c r="AH30" s="3">
        <v>1.5</v>
      </c>
      <c r="AI30" s="3">
        <v>0.1</v>
      </c>
    </row>
    <row r="31" spans="1:35">
      <c r="A31" s="9" t="s">
        <v>81</v>
      </c>
      <c r="B31" s="11">
        <f>AVERAGE(B25:B30)</f>
        <v>0</v>
      </c>
      <c r="C31" s="11">
        <f>AVERAGE(C25:C30)</f>
        <v>0</v>
      </c>
      <c r="D31" s="11">
        <f>AVERAGE(D25:D30)</f>
        <v>0</v>
      </c>
      <c r="E31" s="11">
        <f>AVERAGE(E25:E30)</f>
        <v>0</v>
      </c>
      <c r="G31" s="9" t="s">
        <v>81</v>
      </c>
      <c r="H31" s="11">
        <f>AVERAGE(H25:H30)</f>
        <v>0</v>
      </c>
      <c r="I31" s="11">
        <f>AVERAGE(I25:I30)</f>
        <v>0</v>
      </c>
      <c r="J31" s="11">
        <f>AVERAGE(J25:J30)</f>
        <v>0</v>
      </c>
      <c r="K31" s="11">
        <f>AVERAGE(K25:K30)</f>
        <v>0</v>
      </c>
      <c r="M31" s="9" t="s">
        <v>81</v>
      </c>
      <c r="N31" s="11">
        <f>AVERAGE(N25:N30)</f>
        <v>0</v>
      </c>
      <c r="O31" s="11">
        <f>AVERAGE(O25:O30)</f>
        <v>0</v>
      </c>
      <c r="P31" s="11">
        <f>AVERAGE(P25:P30)</f>
        <v>0</v>
      </c>
      <c r="Q31" s="11">
        <f>AVERAGE(Q25:Q30)</f>
        <v>0</v>
      </c>
      <c r="S31" s="9" t="s">
        <v>81</v>
      </c>
      <c r="T31" s="22">
        <f>AVERAGE(T25:T30)</f>
        <v>0.33833333333333337</v>
      </c>
      <c r="U31" s="22">
        <f>AVERAGE(U25:U30)</f>
        <v>0.33499999999999996</v>
      </c>
      <c r="V31" s="22">
        <f>AVERAGE(V25:V30)</f>
        <v>0.37666666666666665</v>
      </c>
      <c r="W31" s="22">
        <f>AVERAGE(W25:W30)</f>
        <v>0.25333333333333335</v>
      </c>
      <c r="Y31" s="9" t="s">
        <v>81</v>
      </c>
      <c r="Z31" s="22">
        <f>AVERAGE(Z25:Z30)</f>
        <v>0.83333333333333337</v>
      </c>
      <c r="AA31" s="22">
        <f>AVERAGE(AA25:AA30)</f>
        <v>0.83499999999999996</v>
      </c>
      <c r="AB31" s="22">
        <f>AVERAGE(AB25:AB30)</f>
        <v>1.1683333333333332</v>
      </c>
      <c r="AC31" s="22">
        <f>AVERAGE(AC25:AC30)</f>
        <v>0.60166666666666668</v>
      </c>
      <c r="AE31" s="9" t="s">
        <v>81</v>
      </c>
      <c r="AF31" s="22">
        <f>AVERAGE(AF25:AF30)</f>
        <v>1.9166666666666667</v>
      </c>
      <c r="AG31" s="22">
        <f>AVERAGE(AG25:AG30)</f>
        <v>1.625</v>
      </c>
      <c r="AH31" s="22">
        <f>AVERAGE(AH25:AH30)</f>
        <v>1.6833333333333333</v>
      </c>
      <c r="AI31" s="22">
        <f>AVERAGE(AI25:AI30)</f>
        <v>0.85166666666666657</v>
      </c>
    </row>
    <row r="32" spans="1:35">
      <c r="A32" s="4" t="s">
        <v>159</v>
      </c>
      <c r="B32" s="7">
        <f>MIN(B25:B30)</f>
        <v>0</v>
      </c>
      <c r="C32" s="7">
        <f>MIN(C25:C30)</f>
        <v>0</v>
      </c>
      <c r="D32" s="7">
        <f>MIN(D25:D30)</f>
        <v>0</v>
      </c>
      <c r="E32" s="7">
        <f>MIN(E25:E30)</f>
        <v>0</v>
      </c>
      <c r="G32" s="4" t="s">
        <v>159</v>
      </c>
      <c r="H32" s="7">
        <f>MIN(H25:H30)</f>
        <v>0</v>
      </c>
      <c r="I32" s="7">
        <f>MIN(I25:I30)</f>
        <v>0</v>
      </c>
      <c r="J32" s="7">
        <f>MIN(J25:J30)</f>
        <v>0</v>
      </c>
      <c r="K32" s="7">
        <f>MIN(K25:K30)</f>
        <v>0</v>
      </c>
      <c r="M32" s="4" t="s">
        <v>159</v>
      </c>
      <c r="N32" s="7">
        <f>MIN(N25:N30)</f>
        <v>0</v>
      </c>
      <c r="O32" s="7">
        <f>MIN(O25:O30)</f>
        <v>0</v>
      </c>
      <c r="P32" s="7">
        <f>MIN(P25:P30)</f>
        <v>0</v>
      </c>
      <c r="Q32" s="7">
        <f>MIN(Q25:Q30)</f>
        <v>0</v>
      </c>
      <c r="S32" s="4" t="s">
        <v>159</v>
      </c>
      <c r="T32" s="201">
        <f>MIN(T25:T30)</f>
        <v>0.01</v>
      </c>
      <c r="U32" s="201">
        <f>MIN(U25:U30)</f>
        <v>0.01</v>
      </c>
      <c r="V32" s="201">
        <f>MIN(V25:V30)</f>
        <v>0.01</v>
      </c>
      <c r="W32" s="201">
        <f>MIN(W25:W30)</f>
        <v>0.01</v>
      </c>
      <c r="Y32" s="4" t="s">
        <v>159</v>
      </c>
      <c r="Z32" s="201">
        <f>MIN(Z25:Z30)</f>
        <v>0.25</v>
      </c>
      <c r="AA32" s="201">
        <f>MIN(AA25:AA30)</f>
        <v>0.01</v>
      </c>
      <c r="AB32" s="201">
        <f>MIN(AB25:AB30)</f>
        <v>0.01</v>
      </c>
      <c r="AC32" s="201">
        <f>MIN(AC25:AC30)</f>
        <v>0.01</v>
      </c>
      <c r="AE32" s="4" t="s">
        <v>159</v>
      </c>
      <c r="AF32" s="201">
        <f>MIN(AF25:AF30)</f>
        <v>1</v>
      </c>
      <c r="AG32" s="201">
        <f>MIN(AG25:AG30)</f>
        <v>0.25</v>
      </c>
      <c r="AH32" s="201">
        <f>MIN(AH25:AH30)</f>
        <v>0.1</v>
      </c>
      <c r="AI32" s="201">
        <f>MIN(AI25:AI30)</f>
        <v>0.01</v>
      </c>
    </row>
    <row r="33" spans="1:35">
      <c r="A33" s="4" t="s">
        <v>83</v>
      </c>
      <c r="B33" s="7">
        <f>MAX(B25:B30)</f>
        <v>0</v>
      </c>
      <c r="C33" s="7">
        <f>MAX(C25:C30)</f>
        <v>0</v>
      </c>
      <c r="D33" s="7">
        <f>MAX(D25:D30)</f>
        <v>0</v>
      </c>
      <c r="E33" s="7">
        <f>MAX(E25:E30)</f>
        <v>0</v>
      </c>
      <c r="G33" s="4" t="s">
        <v>83</v>
      </c>
      <c r="H33" s="7">
        <f>MAX(H25:H30)</f>
        <v>0</v>
      </c>
      <c r="I33" s="7">
        <f>MAX(I25:I30)</f>
        <v>0</v>
      </c>
      <c r="J33" s="7">
        <f>MAX(J25:J30)</f>
        <v>0</v>
      </c>
      <c r="K33" s="7">
        <f>MAX(K25:K30)</f>
        <v>0</v>
      </c>
      <c r="M33" s="4" t="s">
        <v>83</v>
      </c>
      <c r="N33" s="7">
        <f>MAX(N25:N30)</f>
        <v>0</v>
      </c>
      <c r="O33" s="7">
        <f>MAX(O25:O30)</f>
        <v>0</v>
      </c>
      <c r="P33" s="7">
        <f>MAX(P25:P30)</f>
        <v>0</v>
      </c>
      <c r="Q33" s="7">
        <f>MAX(Q25:Q30)</f>
        <v>0</v>
      </c>
      <c r="S33" s="4" t="s">
        <v>83</v>
      </c>
      <c r="T33" s="201">
        <f>MAX(T25:T30)</f>
        <v>1</v>
      </c>
      <c r="U33" s="201">
        <f>MAX(U25:U30)</f>
        <v>0.5</v>
      </c>
      <c r="V33" s="201">
        <f>MAX(V25:V30)</f>
        <v>0.5</v>
      </c>
      <c r="W33" s="201">
        <f>MAX(W25:W30)</f>
        <v>0.5</v>
      </c>
      <c r="Y33" s="4" t="s">
        <v>83</v>
      </c>
      <c r="Z33" s="201">
        <f>MAX(Z25:Z30)</f>
        <v>2</v>
      </c>
      <c r="AA33" s="201">
        <f>MAX(AA25:AA30)</f>
        <v>1.5</v>
      </c>
      <c r="AB33" s="201">
        <f>MAX(AB25:AB30)</f>
        <v>2</v>
      </c>
      <c r="AC33" s="201">
        <f>MAX(AC25:AC30)</f>
        <v>1</v>
      </c>
      <c r="AE33" s="4" t="s">
        <v>83</v>
      </c>
      <c r="AF33" s="201">
        <f>MAX(AF25:AF30)</f>
        <v>2.5</v>
      </c>
      <c r="AG33" s="201">
        <f>MAX(AG25:AG30)</f>
        <v>3</v>
      </c>
      <c r="AH33" s="201">
        <f>MAX(AH25:AH30)</f>
        <v>3</v>
      </c>
      <c r="AI33" s="201">
        <f>MAX(AI25:AI30)</f>
        <v>1.5</v>
      </c>
    </row>
    <row r="35" spans="1:35">
      <c r="A35" s="128"/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  <c r="AI35" s="128"/>
    </row>
    <row r="37" spans="1:35">
      <c r="A37" s="1" t="s">
        <v>102</v>
      </c>
      <c r="B37" s="2" t="s">
        <v>1</v>
      </c>
      <c r="C37" s="2" t="s">
        <v>2</v>
      </c>
      <c r="D37" s="2" t="s">
        <v>3</v>
      </c>
      <c r="E37" s="2" t="s">
        <v>4</v>
      </c>
      <c r="G37" s="1" t="s">
        <v>103</v>
      </c>
      <c r="H37" s="2" t="s">
        <v>1</v>
      </c>
      <c r="I37" s="2" t="s">
        <v>2</v>
      </c>
      <c r="J37" s="2" t="s">
        <v>3</v>
      </c>
      <c r="K37" s="2" t="s">
        <v>4</v>
      </c>
      <c r="M37" s="1" t="s">
        <v>104</v>
      </c>
      <c r="N37" s="2" t="s">
        <v>1</v>
      </c>
      <c r="O37" s="2" t="s">
        <v>2</v>
      </c>
      <c r="P37" s="2" t="s">
        <v>3</v>
      </c>
      <c r="Q37" s="2" t="s">
        <v>4</v>
      </c>
      <c r="S37" s="1" t="s">
        <v>105</v>
      </c>
      <c r="T37" s="2" t="s">
        <v>1</v>
      </c>
      <c r="U37" s="2" t="s">
        <v>2</v>
      </c>
      <c r="V37" s="2" t="s">
        <v>3</v>
      </c>
      <c r="W37" s="2" t="s">
        <v>4</v>
      </c>
      <c r="Y37" s="1" t="s">
        <v>106</v>
      </c>
      <c r="Z37" s="2" t="s">
        <v>1</v>
      </c>
      <c r="AA37" s="2" t="s">
        <v>2</v>
      </c>
      <c r="AB37" s="2" t="s">
        <v>3</v>
      </c>
      <c r="AC37" s="2" t="s">
        <v>4</v>
      </c>
      <c r="AE37" s="1" t="s">
        <v>107</v>
      </c>
      <c r="AF37" s="2" t="s">
        <v>1</v>
      </c>
      <c r="AG37" s="2" t="s">
        <v>2</v>
      </c>
      <c r="AH37" s="2" t="s">
        <v>3</v>
      </c>
      <c r="AI37" s="2" t="s">
        <v>4</v>
      </c>
    </row>
    <row r="38" spans="1:35">
      <c r="A38" s="6" t="s">
        <v>73</v>
      </c>
      <c r="B38" s="8">
        <v>0</v>
      </c>
      <c r="C38" s="8">
        <v>0.1</v>
      </c>
      <c r="D38" s="8">
        <v>0.1</v>
      </c>
      <c r="E38" s="8">
        <v>0.3</v>
      </c>
      <c r="G38" s="6" t="s">
        <v>73</v>
      </c>
      <c r="H38" s="8">
        <v>0.2</v>
      </c>
      <c r="I38" s="8">
        <v>0.5</v>
      </c>
      <c r="J38" s="8">
        <v>0.6</v>
      </c>
      <c r="K38" s="8">
        <v>0.9</v>
      </c>
      <c r="M38" s="6" t="s">
        <v>73</v>
      </c>
      <c r="N38" s="8">
        <v>0.3</v>
      </c>
      <c r="O38" s="8">
        <v>0.7</v>
      </c>
      <c r="P38" s="8">
        <v>0.9</v>
      </c>
      <c r="Q38" s="8">
        <v>1</v>
      </c>
      <c r="S38" s="6" t="s">
        <v>73</v>
      </c>
      <c r="T38" s="8">
        <v>0</v>
      </c>
      <c r="U38" s="8">
        <v>0</v>
      </c>
      <c r="V38" s="8">
        <v>0</v>
      </c>
      <c r="W38" s="8">
        <v>0.2</v>
      </c>
      <c r="Y38" s="6" t="s">
        <v>73</v>
      </c>
      <c r="Z38" s="8">
        <v>0</v>
      </c>
      <c r="AA38" s="8">
        <v>0.3</v>
      </c>
      <c r="AB38" s="8">
        <v>0.3</v>
      </c>
      <c r="AC38" s="8">
        <v>0.7</v>
      </c>
      <c r="AE38" s="6" t="s">
        <v>73</v>
      </c>
      <c r="AF38" s="8">
        <v>0.1</v>
      </c>
      <c r="AG38" s="8">
        <v>0.5</v>
      </c>
      <c r="AH38" s="8">
        <v>0.6</v>
      </c>
      <c r="AI38" s="8">
        <v>0.8</v>
      </c>
    </row>
    <row r="39" spans="1:35">
      <c r="A39" s="4" t="s">
        <v>74</v>
      </c>
      <c r="B39" s="8">
        <v>0.1</v>
      </c>
      <c r="C39" s="8">
        <v>0.2</v>
      </c>
      <c r="D39" s="8">
        <v>0.5</v>
      </c>
      <c r="E39" s="8">
        <v>0.4</v>
      </c>
      <c r="G39" s="4" t="s">
        <v>74</v>
      </c>
      <c r="H39" s="8">
        <v>0.2</v>
      </c>
      <c r="I39" s="8">
        <v>0.6</v>
      </c>
      <c r="J39" s="8">
        <v>0.8</v>
      </c>
      <c r="K39" s="8">
        <v>0.8</v>
      </c>
      <c r="M39" s="4" t="s">
        <v>74</v>
      </c>
      <c r="N39" s="8">
        <v>0.4</v>
      </c>
      <c r="O39" s="8">
        <v>0.7</v>
      </c>
      <c r="P39" s="8">
        <v>0.9</v>
      </c>
      <c r="Q39" s="8">
        <v>1</v>
      </c>
      <c r="S39" s="4" t="s">
        <v>74</v>
      </c>
      <c r="T39" s="8">
        <v>0</v>
      </c>
      <c r="U39" s="8">
        <v>0.1</v>
      </c>
      <c r="V39" s="8">
        <v>0.2</v>
      </c>
      <c r="W39" s="8">
        <v>0</v>
      </c>
      <c r="Y39" s="4" t="s">
        <v>74</v>
      </c>
      <c r="Z39" s="8">
        <v>0.1</v>
      </c>
      <c r="AA39" s="8">
        <v>0.3</v>
      </c>
      <c r="AB39" s="8">
        <v>0.6</v>
      </c>
      <c r="AC39" s="8">
        <v>0.3</v>
      </c>
      <c r="AE39" s="4" t="s">
        <v>74</v>
      </c>
      <c r="AF39" s="8">
        <v>0.2</v>
      </c>
      <c r="AG39" s="8">
        <v>0.6</v>
      </c>
      <c r="AH39" s="8">
        <v>0.8</v>
      </c>
      <c r="AI39" s="8">
        <v>7.0000000000000007E-2</v>
      </c>
    </row>
    <row r="40" spans="1:35">
      <c r="A40" s="4" t="s">
        <v>75</v>
      </c>
      <c r="B40" s="8">
        <v>0</v>
      </c>
      <c r="C40" s="8">
        <v>0</v>
      </c>
      <c r="D40" s="8">
        <v>0</v>
      </c>
      <c r="E40" s="8">
        <v>0</v>
      </c>
      <c r="G40" s="4" t="s">
        <v>75</v>
      </c>
      <c r="H40" s="8">
        <v>0</v>
      </c>
      <c r="I40" s="8">
        <v>0</v>
      </c>
      <c r="J40" s="8">
        <v>0</v>
      </c>
      <c r="K40" s="8">
        <v>0.1</v>
      </c>
      <c r="M40" s="4" t="s">
        <v>75</v>
      </c>
      <c r="N40" s="8">
        <v>0.1</v>
      </c>
      <c r="O40" s="8">
        <v>0</v>
      </c>
      <c r="P40" s="8">
        <v>0.2</v>
      </c>
      <c r="Q40" s="8">
        <v>0.4</v>
      </c>
      <c r="S40" s="4" t="s">
        <v>75</v>
      </c>
      <c r="T40" s="8">
        <v>0</v>
      </c>
      <c r="U40" s="8">
        <v>0</v>
      </c>
      <c r="V40" s="8">
        <v>0</v>
      </c>
      <c r="W40" s="8">
        <v>0</v>
      </c>
      <c r="Y40" s="4" t="s">
        <v>75</v>
      </c>
      <c r="Z40" s="8">
        <v>0</v>
      </c>
      <c r="AA40" s="8">
        <v>0</v>
      </c>
      <c r="AB40" s="8">
        <v>0</v>
      </c>
      <c r="AC40" s="8">
        <v>0</v>
      </c>
      <c r="AE40" s="4" t="s">
        <v>75</v>
      </c>
      <c r="AF40" s="8">
        <v>0</v>
      </c>
      <c r="AG40" s="8">
        <v>0</v>
      </c>
      <c r="AH40" s="8">
        <v>0</v>
      </c>
      <c r="AI40" s="8">
        <v>0.1</v>
      </c>
    </row>
    <row r="41" spans="1:35">
      <c r="A41" s="4" t="s">
        <v>76</v>
      </c>
      <c r="B41" s="8">
        <v>0.2</v>
      </c>
      <c r="C41" s="8">
        <v>0.4</v>
      </c>
      <c r="D41" s="8">
        <v>0.3</v>
      </c>
      <c r="E41" s="8">
        <v>0.4</v>
      </c>
      <c r="G41" s="4" t="s">
        <v>76</v>
      </c>
      <c r="H41" s="8">
        <v>0.5</v>
      </c>
      <c r="I41" s="8">
        <v>0.7</v>
      </c>
      <c r="J41" s="8">
        <v>0.8</v>
      </c>
      <c r="K41" s="8">
        <v>0.8</v>
      </c>
      <c r="M41" s="4" t="s">
        <v>76</v>
      </c>
      <c r="N41" s="8">
        <v>0.8</v>
      </c>
      <c r="O41" s="8">
        <v>1</v>
      </c>
      <c r="P41" s="8">
        <v>1</v>
      </c>
      <c r="Q41" s="8">
        <v>0.9</v>
      </c>
      <c r="S41" s="4" t="s">
        <v>76</v>
      </c>
      <c r="T41" s="8">
        <v>0.1</v>
      </c>
      <c r="U41" s="8">
        <v>0.1</v>
      </c>
      <c r="V41" s="8">
        <v>0.1</v>
      </c>
      <c r="W41" s="8">
        <v>0.2</v>
      </c>
      <c r="Y41" s="4" t="s">
        <v>76</v>
      </c>
      <c r="Z41" s="8">
        <v>0.3</v>
      </c>
      <c r="AA41" s="8">
        <v>0.5</v>
      </c>
      <c r="AB41" s="8">
        <v>0.6</v>
      </c>
      <c r="AC41" s="8">
        <v>0.4</v>
      </c>
      <c r="AE41" s="4" t="s">
        <v>76</v>
      </c>
      <c r="AF41" s="8">
        <v>0.6</v>
      </c>
      <c r="AG41" s="8">
        <v>0.8</v>
      </c>
      <c r="AH41" s="8">
        <v>0.9</v>
      </c>
      <c r="AI41" s="8">
        <v>0.8</v>
      </c>
    </row>
    <row r="42" spans="1:35">
      <c r="A42" s="4" t="s">
        <v>77</v>
      </c>
      <c r="B42" s="8">
        <v>0.2</v>
      </c>
      <c r="C42" s="8">
        <v>0.4</v>
      </c>
      <c r="D42" s="8">
        <v>0.3</v>
      </c>
      <c r="E42" s="8">
        <v>0.4</v>
      </c>
      <c r="G42" s="4" t="s">
        <v>77</v>
      </c>
      <c r="H42" s="8">
        <v>0.5</v>
      </c>
      <c r="I42" s="8">
        <v>0.7</v>
      </c>
      <c r="J42" s="8">
        <v>0.8</v>
      </c>
      <c r="K42" s="8">
        <v>0.8</v>
      </c>
      <c r="M42" s="4" t="s">
        <v>77</v>
      </c>
      <c r="N42" s="8">
        <v>0.8</v>
      </c>
      <c r="O42" s="8">
        <v>1</v>
      </c>
      <c r="P42" s="8">
        <v>1</v>
      </c>
      <c r="Q42" s="8">
        <v>0.9</v>
      </c>
      <c r="S42" s="4" t="s">
        <v>77</v>
      </c>
      <c r="T42" s="8">
        <v>0.1</v>
      </c>
      <c r="U42" s="8">
        <v>0.1</v>
      </c>
      <c r="V42" s="8">
        <v>0.1</v>
      </c>
      <c r="W42" s="8">
        <v>0.2</v>
      </c>
      <c r="Y42" s="4" t="s">
        <v>77</v>
      </c>
      <c r="Z42" s="8">
        <v>0.3</v>
      </c>
      <c r="AA42" s="8">
        <v>0.5</v>
      </c>
      <c r="AB42" s="8">
        <v>0.6</v>
      </c>
      <c r="AC42" s="8">
        <v>0.4</v>
      </c>
      <c r="AE42" s="4" t="s">
        <v>77</v>
      </c>
      <c r="AF42" s="8">
        <v>0.6</v>
      </c>
      <c r="AG42" s="8">
        <v>0.8</v>
      </c>
      <c r="AH42" s="8">
        <v>0.9</v>
      </c>
      <c r="AI42" s="8">
        <v>0.8</v>
      </c>
    </row>
    <row r="43" spans="1:35">
      <c r="A43" s="4" t="s">
        <v>78</v>
      </c>
      <c r="B43" s="8">
        <v>0.1</v>
      </c>
      <c r="C43" s="8">
        <v>0</v>
      </c>
      <c r="D43" s="8">
        <v>0</v>
      </c>
      <c r="E43" s="8">
        <v>0</v>
      </c>
      <c r="G43" s="4" t="s">
        <v>78</v>
      </c>
      <c r="H43" s="8">
        <v>0.2</v>
      </c>
      <c r="I43" s="8">
        <v>0.1</v>
      </c>
      <c r="J43" s="8">
        <v>0</v>
      </c>
      <c r="K43" s="8">
        <v>0</v>
      </c>
      <c r="M43" s="4" t="s">
        <v>78</v>
      </c>
      <c r="N43" s="8">
        <v>0.5</v>
      </c>
      <c r="O43" s="8">
        <v>0.3</v>
      </c>
      <c r="P43" s="8">
        <v>0.3</v>
      </c>
      <c r="Q43" s="8">
        <v>0.1</v>
      </c>
      <c r="S43" s="4" t="s">
        <v>78</v>
      </c>
      <c r="T43" s="8">
        <v>0</v>
      </c>
      <c r="U43" s="8">
        <v>0</v>
      </c>
      <c r="V43" s="8">
        <v>0</v>
      </c>
      <c r="W43" s="8">
        <v>0</v>
      </c>
      <c r="Y43" s="4" t="s">
        <v>78</v>
      </c>
      <c r="Z43" s="8">
        <v>0</v>
      </c>
      <c r="AA43" s="8">
        <v>0</v>
      </c>
      <c r="AB43" s="8">
        <v>0</v>
      </c>
      <c r="AC43" s="8">
        <v>0</v>
      </c>
      <c r="AE43" s="4" t="s">
        <v>78</v>
      </c>
      <c r="AF43" s="8">
        <v>0.1</v>
      </c>
      <c r="AG43" s="8">
        <v>0.1</v>
      </c>
      <c r="AH43" s="8">
        <v>0.1</v>
      </c>
      <c r="AI43" s="8">
        <v>0</v>
      </c>
    </row>
    <row r="44" spans="1:35">
      <c r="A44" s="9" t="s">
        <v>81</v>
      </c>
      <c r="B44" s="11">
        <f>AVERAGE(B38:B43)</f>
        <v>9.9999999999999992E-2</v>
      </c>
      <c r="C44" s="11">
        <f>AVERAGE(C38:C43)</f>
        <v>0.18333333333333335</v>
      </c>
      <c r="D44" s="11">
        <f>AVERAGE(D38:D43)</f>
        <v>0.19999999999999998</v>
      </c>
      <c r="E44" s="11">
        <f>AVERAGE(E38:E43)</f>
        <v>0.25</v>
      </c>
      <c r="G44" s="9" t="s">
        <v>81</v>
      </c>
      <c r="H44" s="11">
        <f>AVERAGE(H38:H43)</f>
        <v>0.26666666666666666</v>
      </c>
      <c r="I44" s="11">
        <f>AVERAGE(I38:I43)</f>
        <v>0.43333333333333335</v>
      </c>
      <c r="J44" s="11">
        <f>AVERAGE(J38:J43)</f>
        <v>0.5</v>
      </c>
      <c r="K44" s="11">
        <f>AVERAGE(K38:K43)</f>
        <v>0.56666666666666676</v>
      </c>
      <c r="M44" s="9" t="s">
        <v>81</v>
      </c>
      <c r="N44" s="11">
        <f>AVERAGE(N38:N43)</f>
        <v>0.48333333333333339</v>
      </c>
      <c r="O44" s="11">
        <f>AVERAGE(O38:O43)</f>
        <v>0.61666666666666659</v>
      </c>
      <c r="P44" s="11">
        <f>AVERAGE(P38:P43)</f>
        <v>0.71666666666666667</v>
      </c>
      <c r="Q44" s="11">
        <f>AVERAGE(Q38:Q43)</f>
        <v>0.71666666666666667</v>
      </c>
      <c r="S44" s="9" t="s">
        <v>81</v>
      </c>
      <c r="T44" s="11">
        <f>AVERAGE(T38:T43)</f>
        <v>3.3333333333333333E-2</v>
      </c>
      <c r="U44" s="11">
        <f>AVERAGE(U38:U43)</f>
        <v>5.000000000000001E-2</v>
      </c>
      <c r="V44" s="11">
        <f>AVERAGE(V38:V43)</f>
        <v>6.6666666666666666E-2</v>
      </c>
      <c r="W44" s="11">
        <f>AVERAGE(W38:W43)</f>
        <v>0.10000000000000002</v>
      </c>
      <c r="Y44" s="9" t="s">
        <v>81</v>
      </c>
      <c r="Z44" s="11">
        <f>AVERAGE(Z38:Z43)</f>
        <v>0.11666666666666665</v>
      </c>
      <c r="AA44" s="11">
        <f>AVERAGE(AA38:AA43)</f>
        <v>0.26666666666666666</v>
      </c>
      <c r="AB44" s="11">
        <f>AVERAGE(AB38:AB43)</f>
        <v>0.35000000000000003</v>
      </c>
      <c r="AC44" s="11">
        <f>AVERAGE(AC38:AC43)</f>
        <v>0.3</v>
      </c>
      <c r="AE44" s="9" t="s">
        <v>81</v>
      </c>
      <c r="AF44" s="11">
        <f>AVERAGE(AF38:AF43)</f>
        <v>0.26666666666666666</v>
      </c>
      <c r="AG44" s="11">
        <f>AVERAGE(AG38:AG43)</f>
        <v>0.46666666666666673</v>
      </c>
      <c r="AH44" s="11">
        <f>AVERAGE(AH38:AH43)</f>
        <v>0.54999999999999993</v>
      </c>
      <c r="AI44" s="11">
        <f>AVERAGE(AI38:AI43)</f>
        <v>0.4283333333333334</v>
      </c>
    </row>
    <row r="45" spans="1:35">
      <c r="A45" s="4" t="s">
        <v>159</v>
      </c>
      <c r="B45" s="7">
        <f>MIN(B38:B43)</f>
        <v>0</v>
      </c>
      <c r="C45" s="7">
        <f>MIN(C38:C43)</f>
        <v>0</v>
      </c>
      <c r="D45" s="7">
        <f>MIN(D38:D43)</f>
        <v>0</v>
      </c>
      <c r="E45" s="7">
        <f>MIN(E38:E43)</f>
        <v>0</v>
      </c>
      <c r="G45" s="4" t="s">
        <v>159</v>
      </c>
      <c r="H45" s="7">
        <f>MIN(H38:H43)</f>
        <v>0</v>
      </c>
      <c r="I45" s="7">
        <f>MIN(I38:I43)</f>
        <v>0</v>
      </c>
      <c r="J45" s="7">
        <f>MIN(J38:J43)</f>
        <v>0</v>
      </c>
      <c r="K45" s="7">
        <f>MIN(K38:K43)</f>
        <v>0</v>
      </c>
      <c r="M45" s="4" t="s">
        <v>159</v>
      </c>
      <c r="N45" s="7">
        <f>MIN(N38:N43)</f>
        <v>0.1</v>
      </c>
      <c r="O45" s="7">
        <f>MIN(O38:O43)</f>
        <v>0</v>
      </c>
      <c r="P45" s="7">
        <f>MIN(P38:P43)</f>
        <v>0.2</v>
      </c>
      <c r="Q45" s="7">
        <f>MIN(Q38:Q43)</f>
        <v>0.1</v>
      </c>
      <c r="S45" s="4" t="s">
        <v>159</v>
      </c>
      <c r="T45" s="7">
        <f>MIN(T38:T43)</f>
        <v>0</v>
      </c>
      <c r="U45" s="7">
        <f>MIN(U38:U43)</f>
        <v>0</v>
      </c>
      <c r="V45" s="7">
        <f>MIN(V38:V43)</f>
        <v>0</v>
      </c>
      <c r="W45" s="7">
        <f>MIN(W38:W43)</f>
        <v>0</v>
      </c>
      <c r="Y45" s="4" t="s">
        <v>159</v>
      </c>
      <c r="Z45" s="7">
        <f>MIN(Z38:Z43)</f>
        <v>0</v>
      </c>
      <c r="AA45" s="7">
        <f>MIN(AA38:AA43)</f>
        <v>0</v>
      </c>
      <c r="AB45" s="7">
        <f>MIN(AB38:AB43)</f>
        <v>0</v>
      </c>
      <c r="AC45" s="7">
        <f>MIN(AC38:AC43)</f>
        <v>0</v>
      </c>
      <c r="AE45" s="4" t="s">
        <v>159</v>
      </c>
      <c r="AF45" s="7">
        <f>MIN(AF38:AF43)</f>
        <v>0</v>
      </c>
      <c r="AG45" s="7">
        <f>MIN(AG38:AG43)</f>
        <v>0</v>
      </c>
      <c r="AH45" s="7">
        <f>MIN(AH38:AH43)</f>
        <v>0</v>
      </c>
      <c r="AI45" s="7">
        <f>MIN(AI38:AI43)</f>
        <v>0</v>
      </c>
    </row>
    <row r="46" spans="1:35">
      <c r="A46" s="4" t="s">
        <v>83</v>
      </c>
      <c r="B46" s="7">
        <f>MAX(B38:B43)</f>
        <v>0.2</v>
      </c>
      <c r="C46" s="7">
        <f>MAX(C38:C43)</f>
        <v>0.4</v>
      </c>
      <c r="D46" s="7">
        <f>MAX(D38:D43)</f>
        <v>0.5</v>
      </c>
      <c r="E46" s="7">
        <f>MAX(E38:E43)</f>
        <v>0.4</v>
      </c>
      <c r="G46" s="4" t="s">
        <v>83</v>
      </c>
      <c r="H46" s="7">
        <f>MAX(H38:H43)</f>
        <v>0.5</v>
      </c>
      <c r="I46" s="7">
        <f>MAX(I38:I43)</f>
        <v>0.7</v>
      </c>
      <c r="J46" s="7">
        <f>MAX(J38:J43)</f>
        <v>0.8</v>
      </c>
      <c r="K46" s="7">
        <f>MAX(K38:K43)</f>
        <v>0.9</v>
      </c>
      <c r="M46" s="4" t="s">
        <v>83</v>
      </c>
      <c r="N46" s="7">
        <f>MAX(N38:N43)</f>
        <v>0.8</v>
      </c>
      <c r="O46" s="7">
        <f>MAX(O38:O43)</f>
        <v>1</v>
      </c>
      <c r="P46" s="7">
        <f>MAX(P38:P43)</f>
        <v>1</v>
      </c>
      <c r="Q46" s="7">
        <f>MAX(Q38:Q43)</f>
        <v>1</v>
      </c>
      <c r="S46" s="4" t="s">
        <v>83</v>
      </c>
      <c r="T46" s="7">
        <f>MAX(T38:T43)</f>
        <v>0.1</v>
      </c>
      <c r="U46" s="7">
        <f>MAX(U38:U43)</f>
        <v>0.1</v>
      </c>
      <c r="V46" s="7">
        <f>MAX(V38:V43)</f>
        <v>0.2</v>
      </c>
      <c r="W46" s="7">
        <f>MAX(W38:W43)</f>
        <v>0.2</v>
      </c>
      <c r="Y46" s="4" t="s">
        <v>83</v>
      </c>
      <c r="Z46" s="7">
        <f>MAX(Z38:Z43)</f>
        <v>0.3</v>
      </c>
      <c r="AA46" s="7">
        <f>MAX(AA38:AA43)</f>
        <v>0.5</v>
      </c>
      <c r="AB46" s="7">
        <f>MAX(AB38:AB43)</f>
        <v>0.6</v>
      </c>
      <c r="AC46" s="7">
        <f>MAX(AC38:AC43)</f>
        <v>0.7</v>
      </c>
      <c r="AE46" s="4" t="s">
        <v>83</v>
      </c>
      <c r="AF46" s="7">
        <f>MAX(AF38:AF43)</f>
        <v>0.6</v>
      </c>
      <c r="AG46" s="7">
        <f>MAX(AG38:AG43)</f>
        <v>0.8</v>
      </c>
      <c r="AH46" s="7">
        <f>MAX(AH38:AH43)</f>
        <v>0.9</v>
      </c>
      <c r="AI46" s="7">
        <f>MAX(AI38:AI43)</f>
        <v>0.8</v>
      </c>
    </row>
    <row r="48" spans="1:35">
      <c r="A48" s="1" t="s">
        <v>108</v>
      </c>
      <c r="B48" s="2" t="s">
        <v>1</v>
      </c>
      <c r="C48" s="2" t="s">
        <v>2</v>
      </c>
      <c r="D48" s="2" t="s">
        <v>3</v>
      </c>
      <c r="E48" s="2" t="s">
        <v>4</v>
      </c>
      <c r="G48" s="1" t="s">
        <v>109</v>
      </c>
      <c r="H48" s="2" t="s">
        <v>1</v>
      </c>
      <c r="I48" s="2" t="s">
        <v>2</v>
      </c>
      <c r="J48" s="2" t="s">
        <v>3</v>
      </c>
      <c r="K48" s="2" t="s">
        <v>4</v>
      </c>
      <c r="M48" s="1" t="s">
        <v>110</v>
      </c>
      <c r="N48" s="2" t="s">
        <v>1</v>
      </c>
      <c r="O48" s="2" t="s">
        <v>2</v>
      </c>
      <c r="P48" s="2" t="s">
        <v>3</v>
      </c>
      <c r="Q48" s="2" t="s">
        <v>4</v>
      </c>
      <c r="S48" s="1" t="s">
        <v>111</v>
      </c>
      <c r="T48" s="2" t="s">
        <v>1</v>
      </c>
      <c r="U48" s="2" t="s">
        <v>2</v>
      </c>
      <c r="V48" s="2" t="s">
        <v>3</v>
      </c>
      <c r="W48" s="2" t="s">
        <v>4</v>
      </c>
      <c r="Y48" s="1" t="s">
        <v>112</v>
      </c>
      <c r="Z48" s="2" t="s">
        <v>1</v>
      </c>
      <c r="AA48" s="2" t="s">
        <v>2</v>
      </c>
      <c r="AB48" s="2" t="s">
        <v>3</v>
      </c>
      <c r="AC48" s="2" t="s">
        <v>4</v>
      </c>
      <c r="AE48" s="1" t="s">
        <v>113</v>
      </c>
      <c r="AF48" s="2" t="s">
        <v>1</v>
      </c>
      <c r="AG48" s="2" t="s">
        <v>2</v>
      </c>
      <c r="AH48" s="2" t="s">
        <v>3</v>
      </c>
      <c r="AI48" s="2" t="s">
        <v>4</v>
      </c>
    </row>
    <row r="49" spans="1:35">
      <c r="A49" s="6" t="s">
        <v>73</v>
      </c>
      <c r="B49" s="8">
        <v>0</v>
      </c>
      <c r="C49" s="8">
        <v>0</v>
      </c>
      <c r="D49" s="8">
        <v>0</v>
      </c>
      <c r="E49" s="8">
        <v>0</v>
      </c>
      <c r="G49" s="6" t="s">
        <v>73</v>
      </c>
      <c r="H49" s="8">
        <v>0</v>
      </c>
      <c r="I49" s="8">
        <v>0</v>
      </c>
      <c r="J49" s="8">
        <v>0</v>
      </c>
      <c r="K49" s="8">
        <v>0</v>
      </c>
      <c r="M49" s="6" t="s">
        <v>73</v>
      </c>
      <c r="N49" s="8">
        <v>0</v>
      </c>
      <c r="O49" s="8">
        <v>0.2</v>
      </c>
      <c r="P49" s="8">
        <v>0.1</v>
      </c>
      <c r="Q49" s="8">
        <v>0.1</v>
      </c>
      <c r="S49" s="6" t="s">
        <v>73</v>
      </c>
      <c r="T49" s="3">
        <v>0</v>
      </c>
      <c r="U49" s="3">
        <v>0.01</v>
      </c>
      <c r="V49" s="3">
        <v>0.1</v>
      </c>
      <c r="W49" s="3">
        <v>0.5</v>
      </c>
      <c r="Y49" s="6" t="s">
        <v>73</v>
      </c>
      <c r="Z49" s="3">
        <v>0.25</v>
      </c>
      <c r="AA49" s="3">
        <v>0.5</v>
      </c>
      <c r="AB49" s="3">
        <v>0.5</v>
      </c>
      <c r="AC49" s="3">
        <v>1</v>
      </c>
      <c r="AE49" s="6" t="s">
        <v>73</v>
      </c>
      <c r="AF49" s="3">
        <v>1</v>
      </c>
      <c r="AG49" s="3">
        <v>1</v>
      </c>
      <c r="AH49" s="3">
        <v>1.5</v>
      </c>
      <c r="AI49" s="3">
        <v>1</v>
      </c>
    </row>
    <row r="50" spans="1:35">
      <c r="A50" s="4" t="s">
        <v>74</v>
      </c>
      <c r="B50" s="8">
        <v>0</v>
      </c>
      <c r="C50" s="8">
        <v>0</v>
      </c>
      <c r="D50" s="8">
        <v>0</v>
      </c>
      <c r="E50" s="8">
        <v>0</v>
      </c>
      <c r="G50" s="4" t="s">
        <v>74</v>
      </c>
      <c r="H50" s="8">
        <v>0</v>
      </c>
      <c r="I50" s="8">
        <v>0.1</v>
      </c>
      <c r="J50" s="8">
        <v>0.1</v>
      </c>
      <c r="K50" s="8">
        <v>0</v>
      </c>
      <c r="M50" s="4" t="s">
        <v>74</v>
      </c>
      <c r="N50" s="8">
        <v>0</v>
      </c>
      <c r="O50" s="8">
        <v>0.2</v>
      </c>
      <c r="P50" s="8">
        <v>0.2</v>
      </c>
      <c r="Q50" s="8">
        <v>0</v>
      </c>
      <c r="S50" s="4" t="s">
        <v>74</v>
      </c>
      <c r="T50" s="3">
        <v>0</v>
      </c>
      <c r="U50" s="3">
        <v>0.01</v>
      </c>
      <c r="V50" s="3">
        <v>0.5</v>
      </c>
      <c r="W50" s="3">
        <v>0.25</v>
      </c>
      <c r="Y50" s="4" t="s">
        <v>74</v>
      </c>
      <c r="Z50" s="3">
        <v>0.5</v>
      </c>
      <c r="AA50" s="3">
        <v>0.5</v>
      </c>
      <c r="AB50" s="3">
        <v>1</v>
      </c>
      <c r="AC50" s="3">
        <v>0.5</v>
      </c>
      <c r="AE50" s="4" t="s">
        <v>74</v>
      </c>
      <c r="AF50" s="3">
        <v>1.5</v>
      </c>
      <c r="AG50" s="3">
        <v>1</v>
      </c>
      <c r="AH50" s="3">
        <v>1</v>
      </c>
      <c r="AI50" s="3">
        <v>1</v>
      </c>
    </row>
    <row r="51" spans="1:35">
      <c r="A51" s="4" t="s">
        <v>75</v>
      </c>
      <c r="B51" s="8">
        <v>0</v>
      </c>
      <c r="C51" s="8">
        <v>0</v>
      </c>
      <c r="D51" s="8">
        <v>0</v>
      </c>
      <c r="E51" s="8">
        <v>0</v>
      </c>
      <c r="G51" s="4" t="s">
        <v>75</v>
      </c>
      <c r="H51" s="8">
        <v>0</v>
      </c>
      <c r="I51" s="8">
        <v>0</v>
      </c>
      <c r="J51" s="8">
        <v>0</v>
      </c>
      <c r="K51" s="8">
        <v>0</v>
      </c>
      <c r="M51" s="4" t="s">
        <v>75</v>
      </c>
      <c r="N51" s="8">
        <v>0</v>
      </c>
      <c r="O51" s="8">
        <v>0</v>
      </c>
      <c r="P51" s="8">
        <v>0</v>
      </c>
      <c r="Q51" s="8">
        <v>0</v>
      </c>
      <c r="S51" s="4" t="s">
        <v>75</v>
      </c>
      <c r="T51" s="3">
        <v>0</v>
      </c>
      <c r="U51" s="3">
        <v>0</v>
      </c>
      <c r="V51" s="3">
        <v>0</v>
      </c>
      <c r="W51" s="3">
        <v>0</v>
      </c>
      <c r="Y51" s="4" t="s">
        <v>75</v>
      </c>
      <c r="Z51" s="3">
        <v>0</v>
      </c>
      <c r="AA51" s="3">
        <v>0</v>
      </c>
      <c r="AB51" s="3">
        <v>0</v>
      </c>
      <c r="AC51" s="3">
        <v>0.01</v>
      </c>
      <c r="AE51" s="4" t="s">
        <v>75</v>
      </c>
      <c r="AF51" s="3">
        <v>0.01</v>
      </c>
      <c r="AG51" s="3">
        <v>0</v>
      </c>
      <c r="AH51" s="3">
        <v>0</v>
      </c>
      <c r="AI51" s="3">
        <v>0.01</v>
      </c>
    </row>
    <row r="52" spans="1:35">
      <c r="A52" s="4" t="s">
        <v>76</v>
      </c>
      <c r="B52" s="8">
        <v>0</v>
      </c>
      <c r="C52" s="8">
        <v>0</v>
      </c>
      <c r="D52" s="8">
        <v>0</v>
      </c>
      <c r="E52" s="8">
        <v>0</v>
      </c>
      <c r="G52" s="4" t="s">
        <v>76</v>
      </c>
      <c r="H52" s="8">
        <v>0</v>
      </c>
      <c r="I52" s="8">
        <v>0.1</v>
      </c>
      <c r="J52" s="8">
        <v>0.1</v>
      </c>
      <c r="K52" s="8">
        <v>0.1</v>
      </c>
      <c r="M52" s="4" t="s">
        <v>76</v>
      </c>
      <c r="N52" s="8">
        <v>0.1</v>
      </c>
      <c r="O52" s="8">
        <v>0.3</v>
      </c>
      <c r="P52" s="8">
        <v>0.4</v>
      </c>
      <c r="Q52" s="8">
        <v>0.2</v>
      </c>
      <c r="S52" s="4" t="s">
        <v>76</v>
      </c>
      <c r="T52" s="3">
        <v>0.1</v>
      </c>
      <c r="U52" s="3">
        <v>0.25</v>
      </c>
      <c r="V52" s="3">
        <v>0.25</v>
      </c>
      <c r="W52" s="3">
        <v>0.25</v>
      </c>
      <c r="Y52" s="4" t="s">
        <v>76</v>
      </c>
      <c r="Z52" s="3">
        <v>0.25</v>
      </c>
      <c r="AA52" s="3">
        <v>1</v>
      </c>
      <c r="AB52" s="3">
        <v>0.5</v>
      </c>
      <c r="AC52" s="3">
        <v>0.5</v>
      </c>
      <c r="AE52" s="4" t="s">
        <v>76</v>
      </c>
      <c r="AF52" s="3">
        <v>0.5</v>
      </c>
      <c r="AG52" s="3">
        <v>1.5</v>
      </c>
      <c r="AH52" s="3">
        <v>1.5</v>
      </c>
      <c r="AI52" s="3">
        <v>1</v>
      </c>
    </row>
    <row r="53" spans="1:35">
      <c r="A53" s="4" t="s">
        <v>77</v>
      </c>
      <c r="B53" s="8">
        <v>0</v>
      </c>
      <c r="C53" s="8">
        <v>0</v>
      </c>
      <c r="D53" s="8">
        <v>0</v>
      </c>
      <c r="E53" s="8">
        <v>0</v>
      </c>
      <c r="G53" s="4" t="s">
        <v>77</v>
      </c>
      <c r="H53" s="8">
        <v>0</v>
      </c>
      <c r="I53" s="8">
        <v>0.1</v>
      </c>
      <c r="J53" s="8">
        <v>0.1</v>
      </c>
      <c r="K53" s="8">
        <v>0.1</v>
      </c>
      <c r="M53" s="4" t="s">
        <v>77</v>
      </c>
      <c r="N53" s="8">
        <v>0.1</v>
      </c>
      <c r="O53" s="8">
        <v>0.3</v>
      </c>
      <c r="P53" s="8">
        <v>0.4</v>
      </c>
      <c r="Q53" s="8">
        <v>0.2</v>
      </c>
      <c r="S53" s="4" t="s">
        <v>77</v>
      </c>
      <c r="T53" s="3">
        <v>0.1</v>
      </c>
      <c r="U53" s="3">
        <v>0.25</v>
      </c>
      <c r="V53" s="3">
        <v>0.25</v>
      </c>
      <c r="W53" s="3">
        <v>0.25</v>
      </c>
      <c r="Y53" s="4" t="s">
        <v>77</v>
      </c>
      <c r="Z53" s="3">
        <v>0.25</v>
      </c>
      <c r="AA53" s="3">
        <v>1</v>
      </c>
      <c r="AB53" s="3">
        <v>0.5</v>
      </c>
      <c r="AC53" s="3">
        <v>0.5</v>
      </c>
      <c r="AE53" s="4" t="s">
        <v>77</v>
      </c>
      <c r="AF53" s="3">
        <v>0.5</v>
      </c>
      <c r="AG53" s="3">
        <v>1.5</v>
      </c>
      <c r="AH53" s="3">
        <v>1.5</v>
      </c>
      <c r="AI53" s="3">
        <v>1</v>
      </c>
    </row>
    <row r="54" spans="1:35">
      <c r="A54" s="4" t="s">
        <v>78</v>
      </c>
      <c r="B54" s="8">
        <v>0</v>
      </c>
      <c r="C54" s="8">
        <v>0</v>
      </c>
      <c r="D54" s="8">
        <v>0</v>
      </c>
      <c r="E54" s="8">
        <v>0</v>
      </c>
      <c r="G54" s="4" t="s">
        <v>78</v>
      </c>
      <c r="H54" s="8">
        <v>0</v>
      </c>
      <c r="I54" s="8">
        <v>0</v>
      </c>
      <c r="J54" s="8">
        <v>0</v>
      </c>
      <c r="K54" s="8">
        <v>0</v>
      </c>
      <c r="M54" s="4" t="s">
        <v>78</v>
      </c>
      <c r="N54" s="8">
        <v>0</v>
      </c>
      <c r="O54" s="8">
        <v>0</v>
      </c>
      <c r="P54" s="8">
        <v>0</v>
      </c>
      <c r="Q54" s="8">
        <v>0</v>
      </c>
      <c r="S54" s="4" t="s">
        <v>78</v>
      </c>
      <c r="T54" s="3">
        <v>0.1</v>
      </c>
      <c r="U54" s="3">
        <v>0.01</v>
      </c>
      <c r="V54" s="3">
        <v>0.01</v>
      </c>
      <c r="W54" s="3">
        <v>0.01</v>
      </c>
      <c r="Y54" s="4" t="s">
        <v>78</v>
      </c>
      <c r="Z54" s="3">
        <v>0.01</v>
      </c>
      <c r="AA54" s="3">
        <v>0.1</v>
      </c>
      <c r="AB54" s="3">
        <v>0.25</v>
      </c>
      <c r="AC54" s="3">
        <v>0.25</v>
      </c>
      <c r="AE54" s="4" t="s">
        <v>78</v>
      </c>
      <c r="AF54" s="3">
        <v>0.5</v>
      </c>
      <c r="AG54" s="3">
        <v>0.5</v>
      </c>
      <c r="AH54" s="3">
        <v>0.25</v>
      </c>
      <c r="AI54" s="3">
        <v>0.1</v>
      </c>
    </row>
    <row r="55" spans="1:35">
      <c r="A55" s="9" t="s">
        <v>81</v>
      </c>
      <c r="B55" s="11">
        <f>AVERAGE(B49:B54)</f>
        <v>0</v>
      </c>
      <c r="C55" s="11">
        <f>AVERAGE(C49:C54)</f>
        <v>0</v>
      </c>
      <c r="D55" s="11">
        <f>AVERAGE(D49:D54)</f>
        <v>0</v>
      </c>
      <c r="E55" s="11">
        <f>AVERAGE(E49:E54)</f>
        <v>0</v>
      </c>
      <c r="G55" s="9" t="s">
        <v>81</v>
      </c>
      <c r="H55" s="11">
        <f>AVERAGE(H49:H54)</f>
        <v>0</v>
      </c>
      <c r="I55" s="11">
        <f>AVERAGE(I49:I54)</f>
        <v>5.000000000000001E-2</v>
      </c>
      <c r="J55" s="11">
        <f>AVERAGE(J49:J54)</f>
        <v>5.000000000000001E-2</v>
      </c>
      <c r="K55" s="11">
        <f>AVERAGE(K49:K54)</f>
        <v>3.3333333333333333E-2</v>
      </c>
      <c r="M55" s="9" t="s">
        <v>81</v>
      </c>
      <c r="N55" s="11">
        <f>AVERAGE(N49:N54)</f>
        <v>3.3333333333333333E-2</v>
      </c>
      <c r="O55" s="11">
        <f>AVERAGE(O49:O54)</f>
        <v>0.16666666666666666</v>
      </c>
      <c r="P55" s="11">
        <f>AVERAGE(P49:P54)</f>
        <v>0.18333333333333335</v>
      </c>
      <c r="Q55" s="11">
        <f>AVERAGE(Q49:Q54)</f>
        <v>8.3333333333333329E-2</v>
      </c>
      <c r="S55" s="9" t="s">
        <v>81</v>
      </c>
      <c r="T55" s="22">
        <f>AVERAGE(T49:T54)</f>
        <v>5.000000000000001E-2</v>
      </c>
      <c r="U55" s="22">
        <f>AVERAGE(U49:U54)</f>
        <v>8.8333333333333333E-2</v>
      </c>
      <c r="V55" s="22">
        <f>AVERAGE(V49:V54)</f>
        <v>0.18500000000000003</v>
      </c>
      <c r="W55" s="22">
        <f>AVERAGE(W49:W54)</f>
        <v>0.21</v>
      </c>
      <c r="Y55" s="9" t="s">
        <v>81</v>
      </c>
      <c r="Z55" s="22">
        <f>AVERAGE(Z49:Z54)</f>
        <v>0.21</v>
      </c>
      <c r="AA55" s="22">
        <f>AVERAGE(AA49:AA54)</f>
        <v>0.51666666666666672</v>
      </c>
      <c r="AB55" s="22">
        <f>AVERAGE(AB49:AB54)</f>
        <v>0.45833333333333331</v>
      </c>
      <c r="AC55" s="22">
        <f>AVERAGE(AC49:AC54)</f>
        <v>0.45999999999999996</v>
      </c>
      <c r="AE55" s="9" t="s">
        <v>81</v>
      </c>
      <c r="AF55" s="22">
        <f>AVERAGE(AF49:AF54)</f>
        <v>0.66833333333333333</v>
      </c>
      <c r="AG55" s="22">
        <f>AVERAGE(AG49:AG54)</f>
        <v>0.91666666666666663</v>
      </c>
      <c r="AH55" s="22">
        <f>AVERAGE(AH49:AH54)</f>
        <v>0.95833333333333337</v>
      </c>
      <c r="AI55" s="22">
        <f>AVERAGE(AI49:AI54)</f>
        <v>0.68499999999999994</v>
      </c>
    </row>
    <row r="56" spans="1:35">
      <c r="A56" s="4" t="s">
        <v>159</v>
      </c>
      <c r="B56" s="7">
        <f>MIN(B49:B54)</f>
        <v>0</v>
      </c>
      <c r="C56" s="7">
        <f>MIN(C49:C54)</f>
        <v>0</v>
      </c>
      <c r="D56" s="7">
        <f>MIN(D49:D54)</f>
        <v>0</v>
      </c>
      <c r="E56" s="7">
        <f>MIN(E49:E54)</f>
        <v>0</v>
      </c>
      <c r="G56" s="4" t="s">
        <v>159</v>
      </c>
      <c r="H56" s="7">
        <f>MIN(H49:H54)</f>
        <v>0</v>
      </c>
      <c r="I56" s="7">
        <f>MIN(I49:I54)</f>
        <v>0</v>
      </c>
      <c r="J56" s="7">
        <f>MIN(J49:J54)</f>
        <v>0</v>
      </c>
      <c r="K56" s="7">
        <f>MIN(K49:K54)</f>
        <v>0</v>
      </c>
      <c r="M56" s="4" t="s">
        <v>159</v>
      </c>
      <c r="N56" s="7">
        <f>MIN(N49:N54)</f>
        <v>0</v>
      </c>
      <c r="O56" s="7">
        <f>MIN(O49:O54)</f>
        <v>0</v>
      </c>
      <c r="P56" s="7">
        <f>MIN(P49:P54)</f>
        <v>0</v>
      </c>
      <c r="Q56" s="7">
        <f>MIN(Q49:Q54)</f>
        <v>0</v>
      </c>
      <c r="S56" s="4" t="s">
        <v>159</v>
      </c>
      <c r="T56" s="201">
        <f>MIN(T49:T54)</f>
        <v>0</v>
      </c>
      <c r="U56" s="201">
        <f>MIN(U49:U54)</f>
        <v>0</v>
      </c>
      <c r="V56" s="201">
        <f>MIN(V49:V54)</f>
        <v>0</v>
      </c>
      <c r="W56" s="201">
        <f>MIN(W49:W54)</f>
        <v>0</v>
      </c>
      <c r="Y56" s="4" t="s">
        <v>159</v>
      </c>
      <c r="Z56" s="201">
        <f>MIN(Z49:Z54)</f>
        <v>0</v>
      </c>
      <c r="AA56" s="201">
        <f>MIN(AA49:AA54)</f>
        <v>0</v>
      </c>
      <c r="AB56" s="201">
        <f>MIN(AB49:AB54)</f>
        <v>0</v>
      </c>
      <c r="AC56" s="201">
        <f>MIN(AC49:AC54)</f>
        <v>0.01</v>
      </c>
      <c r="AE56" s="4" t="s">
        <v>159</v>
      </c>
      <c r="AF56" s="201">
        <f>MIN(AF49:AF54)</f>
        <v>0.01</v>
      </c>
      <c r="AG56" s="201">
        <f>MIN(AG49:AG54)</f>
        <v>0</v>
      </c>
      <c r="AH56" s="201">
        <f>MIN(AH49:AH54)</f>
        <v>0</v>
      </c>
      <c r="AI56" s="201">
        <f>MIN(AI49:AI54)</f>
        <v>0.01</v>
      </c>
    </row>
    <row r="57" spans="1:35">
      <c r="A57" s="4" t="s">
        <v>83</v>
      </c>
      <c r="B57" s="7">
        <f>MAX(B49:B54)</f>
        <v>0</v>
      </c>
      <c r="C57" s="7">
        <f>MAX(C49:C54)</f>
        <v>0</v>
      </c>
      <c r="D57" s="7">
        <f>MAX(D49:D54)</f>
        <v>0</v>
      </c>
      <c r="E57" s="7">
        <f>MAX(E49:E54)</f>
        <v>0</v>
      </c>
      <c r="G57" s="4" t="s">
        <v>83</v>
      </c>
      <c r="H57" s="7">
        <f>MAX(H49:H54)</f>
        <v>0</v>
      </c>
      <c r="I57" s="7">
        <f>MAX(I49:I54)</f>
        <v>0.1</v>
      </c>
      <c r="J57" s="7">
        <f>MAX(J49:J54)</f>
        <v>0.1</v>
      </c>
      <c r="K57" s="7">
        <f>MAX(K49:K54)</f>
        <v>0.1</v>
      </c>
      <c r="M57" s="4" t="s">
        <v>83</v>
      </c>
      <c r="N57" s="7">
        <f>MAX(N49:N54)</f>
        <v>0.1</v>
      </c>
      <c r="O57" s="7">
        <f>MAX(O49:O54)</f>
        <v>0.3</v>
      </c>
      <c r="P57" s="7">
        <f>MAX(P49:P54)</f>
        <v>0.4</v>
      </c>
      <c r="Q57" s="7">
        <f>MAX(Q49:Q54)</f>
        <v>0.2</v>
      </c>
      <c r="S57" s="4" t="s">
        <v>83</v>
      </c>
      <c r="T57" s="201">
        <f>MAX(T49:T54)</f>
        <v>0.1</v>
      </c>
      <c r="U57" s="201">
        <f>MAX(U49:U54)</f>
        <v>0.25</v>
      </c>
      <c r="V57" s="201">
        <f>MAX(V49:V54)</f>
        <v>0.5</v>
      </c>
      <c r="W57" s="201">
        <f>MAX(W49:W54)</f>
        <v>0.5</v>
      </c>
      <c r="Y57" s="4" t="s">
        <v>83</v>
      </c>
      <c r="Z57" s="201">
        <f>MAX(Z49:Z54)</f>
        <v>0.5</v>
      </c>
      <c r="AA57" s="201">
        <f>MAX(AA49:AA54)</f>
        <v>1</v>
      </c>
      <c r="AB57" s="201">
        <f>MAX(AB49:AB54)</f>
        <v>1</v>
      </c>
      <c r="AC57" s="201">
        <f>MAX(AC49:AC54)</f>
        <v>1</v>
      </c>
      <c r="AE57" s="4" t="s">
        <v>83</v>
      </c>
      <c r="AF57" s="201">
        <f>MAX(AF49:AF54)</f>
        <v>1.5</v>
      </c>
      <c r="AG57" s="201">
        <f>MAX(AG49:AG54)</f>
        <v>1.5</v>
      </c>
      <c r="AH57" s="201">
        <f>MAX(AH49:AH54)</f>
        <v>1.5</v>
      </c>
      <c r="AI57" s="201">
        <f>MAX(AI49:AI54)</f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outlinePr summaryBelow="0" summaryRight="0"/>
  </sheetPr>
  <dimension ref="A1:I101"/>
  <sheetViews>
    <sheetView workbookViewId="0"/>
  </sheetViews>
  <sheetFormatPr defaultColWidth="14.42578125" defaultRowHeight="15.75" customHeight="1"/>
  <sheetData>
    <row r="1" spans="1:9">
      <c r="A1" s="28"/>
      <c r="B1" s="119">
        <v>0.87847222222222221</v>
      </c>
      <c r="C1" s="120" t="s">
        <v>243</v>
      </c>
      <c r="D1" s="121" t="s">
        <v>452</v>
      </c>
      <c r="E1" s="310" t="s">
        <v>465</v>
      </c>
      <c r="F1" s="311"/>
      <c r="G1" s="311"/>
      <c r="H1" s="311"/>
      <c r="I1" s="311"/>
    </row>
    <row r="21" spans="1:9">
      <c r="A21" s="28"/>
      <c r="B21" s="119">
        <v>0.88124999999999998</v>
      </c>
      <c r="C21" s="126" t="s">
        <v>240</v>
      </c>
      <c r="D21" s="121" t="s">
        <v>454</v>
      </c>
      <c r="E21" s="310" t="s">
        <v>455</v>
      </c>
      <c r="F21" s="311"/>
      <c r="G21" s="311"/>
      <c r="H21" s="311"/>
      <c r="I21" s="311"/>
    </row>
    <row r="41" spans="1:9">
      <c r="A41" s="28"/>
      <c r="B41" s="119">
        <v>0.91041666666666665</v>
      </c>
      <c r="C41" s="120" t="s">
        <v>243</v>
      </c>
      <c r="D41" s="121" t="s">
        <v>456</v>
      </c>
      <c r="E41" s="310" t="s">
        <v>457</v>
      </c>
      <c r="F41" s="311"/>
      <c r="G41" s="311"/>
      <c r="H41" s="311"/>
      <c r="I41" s="311"/>
    </row>
    <row r="61" spans="1:9">
      <c r="A61" s="28"/>
      <c r="B61" s="119">
        <v>0.9819444444444444</v>
      </c>
      <c r="C61" s="120" t="s">
        <v>458</v>
      </c>
      <c r="D61" s="121" t="s">
        <v>459</v>
      </c>
      <c r="E61" s="310" t="s">
        <v>466</v>
      </c>
      <c r="F61" s="311"/>
      <c r="G61" s="311"/>
      <c r="H61" s="311"/>
      <c r="I61" s="311"/>
    </row>
    <row r="81" spans="1:8">
      <c r="A81" s="119">
        <v>0.98958333333333337</v>
      </c>
      <c r="B81" s="120" t="s">
        <v>458</v>
      </c>
      <c r="C81" s="121" t="s">
        <v>461</v>
      </c>
      <c r="D81" s="310" t="s">
        <v>467</v>
      </c>
      <c r="E81" s="311"/>
      <c r="F81" s="311"/>
      <c r="G81" s="311"/>
      <c r="H81" s="311"/>
    </row>
    <row r="101" spans="1:9">
      <c r="A101" s="28"/>
      <c r="B101" s="119">
        <v>7.4305555555555555E-2</v>
      </c>
      <c r="C101" s="120" t="s">
        <v>458</v>
      </c>
      <c r="D101" s="125" t="s">
        <v>468</v>
      </c>
      <c r="E101" s="310" t="s">
        <v>469</v>
      </c>
      <c r="F101" s="311"/>
      <c r="G101" s="311"/>
      <c r="H101" s="311"/>
      <c r="I101" s="311"/>
    </row>
  </sheetData>
  <mergeCells count="6">
    <mergeCell ref="E101:I101"/>
    <mergeCell ref="E1:I1"/>
    <mergeCell ref="E21:I21"/>
    <mergeCell ref="E41:I41"/>
    <mergeCell ref="E61:I61"/>
    <mergeCell ref="D81:H81"/>
  </mergeCells>
  <hyperlinks>
    <hyperlink ref="B1" r:id="rId1" location="RAH/202008152105/202008152105" display="https://mesonet.agron.iastate.edu/lsr/ - RAH/202008152105/202008152105" xr:uid="{00000000-0004-0000-3100-000000000000}"/>
    <hyperlink ref="D1" r:id="rId2" location="RAH/202008152105/202008152105" xr:uid="{00000000-0004-0000-3100-000001000000}"/>
    <hyperlink ref="B21" r:id="rId3" location="RAH/202008152109/202008152109" display="https://mesonet.agron.iastate.edu/lsr/ - RAH/202008152109/202008152109" xr:uid="{00000000-0004-0000-3100-000002000000}"/>
    <hyperlink ref="D21" r:id="rId4" location="RAH/202008152109/202008152109" xr:uid="{00000000-0004-0000-3100-000003000000}"/>
    <hyperlink ref="B41" r:id="rId5" location="RAH/202008152151/202008152151" display="https://mesonet.agron.iastate.edu/lsr/ - RAH/202008152151/202008152151" xr:uid="{00000000-0004-0000-3100-000004000000}"/>
    <hyperlink ref="D41" r:id="rId6" location="RAH/202008152151/202008152151" xr:uid="{00000000-0004-0000-3100-000005000000}"/>
    <hyperlink ref="B61" r:id="rId7" location="RAH/202008152334/202008152334" display="https://mesonet.agron.iastate.edu/lsr/ - RAH/202008152334/202008152334" xr:uid="{00000000-0004-0000-3100-000006000000}"/>
    <hyperlink ref="D61" r:id="rId8" location="RAH/202008152334/202008152334" xr:uid="{00000000-0004-0000-3100-000007000000}"/>
    <hyperlink ref="A81" r:id="rId9" location="RAH/202008152345/202008152345" display="https://mesonet.agron.iastate.edu/lsr/ - RAH/202008152345/202008152345" xr:uid="{00000000-0004-0000-3100-000008000000}"/>
    <hyperlink ref="C81" r:id="rId10" location="RAH/202008152345/202008152345" xr:uid="{00000000-0004-0000-3100-000009000000}"/>
    <hyperlink ref="B101" r:id="rId11" location="RAH/202008160147/202008160147" display="https://mesonet.agron.iastate.edu/lsr/ - RAH/202008160147/202008160147" xr:uid="{00000000-0004-0000-3100-00000A000000}"/>
    <hyperlink ref="D101" r:id="rId12" location="RAH/202008160147/202008160147" xr:uid="{00000000-0004-0000-3100-00000B000000}"/>
  </hyperlinks>
  <pageMargins left="0.7" right="0.7" top="0.75" bottom="0.75" header="0.3" footer="0.3"/>
  <drawing r:id="rId1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outlinePr summaryBelow="0" summaryRight="0"/>
  </sheetPr>
  <dimension ref="A1:AM67"/>
  <sheetViews>
    <sheetView workbookViewId="0"/>
  </sheetViews>
  <sheetFormatPr defaultColWidth="14.42578125" defaultRowHeight="15.75" customHeight="1"/>
  <cols>
    <col min="3" max="3" width="16" customWidth="1"/>
  </cols>
  <sheetData>
    <row r="1" spans="1:39">
      <c r="A1" s="24" t="s">
        <v>160</v>
      </c>
      <c r="B1" s="25">
        <v>44058</v>
      </c>
    </row>
    <row r="2" spans="1:39">
      <c r="B2" s="161" t="s">
        <v>115</v>
      </c>
      <c r="C2" s="298" t="s">
        <v>116</v>
      </c>
      <c r="D2" s="298" t="s">
        <v>161</v>
      </c>
      <c r="E2" s="161" t="s">
        <v>117</v>
      </c>
    </row>
    <row r="3" spans="1:39">
      <c r="A3" s="28"/>
      <c r="B3" s="119">
        <v>0.86458333333333337</v>
      </c>
      <c r="C3" s="120" t="s">
        <v>470</v>
      </c>
      <c r="D3" s="121" t="s">
        <v>471</v>
      </c>
      <c r="E3" s="318" t="s">
        <v>472</v>
      </c>
      <c r="F3" s="311"/>
      <c r="G3" s="311"/>
      <c r="H3" s="311"/>
      <c r="I3" s="311"/>
    </row>
    <row r="4" spans="1:39">
      <c r="A4" s="32"/>
      <c r="B4" s="33"/>
      <c r="C4" s="142" t="s">
        <v>122</v>
      </c>
      <c r="D4" s="143" t="s">
        <v>123</v>
      </c>
      <c r="E4" s="144" t="s">
        <v>124</v>
      </c>
      <c r="F4" s="144" t="s">
        <v>125</v>
      </c>
      <c r="G4" s="144" t="s">
        <v>124</v>
      </c>
      <c r="H4" s="144" t="s">
        <v>126</v>
      </c>
      <c r="I4" s="145" t="s">
        <v>124</v>
      </c>
      <c r="J4" s="144" t="s">
        <v>127</v>
      </c>
      <c r="K4" s="144" t="s">
        <v>124</v>
      </c>
      <c r="L4" s="146" t="s">
        <v>128</v>
      </c>
      <c r="M4" s="144" t="s">
        <v>124</v>
      </c>
      <c r="N4" s="144" t="s">
        <v>129</v>
      </c>
      <c r="O4" s="147" t="s">
        <v>124</v>
      </c>
      <c r="P4" s="148" t="s">
        <v>130</v>
      </c>
      <c r="Q4" s="149" t="s">
        <v>124</v>
      </c>
      <c r="R4" s="149" t="s">
        <v>131</v>
      </c>
      <c r="S4" s="149" t="s">
        <v>124</v>
      </c>
      <c r="T4" s="148" t="s">
        <v>132</v>
      </c>
      <c r="U4" s="147" t="s">
        <v>124</v>
      </c>
      <c r="V4" s="150" t="s">
        <v>133</v>
      </c>
      <c r="W4" s="150" t="s">
        <v>124</v>
      </c>
      <c r="X4" s="151" t="s">
        <v>134</v>
      </c>
      <c r="Y4" s="150" t="s">
        <v>124</v>
      </c>
      <c r="Z4" s="151" t="s">
        <v>135</v>
      </c>
      <c r="AA4" s="152" t="s">
        <v>124</v>
      </c>
      <c r="AB4" s="151" t="s">
        <v>136</v>
      </c>
      <c r="AC4" s="150" t="s">
        <v>124</v>
      </c>
      <c r="AD4" s="151" t="s">
        <v>137</v>
      </c>
      <c r="AE4" s="150" t="s">
        <v>124</v>
      </c>
      <c r="AF4" s="151" t="s">
        <v>138</v>
      </c>
      <c r="AG4" s="152" t="s">
        <v>124</v>
      </c>
      <c r="AH4" s="151" t="s">
        <v>166</v>
      </c>
      <c r="AI4" s="150" t="s">
        <v>124</v>
      </c>
      <c r="AJ4" s="151" t="s">
        <v>167</v>
      </c>
      <c r="AK4" s="150" t="s">
        <v>124</v>
      </c>
      <c r="AL4" s="151" t="s">
        <v>168</v>
      </c>
      <c r="AM4" s="152" t="s">
        <v>124</v>
      </c>
    </row>
    <row r="5" spans="1:39">
      <c r="A5" s="32"/>
      <c r="B5" s="154" t="s">
        <v>142</v>
      </c>
      <c r="C5" s="155">
        <v>0.70833333333333337</v>
      </c>
      <c r="D5" s="158"/>
      <c r="E5" s="159"/>
      <c r="F5" s="158"/>
      <c r="G5" s="159"/>
      <c r="H5" s="158"/>
      <c r="I5" s="160"/>
      <c r="J5" s="158"/>
      <c r="K5" s="159"/>
      <c r="L5" s="158"/>
      <c r="M5" s="159"/>
      <c r="N5" s="158"/>
      <c r="O5" s="160"/>
      <c r="P5" s="158"/>
      <c r="Q5" s="159"/>
      <c r="R5" s="158"/>
      <c r="S5" s="159"/>
      <c r="T5" s="158"/>
      <c r="U5" s="160"/>
      <c r="V5" s="158"/>
      <c r="W5" s="159"/>
      <c r="X5" s="158"/>
      <c r="Y5" s="159"/>
      <c r="Z5" s="158"/>
      <c r="AA5" s="160"/>
      <c r="AB5" s="161"/>
      <c r="AC5" s="161"/>
      <c r="AD5" s="161"/>
      <c r="AE5" s="161"/>
      <c r="AF5" s="161"/>
      <c r="AG5" s="162"/>
      <c r="AH5" s="18"/>
      <c r="AI5" s="116"/>
      <c r="AJ5" s="18"/>
      <c r="AK5" s="116"/>
      <c r="AL5" s="18"/>
      <c r="AM5" s="226"/>
    </row>
    <row r="6" spans="1:39">
      <c r="A6" s="32"/>
      <c r="B6" s="163"/>
      <c r="C6" s="155">
        <v>0.75</v>
      </c>
      <c r="D6" s="158"/>
      <c r="E6" s="159"/>
      <c r="F6" s="158"/>
      <c r="G6" s="159"/>
      <c r="H6" s="158"/>
      <c r="I6" s="160"/>
      <c r="J6" s="158"/>
      <c r="K6" s="159"/>
      <c r="L6" s="158"/>
      <c r="M6" s="159"/>
      <c r="N6" s="158"/>
      <c r="O6" s="160"/>
      <c r="P6" s="158"/>
      <c r="Q6" s="159"/>
      <c r="R6" s="158"/>
      <c r="S6" s="159"/>
      <c r="T6" s="158"/>
      <c r="U6" s="160"/>
      <c r="V6" s="159"/>
      <c r="W6" s="161"/>
      <c r="X6" s="158"/>
      <c r="Y6" s="159"/>
      <c r="Z6" s="158"/>
      <c r="AA6" s="160"/>
      <c r="AB6" s="161"/>
      <c r="AC6" s="161"/>
      <c r="AD6" s="161"/>
      <c r="AE6" s="161"/>
      <c r="AF6" s="161"/>
      <c r="AG6" s="162"/>
      <c r="AH6" s="18"/>
      <c r="AI6" s="116"/>
      <c r="AJ6" s="18"/>
      <c r="AK6" s="116"/>
      <c r="AL6" s="18"/>
      <c r="AM6" s="226"/>
    </row>
    <row r="7" spans="1:39">
      <c r="A7" s="254" t="s">
        <v>387</v>
      </c>
      <c r="B7" s="164"/>
      <c r="C7" s="165">
        <v>0.79166666666666663</v>
      </c>
      <c r="D7" s="166"/>
      <c r="E7" s="169"/>
      <c r="F7" s="166"/>
      <c r="G7" s="169"/>
      <c r="H7" s="166"/>
      <c r="I7" s="170"/>
      <c r="J7" s="166"/>
      <c r="K7" s="169"/>
      <c r="L7" s="166"/>
      <c r="M7" s="169"/>
      <c r="N7" s="166"/>
      <c r="O7" s="170"/>
      <c r="P7" s="166"/>
      <c r="Q7" s="169"/>
      <c r="R7" s="166"/>
      <c r="S7" s="169"/>
      <c r="T7" s="166"/>
      <c r="U7" s="170"/>
      <c r="V7" s="171"/>
      <c r="W7" s="171"/>
      <c r="X7" s="166"/>
      <c r="Y7" s="169"/>
      <c r="Z7" s="166"/>
      <c r="AA7" s="170"/>
      <c r="AB7" s="171"/>
      <c r="AC7" s="171"/>
      <c r="AD7" s="171"/>
      <c r="AE7" s="171"/>
      <c r="AF7" s="171"/>
      <c r="AG7" s="172"/>
      <c r="AH7" s="248"/>
      <c r="AI7" s="105"/>
      <c r="AJ7" s="248"/>
      <c r="AK7" s="105"/>
      <c r="AL7" s="248"/>
      <c r="AM7" s="205"/>
    </row>
    <row r="8" spans="1:39">
      <c r="A8" s="254" t="s">
        <v>388</v>
      </c>
      <c r="B8" s="176"/>
      <c r="C8" s="177" t="s">
        <v>122</v>
      </c>
      <c r="D8" s="178" t="s">
        <v>123</v>
      </c>
      <c r="E8" s="179" t="s">
        <v>124</v>
      </c>
      <c r="F8" s="179" t="s">
        <v>125</v>
      </c>
      <c r="G8" s="179" t="s">
        <v>124</v>
      </c>
      <c r="H8" s="179" t="s">
        <v>126</v>
      </c>
      <c r="I8" s="180" t="s">
        <v>124</v>
      </c>
      <c r="J8" s="179" t="s">
        <v>127</v>
      </c>
      <c r="K8" s="179" t="s">
        <v>124</v>
      </c>
      <c r="L8" s="181" t="s">
        <v>128</v>
      </c>
      <c r="M8" s="179" t="s">
        <v>124</v>
      </c>
      <c r="N8" s="179" t="s">
        <v>129</v>
      </c>
      <c r="O8" s="180" t="s">
        <v>124</v>
      </c>
      <c r="P8" s="182" t="s">
        <v>130</v>
      </c>
      <c r="Q8" s="183" t="s">
        <v>124</v>
      </c>
      <c r="R8" s="183" t="s">
        <v>131</v>
      </c>
      <c r="S8" s="183" t="s">
        <v>124</v>
      </c>
      <c r="T8" s="182" t="s">
        <v>132</v>
      </c>
      <c r="U8" s="184" t="s">
        <v>124</v>
      </c>
      <c r="V8" s="185" t="s">
        <v>139</v>
      </c>
      <c r="W8" s="183" t="s">
        <v>124</v>
      </c>
      <c r="X8" s="185" t="s">
        <v>140</v>
      </c>
      <c r="Y8" s="183" t="s">
        <v>124</v>
      </c>
      <c r="Z8" s="185" t="s">
        <v>143</v>
      </c>
      <c r="AA8" s="184" t="s">
        <v>124</v>
      </c>
      <c r="AB8" s="326"/>
      <c r="AC8" s="309"/>
      <c r="AD8" s="309"/>
      <c r="AE8" s="309"/>
      <c r="AF8" s="309"/>
      <c r="AG8" s="309"/>
      <c r="AH8" s="309"/>
      <c r="AI8" s="309"/>
      <c r="AJ8" s="309"/>
      <c r="AK8" s="309"/>
      <c r="AL8" s="309"/>
      <c r="AM8" s="309"/>
    </row>
    <row r="9" spans="1:39">
      <c r="A9" s="254" t="s">
        <v>389</v>
      </c>
      <c r="B9" s="186" t="s">
        <v>144</v>
      </c>
      <c r="C9" s="187" t="s">
        <v>176</v>
      </c>
      <c r="D9" s="158"/>
      <c r="E9" s="159"/>
      <c r="F9" s="158"/>
      <c r="G9" s="159"/>
      <c r="H9" s="158"/>
      <c r="I9" s="160"/>
      <c r="J9" s="159"/>
      <c r="K9" s="159"/>
      <c r="L9" s="158"/>
      <c r="M9" s="159"/>
      <c r="N9" s="158"/>
      <c r="O9" s="160"/>
      <c r="P9" s="161"/>
      <c r="Q9" s="159"/>
      <c r="R9" s="159"/>
      <c r="S9" s="161"/>
      <c r="T9" s="161"/>
      <c r="U9" s="162"/>
      <c r="V9" s="161"/>
      <c r="W9" s="116"/>
      <c r="X9" s="18"/>
      <c r="Y9" s="116"/>
      <c r="Z9" s="18"/>
      <c r="AA9" s="226"/>
      <c r="AB9" s="309"/>
      <c r="AC9" s="309"/>
      <c r="AD9" s="309"/>
      <c r="AE9" s="309"/>
      <c r="AF9" s="309"/>
      <c r="AG9" s="309"/>
      <c r="AH9" s="309"/>
      <c r="AI9" s="309"/>
      <c r="AJ9" s="309"/>
      <c r="AK9" s="309"/>
      <c r="AL9" s="309"/>
      <c r="AM9" s="309"/>
    </row>
    <row r="10" spans="1:39">
      <c r="A10" s="255"/>
      <c r="B10" s="188"/>
      <c r="C10" s="187" t="s">
        <v>177</v>
      </c>
      <c r="D10" s="158"/>
      <c r="E10" s="159"/>
      <c r="F10" s="158"/>
      <c r="G10" s="159"/>
      <c r="H10" s="158"/>
      <c r="I10" s="160"/>
      <c r="J10" s="159"/>
      <c r="K10" s="159"/>
      <c r="L10" s="158"/>
      <c r="M10" s="159"/>
      <c r="N10" s="158"/>
      <c r="O10" s="160"/>
      <c r="P10" s="161"/>
      <c r="Q10" s="159"/>
      <c r="R10" s="159"/>
      <c r="S10" s="161"/>
      <c r="T10" s="161"/>
      <c r="U10" s="160"/>
      <c r="V10" s="161"/>
      <c r="W10" s="116"/>
      <c r="X10" s="18"/>
      <c r="Y10" s="116"/>
      <c r="Z10" s="18"/>
      <c r="AA10" s="226"/>
      <c r="AB10" s="309"/>
      <c r="AC10" s="309"/>
      <c r="AD10" s="309"/>
      <c r="AE10" s="309"/>
      <c r="AF10" s="309"/>
      <c r="AG10" s="309"/>
      <c r="AH10" s="309"/>
      <c r="AI10" s="309"/>
      <c r="AJ10" s="309"/>
      <c r="AK10" s="309"/>
      <c r="AL10" s="309"/>
      <c r="AM10" s="309"/>
    </row>
    <row r="11" spans="1:39">
      <c r="A11" s="32"/>
      <c r="B11" s="164"/>
      <c r="C11" s="187" t="s">
        <v>178</v>
      </c>
      <c r="D11" s="166"/>
      <c r="E11" s="169"/>
      <c r="F11" s="166"/>
      <c r="G11" s="169"/>
      <c r="H11" s="166"/>
      <c r="I11" s="170"/>
      <c r="J11" s="169"/>
      <c r="K11" s="169"/>
      <c r="L11" s="190"/>
      <c r="M11" s="169"/>
      <c r="N11" s="166"/>
      <c r="O11" s="170"/>
      <c r="P11" s="171"/>
      <c r="Q11" s="169"/>
      <c r="R11" s="169"/>
      <c r="S11" s="171"/>
      <c r="T11" s="171"/>
      <c r="U11" s="172"/>
      <c r="V11" s="171"/>
      <c r="W11" s="105"/>
      <c r="X11" s="248"/>
      <c r="Y11" s="105"/>
      <c r="Z11" s="248"/>
      <c r="AA11" s="205"/>
      <c r="AB11" s="309"/>
      <c r="AC11" s="309"/>
      <c r="AD11" s="309"/>
      <c r="AE11" s="309"/>
      <c r="AF11" s="309"/>
      <c r="AG11" s="309"/>
      <c r="AH11" s="309"/>
      <c r="AI11" s="309"/>
      <c r="AJ11" s="309"/>
      <c r="AK11" s="309"/>
      <c r="AL11" s="309"/>
      <c r="AM11" s="309"/>
    </row>
    <row r="12" spans="1:39">
      <c r="A12" s="32"/>
      <c r="B12" s="191"/>
      <c r="C12" s="177" t="s">
        <v>122</v>
      </c>
      <c r="D12" s="179" t="s">
        <v>127</v>
      </c>
      <c r="E12" s="179" t="s">
        <v>124</v>
      </c>
      <c r="F12" s="181" t="s">
        <v>128</v>
      </c>
      <c r="G12" s="179" t="s">
        <v>124</v>
      </c>
      <c r="H12" s="179" t="s">
        <v>129</v>
      </c>
      <c r="I12" s="180" t="s">
        <v>124</v>
      </c>
      <c r="J12" s="178" t="s">
        <v>130</v>
      </c>
      <c r="K12" s="179" t="s">
        <v>124</v>
      </c>
      <c r="L12" s="179" t="s">
        <v>131</v>
      </c>
      <c r="M12" s="183" t="s">
        <v>124</v>
      </c>
      <c r="N12" s="182" t="s">
        <v>132</v>
      </c>
      <c r="O12" s="184" t="s">
        <v>124</v>
      </c>
      <c r="P12" s="183" t="s">
        <v>133</v>
      </c>
      <c r="Q12" s="183" t="s">
        <v>124</v>
      </c>
      <c r="R12" s="192" t="s">
        <v>134</v>
      </c>
      <c r="S12" s="183" t="s">
        <v>124</v>
      </c>
      <c r="T12" s="192" t="s">
        <v>135</v>
      </c>
      <c r="U12" s="184" t="s">
        <v>124</v>
      </c>
      <c r="V12" s="326"/>
      <c r="W12" s="309"/>
      <c r="X12" s="309"/>
      <c r="Y12" s="309"/>
      <c r="Z12" s="309"/>
      <c r="AA12" s="309"/>
      <c r="AB12" s="309"/>
      <c r="AC12" s="309"/>
      <c r="AD12" s="309"/>
      <c r="AE12" s="309"/>
      <c r="AF12" s="309"/>
      <c r="AG12" s="309"/>
      <c r="AH12" s="309"/>
      <c r="AI12" s="309"/>
      <c r="AJ12" s="309"/>
      <c r="AK12" s="309"/>
      <c r="AL12" s="309"/>
      <c r="AM12" s="309"/>
    </row>
    <row r="13" spans="1:39">
      <c r="A13" s="32"/>
      <c r="B13" s="154" t="s">
        <v>148</v>
      </c>
      <c r="C13" s="155">
        <v>0.70833333333333337</v>
      </c>
      <c r="D13" s="319" t="s">
        <v>283</v>
      </c>
      <c r="E13" s="320"/>
      <c r="F13" s="320"/>
      <c r="G13" s="320"/>
      <c r="H13" s="320"/>
      <c r="I13" s="320"/>
      <c r="J13" s="320"/>
      <c r="K13" s="320"/>
      <c r="L13" s="320"/>
      <c r="M13" s="320"/>
      <c r="N13" s="320"/>
      <c r="O13" s="320"/>
      <c r="P13" s="320"/>
      <c r="Q13" s="320"/>
      <c r="R13" s="320"/>
      <c r="S13" s="320"/>
      <c r="T13" s="320"/>
      <c r="U13" s="320"/>
      <c r="V13" s="309"/>
      <c r="W13" s="309"/>
      <c r="X13" s="309"/>
      <c r="Y13" s="309"/>
      <c r="Z13" s="309"/>
      <c r="AA13" s="309"/>
      <c r="AB13" s="309"/>
      <c r="AC13" s="309"/>
      <c r="AD13" s="309"/>
      <c r="AE13" s="309"/>
      <c r="AF13" s="309"/>
      <c r="AG13" s="309"/>
      <c r="AH13" s="309"/>
      <c r="AI13" s="309"/>
      <c r="AJ13" s="309"/>
      <c r="AK13" s="309"/>
      <c r="AL13" s="309"/>
      <c r="AM13" s="309"/>
    </row>
    <row r="14" spans="1:39">
      <c r="A14" s="32"/>
      <c r="B14" s="176"/>
      <c r="C14" s="177" t="s">
        <v>122</v>
      </c>
      <c r="D14" s="178" t="s">
        <v>130</v>
      </c>
      <c r="E14" s="179" t="s">
        <v>124</v>
      </c>
      <c r="F14" s="179" t="s">
        <v>131</v>
      </c>
      <c r="G14" s="179" t="s">
        <v>124</v>
      </c>
      <c r="H14" s="178" t="s">
        <v>132</v>
      </c>
      <c r="I14" s="180" t="s">
        <v>124</v>
      </c>
      <c r="J14" s="179" t="s">
        <v>133</v>
      </c>
      <c r="K14" s="179" t="s">
        <v>124</v>
      </c>
      <c r="L14" s="194" t="s">
        <v>134</v>
      </c>
      <c r="M14" s="183" t="s">
        <v>124</v>
      </c>
      <c r="N14" s="192" t="s">
        <v>135</v>
      </c>
      <c r="O14" s="184" t="s">
        <v>124</v>
      </c>
      <c r="P14" s="192" t="s">
        <v>136</v>
      </c>
      <c r="Q14" s="183" t="s">
        <v>124</v>
      </c>
      <c r="R14" s="192" t="s">
        <v>137</v>
      </c>
      <c r="S14" s="183" t="s">
        <v>124</v>
      </c>
      <c r="T14" s="192" t="s">
        <v>138</v>
      </c>
      <c r="U14" s="184" t="s">
        <v>124</v>
      </c>
      <c r="V14" s="309"/>
      <c r="W14" s="309"/>
      <c r="X14" s="309"/>
      <c r="Y14" s="309"/>
      <c r="Z14" s="309"/>
      <c r="AA14" s="309"/>
      <c r="AB14" s="309"/>
      <c r="AC14" s="309"/>
      <c r="AD14" s="309"/>
      <c r="AE14" s="309"/>
      <c r="AF14" s="309"/>
      <c r="AG14" s="309"/>
      <c r="AH14" s="309"/>
      <c r="AI14" s="309"/>
      <c r="AJ14" s="309"/>
      <c r="AK14" s="309"/>
      <c r="AL14" s="309"/>
      <c r="AM14" s="309"/>
    </row>
    <row r="15" spans="1:39">
      <c r="A15" s="32"/>
      <c r="B15" s="195" t="s">
        <v>150</v>
      </c>
      <c r="C15" s="167">
        <v>0.70833333333333337</v>
      </c>
      <c r="D15" s="319" t="s">
        <v>283</v>
      </c>
      <c r="E15" s="320"/>
      <c r="F15" s="320"/>
      <c r="G15" s="320"/>
      <c r="H15" s="320"/>
      <c r="I15" s="320"/>
      <c r="J15" s="320"/>
      <c r="K15" s="320"/>
      <c r="L15" s="320"/>
      <c r="M15" s="320"/>
      <c r="N15" s="320"/>
      <c r="O15" s="320"/>
      <c r="P15" s="320"/>
      <c r="Q15" s="320"/>
      <c r="R15" s="320"/>
      <c r="S15" s="320"/>
      <c r="T15" s="320"/>
      <c r="U15" s="320"/>
      <c r="V15" s="309"/>
      <c r="W15" s="309"/>
      <c r="X15" s="309"/>
      <c r="Y15" s="309"/>
      <c r="Z15" s="309"/>
      <c r="AA15" s="309"/>
      <c r="AB15" s="309"/>
      <c r="AC15" s="309"/>
      <c r="AD15" s="309"/>
      <c r="AE15" s="309"/>
      <c r="AF15" s="309"/>
      <c r="AG15" s="309"/>
      <c r="AH15" s="309"/>
      <c r="AI15" s="309"/>
      <c r="AJ15" s="309"/>
      <c r="AK15" s="309"/>
      <c r="AL15" s="309"/>
      <c r="AM15" s="309"/>
    </row>
    <row r="16" spans="1:39">
      <c r="A16" s="32"/>
      <c r="B16" s="137"/>
      <c r="C16" s="138"/>
      <c r="D16" s="138"/>
      <c r="E16" s="139"/>
      <c r="F16" s="139"/>
      <c r="G16" s="139"/>
      <c r="H16" s="139"/>
      <c r="I16" s="139"/>
    </row>
    <row r="17" spans="1:39">
      <c r="A17" s="28"/>
      <c r="B17" s="119">
        <v>0.87013888888888891</v>
      </c>
      <c r="C17" s="120" t="s">
        <v>473</v>
      </c>
      <c r="D17" s="121" t="s">
        <v>474</v>
      </c>
      <c r="E17" s="318" t="s">
        <v>475</v>
      </c>
      <c r="F17" s="311"/>
      <c r="G17" s="311"/>
      <c r="H17" s="311"/>
      <c r="I17" s="311"/>
    </row>
    <row r="18" spans="1:39">
      <c r="A18" s="32"/>
      <c r="B18" s="33"/>
      <c r="C18" s="142" t="s">
        <v>122</v>
      </c>
      <c r="D18" s="143" t="s">
        <v>123</v>
      </c>
      <c r="E18" s="144" t="s">
        <v>124</v>
      </c>
      <c r="F18" s="144" t="s">
        <v>125</v>
      </c>
      <c r="G18" s="144" t="s">
        <v>124</v>
      </c>
      <c r="H18" s="144" t="s">
        <v>126</v>
      </c>
      <c r="I18" s="145" t="s">
        <v>124</v>
      </c>
      <c r="J18" s="144" t="s">
        <v>127</v>
      </c>
      <c r="K18" s="144" t="s">
        <v>124</v>
      </c>
      <c r="L18" s="146" t="s">
        <v>128</v>
      </c>
      <c r="M18" s="144" t="s">
        <v>124</v>
      </c>
      <c r="N18" s="144" t="s">
        <v>129</v>
      </c>
      <c r="O18" s="147" t="s">
        <v>124</v>
      </c>
      <c r="P18" s="148" t="s">
        <v>130</v>
      </c>
      <c r="Q18" s="149" t="s">
        <v>124</v>
      </c>
      <c r="R18" s="149" t="s">
        <v>131</v>
      </c>
      <c r="S18" s="149" t="s">
        <v>124</v>
      </c>
      <c r="T18" s="148" t="s">
        <v>132</v>
      </c>
      <c r="U18" s="147" t="s">
        <v>124</v>
      </c>
      <c r="V18" s="150" t="s">
        <v>133</v>
      </c>
      <c r="W18" s="150" t="s">
        <v>124</v>
      </c>
      <c r="X18" s="151" t="s">
        <v>134</v>
      </c>
      <c r="Y18" s="150" t="s">
        <v>124</v>
      </c>
      <c r="Z18" s="151" t="s">
        <v>135</v>
      </c>
      <c r="AA18" s="152" t="s">
        <v>124</v>
      </c>
      <c r="AB18" s="151" t="s">
        <v>136</v>
      </c>
      <c r="AC18" s="150" t="s">
        <v>124</v>
      </c>
      <c r="AD18" s="151" t="s">
        <v>137</v>
      </c>
      <c r="AE18" s="150" t="s">
        <v>124</v>
      </c>
      <c r="AF18" s="151" t="s">
        <v>138</v>
      </c>
      <c r="AG18" s="152" t="s">
        <v>124</v>
      </c>
      <c r="AH18" s="151" t="s">
        <v>166</v>
      </c>
      <c r="AI18" s="150" t="s">
        <v>124</v>
      </c>
      <c r="AJ18" s="151" t="s">
        <v>167</v>
      </c>
      <c r="AK18" s="150" t="s">
        <v>124</v>
      </c>
      <c r="AL18" s="151" t="s">
        <v>168</v>
      </c>
      <c r="AM18" s="152" t="s">
        <v>124</v>
      </c>
    </row>
    <row r="19" spans="1:39">
      <c r="A19" s="32"/>
      <c r="B19" s="154" t="s">
        <v>142</v>
      </c>
      <c r="C19" s="155">
        <v>0.70833333333333337</v>
      </c>
      <c r="D19" s="158"/>
      <c r="E19" s="159"/>
      <c r="F19" s="158"/>
      <c r="G19" s="159"/>
      <c r="H19" s="158"/>
      <c r="I19" s="160"/>
      <c r="J19" s="158"/>
      <c r="K19" s="159"/>
      <c r="L19" s="158"/>
      <c r="M19" s="159"/>
      <c r="N19" s="158"/>
      <c r="O19" s="160"/>
      <c r="P19" s="158"/>
      <c r="Q19" s="159"/>
      <c r="R19" s="158"/>
      <c r="S19" s="159"/>
      <c r="T19" s="158"/>
      <c r="U19" s="160"/>
      <c r="V19" s="158"/>
      <c r="W19" s="159"/>
      <c r="X19" s="158"/>
      <c r="Y19" s="159"/>
      <c r="Z19" s="158"/>
      <c r="AA19" s="160"/>
      <c r="AB19" s="161"/>
      <c r="AC19" s="161"/>
      <c r="AD19" s="161"/>
      <c r="AE19" s="161"/>
      <c r="AF19" s="161"/>
      <c r="AG19" s="162"/>
      <c r="AH19" s="18"/>
      <c r="AI19" s="116"/>
      <c r="AJ19" s="18"/>
      <c r="AK19" s="116"/>
      <c r="AL19" s="18"/>
      <c r="AM19" s="226"/>
    </row>
    <row r="20" spans="1:39">
      <c r="A20" s="32"/>
      <c r="B20" s="163"/>
      <c r="C20" s="155">
        <v>0.75</v>
      </c>
      <c r="D20" s="158"/>
      <c r="E20" s="159"/>
      <c r="F20" s="158"/>
      <c r="G20" s="159"/>
      <c r="H20" s="158"/>
      <c r="I20" s="160"/>
      <c r="J20" s="158"/>
      <c r="K20" s="159"/>
      <c r="L20" s="158"/>
      <c r="M20" s="159"/>
      <c r="N20" s="158"/>
      <c r="O20" s="160"/>
      <c r="P20" s="158"/>
      <c r="Q20" s="159"/>
      <c r="R20" s="158"/>
      <c r="S20" s="159"/>
      <c r="T20" s="158"/>
      <c r="U20" s="160"/>
      <c r="V20" s="159"/>
      <c r="W20" s="161"/>
      <c r="X20" s="158"/>
      <c r="Y20" s="159"/>
      <c r="Z20" s="158"/>
      <c r="AA20" s="160"/>
      <c r="AB20" s="161"/>
      <c r="AC20" s="161"/>
      <c r="AD20" s="161"/>
      <c r="AE20" s="161"/>
      <c r="AF20" s="161"/>
      <c r="AG20" s="162"/>
      <c r="AH20" s="18"/>
      <c r="AI20" s="116"/>
      <c r="AJ20" s="18"/>
      <c r="AK20" s="116"/>
      <c r="AL20" s="18"/>
      <c r="AM20" s="226"/>
    </row>
    <row r="21" spans="1:39">
      <c r="A21" s="254" t="s">
        <v>387</v>
      </c>
      <c r="B21" s="164"/>
      <c r="C21" s="165">
        <v>0.79166666666666663</v>
      </c>
      <c r="D21" s="166"/>
      <c r="E21" s="169"/>
      <c r="F21" s="166"/>
      <c r="G21" s="169"/>
      <c r="H21" s="166"/>
      <c r="I21" s="170"/>
      <c r="J21" s="166"/>
      <c r="K21" s="169"/>
      <c r="L21" s="166"/>
      <c r="M21" s="169"/>
      <c r="N21" s="166"/>
      <c r="O21" s="170"/>
      <c r="P21" s="166"/>
      <c r="Q21" s="169"/>
      <c r="R21" s="166"/>
      <c r="S21" s="169"/>
      <c r="T21" s="166"/>
      <c r="U21" s="170"/>
      <c r="V21" s="171"/>
      <c r="W21" s="171"/>
      <c r="X21" s="166"/>
      <c r="Y21" s="169"/>
      <c r="Z21" s="166"/>
      <c r="AA21" s="170"/>
      <c r="AB21" s="171"/>
      <c r="AC21" s="171"/>
      <c r="AD21" s="171"/>
      <c r="AE21" s="171"/>
      <c r="AF21" s="171"/>
      <c r="AG21" s="172"/>
      <c r="AH21" s="248"/>
      <c r="AI21" s="105"/>
      <c r="AJ21" s="248"/>
      <c r="AK21" s="105"/>
      <c r="AL21" s="248"/>
      <c r="AM21" s="205"/>
    </row>
    <row r="22" spans="1:39">
      <c r="A22" s="254" t="s">
        <v>388</v>
      </c>
      <c r="B22" s="176"/>
      <c r="C22" s="177" t="s">
        <v>122</v>
      </c>
      <c r="D22" s="178" t="s">
        <v>123</v>
      </c>
      <c r="E22" s="179" t="s">
        <v>124</v>
      </c>
      <c r="F22" s="179" t="s">
        <v>125</v>
      </c>
      <c r="G22" s="179" t="s">
        <v>124</v>
      </c>
      <c r="H22" s="179" t="s">
        <v>126</v>
      </c>
      <c r="I22" s="180" t="s">
        <v>124</v>
      </c>
      <c r="J22" s="179" t="s">
        <v>127</v>
      </c>
      <c r="K22" s="179" t="s">
        <v>124</v>
      </c>
      <c r="L22" s="181" t="s">
        <v>128</v>
      </c>
      <c r="M22" s="179" t="s">
        <v>124</v>
      </c>
      <c r="N22" s="179" t="s">
        <v>129</v>
      </c>
      <c r="O22" s="180" t="s">
        <v>124</v>
      </c>
      <c r="P22" s="182" t="s">
        <v>130</v>
      </c>
      <c r="Q22" s="183" t="s">
        <v>124</v>
      </c>
      <c r="R22" s="183" t="s">
        <v>131</v>
      </c>
      <c r="S22" s="183" t="s">
        <v>124</v>
      </c>
      <c r="T22" s="182" t="s">
        <v>132</v>
      </c>
      <c r="U22" s="184" t="s">
        <v>124</v>
      </c>
      <c r="V22" s="185" t="s">
        <v>139</v>
      </c>
      <c r="W22" s="183" t="s">
        <v>124</v>
      </c>
      <c r="X22" s="185" t="s">
        <v>140</v>
      </c>
      <c r="Y22" s="183" t="s">
        <v>124</v>
      </c>
      <c r="Z22" s="185" t="s">
        <v>143</v>
      </c>
      <c r="AA22" s="184" t="s">
        <v>124</v>
      </c>
      <c r="AB22" s="326"/>
      <c r="AC22" s="309"/>
      <c r="AD22" s="309"/>
      <c r="AE22" s="309"/>
      <c r="AF22" s="309"/>
      <c r="AG22" s="309"/>
      <c r="AH22" s="309"/>
      <c r="AI22" s="309"/>
      <c r="AJ22" s="309"/>
      <c r="AK22" s="309"/>
      <c r="AL22" s="309"/>
      <c r="AM22" s="309"/>
    </row>
    <row r="23" spans="1:39">
      <c r="A23" s="254" t="s">
        <v>389</v>
      </c>
      <c r="B23" s="186" t="s">
        <v>144</v>
      </c>
      <c r="C23" s="187" t="s">
        <v>176</v>
      </c>
      <c r="D23" s="158"/>
      <c r="E23" s="159"/>
      <c r="F23" s="158"/>
      <c r="G23" s="159"/>
      <c r="H23" s="158"/>
      <c r="I23" s="160"/>
      <c r="J23" s="159"/>
      <c r="K23" s="159"/>
      <c r="L23" s="158"/>
      <c r="M23" s="159"/>
      <c r="N23" s="158"/>
      <c r="O23" s="160"/>
      <c r="P23" s="161"/>
      <c r="Q23" s="159"/>
      <c r="R23" s="159"/>
      <c r="S23" s="161"/>
      <c r="T23" s="161"/>
      <c r="U23" s="162"/>
      <c r="V23" s="161"/>
      <c r="W23" s="116"/>
      <c r="X23" s="18"/>
      <c r="Y23" s="116"/>
      <c r="Z23" s="18"/>
      <c r="AA23" s="226"/>
      <c r="AB23" s="309"/>
      <c r="AC23" s="309"/>
      <c r="AD23" s="309"/>
      <c r="AE23" s="309"/>
      <c r="AF23" s="309"/>
      <c r="AG23" s="309"/>
      <c r="AH23" s="309"/>
      <c r="AI23" s="309"/>
      <c r="AJ23" s="309"/>
      <c r="AK23" s="309"/>
      <c r="AL23" s="309"/>
      <c r="AM23" s="309"/>
    </row>
    <row r="24" spans="1:39">
      <c r="A24" s="255"/>
      <c r="B24" s="188"/>
      <c r="C24" s="187" t="s">
        <v>177</v>
      </c>
      <c r="D24" s="158"/>
      <c r="E24" s="159"/>
      <c r="F24" s="158"/>
      <c r="G24" s="159"/>
      <c r="H24" s="158"/>
      <c r="I24" s="160"/>
      <c r="J24" s="159"/>
      <c r="K24" s="159"/>
      <c r="L24" s="158"/>
      <c r="M24" s="159"/>
      <c r="N24" s="158"/>
      <c r="O24" s="160"/>
      <c r="P24" s="161"/>
      <c r="Q24" s="159"/>
      <c r="R24" s="159"/>
      <c r="S24" s="161"/>
      <c r="T24" s="161"/>
      <c r="U24" s="160"/>
      <c r="V24" s="161"/>
      <c r="W24" s="116"/>
      <c r="X24" s="18"/>
      <c r="Y24" s="116"/>
      <c r="Z24" s="18"/>
      <c r="AA24" s="226"/>
      <c r="AB24" s="309"/>
      <c r="AC24" s="309"/>
      <c r="AD24" s="309"/>
      <c r="AE24" s="309"/>
      <c r="AF24" s="309"/>
      <c r="AG24" s="309"/>
      <c r="AH24" s="309"/>
      <c r="AI24" s="309"/>
      <c r="AJ24" s="309"/>
      <c r="AK24" s="309"/>
      <c r="AL24" s="309"/>
      <c r="AM24" s="309"/>
    </row>
    <row r="25" spans="1:39">
      <c r="A25" s="32"/>
      <c r="B25" s="164"/>
      <c r="C25" s="187" t="s">
        <v>178</v>
      </c>
      <c r="D25" s="166"/>
      <c r="E25" s="169"/>
      <c r="F25" s="166"/>
      <c r="G25" s="169"/>
      <c r="H25" s="166"/>
      <c r="I25" s="170"/>
      <c r="J25" s="169"/>
      <c r="K25" s="169"/>
      <c r="L25" s="190"/>
      <c r="M25" s="169"/>
      <c r="N25" s="166"/>
      <c r="O25" s="170"/>
      <c r="P25" s="171"/>
      <c r="Q25" s="169"/>
      <c r="R25" s="169"/>
      <c r="S25" s="171"/>
      <c r="T25" s="171"/>
      <c r="U25" s="172"/>
      <c r="V25" s="171"/>
      <c r="W25" s="105"/>
      <c r="X25" s="248"/>
      <c r="Y25" s="105"/>
      <c r="Z25" s="248"/>
      <c r="AA25" s="205"/>
      <c r="AB25" s="309"/>
      <c r="AC25" s="309"/>
      <c r="AD25" s="309"/>
      <c r="AE25" s="309"/>
      <c r="AF25" s="309"/>
      <c r="AG25" s="309"/>
      <c r="AH25" s="309"/>
      <c r="AI25" s="309"/>
      <c r="AJ25" s="309"/>
      <c r="AK25" s="309"/>
      <c r="AL25" s="309"/>
      <c r="AM25" s="309"/>
    </row>
    <row r="26" spans="1:39">
      <c r="A26" s="32"/>
      <c r="B26" s="191"/>
      <c r="C26" s="177" t="s">
        <v>122</v>
      </c>
      <c r="D26" s="179" t="s">
        <v>127</v>
      </c>
      <c r="E26" s="179" t="s">
        <v>124</v>
      </c>
      <c r="F26" s="181" t="s">
        <v>128</v>
      </c>
      <c r="G26" s="179" t="s">
        <v>124</v>
      </c>
      <c r="H26" s="179" t="s">
        <v>129</v>
      </c>
      <c r="I26" s="180" t="s">
        <v>124</v>
      </c>
      <c r="J26" s="178" t="s">
        <v>130</v>
      </c>
      <c r="K26" s="179" t="s">
        <v>124</v>
      </c>
      <c r="L26" s="179" t="s">
        <v>131</v>
      </c>
      <c r="M26" s="183" t="s">
        <v>124</v>
      </c>
      <c r="N26" s="182" t="s">
        <v>132</v>
      </c>
      <c r="O26" s="184" t="s">
        <v>124</v>
      </c>
      <c r="P26" s="183" t="s">
        <v>133</v>
      </c>
      <c r="Q26" s="183" t="s">
        <v>124</v>
      </c>
      <c r="R26" s="192" t="s">
        <v>134</v>
      </c>
      <c r="S26" s="183" t="s">
        <v>124</v>
      </c>
      <c r="T26" s="192" t="s">
        <v>135</v>
      </c>
      <c r="U26" s="184" t="s">
        <v>124</v>
      </c>
      <c r="V26" s="326"/>
      <c r="W26" s="309"/>
      <c r="X26" s="309"/>
      <c r="Y26" s="309"/>
      <c r="Z26" s="309"/>
      <c r="AA26" s="309"/>
      <c r="AB26" s="309"/>
      <c r="AC26" s="309"/>
      <c r="AD26" s="309"/>
      <c r="AE26" s="309"/>
      <c r="AF26" s="309"/>
      <c r="AG26" s="309"/>
      <c r="AH26" s="309"/>
      <c r="AI26" s="309"/>
      <c r="AJ26" s="309"/>
      <c r="AK26" s="309"/>
      <c r="AL26" s="309"/>
      <c r="AM26" s="309"/>
    </row>
    <row r="27" spans="1:39">
      <c r="A27" s="32"/>
      <c r="B27" s="154" t="s">
        <v>148</v>
      </c>
      <c r="C27" s="155">
        <v>0.70833333333333337</v>
      </c>
      <c r="D27" s="319" t="s">
        <v>283</v>
      </c>
      <c r="E27" s="320"/>
      <c r="F27" s="320"/>
      <c r="G27" s="320"/>
      <c r="H27" s="320"/>
      <c r="I27" s="320"/>
      <c r="J27" s="320"/>
      <c r="K27" s="320"/>
      <c r="L27" s="320"/>
      <c r="M27" s="320"/>
      <c r="N27" s="320"/>
      <c r="O27" s="320"/>
      <c r="P27" s="320"/>
      <c r="Q27" s="320"/>
      <c r="R27" s="320"/>
      <c r="S27" s="320"/>
      <c r="T27" s="320"/>
      <c r="U27" s="320"/>
      <c r="V27" s="309"/>
      <c r="W27" s="309"/>
      <c r="X27" s="309"/>
      <c r="Y27" s="309"/>
      <c r="Z27" s="309"/>
      <c r="AA27" s="309"/>
      <c r="AB27" s="309"/>
      <c r="AC27" s="309"/>
      <c r="AD27" s="309"/>
      <c r="AE27" s="309"/>
      <c r="AF27" s="309"/>
      <c r="AG27" s="309"/>
      <c r="AH27" s="309"/>
      <c r="AI27" s="309"/>
      <c r="AJ27" s="309"/>
      <c r="AK27" s="309"/>
      <c r="AL27" s="309"/>
      <c r="AM27" s="309"/>
    </row>
    <row r="28" spans="1:39">
      <c r="A28" s="32"/>
      <c r="B28" s="176"/>
      <c r="C28" s="177" t="s">
        <v>122</v>
      </c>
      <c r="D28" s="178" t="s">
        <v>130</v>
      </c>
      <c r="E28" s="179" t="s">
        <v>124</v>
      </c>
      <c r="F28" s="179" t="s">
        <v>131</v>
      </c>
      <c r="G28" s="179" t="s">
        <v>124</v>
      </c>
      <c r="H28" s="178" t="s">
        <v>132</v>
      </c>
      <c r="I28" s="180" t="s">
        <v>124</v>
      </c>
      <c r="J28" s="179" t="s">
        <v>133</v>
      </c>
      <c r="K28" s="179" t="s">
        <v>124</v>
      </c>
      <c r="L28" s="194" t="s">
        <v>134</v>
      </c>
      <c r="M28" s="183" t="s">
        <v>124</v>
      </c>
      <c r="N28" s="192" t="s">
        <v>135</v>
      </c>
      <c r="O28" s="184" t="s">
        <v>124</v>
      </c>
      <c r="P28" s="192" t="s">
        <v>136</v>
      </c>
      <c r="Q28" s="183" t="s">
        <v>124</v>
      </c>
      <c r="R28" s="192" t="s">
        <v>137</v>
      </c>
      <c r="S28" s="183" t="s">
        <v>124</v>
      </c>
      <c r="T28" s="192" t="s">
        <v>138</v>
      </c>
      <c r="U28" s="184" t="s">
        <v>124</v>
      </c>
      <c r="V28" s="309"/>
      <c r="W28" s="309"/>
      <c r="X28" s="309"/>
      <c r="Y28" s="309"/>
      <c r="Z28" s="309"/>
      <c r="AA28" s="309"/>
      <c r="AB28" s="309"/>
      <c r="AC28" s="309"/>
      <c r="AD28" s="309"/>
      <c r="AE28" s="309"/>
      <c r="AF28" s="309"/>
      <c r="AG28" s="309"/>
      <c r="AH28" s="309"/>
      <c r="AI28" s="309"/>
      <c r="AJ28" s="309"/>
      <c r="AK28" s="309"/>
      <c r="AL28" s="309"/>
      <c r="AM28" s="309"/>
    </row>
    <row r="29" spans="1:39">
      <c r="A29" s="32"/>
      <c r="B29" s="195" t="s">
        <v>150</v>
      </c>
      <c r="C29" s="167">
        <v>0.70833333333333337</v>
      </c>
      <c r="D29" s="319" t="s">
        <v>283</v>
      </c>
      <c r="E29" s="320"/>
      <c r="F29" s="320"/>
      <c r="G29" s="320"/>
      <c r="H29" s="320"/>
      <c r="I29" s="320"/>
      <c r="J29" s="320"/>
      <c r="K29" s="320"/>
      <c r="L29" s="320"/>
      <c r="M29" s="320"/>
      <c r="N29" s="320"/>
      <c r="O29" s="320"/>
      <c r="P29" s="320"/>
      <c r="Q29" s="320"/>
      <c r="R29" s="320"/>
      <c r="S29" s="320"/>
      <c r="T29" s="320"/>
      <c r="U29" s="320"/>
      <c r="V29" s="309"/>
      <c r="W29" s="309"/>
      <c r="X29" s="309"/>
      <c r="Y29" s="309"/>
      <c r="Z29" s="309"/>
      <c r="AA29" s="309"/>
      <c r="AB29" s="309"/>
      <c r="AC29" s="309"/>
      <c r="AD29" s="309"/>
      <c r="AE29" s="309"/>
      <c r="AF29" s="309"/>
      <c r="AG29" s="309"/>
      <c r="AH29" s="309"/>
      <c r="AI29" s="309"/>
      <c r="AJ29" s="309"/>
      <c r="AK29" s="309"/>
      <c r="AL29" s="309"/>
      <c r="AM29" s="309"/>
    </row>
    <row r="30" spans="1:39">
      <c r="A30" s="32"/>
      <c r="B30" s="137"/>
      <c r="C30" s="138"/>
      <c r="D30" s="138"/>
      <c r="E30" s="139"/>
      <c r="F30" s="139"/>
      <c r="G30" s="139"/>
      <c r="H30" s="139"/>
      <c r="I30" s="139"/>
    </row>
    <row r="31" spans="1:39">
      <c r="A31" s="28"/>
      <c r="B31" s="119">
        <v>0.91666666666666663</v>
      </c>
      <c r="C31" s="120" t="s">
        <v>476</v>
      </c>
      <c r="D31" s="121" t="s">
        <v>477</v>
      </c>
      <c r="E31" s="318" t="s">
        <v>478</v>
      </c>
      <c r="F31" s="311"/>
      <c r="G31" s="311"/>
      <c r="H31" s="311"/>
      <c r="I31" s="311"/>
    </row>
    <row r="32" spans="1:39">
      <c r="A32" s="32"/>
      <c r="B32" s="33"/>
      <c r="C32" s="142" t="s">
        <v>122</v>
      </c>
      <c r="D32" s="143" t="s">
        <v>123</v>
      </c>
      <c r="E32" s="144" t="s">
        <v>124</v>
      </c>
      <c r="F32" s="144" t="s">
        <v>125</v>
      </c>
      <c r="G32" s="144" t="s">
        <v>124</v>
      </c>
      <c r="H32" s="144" t="s">
        <v>126</v>
      </c>
      <c r="I32" s="145" t="s">
        <v>124</v>
      </c>
      <c r="J32" s="144" t="s">
        <v>127</v>
      </c>
      <c r="K32" s="144" t="s">
        <v>124</v>
      </c>
      <c r="L32" s="146" t="s">
        <v>128</v>
      </c>
      <c r="M32" s="144" t="s">
        <v>124</v>
      </c>
      <c r="N32" s="144" t="s">
        <v>129</v>
      </c>
      <c r="O32" s="147" t="s">
        <v>124</v>
      </c>
      <c r="P32" s="148" t="s">
        <v>130</v>
      </c>
      <c r="Q32" s="149" t="s">
        <v>124</v>
      </c>
      <c r="R32" s="149" t="s">
        <v>131</v>
      </c>
      <c r="S32" s="149" t="s">
        <v>124</v>
      </c>
      <c r="T32" s="148" t="s">
        <v>132</v>
      </c>
      <c r="U32" s="147" t="s">
        <v>124</v>
      </c>
      <c r="V32" s="150" t="s">
        <v>133</v>
      </c>
      <c r="W32" s="150" t="s">
        <v>124</v>
      </c>
      <c r="X32" s="151" t="s">
        <v>134</v>
      </c>
      <c r="Y32" s="150" t="s">
        <v>124</v>
      </c>
      <c r="Z32" s="151" t="s">
        <v>135</v>
      </c>
      <c r="AA32" s="152" t="s">
        <v>124</v>
      </c>
      <c r="AB32" s="151" t="s">
        <v>136</v>
      </c>
      <c r="AC32" s="150" t="s">
        <v>124</v>
      </c>
      <c r="AD32" s="151" t="s">
        <v>137</v>
      </c>
      <c r="AE32" s="150" t="s">
        <v>124</v>
      </c>
      <c r="AF32" s="151" t="s">
        <v>138</v>
      </c>
      <c r="AG32" s="152" t="s">
        <v>124</v>
      </c>
      <c r="AH32" s="151" t="s">
        <v>166</v>
      </c>
      <c r="AI32" s="150" t="s">
        <v>124</v>
      </c>
      <c r="AJ32" s="151" t="s">
        <v>167</v>
      </c>
      <c r="AK32" s="150" t="s">
        <v>124</v>
      </c>
      <c r="AL32" s="151" t="s">
        <v>168</v>
      </c>
      <c r="AM32" s="152" t="s">
        <v>124</v>
      </c>
    </row>
    <row r="33" spans="1:39">
      <c r="A33" s="32"/>
      <c r="B33" s="154" t="s">
        <v>142</v>
      </c>
      <c r="C33" s="155">
        <v>0.70833333333333337</v>
      </c>
      <c r="D33" s="158"/>
      <c r="E33" s="159"/>
      <c r="F33" s="158"/>
      <c r="G33" s="159"/>
      <c r="H33" s="158"/>
      <c r="I33" s="160"/>
      <c r="J33" s="158"/>
      <c r="K33" s="159"/>
      <c r="L33" s="158"/>
      <c r="M33" s="159"/>
      <c r="N33" s="158"/>
      <c r="O33" s="160"/>
      <c r="P33" s="158"/>
      <c r="Q33" s="159"/>
      <c r="R33" s="158"/>
      <c r="S33" s="159"/>
      <c r="T33" s="158"/>
      <c r="U33" s="160"/>
      <c r="V33" s="158"/>
      <c r="W33" s="159"/>
      <c r="X33" s="158"/>
      <c r="Y33" s="159"/>
      <c r="Z33" s="158"/>
      <c r="AA33" s="160"/>
      <c r="AB33" s="161"/>
      <c r="AC33" s="161"/>
      <c r="AD33" s="161"/>
      <c r="AE33" s="161"/>
      <c r="AF33" s="161"/>
      <c r="AG33" s="162"/>
      <c r="AH33" s="18"/>
      <c r="AI33" s="116"/>
      <c r="AJ33" s="18"/>
      <c r="AK33" s="116"/>
      <c r="AL33" s="18"/>
      <c r="AM33" s="226"/>
    </row>
    <row r="34" spans="1:39">
      <c r="A34" s="32"/>
      <c r="B34" s="163"/>
      <c r="C34" s="155">
        <v>0.75</v>
      </c>
      <c r="D34" s="158"/>
      <c r="E34" s="159"/>
      <c r="F34" s="158"/>
      <c r="G34" s="159"/>
      <c r="H34" s="158"/>
      <c r="I34" s="160"/>
      <c r="J34" s="158"/>
      <c r="K34" s="159"/>
      <c r="L34" s="158"/>
      <c r="M34" s="159"/>
      <c r="N34" s="158"/>
      <c r="O34" s="160"/>
      <c r="P34" s="158"/>
      <c r="Q34" s="159"/>
      <c r="R34" s="158"/>
      <c r="S34" s="159"/>
      <c r="T34" s="158"/>
      <c r="U34" s="160"/>
      <c r="V34" s="159"/>
      <c r="W34" s="161"/>
      <c r="X34" s="158"/>
      <c r="Y34" s="159"/>
      <c r="Z34" s="158"/>
      <c r="AA34" s="160"/>
      <c r="AB34" s="161"/>
      <c r="AC34" s="161"/>
      <c r="AD34" s="161"/>
      <c r="AE34" s="161"/>
      <c r="AF34" s="161"/>
      <c r="AG34" s="162"/>
      <c r="AH34" s="18"/>
      <c r="AI34" s="116"/>
      <c r="AJ34" s="18"/>
      <c r="AK34" s="116"/>
      <c r="AL34" s="18"/>
      <c r="AM34" s="226"/>
    </row>
    <row r="35" spans="1:39">
      <c r="A35" s="32"/>
      <c r="B35" s="163"/>
      <c r="C35" s="155">
        <v>0.79166666666666663</v>
      </c>
      <c r="D35" s="158"/>
      <c r="E35" s="159"/>
      <c r="F35" s="158"/>
      <c r="G35" s="159"/>
      <c r="H35" s="158"/>
      <c r="I35" s="160"/>
      <c r="J35" s="158"/>
      <c r="K35" s="159"/>
      <c r="L35" s="158"/>
      <c r="M35" s="159"/>
      <c r="N35" s="158"/>
      <c r="O35" s="160"/>
      <c r="P35" s="158"/>
      <c r="Q35" s="159"/>
      <c r="R35" s="158"/>
      <c r="S35" s="159"/>
      <c r="T35" s="158"/>
      <c r="U35" s="160"/>
      <c r="V35" s="159"/>
      <c r="W35" s="161"/>
      <c r="X35" s="158"/>
      <c r="Y35" s="159"/>
      <c r="Z35" s="158"/>
      <c r="AA35" s="160"/>
      <c r="AB35" s="161"/>
      <c r="AC35" s="161"/>
      <c r="AD35" s="161"/>
      <c r="AE35" s="161"/>
      <c r="AF35" s="161"/>
      <c r="AG35" s="162"/>
      <c r="AH35" s="18"/>
      <c r="AI35" s="116"/>
      <c r="AJ35" s="18"/>
      <c r="AK35" s="116"/>
      <c r="AL35" s="18"/>
      <c r="AM35" s="226"/>
    </row>
    <row r="36" spans="1:39">
      <c r="A36" s="32"/>
      <c r="B36" s="163"/>
      <c r="C36" s="155">
        <v>0.83333333333333337</v>
      </c>
      <c r="D36" s="158"/>
      <c r="E36" s="159"/>
      <c r="F36" s="158"/>
      <c r="G36" s="159"/>
      <c r="H36" s="158"/>
      <c r="I36" s="160"/>
      <c r="J36" s="158"/>
      <c r="K36" s="159"/>
      <c r="L36" s="158"/>
      <c r="M36" s="159"/>
      <c r="N36" s="158"/>
      <c r="O36" s="160"/>
      <c r="P36" s="158"/>
      <c r="Q36" s="159"/>
      <c r="R36" s="158"/>
      <c r="S36" s="159"/>
      <c r="T36" s="158"/>
      <c r="U36" s="160"/>
      <c r="V36" s="159"/>
      <c r="W36" s="161"/>
      <c r="X36" s="158"/>
      <c r="Y36" s="159"/>
      <c r="Z36" s="158"/>
      <c r="AA36" s="160"/>
      <c r="AB36" s="161"/>
      <c r="AC36" s="161"/>
      <c r="AD36" s="161"/>
      <c r="AE36" s="161"/>
      <c r="AF36" s="161"/>
      <c r="AG36" s="162"/>
      <c r="AH36" s="18"/>
      <c r="AI36" s="116"/>
      <c r="AJ36" s="18"/>
      <c r="AK36" s="116"/>
      <c r="AL36" s="18"/>
      <c r="AM36" s="226"/>
    </row>
    <row r="37" spans="1:39">
      <c r="A37" s="254" t="s">
        <v>387</v>
      </c>
      <c r="B37" s="164"/>
      <c r="C37" s="165">
        <v>0.875</v>
      </c>
      <c r="D37" s="166"/>
      <c r="E37" s="169"/>
      <c r="F37" s="166"/>
      <c r="G37" s="169"/>
      <c r="H37" s="166"/>
      <c r="I37" s="170"/>
      <c r="J37" s="166"/>
      <c r="K37" s="169"/>
      <c r="L37" s="166"/>
      <c r="M37" s="169"/>
      <c r="N37" s="166"/>
      <c r="O37" s="170"/>
      <c r="P37" s="166"/>
      <c r="Q37" s="169"/>
      <c r="R37" s="166"/>
      <c r="S37" s="169"/>
      <c r="T37" s="166"/>
      <c r="U37" s="170"/>
      <c r="V37" s="171"/>
      <c r="W37" s="171"/>
      <c r="X37" s="166"/>
      <c r="Y37" s="169"/>
      <c r="Z37" s="166"/>
      <c r="AA37" s="170"/>
      <c r="AB37" s="171"/>
      <c r="AC37" s="171"/>
      <c r="AD37" s="171"/>
      <c r="AE37" s="171"/>
      <c r="AF37" s="171"/>
      <c r="AG37" s="172"/>
      <c r="AH37" s="248"/>
      <c r="AI37" s="105"/>
      <c r="AJ37" s="248"/>
      <c r="AK37" s="105"/>
      <c r="AL37" s="248"/>
      <c r="AM37" s="205"/>
    </row>
    <row r="38" spans="1:39">
      <c r="A38" s="254" t="s">
        <v>388</v>
      </c>
      <c r="B38" s="176"/>
      <c r="C38" s="177" t="s">
        <v>122</v>
      </c>
      <c r="D38" s="178" t="s">
        <v>123</v>
      </c>
      <c r="E38" s="179" t="s">
        <v>124</v>
      </c>
      <c r="F38" s="179" t="s">
        <v>125</v>
      </c>
      <c r="G38" s="179" t="s">
        <v>124</v>
      </c>
      <c r="H38" s="179" t="s">
        <v>126</v>
      </c>
      <c r="I38" s="180" t="s">
        <v>124</v>
      </c>
      <c r="J38" s="179" t="s">
        <v>127</v>
      </c>
      <c r="K38" s="179" t="s">
        <v>124</v>
      </c>
      <c r="L38" s="181" t="s">
        <v>128</v>
      </c>
      <c r="M38" s="179" t="s">
        <v>124</v>
      </c>
      <c r="N38" s="179" t="s">
        <v>129</v>
      </c>
      <c r="O38" s="180" t="s">
        <v>124</v>
      </c>
      <c r="P38" s="182" t="s">
        <v>130</v>
      </c>
      <c r="Q38" s="183" t="s">
        <v>124</v>
      </c>
      <c r="R38" s="183" t="s">
        <v>131</v>
      </c>
      <c r="S38" s="183" t="s">
        <v>124</v>
      </c>
      <c r="T38" s="182" t="s">
        <v>132</v>
      </c>
      <c r="U38" s="184" t="s">
        <v>124</v>
      </c>
      <c r="V38" s="185" t="s">
        <v>139</v>
      </c>
      <c r="W38" s="183" t="s">
        <v>124</v>
      </c>
      <c r="X38" s="185" t="s">
        <v>140</v>
      </c>
      <c r="Y38" s="183" t="s">
        <v>124</v>
      </c>
      <c r="Z38" s="185" t="s">
        <v>143</v>
      </c>
      <c r="AA38" s="184" t="s">
        <v>124</v>
      </c>
      <c r="AB38" s="326"/>
      <c r="AC38" s="309"/>
      <c r="AD38" s="309"/>
      <c r="AE38" s="309"/>
      <c r="AF38" s="309"/>
      <c r="AG38" s="309"/>
      <c r="AH38" s="309"/>
      <c r="AI38" s="309"/>
      <c r="AJ38" s="309"/>
      <c r="AK38" s="309"/>
      <c r="AL38" s="309"/>
      <c r="AM38" s="309"/>
    </row>
    <row r="39" spans="1:39">
      <c r="A39" s="254" t="s">
        <v>389</v>
      </c>
      <c r="B39" s="186" t="s">
        <v>144</v>
      </c>
      <c r="C39" s="187" t="s">
        <v>176</v>
      </c>
      <c r="D39" s="158"/>
      <c r="E39" s="159"/>
      <c r="F39" s="158"/>
      <c r="G39" s="159"/>
      <c r="H39" s="158"/>
      <c r="I39" s="160"/>
      <c r="J39" s="159"/>
      <c r="K39" s="159"/>
      <c r="L39" s="158"/>
      <c r="M39" s="159"/>
      <c r="N39" s="158"/>
      <c r="O39" s="160"/>
      <c r="P39" s="161"/>
      <c r="Q39" s="159"/>
      <c r="R39" s="159"/>
      <c r="S39" s="161"/>
      <c r="T39" s="161"/>
      <c r="U39" s="162"/>
      <c r="V39" s="161"/>
      <c r="W39" s="116"/>
      <c r="X39" s="18"/>
      <c r="Y39" s="116"/>
      <c r="Z39" s="18"/>
      <c r="AA39" s="226"/>
      <c r="AB39" s="309"/>
      <c r="AC39" s="309"/>
      <c r="AD39" s="309"/>
      <c r="AE39" s="309"/>
      <c r="AF39" s="309"/>
      <c r="AG39" s="309"/>
      <c r="AH39" s="309"/>
      <c r="AI39" s="309"/>
      <c r="AJ39" s="309"/>
      <c r="AK39" s="309"/>
      <c r="AL39" s="309"/>
      <c r="AM39" s="309"/>
    </row>
    <row r="40" spans="1:39">
      <c r="A40" s="255"/>
      <c r="B40" s="188"/>
      <c r="C40" s="187" t="s">
        <v>177</v>
      </c>
      <c r="D40" s="158"/>
      <c r="E40" s="159"/>
      <c r="F40" s="158"/>
      <c r="G40" s="159"/>
      <c r="H40" s="158"/>
      <c r="I40" s="160"/>
      <c r="J40" s="159"/>
      <c r="K40" s="159"/>
      <c r="L40" s="158"/>
      <c r="M40" s="159"/>
      <c r="N40" s="158"/>
      <c r="O40" s="160"/>
      <c r="P40" s="161"/>
      <c r="Q40" s="159"/>
      <c r="R40" s="159"/>
      <c r="S40" s="161"/>
      <c r="T40" s="161"/>
      <c r="U40" s="160"/>
      <c r="V40" s="161"/>
      <c r="W40" s="116"/>
      <c r="X40" s="18"/>
      <c r="Y40" s="116"/>
      <c r="Z40" s="18"/>
      <c r="AA40" s="226"/>
      <c r="AB40" s="309"/>
      <c r="AC40" s="309"/>
      <c r="AD40" s="309"/>
      <c r="AE40" s="309"/>
      <c r="AF40" s="309"/>
      <c r="AG40" s="309"/>
      <c r="AH40" s="309"/>
      <c r="AI40" s="309"/>
      <c r="AJ40" s="309"/>
      <c r="AK40" s="309"/>
      <c r="AL40" s="309"/>
      <c r="AM40" s="309"/>
    </row>
    <row r="41" spans="1:39">
      <c r="A41" s="32"/>
      <c r="B41" s="188"/>
      <c r="C41" s="187" t="s">
        <v>178</v>
      </c>
      <c r="D41" s="158"/>
      <c r="E41" s="159"/>
      <c r="F41" s="158"/>
      <c r="G41" s="159"/>
      <c r="H41" s="158"/>
      <c r="I41" s="160"/>
      <c r="J41" s="159"/>
      <c r="K41" s="159"/>
      <c r="L41" s="158"/>
      <c r="M41" s="159"/>
      <c r="N41" s="158"/>
      <c r="O41" s="160"/>
      <c r="P41" s="161"/>
      <c r="Q41" s="159"/>
      <c r="R41" s="159"/>
      <c r="S41" s="161"/>
      <c r="T41" s="161"/>
      <c r="U41" s="160"/>
      <c r="V41" s="161"/>
      <c r="W41" s="116"/>
      <c r="X41" s="18"/>
      <c r="Y41" s="116"/>
      <c r="Z41" s="18"/>
      <c r="AA41" s="226"/>
      <c r="AB41" s="309"/>
      <c r="AC41" s="309"/>
      <c r="AD41" s="309"/>
      <c r="AE41" s="309"/>
      <c r="AF41" s="309"/>
      <c r="AG41" s="309"/>
      <c r="AH41" s="309"/>
      <c r="AI41" s="309"/>
      <c r="AJ41" s="309"/>
      <c r="AK41" s="309"/>
      <c r="AL41" s="309"/>
      <c r="AM41" s="309"/>
    </row>
    <row r="42" spans="1:39">
      <c r="A42" s="32"/>
      <c r="B42" s="188"/>
      <c r="C42" s="187" t="s">
        <v>179</v>
      </c>
      <c r="D42" s="158"/>
      <c r="E42" s="159"/>
      <c r="F42" s="158"/>
      <c r="G42" s="159"/>
      <c r="H42" s="158"/>
      <c r="I42" s="160"/>
      <c r="J42" s="159"/>
      <c r="K42" s="159"/>
      <c r="L42" s="158"/>
      <c r="M42" s="159"/>
      <c r="N42" s="158"/>
      <c r="O42" s="160"/>
      <c r="P42" s="161"/>
      <c r="Q42" s="159"/>
      <c r="R42" s="159"/>
      <c r="S42" s="161"/>
      <c r="T42" s="161"/>
      <c r="U42" s="160"/>
      <c r="V42" s="161"/>
      <c r="W42" s="116"/>
      <c r="X42" s="18"/>
      <c r="Y42" s="116"/>
      <c r="Z42" s="18"/>
      <c r="AA42" s="226"/>
      <c r="AB42" s="309"/>
      <c r="AC42" s="309"/>
      <c r="AD42" s="309"/>
      <c r="AE42" s="309"/>
      <c r="AF42" s="309"/>
      <c r="AG42" s="309"/>
      <c r="AH42" s="309"/>
      <c r="AI42" s="309"/>
      <c r="AJ42" s="309"/>
      <c r="AK42" s="309"/>
      <c r="AL42" s="309"/>
      <c r="AM42" s="309"/>
    </row>
    <row r="43" spans="1:39">
      <c r="A43" s="32"/>
      <c r="B43" s="164"/>
      <c r="C43" s="187" t="s">
        <v>180</v>
      </c>
      <c r="D43" s="166"/>
      <c r="E43" s="169"/>
      <c r="F43" s="166"/>
      <c r="G43" s="169"/>
      <c r="H43" s="166"/>
      <c r="I43" s="170"/>
      <c r="J43" s="169"/>
      <c r="K43" s="169"/>
      <c r="L43" s="190"/>
      <c r="M43" s="169"/>
      <c r="N43" s="166"/>
      <c r="O43" s="170"/>
      <c r="P43" s="171"/>
      <c r="Q43" s="169"/>
      <c r="R43" s="169"/>
      <c r="S43" s="171"/>
      <c r="T43" s="171"/>
      <c r="U43" s="172"/>
      <c r="V43" s="171"/>
      <c r="W43" s="105"/>
      <c r="X43" s="248"/>
      <c r="Y43" s="105"/>
      <c r="Z43" s="248"/>
      <c r="AA43" s="205"/>
      <c r="AB43" s="309"/>
      <c r="AC43" s="309"/>
      <c r="AD43" s="309"/>
      <c r="AE43" s="309"/>
      <c r="AF43" s="309"/>
      <c r="AG43" s="309"/>
      <c r="AH43" s="309"/>
      <c r="AI43" s="309"/>
      <c r="AJ43" s="309"/>
      <c r="AK43" s="309"/>
      <c r="AL43" s="309"/>
      <c r="AM43" s="309"/>
    </row>
    <row r="44" spans="1:39">
      <c r="A44" s="32"/>
      <c r="B44" s="191"/>
      <c r="C44" s="177" t="s">
        <v>122</v>
      </c>
      <c r="D44" s="179" t="s">
        <v>127</v>
      </c>
      <c r="E44" s="179" t="s">
        <v>124</v>
      </c>
      <c r="F44" s="181" t="s">
        <v>128</v>
      </c>
      <c r="G44" s="179" t="s">
        <v>124</v>
      </c>
      <c r="H44" s="179" t="s">
        <v>129</v>
      </c>
      <c r="I44" s="180" t="s">
        <v>124</v>
      </c>
      <c r="J44" s="178" t="s">
        <v>130</v>
      </c>
      <c r="K44" s="179" t="s">
        <v>124</v>
      </c>
      <c r="L44" s="179" t="s">
        <v>131</v>
      </c>
      <c r="M44" s="183" t="s">
        <v>124</v>
      </c>
      <c r="N44" s="182" t="s">
        <v>132</v>
      </c>
      <c r="O44" s="184" t="s">
        <v>124</v>
      </c>
      <c r="P44" s="183" t="s">
        <v>133</v>
      </c>
      <c r="Q44" s="183" t="s">
        <v>124</v>
      </c>
      <c r="R44" s="192" t="s">
        <v>134</v>
      </c>
      <c r="S44" s="183" t="s">
        <v>124</v>
      </c>
      <c r="T44" s="192" t="s">
        <v>135</v>
      </c>
      <c r="U44" s="184" t="s">
        <v>124</v>
      </c>
      <c r="V44" s="326"/>
      <c r="W44" s="309"/>
      <c r="X44" s="309"/>
      <c r="Y44" s="309"/>
      <c r="Z44" s="309"/>
      <c r="AA44" s="309"/>
      <c r="AB44" s="309"/>
      <c r="AC44" s="309"/>
      <c r="AD44" s="309"/>
      <c r="AE44" s="309"/>
      <c r="AF44" s="309"/>
      <c r="AG44" s="309"/>
      <c r="AH44" s="309"/>
      <c r="AI44" s="309"/>
      <c r="AJ44" s="309"/>
      <c r="AK44" s="309"/>
      <c r="AL44" s="309"/>
      <c r="AM44" s="309"/>
    </row>
    <row r="45" spans="1:39">
      <c r="A45" s="32"/>
      <c r="B45" s="154" t="s">
        <v>148</v>
      </c>
      <c r="C45" s="155">
        <v>0.70833333333333337</v>
      </c>
      <c r="D45" s="319" t="s">
        <v>283</v>
      </c>
      <c r="E45" s="320"/>
      <c r="F45" s="320"/>
      <c r="G45" s="320"/>
      <c r="H45" s="320"/>
      <c r="I45" s="320"/>
      <c r="J45" s="320"/>
      <c r="K45" s="320"/>
      <c r="L45" s="320"/>
      <c r="M45" s="320"/>
      <c r="N45" s="320"/>
      <c r="O45" s="320"/>
      <c r="P45" s="320"/>
      <c r="Q45" s="320"/>
      <c r="R45" s="320"/>
      <c r="S45" s="320"/>
      <c r="T45" s="320"/>
      <c r="U45" s="320"/>
      <c r="V45" s="309"/>
      <c r="W45" s="309"/>
      <c r="X45" s="309"/>
      <c r="Y45" s="309"/>
      <c r="Z45" s="309"/>
      <c r="AA45" s="309"/>
      <c r="AB45" s="309"/>
      <c r="AC45" s="309"/>
      <c r="AD45" s="309"/>
      <c r="AE45" s="309"/>
      <c r="AF45" s="309"/>
      <c r="AG45" s="309"/>
      <c r="AH45" s="309"/>
      <c r="AI45" s="309"/>
      <c r="AJ45" s="309"/>
      <c r="AK45" s="309"/>
      <c r="AL45" s="309"/>
      <c r="AM45" s="309"/>
    </row>
    <row r="46" spans="1:39">
      <c r="A46" s="32"/>
      <c r="B46" s="176"/>
      <c r="C46" s="177" t="s">
        <v>122</v>
      </c>
      <c r="D46" s="178" t="s">
        <v>130</v>
      </c>
      <c r="E46" s="179" t="s">
        <v>124</v>
      </c>
      <c r="F46" s="179" t="s">
        <v>131</v>
      </c>
      <c r="G46" s="179" t="s">
        <v>124</v>
      </c>
      <c r="H46" s="178" t="s">
        <v>132</v>
      </c>
      <c r="I46" s="180" t="s">
        <v>124</v>
      </c>
      <c r="J46" s="179" t="s">
        <v>133</v>
      </c>
      <c r="K46" s="179" t="s">
        <v>124</v>
      </c>
      <c r="L46" s="194" t="s">
        <v>134</v>
      </c>
      <c r="M46" s="183" t="s">
        <v>124</v>
      </c>
      <c r="N46" s="192" t="s">
        <v>135</v>
      </c>
      <c r="O46" s="184" t="s">
        <v>124</v>
      </c>
      <c r="P46" s="192" t="s">
        <v>136</v>
      </c>
      <c r="Q46" s="183" t="s">
        <v>124</v>
      </c>
      <c r="R46" s="192" t="s">
        <v>137</v>
      </c>
      <c r="S46" s="183" t="s">
        <v>124</v>
      </c>
      <c r="T46" s="192" t="s">
        <v>138</v>
      </c>
      <c r="U46" s="184" t="s">
        <v>124</v>
      </c>
      <c r="V46" s="309"/>
      <c r="W46" s="309"/>
      <c r="X46" s="309"/>
      <c r="Y46" s="309"/>
      <c r="Z46" s="309"/>
      <c r="AA46" s="309"/>
      <c r="AB46" s="309"/>
      <c r="AC46" s="309"/>
      <c r="AD46" s="309"/>
      <c r="AE46" s="309"/>
      <c r="AF46" s="309"/>
      <c r="AG46" s="309"/>
      <c r="AH46" s="309"/>
      <c r="AI46" s="309"/>
      <c r="AJ46" s="309"/>
      <c r="AK46" s="309"/>
      <c r="AL46" s="309"/>
      <c r="AM46" s="309"/>
    </row>
    <row r="47" spans="1:39">
      <c r="A47" s="32"/>
      <c r="B47" s="195" t="s">
        <v>150</v>
      </c>
      <c r="C47" s="167">
        <v>0.70833333333333337</v>
      </c>
      <c r="D47" s="319" t="s">
        <v>283</v>
      </c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20"/>
      <c r="R47" s="320"/>
      <c r="S47" s="320"/>
      <c r="T47" s="320"/>
      <c r="U47" s="320"/>
      <c r="V47" s="309"/>
      <c r="W47" s="309"/>
      <c r="X47" s="309"/>
      <c r="Y47" s="309"/>
      <c r="Z47" s="309"/>
      <c r="AA47" s="309"/>
      <c r="AB47" s="309"/>
      <c r="AC47" s="309"/>
      <c r="AD47" s="309"/>
      <c r="AE47" s="309"/>
      <c r="AF47" s="309"/>
      <c r="AG47" s="309"/>
      <c r="AH47" s="309"/>
      <c r="AI47" s="309"/>
      <c r="AJ47" s="309"/>
      <c r="AK47" s="309"/>
      <c r="AL47" s="309"/>
      <c r="AM47" s="309"/>
    </row>
    <row r="48" spans="1:39">
      <c r="A48" s="32"/>
      <c r="B48" s="137"/>
      <c r="C48" s="138"/>
      <c r="D48" s="138"/>
      <c r="E48" s="139"/>
      <c r="F48" s="139"/>
      <c r="G48" s="139"/>
      <c r="H48" s="139"/>
      <c r="I48" s="139"/>
    </row>
    <row r="49" spans="1:39">
      <c r="A49" s="28"/>
      <c r="B49" s="119">
        <v>0.9604166666666667</v>
      </c>
      <c r="C49" s="120" t="s">
        <v>479</v>
      </c>
      <c r="D49" s="121" t="s">
        <v>480</v>
      </c>
      <c r="E49" s="318" t="s">
        <v>481</v>
      </c>
      <c r="F49" s="311"/>
      <c r="G49" s="311"/>
      <c r="H49" s="311"/>
      <c r="I49" s="311"/>
    </row>
    <row r="50" spans="1:39">
      <c r="B50" s="33"/>
      <c r="C50" s="142" t="s">
        <v>122</v>
      </c>
      <c r="D50" s="143" t="s">
        <v>123</v>
      </c>
      <c r="E50" s="144" t="s">
        <v>124</v>
      </c>
      <c r="F50" s="144" t="s">
        <v>125</v>
      </c>
      <c r="G50" s="144" t="s">
        <v>124</v>
      </c>
      <c r="H50" s="144" t="s">
        <v>126</v>
      </c>
      <c r="I50" s="145" t="s">
        <v>124</v>
      </c>
      <c r="J50" s="144" t="s">
        <v>127</v>
      </c>
      <c r="K50" s="144" t="s">
        <v>124</v>
      </c>
      <c r="L50" s="146" t="s">
        <v>128</v>
      </c>
      <c r="M50" s="144" t="s">
        <v>124</v>
      </c>
      <c r="N50" s="144" t="s">
        <v>129</v>
      </c>
      <c r="O50" s="147" t="s">
        <v>124</v>
      </c>
      <c r="P50" s="148" t="s">
        <v>130</v>
      </c>
      <c r="Q50" s="149" t="s">
        <v>124</v>
      </c>
      <c r="R50" s="149" t="s">
        <v>131</v>
      </c>
      <c r="S50" s="149" t="s">
        <v>124</v>
      </c>
      <c r="T50" s="148" t="s">
        <v>132</v>
      </c>
      <c r="U50" s="147" t="s">
        <v>124</v>
      </c>
      <c r="V50" s="150" t="s">
        <v>133</v>
      </c>
      <c r="W50" s="150" t="s">
        <v>124</v>
      </c>
      <c r="X50" s="151" t="s">
        <v>134</v>
      </c>
      <c r="Y50" s="150" t="s">
        <v>124</v>
      </c>
      <c r="Z50" s="151" t="s">
        <v>135</v>
      </c>
      <c r="AA50" s="152" t="s">
        <v>124</v>
      </c>
      <c r="AB50" s="151" t="s">
        <v>136</v>
      </c>
      <c r="AC50" s="150" t="s">
        <v>124</v>
      </c>
      <c r="AD50" s="151" t="s">
        <v>137</v>
      </c>
      <c r="AE50" s="150" t="s">
        <v>124</v>
      </c>
      <c r="AF50" s="151" t="s">
        <v>138</v>
      </c>
      <c r="AG50" s="152" t="s">
        <v>124</v>
      </c>
      <c r="AH50" s="151" t="s">
        <v>166</v>
      </c>
      <c r="AI50" s="150" t="s">
        <v>124</v>
      </c>
      <c r="AJ50" s="151" t="s">
        <v>167</v>
      </c>
      <c r="AK50" s="150" t="s">
        <v>124</v>
      </c>
      <c r="AL50" s="151" t="s">
        <v>168</v>
      </c>
      <c r="AM50" s="152" t="s">
        <v>124</v>
      </c>
    </row>
    <row r="51" spans="1:39">
      <c r="B51" s="154" t="s">
        <v>142</v>
      </c>
      <c r="C51" s="155">
        <v>0.70833333333333337</v>
      </c>
      <c r="D51" s="156">
        <v>0.2</v>
      </c>
      <c r="E51" s="157">
        <v>0.95833333333333337</v>
      </c>
      <c r="F51" s="156">
        <v>0.6</v>
      </c>
      <c r="G51" s="157">
        <v>0.95833333333333337</v>
      </c>
      <c r="H51" s="156">
        <v>0.8</v>
      </c>
      <c r="I51" s="155">
        <v>0.95833333333333337</v>
      </c>
      <c r="J51" s="158"/>
      <c r="K51" s="159"/>
      <c r="L51" s="156">
        <v>0.1</v>
      </c>
      <c r="M51" s="157">
        <v>0.95833333333333337</v>
      </c>
      <c r="N51" s="156">
        <v>0.5</v>
      </c>
      <c r="O51" s="155">
        <v>0.95833333333333337</v>
      </c>
      <c r="P51" s="158"/>
      <c r="Q51" s="159"/>
      <c r="R51" s="158"/>
      <c r="S51" s="159"/>
      <c r="T51" s="156">
        <v>0.2</v>
      </c>
      <c r="U51" s="155">
        <v>0.95833333333333337</v>
      </c>
      <c r="V51" s="158"/>
      <c r="W51" s="159"/>
      <c r="X51" s="158"/>
      <c r="Y51" s="159"/>
      <c r="Z51" s="158"/>
      <c r="AA51" s="160"/>
      <c r="AB51" s="161"/>
      <c r="AC51" s="161"/>
      <c r="AD51" s="161"/>
      <c r="AE51" s="161"/>
      <c r="AF51" s="161"/>
      <c r="AG51" s="162"/>
      <c r="AH51" s="123">
        <v>0.25</v>
      </c>
      <c r="AI51" s="65">
        <v>0.95833333333333337</v>
      </c>
      <c r="AJ51" s="123">
        <v>0.5</v>
      </c>
      <c r="AK51" s="65">
        <v>0.95833333333333337</v>
      </c>
      <c r="AL51" s="123">
        <v>1</v>
      </c>
      <c r="AM51" s="67">
        <v>0.95833333333333337</v>
      </c>
    </row>
    <row r="52" spans="1:39">
      <c r="B52" s="163"/>
      <c r="C52" s="155">
        <v>0.75</v>
      </c>
      <c r="D52" s="158"/>
      <c r="E52" s="159"/>
      <c r="F52" s="156">
        <v>0.4</v>
      </c>
      <c r="G52" s="157">
        <v>0.85763888888888884</v>
      </c>
      <c r="H52" s="156">
        <v>0.7</v>
      </c>
      <c r="I52" s="155">
        <v>0.81944444444444442</v>
      </c>
      <c r="J52" s="158"/>
      <c r="K52" s="159"/>
      <c r="L52" s="156">
        <v>0.1</v>
      </c>
      <c r="M52" s="157">
        <v>0.82638888888888884</v>
      </c>
      <c r="N52" s="156">
        <v>0.6</v>
      </c>
      <c r="O52" s="155">
        <v>0.83680555555555558</v>
      </c>
      <c r="P52" s="158"/>
      <c r="Q52" s="159"/>
      <c r="R52" s="158"/>
      <c r="S52" s="159"/>
      <c r="T52" s="156">
        <v>0.1</v>
      </c>
      <c r="U52" s="155">
        <v>0.83333333333333337</v>
      </c>
      <c r="V52" s="159"/>
      <c r="W52" s="161"/>
      <c r="X52" s="158"/>
      <c r="Y52" s="159"/>
      <c r="Z52" s="158"/>
      <c r="AA52" s="160"/>
      <c r="AB52" s="161"/>
      <c r="AC52" s="161"/>
      <c r="AD52" s="161"/>
      <c r="AE52" s="161"/>
      <c r="AF52" s="161"/>
      <c r="AG52" s="162"/>
      <c r="AH52" s="123">
        <v>0.1</v>
      </c>
      <c r="AI52" s="65">
        <v>0.85069444444444442</v>
      </c>
      <c r="AJ52" s="123">
        <v>0.1</v>
      </c>
      <c r="AK52" s="65">
        <v>0.82638888888888884</v>
      </c>
      <c r="AL52" s="123">
        <v>0.25</v>
      </c>
      <c r="AM52" s="67">
        <v>0.87152777777777779</v>
      </c>
    </row>
    <row r="53" spans="1:39">
      <c r="B53" s="163"/>
      <c r="C53" s="155">
        <v>0.79166666666666663</v>
      </c>
      <c r="D53" s="158"/>
      <c r="E53" s="159"/>
      <c r="F53" s="156">
        <v>0.1</v>
      </c>
      <c r="G53" s="157">
        <v>4.1666666666666664E-2</v>
      </c>
      <c r="H53" s="156">
        <v>0.3</v>
      </c>
      <c r="I53" s="155">
        <v>0.85763888888888884</v>
      </c>
      <c r="J53" s="158"/>
      <c r="K53" s="159"/>
      <c r="L53" s="158"/>
      <c r="M53" s="159"/>
      <c r="N53" s="158"/>
      <c r="O53" s="160"/>
      <c r="P53" s="158"/>
      <c r="Q53" s="159"/>
      <c r="R53" s="158"/>
      <c r="S53" s="159"/>
      <c r="T53" s="158"/>
      <c r="U53" s="160"/>
      <c r="V53" s="159"/>
      <c r="W53" s="161"/>
      <c r="X53" s="158"/>
      <c r="Y53" s="159"/>
      <c r="Z53" s="158"/>
      <c r="AA53" s="160"/>
      <c r="AB53" s="161"/>
      <c r="AC53" s="161"/>
      <c r="AD53" s="161"/>
      <c r="AE53" s="161"/>
      <c r="AF53" s="161"/>
      <c r="AG53" s="162"/>
      <c r="AH53" s="123">
        <v>0.1</v>
      </c>
      <c r="AI53" s="65">
        <v>0.87152777777777779</v>
      </c>
      <c r="AJ53" s="123">
        <v>0.25</v>
      </c>
      <c r="AK53" s="65">
        <v>4.1666666666666664E-2</v>
      </c>
      <c r="AL53" s="123">
        <v>0.25</v>
      </c>
      <c r="AM53" s="67">
        <v>0.91666666666666663</v>
      </c>
    </row>
    <row r="54" spans="1:39">
      <c r="B54" s="163"/>
      <c r="C54" s="155">
        <v>0.83333333333333337</v>
      </c>
      <c r="D54" s="158"/>
      <c r="E54" s="159"/>
      <c r="F54" s="158"/>
      <c r="G54" s="159"/>
      <c r="H54" s="158"/>
      <c r="I54" s="160"/>
      <c r="J54" s="158"/>
      <c r="K54" s="159"/>
      <c r="L54" s="158"/>
      <c r="M54" s="159"/>
      <c r="N54" s="158"/>
      <c r="O54" s="160"/>
      <c r="P54" s="158"/>
      <c r="Q54" s="159"/>
      <c r="R54" s="158"/>
      <c r="S54" s="159"/>
      <c r="T54" s="158"/>
      <c r="U54" s="160"/>
      <c r="V54" s="159"/>
      <c r="W54" s="161"/>
      <c r="X54" s="158"/>
      <c r="Y54" s="159"/>
      <c r="Z54" s="158"/>
      <c r="AA54" s="160"/>
      <c r="AB54" s="161"/>
      <c r="AC54" s="161"/>
      <c r="AD54" s="161"/>
      <c r="AE54" s="161"/>
      <c r="AF54" s="161"/>
      <c r="AG54" s="162"/>
      <c r="AH54" s="123">
        <v>0.01</v>
      </c>
      <c r="AI54" s="65">
        <v>0.99652777777777779</v>
      </c>
      <c r="AJ54" s="123">
        <v>0.1</v>
      </c>
      <c r="AK54" s="65">
        <v>0.88888888888888884</v>
      </c>
      <c r="AL54" s="123">
        <v>0.25</v>
      </c>
      <c r="AM54" s="67">
        <v>8.3333333333333329E-2</v>
      </c>
    </row>
    <row r="55" spans="1:39">
      <c r="B55" s="163"/>
      <c r="C55" s="155">
        <v>0.875</v>
      </c>
      <c r="D55" s="158"/>
      <c r="E55" s="159"/>
      <c r="F55" s="158"/>
      <c r="G55" s="159"/>
      <c r="H55" s="158"/>
      <c r="I55" s="160"/>
      <c r="J55" s="158"/>
      <c r="K55" s="159"/>
      <c r="L55" s="158"/>
      <c r="M55" s="159"/>
      <c r="N55" s="158"/>
      <c r="O55" s="160"/>
      <c r="P55" s="158"/>
      <c r="Q55" s="159"/>
      <c r="R55" s="158"/>
      <c r="S55" s="159"/>
      <c r="T55" s="158"/>
      <c r="U55" s="160"/>
      <c r="V55" s="159"/>
      <c r="W55" s="161"/>
      <c r="X55" s="158"/>
      <c r="Y55" s="159"/>
      <c r="Z55" s="158"/>
      <c r="AA55" s="160"/>
      <c r="AB55" s="161"/>
      <c r="AC55" s="161"/>
      <c r="AD55" s="161"/>
      <c r="AE55" s="161"/>
      <c r="AF55" s="161"/>
      <c r="AG55" s="162"/>
      <c r="AH55" s="123">
        <v>0.01</v>
      </c>
      <c r="AI55" s="65">
        <v>0.125</v>
      </c>
      <c r="AJ55" s="123">
        <v>0.1</v>
      </c>
      <c r="AK55" s="65">
        <v>0.125</v>
      </c>
      <c r="AL55" s="123">
        <v>0.1</v>
      </c>
      <c r="AM55" s="67">
        <v>3.472222222222222E-3</v>
      </c>
    </row>
    <row r="56" spans="1:39">
      <c r="B56" s="164"/>
      <c r="C56" s="165">
        <v>0.91666666666666663</v>
      </c>
      <c r="D56" s="166"/>
      <c r="E56" s="169"/>
      <c r="F56" s="166"/>
      <c r="G56" s="169"/>
      <c r="H56" s="166"/>
      <c r="I56" s="170"/>
      <c r="J56" s="166"/>
      <c r="K56" s="169"/>
      <c r="L56" s="166"/>
      <c r="M56" s="169"/>
      <c r="N56" s="166"/>
      <c r="O56" s="170"/>
      <c r="P56" s="166"/>
      <c r="Q56" s="169"/>
      <c r="R56" s="166"/>
      <c r="S56" s="169"/>
      <c r="T56" s="166"/>
      <c r="U56" s="170"/>
      <c r="V56" s="171"/>
      <c r="W56" s="171"/>
      <c r="X56" s="166"/>
      <c r="Y56" s="169"/>
      <c r="Z56" s="166"/>
      <c r="AA56" s="170"/>
      <c r="AB56" s="171"/>
      <c r="AC56" s="171"/>
      <c r="AD56" s="171"/>
      <c r="AE56" s="171"/>
      <c r="AF56" s="171"/>
      <c r="AG56" s="172"/>
      <c r="AH56" s="173">
        <v>0.01</v>
      </c>
      <c r="AI56" s="174">
        <v>0.93402777777777779</v>
      </c>
      <c r="AJ56" s="173">
        <v>0.01</v>
      </c>
      <c r="AK56" s="174">
        <v>0.16666666666666666</v>
      </c>
      <c r="AL56" s="173">
        <v>0.01</v>
      </c>
      <c r="AM56" s="175">
        <v>0.16666666666666666</v>
      </c>
    </row>
    <row r="57" spans="1:39">
      <c r="B57" s="176"/>
      <c r="C57" s="177" t="s">
        <v>122</v>
      </c>
      <c r="D57" s="178" t="s">
        <v>123</v>
      </c>
      <c r="E57" s="179" t="s">
        <v>124</v>
      </c>
      <c r="F57" s="179" t="s">
        <v>125</v>
      </c>
      <c r="G57" s="179" t="s">
        <v>124</v>
      </c>
      <c r="H57" s="179" t="s">
        <v>126</v>
      </c>
      <c r="I57" s="180" t="s">
        <v>124</v>
      </c>
      <c r="J57" s="179" t="s">
        <v>127</v>
      </c>
      <c r="K57" s="179" t="s">
        <v>124</v>
      </c>
      <c r="L57" s="181" t="s">
        <v>128</v>
      </c>
      <c r="M57" s="179" t="s">
        <v>124</v>
      </c>
      <c r="N57" s="179" t="s">
        <v>129</v>
      </c>
      <c r="O57" s="180" t="s">
        <v>124</v>
      </c>
      <c r="P57" s="182" t="s">
        <v>130</v>
      </c>
      <c r="Q57" s="183" t="s">
        <v>124</v>
      </c>
      <c r="R57" s="183" t="s">
        <v>131</v>
      </c>
      <c r="S57" s="183" t="s">
        <v>124</v>
      </c>
      <c r="T57" s="182" t="s">
        <v>132</v>
      </c>
      <c r="U57" s="184" t="s">
        <v>124</v>
      </c>
      <c r="V57" s="185" t="s">
        <v>139</v>
      </c>
      <c r="W57" s="183" t="s">
        <v>124</v>
      </c>
      <c r="X57" s="185" t="s">
        <v>140</v>
      </c>
      <c r="Y57" s="183" t="s">
        <v>124</v>
      </c>
      <c r="Z57" s="185" t="s">
        <v>143</v>
      </c>
      <c r="AA57" s="184" t="s">
        <v>124</v>
      </c>
      <c r="AB57" s="314"/>
      <c r="AC57" s="309"/>
      <c r="AD57" s="309"/>
      <c r="AE57" s="309"/>
      <c r="AF57" s="309"/>
      <c r="AG57" s="309"/>
      <c r="AH57" s="309"/>
      <c r="AI57" s="309"/>
      <c r="AJ57" s="309"/>
      <c r="AK57" s="309"/>
      <c r="AL57" s="309"/>
      <c r="AM57" s="309"/>
    </row>
    <row r="58" spans="1:39">
      <c r="B58" s="186" t="s">
        <v>144</v>
      </c>
      <c r="C58" s="187" t="s">
        <v>176</v>
      </c>
      <c r="D58" s="158"/>
      <c r="E58" s="159"/>
      <c r="F58" s="158"/>
      <c r="G58" s="159"/>
      <c r="H58" s="158"/>
      <c r="I58" s="155">
        <v>0.79166666666666663</v>
      </c>
      <c r="J58" s="159"/>
      <c r="K58" s="159"/>
      <c r="L58" s="158"/>
      <c r="M58" s="159"/>
      <c r="N58" s="158"/>
      <c r="O58" s="160"/>
      <c r="P58" s="161"/>
      <c r="Q58" s="159"/>
      <c r="R58" s="159"/>
      <c r="S58" s="161"/>
      <c r="T58" s="161"/>
      <c r="U58" s="162"/>
      <c r="V58" s="161"/>
      <c r="W58" s="65">
        <v>0.875</v>
      </c>
      <c r="X58" s="123">
        <v>0.01</v>
      </c>
      <c r="Y58" s="65">
        <v>0.83333333333333337</v>
      </c>
      <c r="Z58" s="123">
        <v>0.01</v>
      </c>
      <c r="AA58" s="67">
        <v>0.83333333333333337</v>
      </c>
      <c r="AB58" s="309"/>
      <c r="AC58" s="309"/>
      <c r="AD58" s="309"/>
      <c r="AE58" s="309"/>
      <c r="AF58" s="309"/>
      <c r="AG58" s="309"/>
      <c r="AH58" s="309"/>
      <c r="AI58" s="309"/>
      <c r="AJ58" s="309"/>
      <c r="AK58" s="309"/>
      <c r="AL58" s="309"/>
      <c r="AM58" s="309"/>
    </row>
    <row r="59" spans="1:39">
      <c r="B59" s="188"/>
      <c r="C59" s="187" t="s">
        <v>177</v>
      </c>
      <c r="D59" s="158"/>
      <c r="E59" s="159"/>
      <c r="F59" s="158"/>
      <c r="G59" s="159"/>
      <c r="H59" s="158"/>
      <c r="I59" s="155">
        <v>0.79166666666666663</v>
      </c>
      <c r="J59" s="159"/>
      <c r="K59" s="159"/>
      <c r="L59" s="158"/>
      <c r="M59" s="159"/>
      <c r="N59" s="158"/>
      <c r="O59" s="160"/>
      <c r="P59" s="161"/>
      <c r="Q59" s="159"/>
      <c r="R59" s="159"/>
      <c r="S59" s="161"/>
      <c r="T59" s="161"/>
      <c r="U59" s="160"/>
      <c r="V59" s="161"/>
      <c r="W59" s="65">
        <v>0.83333333333333337</v>
      </c>
      <c r="X59" s="123">
        <v>0.01</v>
      </c>
      <c r="Y59" s="65">
        <v>0.83333333333333337</v>
      </c>
      <c r="Z59" s="123">
        <v>0.01</v>
      </c>
      <c r="AA59" s="67">
        <v>0.83333333333333337</v>
      </c>
      <c r="AB59" s="309"/>
      <c r="AC59" s="309"/>
      <c r="AD59" s="309"/>
      <c r="AE59" s="309"/>
      <c r="AF59" s="309"/>
      <c r="AG59" s="309"/>
      <c r="AH59" s="309"/>
      <c r="AI59" s="309"/>
      <c r="AJ59" s="309"/>
      <c r="AK59" s="309"/>
      <c r="AL59" s="309"/>
      <c r="AM59" s="309"/>
    </row>
    <row r="60" spans="1:39">
      <c r="B60" s="188"/>
      <c r="C60" s="187" t="s">
        <v>178</v>
      </c>
      <c r="D60" s="158"/>
      <c r="E60" s="159"/>
      <c r="F60" s="158"/>
      <c r="G60" s="159"/>
      <c r="H60" s="158"/>
      <c r="I60" s="155">
        <v>0.83333333333333337</v>
      </c>
      <c r="J60" s="159"/>
      <c r="K60" s="159"/>
      <c r="L60" s="158"/>
      <c r="M60" s="159"/>
      <c r="N60" s="158"/>
      <c r="O60" s="160"/>
      <c r="P60" s="161"/>
      <c r="Q60" s="159"/>
      <c r="R60" s="159"/>
      <c r="S60" s="161"/>
      <c r="T60" s="161"/>
      <c r="U60" s="160"/>
      <c r="V60" s="161"/>
      <c r="W60" s="65">
        <v>0.83333333333333337</v>
      </c>
      <c r="X60" s="123">
        <v>0.01</v>
      </c>
      <c r="Y60" s="65">
        <v>0.95833333333333337</v>
      </c>
      <c r="Z60" s="123">
        <v>0.01</v>
      </c>
      <c r="AA60" s="67">
        <v>0.83333333333333337</v>
      </c>
      <c r="AB60" s="309"/>
      <c r="AC60" s="309"/>
      <c r="AD60" s="309"/>
      <c r="AE60" s="309"/>
      <c r="AF60" s="309"/>
      <c r="AG60" s="309"/>
      <c r="AH60" s="309"/>
      <c r="AI60" s="309"/>
      <c r="AJ60" s="309"/>
      <c r="AK60" s="309"/>
      <c r="AL60" s="309"/>
      <c r="AM60" s="309"/>
    </row>
    <row r="61" spans="1:39">
      <c r="B61" s="188"/>
      <c r="C61" s="187" t="s">
        <v>179</v>
      </c>
      <c r="D61" s="158"/>
      <c r="E61" s="159"/>
      <c r="F61" s="158"/>
      <c r="G61" s="159"/>
      <c r="H61" s="158"/>
      <c r="I61" s="160"/>
      <c r="J61" s="159"/>
      <c r="K61" s="159"/>
      <c r="L61" s="158"/>
      <c r="M61" s="159"/>
      <c r="N61" s="158"/>
      <c r="O61" s="160"/>
      <c r="P61" s="161"/>
      <c r="Q61" s="159"/>
      <c r="R61" s="159"/>
      <c r="S61" s="161"/>
      <c r="T61" s="161"/>
      <c r="U61" s="160"/>
      <c r="V61" s="95">
        <v>0.01</v>
      </c>
      <c r="W61" s="65">
        <v>0.875</v>
      </c>
      <c r="X61" s="123">
        <v>0.01</v>
      </c>
      <c r="Y61" s="65">
        <v>0.875</v>
      </c>
      <c r="Z61" s="123">
        <v>0.01</v>
      </c>
      <c r="AA61" s="67">
        <v>0.875</v>
      </c>
      <c r="AB61" s="309"/>
      <c r="AC61" s="309"/>
      <c r="AD61" s="309"/>
      <c r="AE61" s="309"/>
      <c r="AF61" s="309"/>
      <c r="AG61" s="309"/>
      <c r="AH61" s="309"/>
      <c r="AI61" s="309"/>
      <c r="AJ61" s="309"/>
      <c r="AK61" s="309"/>
      <c r="AL61" s="309"/>
      <c r="AM61" s="309"/>
    </row>
    <row r="62" spans="1:39">
      <c r="B62" s="188"/>
      <c r="C62" s="187" t="s">
        <v>180</v>
      </c>
      <c r="D62" s="158"/>
      <c r="E62" s="159"/>
      <c r="F62" s="158"/>
      <c r="G62" s="159"/>
      <c r="H62" s="158"/>
      <c r="I62" s="160"/>
      <c r="J62" s="159"/>
      <c r="K62" s="159"/>
      <c r="L62" s="158"/>
      <c r="M62" s="159"/>
      <c r="N62" s="158"/>
      <c r="O62" s="160"/>
      <c r="P62" s="161"/>
      <c r="Q62" s="159"/>
      <c r="R62" s="159"/>
      <c r="S62" s="161"/>
      <c r="T62" s="161"/>
      <c r="U62" s="160"/>
      <c r="V62" s="95">
        <v>0.01</v>
      </c>
      <c r="W62" s="65">
        <v>0.91666666666666663</v>
      </c>
      <c r="X62" s="123">
        <v>0.01</v>
      </c>
      <c r="Y62" s="65">
        <v>0.91666666666666663</v>
      </c>
      <c r="Z62" s="123">
        <v>0.01</v>
      </c>
      <c r="AA62" s="67">
        <v>0.91666666666666663</v>
      </c>
      <c r="AB62" s="309"/>
      <c r="AC62" s="309"/>
      <c r="AD62" s="309"/>
      <c r="AE62" s="309"/>
      <c r="AF62" s="309"/>
      <c r="AG62" s="309"/>
      <c r="AH62" s="309"/>
      <c r="AI62" s="309"/>
      <c r="AJ62" s="309"/>
      <c r="AK62" s="309"/>
      <c r="AL62" s="309"/>
      <c r="AM62" s="309"/>
    </row>
    <row r="63" spans="1:39">
      <c r="B63" s="164"/>
      <c r="C63" s="189" t="s">
        <v>185</v>
      </c>
      <c r="D63" s="166"/>
      <c r="E63" s="169"/>
      <c r="F63" s="166"/>
      <c r="G63" s="169"/>
      <c r="H63" s="166"/>
      <c r="I63" s="170"/>
      <c r="J63" s="169"/>
      <c r="K63" s="169"/>
      <c r="L63" s="190"/>
      <c r="M63" s="169"/>
      <c r="N63" s="166"/>
      <c r="O63" s="170"/>
      <c r="P63" s="171"/>
      <c r="Q63" s="169"/>
      <c r="R63" s="169"/>
      <c r="S63" s="171"/>
      <c r="T63" s="171"/>
      <c r="U63" s="172"/>
      <c r="V63" s="193">
        <v>0.01</v>
      </c>
      <c r="W63" s="174">
        <v>0.95833333333333337</v>
      </c>
      <c r="X63" s="173">
        <v>0.01</v>
      </c>
      <c r="Y63" s="174">
        <v>0.95833333333333337</v>
      </c>
      <c r="Z63" s="173">
        <v>0.01</v>
      </c>
      <c r="AA63" s="175">
        <v>0.95833333333333337</v>
      </c>
      <c r="AB63" s="309"/>
      <c r="AC63" s="309"/>
      <c r="AD63" s="309"/>
      <c r="AE63" s="309"/>
      <c r="AF63" s="309"/>
      <c r="AG63" s="309"/>
      <c r="AH63" s="309"/>
      <c r="AI63" s="309"/>
      <c r="AJ63" s="309"/>
      <c r="AK63" s="309"/>
      <c r="AL63" s="309"/>
      <c r="AM63" s="309"/>
    </row>
    <row r="64" spans="1:39">
      <c r="B64" s="191"/>
      <c r="C64" s="177" t="s">
        <v>122</v>
      </c>
      <c r="D64" s="179" t="s">
        <v>127</v>
      </c>
      <c r="E64" s="179" t="s">
        <v>124</v>
      </c>
      <c r="F64" s="181" t="s">
        <v>128</v>
      </c>
      <c r="G64" s="179" t="s">
        <v>124</v>
      </c>
      <c r="H64" s="179" t="s">
        <v>129</v>
      </c>
      <c r="I64" s="180" t="s">
        <v>124</v>
      </c>
      <c r="J64" s="178" t="s">
        <v>130</v>
      </c>
      <c r="K64" s="179" t="s">
        <v>124</v>
      </c>
      <c r="L64" s="179" t="s">
        <v>131</v>
      </c>
      <c r="M64" s="183" t="s">
        <v>124</v>
      </c>
      <c r="N64" s="182" t="s">
        <v>132</v>
      </c>
      <c r="O64" s="184" t="s">
        <v>124</v>
      </c>
      <c r="P64" s="183" t="s">
        <v>133</v>
      </c>
      <c r="Q64" s="183" t="s">
        <v>124</v>
      </c>
      <c r="R64" s="192" t="s">
        <v>134</v>
      </c>
      <c r="S64" s="183" t="s">
        <v>124</v>
      </c>
      <c r="T64" s="192" t="s">
        <v>135</v>
      </c>
      <c r="U64" s="184" t="s">
        <v>124</v>
      </c>
      <c r="V64" s="314"/>
      <c r="W64" s="309"/>
      <c r="X64" s="309"/>
      <c r="Y64" s="309"/>
      <c r="Z64" s="309"/>
      <c r="AA64" s="309"/>
      <c r="AB64" s="309"/>
      <c r="AC64" s="309"/>
      <c r="AD64" s="309"/>
      <c r="AE64" s="309"/>
      <c r="AF64" s="309"/>
      <c r="AG64" s="309"/>
      <c r="AH64" s="309"/>
      <c r="AI64" s="309"/>
      <c r="AJ64" s="309"/>
      <c r="AK64" s="309"/>
      <c r="AL64" s="309"/>
      <c r="AM64" s="309"/>
    </row>
    <row r="65" spans="2:39">
      <c r="B65" s="154" t="s">
        <v>148</v>
      </c>
      <c r="C65" s="155">
        <v>0.70833333333333337</v>
      </c>
      <c r="D65" s="158"/>
      <c r="E65" s="159"/>
      <c r="F65" s="158"/>
      <c r="G65" s="159"/>
      <c r="H65" s="156">
        <v>0.2</v>
      </c>
      <c r="I65" s="155">
        <v>0.83333333333333337</v>
      </c>
      <c r="J65" s="159"/>
      <c r="K65" s="161"/>
      <c r="L65" s="191"/>
      <c r="M65" s="159"/>
      <c r="N65" s="158"/>
      <c r="O65" s="160"/>
      <c r="P65" s="161"/>
      <c r="Q65" s="161"/>
      <c r="R65" s="161"/>
      <c r="S65" s="161"/>
      <c r="T65" s="161"/>
      <c r="U65" s="162"/>
      <c r="V65" s="309"/>
      <c r="W65" s="309"/>
      <c r="X65" s="309"/>
      <c r="Y65" s="309"/>
      <c r="Z65" s="309"/>
      <c r="AA65" s="309"/>
      <c r="AB65" s="309"/>
      <c r="AC65" s="309"/>
      <c r="AD65" s="309"/>
      <c r="AE65" s="309"/>
      <c r="AF65" s="309"/>
      <c r="AG65" s="309"/>
      <c r="AH65" s="309"/>
      <c r="AI65" s="309"/>
      <c r="AJ65" s="309"/>
      <c r="AK65" s="309"/>
      <c r="AL65" s="309"/>
      <c r="AM65" s="309"/>
    </row>
    <row r="66" spans="2:39">
      <c r="B66" s="176"/>
      <c r="C66" s="234" t="s">
        <v>122</v>
      </c>
      <c r="D66" s="148" t="s">
        <v>130</v>
      </c>
      <c r="E66" s="149" t="s">
        <v>124</v>
      </c>
      <c r="F66" s="149" t="s">
        <v>131</v>
      </c>
      <c r="G66" s="149" t="s">
        <v>124</v>
      </c>
      <c r="H66" s="148" t="s">
        <v>132</v>
      </c>
      <c r="I66" s="147" t="s">
        <v>124</v>
      </c>
      <c r="J66" s="149" t="s">
        <v>133</v>
      </c>
      <c r="K66" s="149" t="s">
        <v>124</v>
      </c>
      <c r="L66" s="242" t="s">
        <v>134</v>
      </c>
      <c r="M66" s="150" t="s">
        <v>124</v>
      </c>
      <c r="N66" s="151" t="s">
        <v>135</v>
      </c>
      <c r="O66" s="152" t="s">
        <v>124</v>
      </c>
      <c r="P66" s="151" t="s">
        <v>136</v>
      </c>
      <c r="Q66" s="150" t="s">
        <v>124</v>
      </c>
      <c r="R66" s="151" t="s">
        <v>137</v>
      </c>
      <c r="S66" s="150" t="s">
        <v>124</v>
      </c>
      <c r="T66" s="151" t="s">
        <v>138</v>
      </c>
      <c r="U66" s="152" t="s">
        <v>124</v>
      </c>
      <c r="V66" s="309"/>
      <c r="W66" s="309"/>
      <c r="X66" s="309"/>
      <c r="Y66" s="309"/>
      <c r="Z66" s="309"/>
      <c r="AA66" s="309"/>
      <c r="AB66" s="309"/>
      <c r="AC66" s="309"/>
      <c r="AD66" s="309"/>
      <c r="AE66" s="309"/>
      <c r="AF66" s="309"/>
      <c r="AG66" s="309"/>
      <c r="AH66" s="309"/>
      <c r="AI66" s="309"/>
      <c r="AJ66" s="309"/>
      <c r="AK66" s="309"/>
      <c r="AL66" s="309"/>
      <c r="AM66" s="309"/>
    </row>
    <row r="67" spans="2:39">
      <c r="B67" s="195" t="s">
        <v>150</v>
      </c>
      <c r="C67" s="167">
        <v>0.70833333333333337</v>
      </c>
      <c r="D67" s="200" t="s">
        <v>229</v>
      </c>
      <c r="E67" s="169"/>
      <c r="F67" s="169"/>
      <c r="G67" s="166"/>
      <c r="H67" s="106"/>
      <c r="I67" s="170"/>
      <c r="J67" s="169"/>
      <c r="K67" s="166"/>
      <c r="L67" s="166"/>
      <c r="M67" s="169"/>
      <c r="N67" s="169"/>
      <c r="O67" s="172"/>
      <c r="P67" s="171"/>
      <c r="Q67" s="171"/>
      <c r="R67" s="171"/>
      <c r="S67" s="171"/>
      <c r="T67" s="171"/>
      <c r="U67" s="172"/>
      <c r="V67" s="309"/>
      <c r="W67" s="309"/>
      <c r="X67" s="309"/>
      <c r="Y67" s="309"/>
      <c r="Z67" s="309"/>
      <c r="AA67" s="309"/>
      <c r="AB67" s="309"/>
      <c r="AC67" s="309"/>
      <c r="AD67" s="309"/>
      <c r="AE67" s="309"/>
      <c r="AF67" s="309"/>
      <c r="AG67" s="309"/>
      <c r="AH67" s="309"/>
      <c r="AI67" s="309"/>
      <c r="AJ67" s="309"/>
      <c r="AK67" s="309"/>
      <c r="AL67" s="309"/>
      <c r="AM67" s="309"/>
    </row>
  </sheetData>
  <mergeCells count="18">
    <mergeCell ref="D45:U45"/>
    <mergeCell ref="D47:U47"/>
    <mergeCell ref="E49:I49"/>
    <mergeCell ref="AB57:AM67"/>
    <mergeCell ref="V64:AA67"/>
    <mergeCell ref="E3:I3"/>
    <mergeCell ref="AB8:AM15"/>
    <mergeCell ref="V12:AA15"/>
    <mergeCell ref="D13:U13"/>
    <mergeCell ref="D15:U15"/>
    <mergeCell ref="E31:I31"/>
    <mergeCell ref="AB38:AM47"/>
    <mergeCell ref="V44:AA47"/>
    <mergeCell ref="E17:I17"/>
    <mergeCell ref="AB22:AM29"/>
    <mergeCell ref="V26:AA29"/>
    <mergeCell ref="D27:U27"/>
    <mergeCell ref="D29:U29"/>
  </mergeCells>
  <hyperlinks>
    <hyperlink ref="B3" r:id="rId1" location="RNK/202008152045/202008152045" display="https://mesonet.agron.iastate.edu/lsr/ - RNK/202008152045/202008152045" xr:uid="{00000000-0004-0000-3200-000000000000}"/>
    <hyperlink ref="D3" r:id="rId2" location="RNK/202008152045/202008152045" xr:uid="{00000000-0004-0000-3200-000001000000}"/>
    <hyperlink ref="B17" r:id="rId3" location="RNK/202008152053/202008152053" display="https://mesonet.agron.iastate.edu/lsr/ - RNK/202008152053/202008152053" xr:uid="{00000000-0004-0000-3200-000002000000}"/>
    <hyperlink ref="D17" r:id="rId4" location="RNK/202008152053/202008152053" xr:uid="{00000000-0004-0000-3200-000003000000}"/>
    <hyperlink ref="B31" r:id="rId5" location="RNK/202008152200/202008152200" display="https://mesonet.agron.iastate.edu/lsr/ - RNK/202008152200/202008152200" xr:uid="{00000000-0004-0000-3200-000004000000}"/>
    <hyperlink ref="D31" r:id="rId6" location="RNK/202008152200/202008152200" xr:uid="{00000000-0004-0000-3200-000005000000}"/>
    <hyperlink ref="B49" r:id="rId7" location="RNK/202008152303/202008152303" display="https://mesonet.agron.iastate.edu/lsr/ - RNK/202008152303/202008152303" xr:uid="{00000000-0004-0000-3200-000006000000}"/>
    <hyperlink ref="D49" r:id="rId8" location="RNK/202008152303/202008152303" xr:uid="{00000000-0004-0000-3200-000007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outlinePr summaryBelow="0" summaryRight="0"/>
  </sheetPr>
  <dimension ref="A1:AI32"/>
  <sheetViews>
    <sheetView workbookViewId="0"/>
  </sheetViews>
  <sheetFormatPr defaultColWidth="14.42578125" defaultRowHeight="15.75" customHeight="1"/>
  <sheetData>
    <row r="1" spans="1: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1" t="s">
        <v>5</v>
      </c>
      <c r="H1" s="2" t="s">
        <v>1</v>
      </c>
      <c r="I1" s="2" t="s">
        <v>2</v>
      </c>
      <c r="J1" s="2" t="s">
        <v>3</v>
      </c>
      <c r="K1" s="2" t="s">
        <v>4</v>
      </c>
      <c r="M1" s="1" t="s">
        <v>6</v>
      </c>
      <c r="N1" s="2" t="s">
        <v>1</v>
      </c>
      <c r="O1" s="2" t="s">
        <v>2</v>
      </c>
      <c r="P1" s="2" t="s">
        <v>3</v>
      </c>
      <c r="Q1" s="2" t="s">
        <v>4</v>
      </c>
      <c r="S1" s="1" t="s">
        <v>7</v>
      </c>
      <c r="T1" s="2" t="s">
        <v>1</v>
      </c>
      <c r="U1" s="2" t="s">
        <v>2</v>
      </c>
      <c r="V1" s="2" t="s">
        <v>3</v>
      </c>
      <c r="W1" s="2" t="s">
        <v>4</v>
      </c>
      <c r="Y1" s="1" t="s">
        <v>8</v>
      </c>
      <c r="Z1" s="2" t="s">
        <v>1</v>
      </c>
      <c r="AA1" s="2" t="s">
        <v>2</v>
      </c>
      <c r="AB1" s="2" t="s">
        <v>3</v>
      </c>
      <c r="AC1" s="2" t="s">
        <v>4</v>
      </c>
      <c r="AD1" s="3"/>
      <c r="AE1" s="1" t="s">
        <v>9</v>
      </c>
      <c r="AF1" s="2" t="s">
        <v>1</v>
      </c>
      <c r="AG1" s="2" t="s">
        <v>2</v>
      </c>
      <c r="AH1" s="2" t="s">
        <v>3</v>
      </c>
      <c r="AI1" s="2" t="s">
        <v>4</v>
      </c>
    </row>
    <row r="2" spans="1:35">
      <c r="A2" s="4" t="s">
        <v>79</v>
      </c>
      <c r="B2" s="8">
        <v>0</v>
      </c>
      <c r="C2" s="8">
        <v>0</v>
      </c>
      <c r="D2" s="8">
        <v>0</v>
      </c>
      <c r="E2" s="8">
        <v>0</v>
      </c>
      <c r="G2" s="4" t="s">
        <v>79</v>
      </c>
      <c r="H2" s="8">
        <v>0.1</v>
      </c>
      <c r="I2" s="8">
        <v>0</v>
      </c>
      <c r="J2" s="8">
        <v>0</v>
      </c>
      <c r="K2" s="8">
        <v>0</v>
      </c>
      <c r="M2" s="4" t="s">
        <v>79</v>
      </c>
      <c r="N2" s="8">
        <v>0.3</v>
      </c>
      <c r="O2" s="8">
        <v>0</v>
      </c>
      <c r="P2" s="8">
        <v>0</v>
      </c>
      <c r="Q2" s="8">
        <v>0</v>
      </c>
      <c r="S2" s="4" t="s">
        <v>79</v>
      </c>
      <c r="T2" s="8">
        <v>0</v>
      </c>
      <c r="U2" s="8">
        <v>0</v>
      </c>
      <c r="V2" s="8">
        <v>0</v>
      </c>
      <c r="W2" s="8">
        <v>0</v>
      </c>
      <c r="Y2" s="4" t="s">
        <v>79</v>
      </c>
      <c r="Z2" s="8">
        <v>0</v>
      </c>
      <c r="AA2" s="8">
        <v>0</v>
      </c>
      <c r="AB2" s="8">
        <v>0</v>
      </c>
      <c r="AC2" s="8">
        <v>0</v>
      </c>
      <c r="AE2" s="4" t="s">
        <v>79</v>
      </c>
      <c r="AF2" s="8">
        <v>0</v>
      </c>
      <c r="AG2" s="8">
        <v>0</v>
      </c>
      <c r="AH2" s="8">
        <v>0</v>
      </c>
      <c r="AI2" s="8">
        <v>0</v>
      </c>
    </row>
    <row r="3" spans="1:35">
      <c r="A3" s="299"/>
      <c r="G3" s="299"/>
      <c r="M3" s="299"/>
      <c r="S3" s="299"/>
      <c r="Y3" s="299"/>
      <c r="AE3" s="299"/>
    </row>
    <row r="4" spans="1:35">
      <c r="A4" s="299"/>
      <c r="G4" s="299"/>
      <c r="M4" s="299"/>
      <c r="S4" s="299"/>
      <c r="Y4" s="299"/>
      <c r="AE4" s="299"/>
    </row>
    <row r="5" spans="1:35">
      <c r="A5" s="299"/>
      <c r="G5" s="299"/>
      <c r="M5" s="299"/>
      <c r="S5" s="299"/>
      <c r="Y5" s="299"/>
      <c r="AE5" s="299"/>
    </row>
    <row r="8" spans="1:35">
      <c r="A8" s="1" t="s">
        <v>84</v>
      </c>
      <c r="B8" s="2" t="s">
        <v>1</v>
      </c>
      <c r="C8" s="2" t="s">
        <v>2</v>
      </c>
      <c r="D8" s="2" t="s">
        <v>3</v>
      </c>
      <c r="E8" s="2" t="s">
        <v>4</v>
      </c>
      <c r="G8" s="1" t="s">
        <v>85</v>
      </c>
      <c r="H8" s="2" t="s">
        <v>1</v>
      </c>
      <c r="I8" s="2" t="s">
        <v>2</v>
      </c>
      <c r="J8" s="2" t="s">
        <v>3</v>
      </c>
      <c r="K8" s="2" t="s">
        <v>4</v>
      </c>
      <c r="M8" s="1" t="s">
        <v>86</v>
      </c>
      <c r="N8" s="2" t="s">
        <v>1</v>
      </c>
      <c r="O8" s="2" t="s">
        <v>2</v>
      </c>
      <c r="P8" s="2" t="s">
        <v>3</v>
      </c>
      <c r="Q8" s="2" t="s">
        <v>4</v>
      </c>
      <c r="S8" s="1" t="s">
        <v>87</v>
      </c>
      <c r="T8" s="2" t="s">
        <v>1</v>
      </c>
      <c r="U8" s="2" t="s">
        <v>2</v>
      </c>
      <c r="V8" s="2" t="s">
        <v>3</v>
      </c>
      <c r="W8" s="2" t="s">
        <v>4</v>
      </c>
      <c r="Y8" s="1" t="s">
        <v>88</v>
      </c>
      <c r="Z8" s="2" t="s">
        <v>1</v>
      </c>
      <c r="AA8" s="2" t="s">
        <v>2</v>
      </c>
      <c r="AB8" s="2" t="s">
        <v>3</v>
      </c>
      <c r="AC8" s="2" t="s">
        <v>4</v>
      </c>
      <c r="AE8" s="1" t="s">
        <v>89</v>
      </c>
      <c r="AF8" s="2" t="s">
        <v>1</v>
      </c>
      <c r="AG8" s="2" t="s">
        <v>2</v>
      </c>
      <c r="AH8" s="2" t="s">
        <v>3</v>
      </c>
      <c r="AI8" s="2" t="s">
        <v>4</v>
      </c>
    </row>
    <row r="9" spans="1:35">
      <c r="A9" s="4" t="s">
        <v>79</v>
      </c>
      <c r="B9" s="8">
        <v>0</v>
      </c>
      <c r="C9" s="8">
        <v>0</v>
      </c>
      <c r="D9" s="8">
        <v>0</v>
      </c>
      <c r="E9" s="8">
        <v>0</v>
      </c>
      <c r="G9" s="4" t="s">
        <v>79</v>
      </c>
      <c r="H9" s="8">
        <v>0</v>
      </c>
      <c r="I9" s="8">
        <v>0</v>
      </c>
      <c r="J9" s="8">
        <v>0</v>
      </c>
      <c r="K9" s="8">
        <v>0</v>
      </c>
      <c r="M9" s="4" t="s">
        <v>79</v>
      </c>
      <c r="N9" s="8">
        <v>0</v>
      </c>
      <c r="O9" s="8">
        <v>0</v>
      </c>
      <c r="P9" s="8">
        <v>0</v>
      </c>
      <c r="Q9" s="8">
        <v>0</v>
      </c>
      <c r="S9" s="4" t="s">
        <v>79</v>
      </c>
      <c r="T9" s="8">
        <v>0</v>
      </c>
      <c r="U9" s="8">
        <v>0</v>
      </c>
      <c r="V9" s="8">
        <v>0</v>
      </c>
      <c r="W9" s="8">
        <v>0</v>
      </c>
      <c r="Y9" s="4" t="s">
        <v>79</v>
      </c>
      <c r="Z9" s="8">
        <v>0</v>
      </c>
      <c r="AA9" s="8">
        <v>0</v>
      </c>
      <c r="AB9" s="8">
        <v>0</v>
      </c>
      <c r="AC9" s="8">
        <v>0</v>
      </c>
      <c r="AE9" s="4" t="s">
        <v>79</v>
      </c>
      <c r="AF9" s="8">
        <v>0</v>
      </c>
      <c r="AG9" s="8">
        <v>0</v>
      </c>
      <c r="AH9" s="8">
        <v>0</v>
      </c>
      <c r="AI9" s="8">
        <v>0</v>
      </c>
    </row>
    <row r="10" spans="1:35">
      <c r="A10" s="299"/>
      <c r="G10" s="299"/>
      <c r="M10" s="299"/>
      <c r="S10" s="299"/>
      <c r="Y10" s="299"/>
      <c r="AE10" s="299"/>
    </row>
    <row r="11" spans="1:35">
      <c r="A11" s="299"/>
      <c r="G11" s="299"/>
      <c r="M11" s="299"/>
      <c r="S11" s="299"/>
      <c r="Y11" s="299"/>
      <c r="AE11" s="299"/>
    </row>
    <row r="12" spans="1:35">
      <c r="A12" s="299"/>
      <c r="G12" s="299"/>
      <c r="M12" s="299"/>
      <c r="S12" s="299"/>
      <c r="Y12" s="299"/>
      <c r="AE12" s="299"/>
    </row>
    <row r="14" spans="1:35">
      <c r="A14" s="1" t="s">
        <v>90</v>
      </c>
      <c r="B14" s="2" t="s">
        <v>1</v>
      </c>
      <c r="C14" s="2" t="s">
        <v>2</v>
      </c>
      <c r="D14" s="2" t="s">
        <v>3</v>
      </c>
      <c r="E14" s="2" t="s">
        <v>4</v>
      </c>
      <c r="G14" s="1" t="s">
        <v>91</v>
      </c>
      <c r="H14" s="2" t="s">
        <v>1</v>
      </c>
      <c r="I14" s="2" t="s">
        <v>2</v>
      </c>
      <c r="J14" s="2" t="s">
        <v>3</v>
      </c>
      <c r="K14" s="2" t="s">
        <v>4</v>
      </c>
      <c r="M14" s="1" t="s">
        <v>92</v>
      </c>
      <c r="N14" s="2" t="s">
        <v>1</v>
      </c>
      <c r="O14" s="2" t="s">
        <v>2</v>
      </c>
      <c r="P14" s="2" t="s">
        <v>3</v>
      </c>
      <c r="Q14" s="2" t="s">
        <v>4</v>
      </c>
      <c r="S14" s="1" t="s">
        <v>93</v>
      </c>
      <c r="T14" s="2" t="s">
        <v>1</v>
      </c>
      <c r="U14" s="2" t="s">
        <v>2</v>
      </c>
      <c r="V14" s="2" t="s">
        <v>3</v>
      </c>
      <c r="W14" s="2" t="s">
        <v>4</v>
      </c>
      <c r="Y14" s="1" t="s">
        <v>94</v>
      </c>
      <c r="Z14" s="2" t="s">
        <v>1</v>
      </c>
      <c r="AA14" s="2" t="s">
        <v>2</v>
      </c>
      <c r="AB14" s="2" t="s">
        <v>3</v>
      </c>
      <c r="AC14" s="2" t="s">
        <v>4</v>
      </c>
      <c r="AE14" s="1" t="s">
        <v>95</v>
      </c>
      <c r="AF14" s="2" t="s">
        <v>1</v>
      </c>
      <c r="AG14" s="2" t="s">
        <v>2</v>
      </c>
      <c r="AH14" s="2" t="s">
        <v>3</v>
      </c>
      <c r="AI14" s="2" t="s">
        <v>4</v>
      </c>
    </row>
    <row r="15" spans="1:35">
      <c r="A15" s="4" t="s">
        <v>79</v>
      </c>
      <c r="B15" s="8">
        <v>0</v>
      </c>
      <c r="C15" s="8">
        <v>0</v>
      </c>
      <c r="D15" s="8">
        <v>0</v>
      </c>
      <c r="E15" s="8">
        <v>0</v>
      </c>
      <c r="G15" s="4" t="s">
        <v>79</v>
      </c>
      <c r="H15" s="8">
        <v>0</v>
      </c>
      <c r="I15" s="8">
        <v>0</v>
      </c>
      <c r="J15" s="8">
        <v>0</v>
      </c>
      <c r="K15" s="8">
        <v>0</v>
      </c>
      <c r="M15" s="4" t="s">
        <v>79</v>
      </c>
      <c r="N15" s="8">
        <v>0</v>
      </c>
      <c r="O15" s="8">
        <v>0</v>
      </c>
      <c r="P15" s="8">
        <v>0</v>
      </c>
      <c r="Q15" s="8">
        <v>0</v>
      </c>
      <c r="S15" s="4" t="s">
        <v>79</v>
      </c>
      <c r="T15" s="3">
        <v>0.1</v>
      </c>
      <c r="U15" s="3">
        <v>0.01</v>
      </c>
      <c r="V15" s="3">
        <v>0.01</v>
      </c>
      <c r="W15" s="3">
        <v>0.01</v>
      </c>
      <c r="Y15" s="4" t="s">
        <v>79</v>
      </c>
      <c r="Z15" s="3">
        <v>0.25</v>
      </c>
      <c r="AA15" s="3">
        <v>0.1</v>
      </c>
      <c r="AB15" s="3">
        <v>0.1</v>
      </c>
      <c r="AC15" s="3">
        <v>0.01</v>
      </c>
      <c r="AE15" s="4" t="s">
        <v>79</v>
      </c>
      <c r="AF15" s="3">
        <v>0.25</v>
      </c>
      <c r="AG15" s="3">
        <v>0.25</v>
      </c>
      <c r="AH15" s="3">
        <v>0.1</v>
      </c>
      <c r="AI15" s="3">
        <v>0.01</v>
      </c>
    </row>
    <row r="16" spans="1:35">
      <c r="A16" s="299"/>
      <c r="G16" s="299"/>
      <c r="M16" s="299"/>
      <c r="S16" s="299"/>
      <c r="Y16" s="299"/>
      <c r="AE16" s="299"/>
    </row>
    <row r="17" spans="1:35">
      <c r="A17" s="299"/>
      <c r="G17" s="299"/>
      <c r="M17" s="299"/>
      <c r="S17" s="299"/>
      <c r="Y17" s="299"/>
      <c r="AE17" s="299"/>
    </row>
    <row r="18" spans="1:35">
      <c r="A18" s="299"/>
      <c r="G18" s="299"/>
      <c r="M18" s="299"/>
      <c r="S18" s="299"/>
      <c r="Y18" s="299"/>
      <c r="AE18" s="299"/>
    </row>
    <row r="20" spans="1:35">
      <c r="A20" s="128"/>
      <c r="B20" s="128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  <c r="AI20" s="128"/>
    </row>
    <row r="22" spans="1:35">
      <c r="A22" s="1" t="s">
        <v>102</v>
      </c>
      <c r="B22" s="2" t="s">
        <v>1</v>
      </c>
      <c r="C22" s="2" t="s">
        <v>2</v>
      </c>
      <c r="D22" s="2" t="s">
        <v>3</v>
      </c>
      <c r="E22" s="2" t="s">
        <v>4</v>
      </c>
      <c r="G22" s="1" t="s">
        <v>103</v>
      </c>
      <c r="H22" s="2" t="s">
        <v>1</v>
      </c>
      <c r="I22" s="2" t="s">
        <v>2</v>
      </c>
      <c r="J22" s="2" t="s">
        <v>3</v>
      </c>
      <c r="K22" s="2" t="s">
        <v>4</v>
      </c>
      <c r="M22" s="1" t="s">
        <v>104</v>
      </c>
      <c r="N22" s="2" t="s">
        <v>1</v>
      </c>
      <c r="O22" s="2" t="s">
        <v>2</v>
      </c>
      <c r="P22" s="2" t="s">
        <v>3</v>
      </c>
      <c r="Q22" s="2" t="s">
        <v>4</v>
      </c>
      <c r="S22" s="1" t="s">
        <v>105</v>
      </c>
      <c r="T22" s="2" t="s">
        <v>1</v>
      </c>
      <c r="U22" s="2" t="s">
        <v>2</v>
      </c>
      <c r="V22" s="2" t="s">
        <v>3</v>
      </c>
      <c r="W22" s="2" t="s">
        <v>4</v>
      </c>
      <c r="Y22" s="1" t="s">
        <v>106</v>
      </c>
      <c r="Z22" s="2" t="s">
        <v>1</v>
      </c>
      <c r="AA22" s="2" t="s">
        <v>2</v>
      </c>
      <c r="AB22" s="2" t="s">
        <v>3</v>
      </c>
      <c r="AC22" s="2" t="s">
        <v>4</v>
      </c>
      <c r="AE22" s="1" t="s">
        <v>107</v>
      </c>
      <c r="AF22" s="2" t="s">
        <v>1</v>
      </c>
      <c r="AG22" s="2" t="s">
        <v>2</v>
      </c>
      <c r="AH22" s="2" t="s">
        <v>3</v>
      </c>
      <c r="AI22" s="2" t="s">
        <v>4</v>
      </c>
    </row>
    <row r="23" spans="1:35">
      <c r="A23" s="4" t="s">
        <v>79</v>
      </c>
      <c r="B23" s="8">
        <v>0</v>
      </c>
      <c r="C23" s="8">
        <v>0</v>
      </c>
      <c r="D23" s="8">
        <v>0</v>
      </c>
      <c r="E23" s="8">
        <v>0</v>
      </c>
      <c r="G23" s="4" t="s">
        <v>79</v>
      </c>
      <c r="H23" s="8">
        <v>0</v>
      </c>
      <c r="I23" s="8">
        <v>0</v>
      </c>
      <c r="J23" s="8">
        <v>0</v>
      </c>
      <c r="K23" s="8">
        <v>0</v>
      </c>
      <c r="M23" s="4" t="s">
        <v>79</v>
      </c>
      <c r="N23" s="8">
        <v>0</v>
      </c>
      <c r="O23" s="8">
        <v>0</v>
      </c>
      <c r="P23" s="8">
        <v>0</v>
      </c>
      <c r="Q23" s="8">
        <v>0</v>
      </c>
      <c r="S23" s="4" t="s">
        <v>79</v>
      </c>
      <c r="T23" s="8">
        <v>0</v>
      </c>
      <c r="U23" s="8">
        <v>0</v>
      </c>
      <c r="V23" s="8">
        <v>0</v>
      </c>
      <c r="W23" s="8">
        <v>0</v>
      </c>
      <c r="Y23" s="4" t="s">
        <v>79</v>
      </c>
      <c r="Z23" s="8">
        <v>0</v>
      </c>
      <c r="AA23" s="8">
        <v>0</v>
      </c>
      <c r="AB23" s="8">
        <v>0</v>
      </c>
      <c r="AC23" s="8">
        <v>0</v>
      </c>
      <c r="AE23" s="4" t="s">
        <v>79</v>
      </c>
      <c r="AF23" s="8">
        <v>0</v>
      </c>
      <c r="AG23" s="8">
        <v>0</v>
      </c>
      <c r="AH23" s="8">
        <v>0</v>
      </c>
      <c r="AI23" s="8">
        <v>0</v>
      </c>
    </row>
    <row r="24" spans="1:35">
      <c r="A24" s="299"/>
      <c r="G24" s="299"/>
      <c r="M24" s="299"/>
      <c r="S24" s="299"/>
      <c r="Y24" s="299"/>
      <c r="AE24" s="299"/>
    </row>
    <row r="25" spans="1:35">
      <c r="A25" s="299"/>
      <c r="G25" s="299"/>
      <c r="M25" s="299"/>
      <c r="S25" s="299"/>
      <c r="Y25" s="299"/>
      <c r="AE25" s="299"/>
    </row>
    <row r="26" spans="1:35">
      <c r="A26" s="299"/>
      <c r="G26" s="299"/>
      <c r="M26" s="299"/>
      <c r="S26" s="299"/>
      <c r="Y26" s="299"/>
      <c r="AE26" s="299"/>
    </row>
    <row r="28" spans="1:35">
      <c r="A28" s="1" t="s">
        <v>108</v>
      </c>
      <c r="B28" s="2" t="s">
        <v>1</v>
      </c>
      <c r="C28" s="2" t="s">
        <v>2</v>
      </c>
      <c r="D28" s="2" t="s">
        <v>3</v>
      </c>
      <c r="E28" s="2" t="s">
        <v>4</v>
      </c>
      <c r="G28" s="1" t="s">
        <v>109</v>
      </c>
      <c r="H28" s="2" t="s">
        <v>1</v>
      </c>
      <c r="I28" s="2" t="s">
        <v>2</v>
      </c>
      <c r="J28" s="2" t="s">
        <v>3</v>
      </c>
      <c r="K28" s="2" t="s">
        <v>4</v>
      </c>
      <c r="M28" s="1" t="s">
        <v>110</v>
      </c>
      <c r="N28" s="2" t="s">
        <v>1</v>
      </c>
      <c r="O28" s="2" t="s">
        <v>2</v>
      </c>
      <c r="P28" s="2" t="s">
        <v>3</v>
      </c>
      <c r="Q28" s="2" t="s">
        <v>4</v>
      </c>
      <c r="S28" s="1" t="s">
        <v>111</v>
      </c>
      <c r="T28" s="2" t="s">
        <v>1</v>
      </c>
      <c r="U28" s="2" t="s">
        <v>2</v>
      </c>
      <c r="V28" s="2" t="s">
        <v>3</v>
      </c>
      <c r="W28" s="2" t="s">
        <v>4</v>
      </c>
      <c r="Y28" s="1" t="s">
        <v>112</v>
      </c>
      <c r="Z28" s="2" t="s">
        <v>1</v>
      </c>
      <c r="AA28" s="2" t="s">
        <v>2</v>
      </c>
      <c r="AB28" s="2" t="s">
        <v>3</v>
      </c>
      <c r="AC28" s="2" t="s">
        <v>4</v>
      </c>
      <c r="AE28" s="1" t="s">
        <v>113</v>
      </c>
      <c r="AF28" s="2" t="s">
        <v>1</v>
      </c>
      <c r="AG28" s="2" t="s">
        <v>2</v>
      </c>
      <c r="AH28" s="2" t="s">
        <v>3</v>
      </c>
      <c r="AI28" s="2" t="s">
        <v>4</v>
      </c>
    </row>
    <row r="29" spans="1:35">
      <c r="A29" s="4" t="s">
        <v>79</v>
      </c>
      <c r="B29" s="8">
        <v>0</v>
      </c>
      <c r="C29" s="8">
        <v>0</v>
      </c>
      <c r="D29" s="8">
        <v>0</v>
      </c>
      <c r="E29" s="8">
        <v>0</v>
      </c>
      <c r="G29" s="4" t="s">
        <v>79</v>
      </c>
      <c r="H29" s="8">
        <v>0</v>
      </c>
      <c r="I29" s="8">
        <v>0</v>
      </c>
      <c r="J29" s="8">
        <v>0</v>
      </c>
      <c r="K29" s="8">
        <v>0</v>
      </c>
      <c r="M29" s="4" t="s">
        <v>79</v>
      </c>
      <c r="N29" s="8">
        <v>0</v>
      </c>
      <c r="O29" s="8">
        <v>0</v>
      </c>
      <c r="P29" s="8">
        <v>0</v>
      </c>
      <c r="Q29" s="8">
        <v>0</v>
      </c>
      <c r="S29" s="4" t="s">
        <v>79</v>
      </c>
      <c r="T29" s="3">
        <v>0</v>
      </c>
      <c r="U29" s="3">
        <v>0.01</v>
      </c>
      <c r="V29" s="3">
        <v>0.01</v>
      </c>
      <c r="W29" s="3">
        <v>0.01</v>
      </c>
      <c r="Y29" s="4" t="s">
        <v>79</v>
      </c>
      <c r="Z29" s="3">
        <v>0.01</v>
      </c>
      <c r="AA29" s="3">
        <v>0.01</v>
      </c>
      <c r="AB29" s="3">
        <v>0.01</v>
      </c>
      <c r="AC29" s="3">
        <v>0.01</v>
      </c>
      <c r="AE29" s="4" t="s">
        <v>79</v>
      </c>
      <c r="AF29" s="3">
        <v>0.01</v>
      </c>
      <c r="AG29" s="3">
        <v>0.01</v>
      </c>
      <c r="AH29" s="3">
        <v>0.01</v>
      </c>
      <c r="AI29" s="3">
        <v>0.01</v>
      </c>
    </row>
    <row r="30" spans="1:35">
      <c r="A30" s="299"/>
      <c r="G30" s="299"/>
      <c r="M30" s="299"/>
      <c r="S30" s="299"/>
      <c r="Y30" s="299"/>
      <c r="AE30" s="299"/>
    </row>
    <row r="31" spans="1:35">
      <c r="A31" s="299"/>
      <c r="G31" s="299"/>
      <c r="M31" s="299"/>
      <c r="S31" s="299"/>
      <c r="Y31" s="299"/>
      <c r="AE31" s="299"/>
    </row>
    <row r="32" spans="1:35">
      <c r="A32" s="299"/>
      <c r="G32" s="299"/>
      <c r="M32" s="299"/>
      <c r="S32" s="299"/>
      <c r="Y32" s="299"/>
      <c r="AE32" s="299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outlinePr summaryBelow="0" summaryRight="0"/>
  </sheetPr>
  <dimension ref="A1:I1"/>
  <sheetViews>
    <sheetView workbookViewId="0"/>
  </sheetViews>
  <sheetFormatPr defaultColWidth="14.42578125" defaultRowHeight="15.75" customHeight="1"/>
  <sheetData>
    <row r="1" spans="1:9">
      <c r="A1" s="28"/>
      <c r="B1" s="119">
        <v>0.9604166666666667</v>
      </c>
      <c r="C1" s="120" t="s">
        <v>479</v>
      </c>
      <c r="D1" s="121" t="s">
        <v>480</v>
      </c>
      <c r="E1" s="310" t="s">
        <v>482</v>
      </c>
      <c r="F1" s="311"/>
      <c r="G1" s="311"/>
      <c r="H1" s="311"/>
      <c r="I1" s="311"/>
    </row>
  </sheetData>
  <mergeCells count="1">
    <mergeCell ref="E1:I1"/>
  </mergeCells>
  <hyperlinks>
    <hyperlink ref="B1" r:id="rId1" location="RNK/202008152303/202008152303" display="https://mesonet.agron.iastate.edu/lsr/ - RNK/202008152303/202008152303" xr:uid="{00000000-0004-0000-3400-000000000000}"/>
    <hyperlink ref="D1" r:id="rId2" location="RNK/202008152303/202008152303" xr:uid="{00000000-0004-0000-3400-000001000000}"/>
  </hyperlinks>
  <pageMargins left="0.7" right="0.7" top="0.75" bottom="0.75" header="0.3" footer="0.3"/>
  <drawing r:id="rId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outlinePr summaryBelow="0" summaryRight="0"/>
  </sheetPr>
  <dimension ref="A1:AM986"/>
  <sheetViews>
    <sheetView workbookViewId="0"/>
  </sheetViews>
  <sheetFormatPr defaultColWidth="14.42578125" defaultRowHeight="15.75" customHeight="1"/>
  <cols>
    <col min="3" max="3" width="15.85546875" customWidth="1"/>
    <col min="4" max="4" width="16.7109375" customWidth="1"/>
  </cols>
  <sheetData>
    <row r="1" spans="1:39">
      <c r="A1" s="24" t="s">
        <v>160</v>
      </c>
      <c r="B1" s="246">
        <v>44320</v>
      </c>
      <c r="C1" s="26"/>
    </row>
    <row r="2" spans="1:39">
      <c r="C2" s="26"/>
    </row>
    <row r="3" spans="1:39">
      <c r="A3" s="300"/>
      <c r="B3" s="301">
        <v>0.79166666666666663</v>
      </c>
      <c r="C3" s="302" t="s">
        <v>483</v>
      </c>
      <c r="D3" s="303" t="s">
        <v>484</v>
      </c>
      <c r="E3" s="327" t="s">
        <v>485</v>
      </c>
      <c r="F3" s="311"/>
      <c r="G3" s="311"/>
      <c r="H3" s="311"/>
      <c r="I3" s="311"/>
    </row>
    <row r="4" spans="1:39">
      <c r="B4" s="33"/>
      <c r="C4" s="142" t="s">
        <v>122</v>
      </c>
      <c r="D4" s="143" t="s">
        <v>123</v>
      </c>
      <c r="E4" s="144" t="s">
        <v>124</v>
      </c>
      <c r="F4" s="144" t="s">
        <v>125</v>
      </c>
      <c r="G4" s="144" t="s">
        <v>124</v>
      </c>
      <c r="H4" s="144" t="s">
        <v>126</v>
      </c>
      <c r="I4" s="145" t="s">
        <v>124</v>
      </c>
      <c r="J4" s="144" t="s">
        <v>127</v>
      </c>
      <c r="K4" s="144" t="s">
        <v>124</v>
      </c>
      <c r="L4" s="146" t="s">
        <v>128</v>
      </c>
      <c r="M4" s="144" t="s">
        <v>124</v>
      </c>
      <c r="N4" s="144" t="s">
        <v>129</v>
      </c>
      <c r="O4" s="147" t="s">
        <v>124</v>
      </c>
      <c r="P4" s="148" t="s">
        <v>130</v>
      </c>
      <c r="Q4" s="149" t="s">
        <v>124</v>
      </c>
      <c r="R4" s="149" t="s">
        <v>131</v>
      </c>
      <c r="S4" s="149" t="s">
        <v>124</v>
      </c>
      <c r="T4" s="148" t="s">
        <v>132</v>
      </c>
      <c r="U4" s="147" t="s">
        <v>124</v>
      </c>
      <c r="V4" s="150" t="s">
        <v>133</v>
      </c>
      <c r="W4" s="150" t="s">
        <v>124</v>
      </c>
      <c r="X4" s="151" t="s">
        <v>134</v>
      </c>
      <c r="Y4" s="150" t="s">
        <v>124</v>
      </c>
      <c r="Z4" s="151" t="s">
        <v>135</v>
      </c>
      <c r="AA4" s="152" t="s">
        <v>124</v>
      </c>
      <c r="AB4" s="151" t="s">
        <v>136</v>
      </c>
      <c r="AC4" s="150" t="s">
        <v>124</v>
      </c>
      <c r="AD4" s="151" t="s">
        <v>137</v>
      </c>
      <c r="AE4" s="150" t="s">
        <v>124</v>
      </c>
      <c r="AF4" s="151" t="s">
        <v>138</v>
      </c>
      <c r="AG4" s="152" t="s">
        <v>124</v>
      </c>
      <c r="AH4" s="151" t="s">
        <v>166</v>
      </c>
      <c r="AI4" s="150" t="s">
        <v>124</v>
      </c>
      <c r="AJ4" s="151" t="s">
        <v>167</v>
      </c>
      <c r="AK4" s="150" t="s">
        <v>124</v>
      </c>
      <c r="AL4" s="151" t="s">
        <v>168</v>
      </c>
      <c r="AM4" s="152" t="s">
        <v>124</v>
      </c>
    </row>
    <row r="5" spans="1:39">
      <c r="B5" s="154" t="s">
        <v>142</v>
      </c>
      <c r="C5" s="155">
        <v>0.70833333333333337</v>
      </c>
      <c r="D5" s="158"/>
      <c r="E5" s="159"/>
      <c r="F5" s="308" t="s">
        <v>486</v>
      </c>
      <c r="G5" s="309"/>
      <c r="H5" s="156">
        <v>0.5</v>
      </c>
      <c r="I5" s="155">
        <v>0.77430555555555558</v>
      </c>
      <c r="J5" s="158"/>
      <c r="K5" s="159"/>
      <c r="L5" s="308" t="s">
        <v>486</v>
      </c>
      <c r="M5" s="309"/>
      <c r="N5" s="158"/>
      <c r="O5" s="160"/>
      <c r="P5" s="158"/>
      <c r="Q5" s="159"/>
      <c r="R5" s="308" t="s">
        <v>486</v>
      </c>
      <c r="S5" s="309"/>
      <c r="T5" s="158"/>
      <c r="U5" s="160"/>
      <c r="V5" s="158"/>
      <c r="W5" s="159"/>
      <c r="X5" s="308" t="s">
        <v>486</v>
      </c>
      <c r="Y5" s="309"/>
      <c r="Z5" s="158"/>
      <c r="AA5" s="160"/>
      <c r="AB5" s="161"/>
      <c r="AC5" s="161"/>
      <c r="AD5" s="308" t="s">
        <v>486</v>
      </c>
      <c r="AE5" s="309"/>
      <c r="AF5" s="161"/>
      <c r="AG5" s="162"/>
      <c r="AH5" s="308" t="s">
        <v>486</v>
      </c>
      <c r="AI5" s="309"/>
      <c r="AJ5" s="123">
        <v>0.3</v>
      </c>
      <c r="AK5" s="65">
        <v>0.78125</v>
      </c>
      <c r="AL5" s="123">
        <v>0.6</v>
      </c>
      <c r="AM5" s="67">
        <v>0.77777777777777779</v>
      </c>
    </row>
    <row r="6" spans="1:39">
      <c r="B6" s="164"/>
      <c r="C6" s="165">
        <v>0.75</v>
      </c>
      <c r="D6" s="168">
        <v>0.1</v>
      </c>
      <c r="E6" s="167">
        <v>0.77777777777777779</v>
      </c>
      <c r="F6" s="319" t="s">
        <v>486</v>
      </c>
      <c r="G6" s="320"/>
      <c r="H6" s="168">
        <v>0.6</v>
      </c>
      <c r="I6" s="165">
        <v>0.78125</v>
      </c>
      <c r="J6" s="166"/>
      <c r="K6" s="169"/>
      <c r="L6" s="319" t="s">
        <v>486</v>
      </c>
      <c r="M6" s="320"/>
      <c r="N6" s="168">
        <v>0.1</v>
      </c>
      <c r="O6" s="165">
        <v>0.77777777777777779</v>
      </c>
      <c r="P6" s="166"/>
      <c r="Q6" s="169"/>
      <c r="R6" s="319" t="s">
        <v>486</v>
      </c>
      <c r="S6" s="320"/>
      <c r="T6" s="166"/>
      <c r="U6" s="170"/>
      <c r="V6" s="171"/>
      <c r="W6" s="171"/>
      <c r="X6" s="319" t="s">
        <v>486</v>
      </c>
      <c r="Y6" s="320"/>
      <c r="Z6" s="166"/>
      <c r="AA6" s="170"/>
      <c r="AB6" s="171"/>
      <c r="AC6" s="171"/>
      <c r="AD6" s="319" t="s">
        <v>486</v>
      </c>
      <c r="AE6" s="320"/>
      <c r="AF6" s="171"/>
      <c r="AG6" s="172"/>
      <c r="AH6" s="319" t="s">
        <v>486</v>
      </c>
      <c r="AI6" s="320"/>
      <c r="AJ6" s="173">
        <v>0.3</v>
      </c>
      <c r="AK6" s="174">
        <v>0.77430555555555558</v>
      </c>
      <c r="AL6" s="173">
        <v>0.6</v>
      </c>
      <c r="AM6" s="175">
        <v>0.78125</v>
      </c>
    </row>
    <row r="7" spans="1:39">
      <c r="B7" s="176"/>
      <c r="C7" s="177" t="s">
        <v>122</v>
      </c>
      <c r="D7" s="178" t="s">
        <v>123</v>
      </c>
      <c r="E7" s="179" t="s">
        <v>124</v>
      </c>
      <c r="F7" s="179" t="s">
        <v>125</v>
      </c>
      <c r="G7" s="179" t="s">
        <v>124</v>
      </c>
      <c r="H7" s="179" t="s">
        <v>126</v>
      </c>
      <c r="I7" s="180" t="s">
        <v>124</v>
      </c>
      <c r="J7" s="179" t="s">
        <v>127</v>
      </c>
      <c r="K7" s="179" t="s">
        <v>124</v>
      </c>
      <c r="L7" s="181" t="s">
        <v>128</v>
      </c>
      <c r="M7" s="179" t="s">
        <v>124</v>
      </c>
      <c r="N7" s="179" t="s">
        <v>129</v>
      </c>
      <c r="O7" s="180" t="s">
        <v>124</v>
      </c>
      <c r="P7" s="182" t="s">
        <v>130</v>
      </c>
      <c r="Q7" s="183" t="s">
        <v>124</v>
      </c>
      <c r="R7" s="183" t="s">
        <v>131</v>
      </c>
      <c r="S7" s="183" t="s">
        <v>124</v>
      </c>
      <c r="T7" s="182" t="s">
        <v>132</v>
      </c>
      <c r="U7" s="184" t="s">
        <v>124</v>
      </c>
      <c r="V7" s="185" t="s">
        <v>139</v>
      </c>
      <c r="W7" s="183" t="s">
        <v>124</v>
      </c>
      <c r="X7" s="185" t="s">
        <v>140</v>
      </c>
      <c r="Y7" s="183" t="s">
        <v>124</v>
      </c>
      <c r="Z7" s="185" t="s">
        <v>143</v>
      </c>
      <c r="AA7" s="184" t="s">
        <v>124</v>
      </c>
      <c r="AB7" s="314"/>
      <c r="AC7" s="309"/>
      <c r="AD7" s="309"/>
      <c r="AE7" s="309"/>
      <c r="AF7" s="309"/>
      <c r="AG7" s="309"/>
      <c r="AH7" s="309"/>
      <c r="AI7" s="309"/>
      <c r="AJ7" s="309"/>
      <c r="AK7" s="309"/>
      <c r="AL7" s="309"/>
      <c r="AM7" s="309"/>
    </row>
    <row r="8" spans="1:39">
      <c r="B8" s="186" t="s">
        <v>144</v>
      </c>
      <c r="C8" s="187" t="s">
        <v>176</v>
      </c>
      <c r="D8" s="156">
        <v>0.1</v>
      </c>
      <c r="E8" s="157">
        <v>0.79166666666666663</v>
      </c>
      <c r="F8" s="308" t="s">
        <v>486</v>
      </c>
      <c r="G8" s="309"/>
      <c r="H8" s="156">
        <v>0.5</v>
      </c>
      <c r="I8" s="155">
        <v>0.79166666666666663</v>
      </c>
      <c r="J8" s="159"/>
      <c r="K8" s="159"/>
      <c r="L8" s="308" t="s">
        <v>486</v>
      </c>
      <c r="M8" s="309"/>
      <c r="N8" s="158"/>
      <c r="O8" s="160"/>
      <c r="P8" s="161"/>
      <c r="Q8" s="159"/>
      <c r="R8" s="308" t="s">
        <v>486</v>
      </c>
      <c r="S8" s="309"/>
      <c r="T8" s="161"/>
      <c r="U8" s="162"/>
      <c r="V8" s="308" t="s">
        <v>486</v>
      </c>
      <c r="W8" s="309"/>
      <c r="X8" s="61">
        <v>0.3</v>
      </c>
      <c r="Y8" s="62">
        <v>0.79166666666666663</v>
      </c>
      <c r="Z8" s="123">
        <v>0.6</v>
      </c>
      <c r="AA8" s="67">
        <v>0.79166666666666663</v>
      </c>
      <c r="AB8" s="309"/>
      <c r="AC8" s="309"/>
      <c r="AD8" s="309"/>
      <c r="AE8" s="309"/>
      <c r="AF8" s="309"/>
      <c r="AG8" s="309"/>
      <c r="AH8" s="309"/>
      <c r="AI8" s="309"/>
      <c r="AJ8" s="309"/>
      <c r="AK8" s="309"/>
      <c r="AL8" s="309"/>
      <c r="AM8" s="309"/>
    </row>
    <row r="9" spans="1:39">
      <c r="B9" s="164"/>
      <c r="C9" s="187" t="s">
        <v>177</v>
      </c>
      <c r="D9" s="168">
        <v>0.1</v>
      </c>
      <c r="E9" s="167">
        <v>0.79166666666666663</v>
      </c>
      <c r="F9" s="319" t="s">
        <v>486</v>
      </c>
      <c r="G9" s="320"/>
      <c r="H9" s="168">
        <v>0.6</v>
      </c>
      <c r="I9" s="165">
        <v>0.79166666666666663</v>
      </c>
      <c r="J9" s="169"/>
      <c r="K9" s="169"/>
      <c r="L9" s="319" t="s">
        <v>486</v>
      </c>
      <c r="M9" s="320"/>
      <c r="N9" s="168">
        <v>0.1</v>
      </c>
      <c r="O9" s="165">
        <v>0.79166666666666663</v>
      </c>
      <c r="P9" s="171"/>
      <c r="Q9" s="169"/>
      <c r="R9" s="319" t="s">
        <v>486</v>
      </c>
      <c r="S9" s="320"/>
      <c r="T9" s="171"/>
      <c r="U9" s="172"/>
      <c r="V9" s="319" t="s">
        <v>486</v>
      </c>
      <c r="W9" s="320"/>
      <c r="X9" s="75">
        <v>0.3</v>
      </c>
      <c r="Y9" s="76">
        <v>0.79166666666666663</v>
      </c>
      <c r="Z9" s="173">
        <v>0.6</v>
      </c>
      <c r="AA9" s="175">
        <v>0.79166666666666663</v>
      </c>
      <c r="AB9" s="309"/>
      <c r="AC9" s="309"/>
      <c r="AD9" s="309"/>
      <c r="AE9" s="309"/>
      <c r="AF9" s="309"/>
      <c r="AG9" s="309"/>
      <c r="AH9" s="309"/>
      <c r="AI9" s="309"/>
      <c r="AJ9" s="309"/>
      <c r="AK9" s="309"/>
      <c r="AL9" s="309"/>
      <c r="AM9" s="309"/>
    </row>
    <row r="10" spans="1:39">
      <c r="B10" s="191"/>
      <c r="C10" s="177" t="s">
        <v>122</v>
      </c>
      <c r="D10" s="179" t="s">
        <v>127</v>
      </c>
      <c r="E10" s="179" t="s">
        <v>124</v>
      </c>
      <c r="F10" s="181" t="s">
        <v>128</v>
      </c>
      <c r="G10" s="179" t="s">
        <v>124</v>
      </c>
      <c r="H10" s="179" t="s">
        <v>129</v>
      </c>
      <c r="I10" s="180" t="s">
        <v>124</v>
      </c>
      <c r="J10" s="178" t="s">
        <v>130</v>
      </c>
      <c r="K10" s="179" t="s">
        <v>124</v>
      </c>
      <c r="L10" s="179" t="s">
        <v>131</v>
      </c>
      <c r="M10" s="183" t="s">
        <v>124</v>
      </c>
      <c r="N10" s="182" t="s">
        <v>132</v>
      </c>
      <c r="O10" s="184" t="s">
        <v>124</v>
      </c>
      <c r="P10" s="183" t="s">
        <v>133</v>
      </c>
      <c r="Q10" s="183" t="s">
        <v>124</v>
      </c>
      <c r="R10" s="192" t="s">
        <v>134</v>
      </c>
      <c r="S10" s="183" t="s">
        <v>124</v>
      </c>
      <c r="T10" s="192" t="s">
        <v>135</v>
      </c>
      <c r="U10" s="184" t="s">
        <v>124</v>
      </c>
      <c r="V10" s="314"/>
      <c r="W10" s="309"/>
      <c r="X10" s="309"/>
      <c r="Y10" s="309"/>
      <c r="Z10" s="309"/>
      <c r="AA10" s="309"/>
      <c r="AB10" s="309"/>
      <c r="AC10" s="309"/>
      <c r="AD10" s="309"/>
      <c r="AE10" s="309"/>
      <c r="AF10" s="309"/>
      <c r="AG10" s="309"/>
      <c r="AH10" s="309"/>
      <c r="AI10" s="309"/>
      <c r="AJ10" s="309"/>
      <c r="AK10" s="309"/>
      <c r="AL10" s="309"/>
      <c r="AM10" s="309"/>
    </row>
    <row r="11" spans="1:39">
      <c r="B11" s="154" t="s">
        <v>148</v>
      </c>
      <c r="C11" s="155">
        <v>0.70833333333333337</v>
      </c>
      <c r="D11" s="308" t="s">
        <v>182</v>
      </c>
      <c r="E11" s="309"/>
      <c r="F11" s="309"/>
      <c r="G11" s="309"/>
      <c r="H11" s="309"/>
      <c r="I11" s="309"/>
      <c r="J11" s="309"/>
      <c r="K11" s="309"/>
      <c r="L11" s="309"/>
      <c r="M11" s="309"/>
      <c r="N11" s="309"/>
      <c r="O11" s="309"/>
      <c r="P11" s="309"/>
      <c r="Q11" s="309"/>
      <c r="R11" s="309"/>
      <c r="S11" s="309"/>
      <c r="T11" s="309"/>
      <c r="U11" s="324"/>
      <c r="V11" s="309"/>
      <c r="W11" s="309"/>
      <c r="X11" s="309"/>
      <c r="Y11" s="309"/>
      <c r="Z11" s="309"/>
      <c r="AA11" s="309"/>
      <c r="AB11" s="309"/>
      <c r="AC11" s="309"/>
      <c r="AD11" s="309"/>
      <c r="AE11" s="309"/>
      <c r="AF11" s="309"/>
      <c r="AG11" s="309"/>
      <c r="AH11" s="309"/>
      <c r="AI11" s="309"/>
      <c r="AJ11" s="309"/>
      <c r="AK11" s="309"/>
      <c r="AL11" s="309"/>
      <c r="AM11" s="309"/>
    </row>
    <row r="12" spans="1:39">
      <c r="B12" s="176"/>
      <c r="C12" s="234" t="s">
        <v>122</v>
      </c>
      <c r="D12" s="148" t="s">
        <v>130</v>
      </c>
      <c r="E12" s="149" t="s">
        <v>124</v>
      </c>
      <c r="F12" s="149" t="s">
        <v>131</v>
      </c>
      <c r="G12" s="149" t="s">
        <v>124</v>
      </c>
      <c r="H12" s="148" t="s">
        <v>132</v>
      </c>
      <c r="I12" s="147" t="s">
        <v>124</v>
      </c>
      <c r="J12" s="149" t="s">
        <v>133</v>
      </c>
      <c r="K12" s="149" t="s">
        <v>124</v>
      </c>
      <c r="L12" s="149" t="s">
        <v>134</v>
      </c>
      <c r="M12" s="150" t="s">
        <v>124</v>
      </c>
      <c r="N12" s="150" t="s">
        <v>135</v>
      </c>
      <c r="O12" s="152" t="s">
        <v>124</v>
      </c>
      <c r="P12" s="150" t="s">
        <v>136</v>
      </c>
      <c r="Q12" s="150" t="s">
        <v>124</v>
      </c>
      <c r="R12" s="150" t="s">
        <v>137</v>
      </c>
      <c r="S12" s="150" t="s">
        <v>124</v>
      </c>
      <c r="T12" s="150" t="s">
        <v>138</v>
      </c>
      <c r="U12" s="152" t="s">
        <v>124</v>
      </c>
      <c r="V12" s="309"/>
      <c r="W12" s="309"/>
      <c r="X12" s="309"/>
      <c r="Y12" s="309"/>
      <c r="Z12" s="309"/>
      <c r="AA12" s="309"/>
      <c r="AB12" s="309"/>
      <c r="AC12" s="309"/>
      <c r="AD12" s="309"/>
      <c r="AE12" s="309"/>
      <c r="AF12" s="309"/>
      <c r="AG12" s="309"/>
      <c r="AH12" s="309"/>
      <c r="AI12" s="309"/>
      <c r="AJ12" s="309"/>
      <c r="AK12" s="309"/>
      <c r="AL12" s="309"/>
      <c r="AM12" s="309"/>
    </row>
    <row r="13" spans="1:39">
      <c r="B13" s="195" t="s">
        <v>150</v>
      </c>
      <c r="C13" s="165">
        <v>0.70833333333333337</v>
      </c>
      <c r="D13" s="319" t="s">
        <v>182</v>
      </c>
      <c r="E13" s="320"/>
      <c r="F13" s="320"/>
      <c r="G13" s="320"/>
      <c r="H13" s="320"/>
      <c r="I13" s="320"/>
      <c r="J13" s="320"/>
      <c r="K13" s="320"/>
      <c r="L13" s="320"/>
      <c r="M13" s="320"/>
      <c r="N13" s="320"/>
      <c r="O13" s="320"/>
      <c r="P13" s="320"/>
      <c r="Q13" s="320"/>
      <c r="R13" s="320"/>
      <c r="S13" s="320"/>
      <c r="T13" s="320"/>
      <c r="U13" s="321"/>
      <c r="V13" s="309"/>
      <c r="W13" s="309"/>
      <c r="X13" s="309"/>
      <c r="Y13" s="309"/>
      <c r="Z13" s="309"/>
      <c r="AA13" s="309"/>
      <c r="AB13" s="309"/>
      <c r="AC13" s="309"/>
      <c r="AD13" s="309"/>
      <c r="AE13" s="309"/>
      <c r="AF13" s="309"/>
      <c r="AG13" s="309"/>
      <c r="AH13" s="309"/>
      <c r="AI13" s="309"/>
      <c r="AJ13" s="309"/>
      <c r="AK13" s="309"/>
      <c r="AL13" s="309"/>
      <c r="AM13" s="309"/>
    </row>
    <row r="14" spans="1:39">
      <c r="C14" s="26"/>
    </row>
    <row r="15" spans="1:39">
      <c r="C15" s="26"/>
    </row>
    <row r="16" spans="1:39">
      <c r="B16" s="3" t="s">
        <v>487</v>
      </c>
      <c r="C16" s="26"/>
    </row>
    <row r="17" spans="3:3">
      <c r="C17" s="26"/>
    </row>
    <row r="18" spans="3:3">
      <c r="C18" s="26"/>
    </row>
    <row r="19" spans="3:3">
      <c r="C19" s="26"/>
    </row>
    <row r="20" spans="3:3">
      <c r="C20" s="26"/>
    </row>
    <row r="21" spans="3:3">
      <c r="C21" s="26"/>
    </row>
    <row r="22" spans="3:3">
      <c r="C22" s="26"/>
    </row>
    <row r="23" spans="3:3">
      <c r="C23" s="26"/>
    </row>
    <row r="24" spans="3:3">
      <c r="C24" s="26"/>
    </row>
    <row r="25" spans="3:3">
      <c r="C25" s="26"/>
    </row>
    <row r="26" spans="3:3">
      <c r="C26" s="26"/>
    </row>
    <row r="27" spans="3:3">
      <c r="C27" s="26"/>
    </row>
    <row r="28" spans="3:3">
      <c r="C28" s="26"/>
    </row>
    <row r="29" spans="3:3">
      <c r="C29" s="26"/>
    </row>
    <row r="30" spans="3:3">
      <c r="C30" s="26"/>
    </row>
    <row r="31" spans="3:3">
      <c r="C31" s="26"/>
    </row>
    <row r="32" spans="3:3">
      <c r="C32" s="26"/>
    </row>
    <row r="33" spans="1:35">
      <c r="C33" s="26"/>
    </row>
    <row r="34" spans="1:35">
      <c r="C34" s="26"/>
    </row>
    <row r="35" spans="1:35">
      <c r="C35" s="26"/>
    </row>
    <row r="36" spans="1:35">
      <c r="C36" s="26"/>
    </row>
    <row r="37" spans="1:35">
      <c r="C37" s="26"/>
    </row>
    <row r="38" spans="1:35">
      <c r="C38" s="26"/>
    </row>
    <row r="39" spans="1:35">
      <c r="A39" s="1" t="s">
        <v>0</v>
      </c>
      <c r="B39" s="2" t="s">
        <v>1</v>
      </c>
      <c r="C39" s="2" t="s">
        <v>2</v>
      </c>
      <c r="D39" s="2" t="s">
        <v>3</v>
      </c>
      <c r="E39" s="2" t="s">
        <v>4</v>
      </c>
      <c r="G39" s="1" t="s">
        <v>5</v>
      </c>
      <c r="H39" s="2" t="s">
        <v>1</v>
      </c>
      <c r="I39" s="2" t="s">
        <v>2</v>
      </c>
      <c r="J39" s="2" t="s">
        <v>3</v>
      </c>
      <c r="K39" s="2" t="s">
        <v>4</v>
      </c>
      <c r="M39" s="1" t="s">
        <v>6</v>
      </c>
      <c r="N39" s="2" t="s">
        <v>1</v>
      </c>
      <c r="O39" s="2" t="s">
        <v>2</v>
      </c>
      <c r="P39" s="2" t="s">
        <v>3</v>
      </c>
      <c r="Q39" s="2" t="s">
        <v>4</v>
      </c>
      <c r="S39" s="1" t="s">
        <v>7</v>
      </c>
      <c r="T39" s="2" t="s">
        <v>1</v>
      </c>
      <c r="U39" s="2" t="s">
        <v>2</v>
      </c>
      <c r="V39" s="2" t="s">
        <v>3</v>
      </c>
      <c r="W39" s="2" t="s">
        <v>4</v>
      </c>
      <c r="Y39" s="1" t="s">
        <v>8</v>
      </c>
      <c r="Z39" s="2" t="s">
        <v>1</v>
      </c>
      <c r="AA39" s="2" t="s">
        <v>2</v>
      </c>
      <c r="AB39" s="2" t="s">
        <v>3</v>
      </c>
      <c r="AC39" s="2" t="s">
        <v>4</v>
      </c>
      <c r="AD39" s="3"/>
      <c r="AE39" s="1" t="s">
        <v>9</v>
      </c>
      <c r="AF39" s="2" t="s">
        <v>1</v>
      </c>
      <c r="AG39" s="2" t="s">
        <v>2</v>
      </c>
      <c r="AH39" s="2" t="s">
        <v>3</v>
      </c>
      <c r="AI39" s="2" t="s">
        <v>4</v>
      </c>
    </row>
    <row r="40" spans="1:35">
      <c r="A40" s="4" t="s">
        <v>80</v>
      </c>
      <c r="D40" s="3">
        <v>0</v>
      </c>
      <c r="E40" s="5">
        <v>0.1</v>
      </c>
      <c r="G40" s="4" t="s">
        <v>80</v>
      </c>
      <c r="M40" s="4" t="s">
        <v>80</v>
      </c>
      <c r="P40" s="5">
        <v>0.5</v>
      </c>
      <c r="Q40" s="5">
        <v>0.6</v>
      </c>
      <c r="S40" s="4" t="s">
        <v>80</v>
      </c>
      <c r="V40" s="5">
        <v>0</v>
      </c>
      <c r="W40" s="5">
        <v>0</v>
      </c>
      <c r="Y40" s="4" t="s">
        <v>80</v>
      </c>
      <c r="AE40" s="4" t="s">
        <v>80</v>
      </c>
      <c r="AH40" s="5">
        <v>0</v>
      </c>
      <c r="AI40" s="5">
        <v>0.1</v>
      </c>
    </row>
    <row r="41" spans="1:35">
      <c r="A41" s="299"/>
      <c r="G41" s="299"/>
      <c r="M41" s="299"/>
      <c r="S41" s="299"/>
      <c r="Y41" s="299"/>
      <c r="AE41" s="299"/>
    </row>
    <row r="42" spans="1:35">
      <c r="A42" s="299"/>
      <c r="G42" s="299"/>
      <c r="M42" s="299"/>
      <c r="S42" s="299"/>
      <c r="Y42" s="299"/>
      <c r="AE42" s="299"/>
    </row>
    <row r="43" spans="1:35">
      <c r="A43" s="299"/>
      <c r="G43" s="299"/>
      <c r="M43" s="299"/>
      <c r="S43" s="299"/>
      <c r="Y43" s="299"/>
      <c r="AE43" s="299"/>
    </row>
    <row r="46" spans="1:35">
      <c r="A46" s="1" t="s">
        <v>84</v>
      </c>
      <c r="B46" s="2" t="s">
        <v>1</v>
      </c>
      <c r="C46" s="2" t="s">
        <v>2</v>
      </c>
      <c r="D46" s="2" t="s">
        <v>3</v>
      </c>
      <c r="E46" s="2" t="s">
        <v>4</v>
      </c>
      <c r="G46" s="1" t="s">
        <v>85</v>
      </c>
      <c r="H46" s="2" t="s">
        <v>1</v>
      </c>
      <c r="I46" s="2" t="s">
        <v>2</v>
      </c>
      <c r="J46" s="2" t="s">
        <v>3</v>
      </c>
      <c r="K46" s="2" t="s">
        <v>4</v>
      </c>
      <c r="M46" s="1" t="s">
        <v>86</v>
      </c>
      <c r="N46" s="2" t="s">
        <v>1</v>
      </c>
      <c r="O46" s="2" t="s">
        <v>2</v>
      </c>
      <c r="P46" s="2" t="s">
        <v>3</v>
      </c>
      <c r="Q46" s="2" t="s">
        <v>4</v>
      </c>
      <c r="S46" s="1" t="s">
        <v>87</v>
      </c>
      <c r="T46" s="2" t="s">
        <v>1</v>
      </c>
      <c r="U46" s="2" t="s">
        <v>2</v>
      </c>
      <c r="V46" s="2" t="s">
        <v>3</v>
      </c>
      <c r="W46" s="2" t="s">
        <v>4</v>
      </c>
      <c r="Y46" s="1" t="s">
        <v>88</v>
      </c>
      <c r="Z46" s="2" t="s">
        <v>1</v>
      </c>
      <c r="AA46" s="2" t="s">
        <v>2</v>
      </c>
      <c r="AB46" s="2" t="s">
        <v>3</v>
      </c>
      <c r="AC46" s="2" t="s">
        <v>4</v>
      </c>
      <c r="AE46" s="1" t="s">
        <v>89</v>
      </c>
      <c r="AF46" s="2" t="s">
        <v>1</v>
      </c>
      <c r="AG46" s="2" t="s">
        <v>2</v>
      </c>
      <c r="AH46" s="2" t="s">
        <v>3</v>
      </c>
      <c r="AI46" s="2" t="s">
        <v>4</v>
      </c>
    </row>
    <row r="47" spans="1:35">
      <c r="A47" s="4" t="s">
        <v>80</v>
      </c>
      <c r="D47" s="5">
        <v>0</v>
      </c>
      <c r="E47" s="5">
        <v>0</v>
      </c>
      <c r="G47" s="4" t="s">
        <v>80</v>
      </c>
      <c r="J47" s="5"/>
      <c r="K47" s="5"/>
      <c r="M47" s="4" t="s">
        <v>80</v>
      </c>
      <c r="P47" s="5">
        <v>0</v>
      </c>
      <c r="Q47" s="5">
        <v>0</v>
      </c>
      <c r="S47" s="4" t="s">
        <v>80</v>
      </c>
      <c r="V47" s="5">
        <v>0</v>
      </c>
      <c r="W47" s="5">
        <v>0</v>
      </c>
      <c r="Y47" s="4" t="s">
        <v>80</v>
      </c>
      <c r="AE47" s="4" t="s">
        <v>80</v>
      </c>
      <c r="AH47" s="5">
        <v>0</v>
      </c>
      <c r="AI47" s="5">
        <v>0</v>
      </c>
    </row>
    <row r="48" spans="1:35">
      <c r="A48" s="299"/>
      <c r="G48" s="299"/>
      <c r="M48" s="299"/>
      <c r="S48" s="299"/>
      <c r="Y48" s="299"/>
      <c r="AE48" s="299"/>
    </row>
    <row r="49" spans="1:35">
      <c r="A49" s="299"/>
      <c r="G49" s="299"/>
      <c r="M49" s="299"/>
      <c r="S49" s="299"/>
      <c r="Y49" s="299"/>
      <c r="AE49" s="299"/>
    </row>
    <row r="50" spans="1:35">
      <c r="A50" s="299"/>
      <c r="G50" s="299"/>
      <c r="M50" s="299"/>
      <c r="S50" s="299"/>
      <c r="Y50" s="299"/>
      <c r="AE50" s="299"/>
    </row>
    <row r="52" spans="1:35">
      <c r="A52" s="1" t="s">
        <v>90</v>
      </c>
      <c r="B52" s="2" t="s">
        <v>1</v>
      </c>
      <c r="C52" s="2" t="s">
        <v>2</v>
      </c>
      <c r="D52" s="2" t="s">
        <v>3</v>
      </c>
      <c r="E52" s="2" t="s">
        <v>4</v>
      </c>
      <c r="G52" s="1" t="s">
        <v>91</v>
      </c>
      <c r="H52" s="2" t="s">
        <v>1</v>
      </c>
      <c r="I52" s="2" t="s">
        <v>2</v>
      </c>
      <c r="J52" s="2" t="s">
        <v>3</v>
      </c>
      <c r="K52" s="2" t="s">
        <v>4</v>
      </c>
      <c r="M52" s="1" t="s">
        <v>92</v>
      </c>
      <c r="N52" s="2" t="s">
        <v>1</v>
      </c>
      <c r="O52" s="2" t="s">
        <v>2</v>
      </c>
      <c r="P52" s="2" t="s">
        <v>3</v>
      </c>
      <c r="Q52" s="2" t="s">
        <v>4</v>
      </c>
      <c r="S52" s="1" t="s">
        <v>93</v>
      </c>
      <c r="T52" s="2" t="s">
        <v>1</v>
      </c>
      <c r="U52" s="2" t="s">
        <v>2</v>
      </c>
      <c r="V52" s="2" t="s">
        <v>3</v>
      </c>
      <c r="W52" s="2" t="s">
        <v>4</v>
      </c>
      <c r="Y52" s="1" t="s">
        <v>94</v>
      </c>
      <c r="Z52" s="2" t="s">
        <v>1</v>
      </c>
      <c r="AA52" s="2" t="s">
        <v>2</v>
      </c>
      <c r="AB52" s="2" t="s">
        <v>3</v>
      </c>
      <c r="AC52" s="2" t="s">
        <v>4</v>
      </c>
      <c r="AE52" s="1" t="s">
        <v>95</v>
      </c>
      <c r="AF52" s="2" t="s">
        <v>1</v>
      </c>
      <c r="AG52" s="2" t="s">
        <v>2</v>
      </c>
      <c r="AH52" s="2" t="s">
        <v>3</v>
      </c>
      <c r="AI52" s="2" t="s">
        <v>4</v>
      </c>
    </row>
    <row r="53" spans="1:35">
      <c r="A53" s="4" t="s">
        <v>80</v>
      </c>
      <c r="D53" s="5">
        <v>0</v>
      </c>
      <c r="E53" s="5">
        <v>0</v>
      </c>
      <c r="G53" s="4" t="s">
        <v>80</v>
      </c>
      <c r="M53" s="4" t="s">
        <v>80</v>
      </c>
      <c r="P53" s="5">
        <v>0</v>
      </c>
      <c r="Q53" s="5">
        <v>0</v>
      </c>
      <c r="S53" s="4" t="s">
        <v>80</v>
      </c>
      <c r="Y53" s="4" t="s">
        <v>80</v>
      </c>
      <c r="AB53" s="3">
        <v>0.3</v>
      </c>
      <c r="AC53" s="3">
        <v>0.3</v>
      </c>
      <c r="AE53" s="4" t="s">
        <v>80</v>
      </c>
      <c r="AH53" s="3">
        <v>0.6</v>
      </c>
      <c r="AI53" s="3">
        <v>0.6</v>
      </c>
    </row>
    <row r="54" spans="1:35">
      <c r="A54" s="299"/>
      <c r="G54" s="299"/>
      <c r="M54" s="299"/>
      <c r="S54" s="299"/>
      <c r="Y54" s="299"/>
      <c r="AE54" s="299"/>
    </row>
    <row r="55" spans="1:35">
      <c r="A55" s="299"/>
      <c r="G55" s="299"/>
      <c r="M55" s="299"/>
      <c r="S55" s="299"/>
      <c r="Y55" s="299"/>
      <c r="AE55" s="299"/>
    </row>
    <row r="56" spans="1:35">
      <c r="A56" s="299"/>
      <c r="G56" s="299"/>
      <c r="M56" s="299"/>
      <c r="S56" s="299"/>
      <c r="Y56" s="299"/>
      <c r="AE56" s="299"/>
    </row>
    <row r="58" spans="1:35">
      <c r="A58" s="128"/>
      <c r="B58" s="128"/>
      <c r="C58" s="128"/>
      <c r="D58" s="128"/>
      <c r="E58" s="128"/>
      <c r="F58" s="128"/>
      <c r="G58" s="128"/>
      <c r="H58" s="128"/>
      <c r="I58" s="128"/>
      <c r="J58" s="128"/>
      <c r="K58" s="128"/>
      <c r="L58" s="128"/>
      <c r="M58" s="128"/>
      <c r="N58" s="128"/>
      <c r="O58" s="128"/>
      <c r="P58" s="128"/>
      <c r="Q58" s="128"/>
      <c r="R58" s="128"/>
      <c r="S58" s="128"/>
      <c r="T58" s="128"/>
      <c r="U58" s="128"/>
      <c r="V58" s="128"/>
      <c r="W58" s="128"/>
      <c r="X58" s="128"/>
      <c r="Y58" s="128"/>
      <c r="Z58" s="128"/>
      <c r="AA58" s="128"/>
      <c r="AB58" s="128"/>
      <c r="AC58" s="128"/>
      <c r="AD58" s="128"/>
      <c r="AE58" s="128"/>
      <c r="AF58" s="128"/>
      <c r="AG58" s="128"/>
      <c r="AH58" s="128"/>
      <c r="AI58" s="128"/>
    </row>
    <row r="60" spans="1:35">
      <c r="A60" s="1" t="s">
        <v>102</v>
      </c>
      <c r="B60" s="2" t="s">
        <v>1</v>
      </c>
      <c r="C60" s="2" t="s">
        <v>2</v>
      </c>
      <c r="D60" s="2" t="s">
        <v>3</v>
      </c>
      <c r="E60" s="2" t="s">
        <v>4</v>
      </c>
      <c r="G60" s="1" t="s">
        <v>103</v>
      </c>
      <c r="H60" s="2" t="s">
        <v>1</v>
      </c>
      <c r="I60" s="2" t="s">
        <v>2</v>
      </c>
      <c r="J60" s="2" t="s">
        <v>3</v>
      </c>
      <c r="K60" s="2" t="s">
        <v>4</v>
      </c>
      <c r="M60" s="1" t="s">
        <v>104</v>
      </c>
      <c r="N60" s="2" t="s">
        <v>1</v>
      </c>
      <c r="O60" s="2" t="s">
        <v>2</v>
      </c>
      <c r="P60" s="2" t="s">
        <v>3</v>
      </c>
      <c r="Q60" s="2" t="s">
        <v>4</v>
      </c>
      <c r="S60" s="1" t="s">
        <v>105</v>
      </c>
      <c r="T60" s="2" t="s">
        <v>1</v>
      </c>
      <c r="U60" s="2" t="s">
        <v>2</v>
      </c>
      <c r="V60" s="2" t="s">
        <v>3</v>
      </c>
      <c r="W60" s="2" t="s">
        <v>4</v>
      </c>
      <c r="Y60" s="1" t="s">
        <v>106</v>
      </c>
      <c r="Z60" s="2" t="s">
        <v>1</v>
      </c>
      <c r="AA60" s="2" t="s">
        <v>2</v>
      </c>
      <c r="AB60" s="2" t="s">
        <v>3</v>
      </c>
      <c r="AC60" s="2" t="s">
        <v>4</v>
      </c>
      <c r="AE60" s="1" t="s">
        <v>107</v>
      </c>
      <c r="AF60" s="2" t="s">
        <v>1</v>
      </c>
      <c r="AG60" s="2" t="s">
        <v>2</v>
      </c>
      <c r="AH60" s="2" t="s">
        <v>3</v>
      </c>
      <c r="AI60" s="2" t="s">
        <v>4</v>
      </c>
    </row>
    <row r="61" spans="1:35">
      <c r="A61" s="4" t="s">
        <v>80</v>
      </c>
      <c r="D61" s="5">
        <v>0.1</v>
      </c>
      <c r="E61" s="5">
        <v>0.1</v>
      </c>
      <c r="G61" s="4" t="s">
        <v>80</v>
      </c>
      <c r="M61" s="4" t="s">
        <v>80</v>
      </c>
      <c r="P61" s="5">
        <v>0.5</v>
      </c>
      <c r="Q61" s="5">
        <v>0.6</v>
      </c>
      <c r="S61" s="4" t="s">
        <v>80</v>
      </c>
      <c r="V61" s="5">
        <v>0</v>
      </c>
      <c r="W61" s="5">
        <v>0</v>
      </c>
      <c r="Y61" s="4" t="s">
        <v>80</v>
      </c>
      <c r="AE61" s="4" t="s">
        <v>80</v>
      </c>
      <c r="AH61" s="5">
        <v>0</v>
      </c>
      <c r="AI61" s="5">
        <v>0.1</v>
      </c>
    </row>
    <row r="62" spans="1:35">
      <c r="A62" s="299"/>
      <c r="G62" s="299"/>
      <c r="M62" s="299"/>
      <c r="S62" s="299"/>
      <c r="Y62" s="299"/>
      <c r="AE62" s="299"/>
    </row>
    <row r="63" spans="1:35">
      <c r="A63" s="299"/>
      <c r="G63" s="299"/>
      <c r="M63" s="299"/>
      <c r="S63" s="299"/>
      <c r="Y63" s="299"/>
      <c r="AE63" s="299"/>
    </row>
    <row r="64" spans="1:35">
      <c r="A64" s="299"/>
      <c r="G64" s="299"/>
      <c r="M64" s="299"/>
      <c r="S64" s="299"/>
      <c r="Y64" s="299"/>
      <c r="AE64" s="299"/>
    </row>
    <row r="66" spans="1:35">
      <c r="A66" s="1" t="s">
        <v>108</v>
      </c>
      <c r="B66" s="2" t="s">
        <v>1</v>
      </c>
      <c r="C66" s="2" t="s">
        <v>2</v>
      </c>
      <c r="D66" s="2" t="s">
        <v>3</v>
      </c>
      <c r="E66" s="2" t="s">
        <v>4</v>
      </c>
      <c r="G66" s="1" t="s">
        <v>109</v>
      </c>
      <c r="H66" s="2" t="s">
        <v>1</v>
      </c>
      <c r="I66" s="2" t="s">
        <v>2</v>
      </c>
      <c r="J66" s="2" t="s">
        <v>3</v>
      </c>
      <c r="K66" s="2" t="s">
        <v>4</v>
      </c>
      <c r="M66" s="1" t="s">
        <v>110</v>
      </c>
      <c r="N66" s="2" t="s">
        <v>1</v>
      </c>
      <c r="O66" s="2" t="s">
        <v>2</v>
      </c>
      <c r="P66" s="2" t="s">
        <v>3</v>
      </c>
      <c r="Q66" s="2" t="s">
        <v>4</v>
      </c>
      <c r="S66" s="1" t="s">
        <v>111</v>
      </c>
      <c r="T66" s="2" t="s">
        <v>1</v>
      </c>
      <c r="U66" s="2" t="s">
        <v>2</v>
      </c>
      <c r="V66" s="2" t="s">
        <v>3</v>
      </c>
      <c r="W66" s="2" t="s">
        <v>4</v>
      </c>
      <c r="Y66" s="1" t="s">
        <v>112</v>
      </c>
      <c r="Z66" s="2" t="s">
        <v>1</v>
      </c>
      <c r="AA66" s="2" t="s">
        <v>2</v>
      </c>
      <c r="AB66" s="2" t="s">
        <v>3</v>
      </c>
      <c r="AC66" s="2" t="s">
        <v>4</v>
      </c>
      <c r="AE66" s="1" t="s">
        <v>113</v>
      </c>
      <c r="AF66" s="2" t="s">
        <v>1</v>
      </c>
      <c r="AG66" s="2" t="s">
        <v>2</v>
      </c>
      <c r="AH66" s="2" t="s">
        <v>3</v>
      </c>
      <c r="AI66" s="2" t="s">
        <v>4</v>
      </c>
    </row>
    <row r="67" spans="1:35">
      <c r="A67" s="4" t="s">
        <v>80</v>
      </c>
      <c r="D67" s="5">
        <v>0</v>
      </c>
      <c r="E67" s="5">
        <v>0</v>
      </c>
      <c r="G67" s="4" t="s">
        <v>80</v>
      </c>
      <c r="J67" s="5">
        <v>0</v>
      </c>
      <c r="K67" s="5">
        <v>0</v>
      </c>
      <c r="M67" s="4" t="s">
        <v>80</v>
      </c>
      <c r="P67" s="5">
        <v>0</v>
      </c>
      <c r="Q67" s="5">
        <v>0</v>
      </c>
      <c r="S67" s="4" t="s">
        <v>80</v>
      </c>
      <c r="Y67" s="4" t="s">
        <v>80</v>
      </c>
      <c r="AB67" s="3">
        <v>0.3</v>
      </c>
      <c r="AC67" s="3">
        <v>0.3</v>
      </c>
      <c r="AE67" s="4" t="s">
        <v>80</v>
      </c>
      <c r="AH67" s="3">
        <v>0.6</v>
      </c>
      <c r="AI67" s="3">
        <v>0.6</v>
      </c>
    </row>
    <row r="68" spans="1:35">
      <c r="A68" s="299"/>
      <c r="G68" s="299"/>
      <c r="M68" s="299"/>
      <c r="S68" s="299"/>
      <c r="Y68" s="299"/>
      <c r="AE68" s="299"/>
    </row>
    <row r="69" spans="1:35">
      <c r="A69" s="299"/>
      <c r="G69" s="299"/>
      <c r="M69" s="299"/>
      <c r="S69" s="299"/>
      <c r="Y69" s="299"/>
      <c r="AE69" s="299"/>
    </row>
    <row r="70" spans="1:35">
      <c r="A70" s="299"/>
      <c r="G70" s="299"/>
      <c r="M70" s="299"/>
      <c r="S70" s="299"/>
      <c r="Y70" s="299"/>
      <c r="AE70" s="299"/>
    </row>
    <row r="72" spans="1:35">
      <c r="C72" s="26"/>
    </row>
    <row r="73" spans="1:35">
      <c r="C73" s="26"/>
    </row>
    <row r="74" spans="1:35">
      <c r="C74" s="26"/>
    </row>
    <row r="75" spans="1:35">
      <c r="C75" s="26"/>
    </row>
    <row r="76" spans="1:35">
      <c r="C76" s="26"/>
    </row>
    <row r="77" spans="1:35">
      <c r="C77" s="26"/>
    </row>
    <row r="78" spans="1:35">
      <c r="C78" s="26"/>
    </row>
    <row r="79" spans="1:35">
      <c r="C79" s="26"/>
    </row>
    <row r="80" spans="1:35">
      <c r="C80" s="26"/>
    </row>
    <row r="81" spans="3:3">
      <c r="C81" s="26"/>
    </row>
    <row r="82" spans="3:3">
      <c r="C82" s="26"/>
    </row>
    <row r="83" spans="3:3">
      <c r="C83" s="26"/>
    </row>
    <row r="84" spans="3:3">
      <c r="C84" s="26"/>
    </row>
    <row r="85" spans="3:3">
      <c r="C85" s="26"/>
    </row>
    <row r="86" spans="3:3">
      <c r="C86" s="26"/>
    </row>
    <row r="87" spans="3:3">
      <c r="C87" s="26"/>
    </row>
    <row r="88" spans="3:3">
      <c r="C88" s="26"/>
    </row>
    <row r="89" spans="3:3">
      <c r="C89" s="26"/>
    </row>
    <row r="90" spans="3:3">
      <c r="C90" s="26"/>
    </row>
    <row r="91" spans="3:3">
      <c r="C91" s="26"/>
    </row>
    <row r="92" spans="3:3">
      <c r="C92" s="26"/>
    </row>
    <row r="93" spans="3:3">
      <c r="C93" s="26"/>
    </row>
    <row r="94" spans="3:3">
      <c r="C94" s="26"/>
    </row>
    <row r="95" spans="3:3">
      <c r="C95" s="26"/>
    </row>
    <row r="96" spans="3:3">
      <c r="C96" s="26"/>
    </row>
    <row r="97" spans="3:3">
      <c r="C97" s="26"/>
    </row>
    <row r="98" spans="3:3">
      <c r="C98" s="26"/>
    </row>
    <row r="99" spans="3:3">
      <c r="C99" s="26"/>
    </row>
    <row r="100" spans="3:3">
      <c r="C100" s="26"/>
    </row>
    <row r="101" spans="3:3">
      <c r="C101" s="26"/>
    </row>
    <row r="102" spans="3:3">
      <c r="C102" s="26"/>
    </row>
    <row r="103" spans="3:3">
      <c r="C103" s="26"/>
    </row>
    <row r="104" spans="3:3">
      <c r="C104" s="26"/>
    </row>
    <row r="105" spans="3:3">
      <c r="C105" s="26"/>
    </row>
    <row r="106" spans="3:3">
      <c r="C106" s="26"/>
    </row>
    <row r="107" spans="3:3">
      <c r="C107" s="26"/>
    </row>
    <row r="108" spans="3:3">
      <c r="C108" s="26"/>
    </row>
    <row r="109" spans="3:3">
      <c r="C109" s="26"/>
    </row>
    <row r="110" spans="3:3">
      <c r="C110" s="26"/>
    </row>
    <row r="111" spans="3:3">
      <c r="C111" s="26"/>
    </row>
    <row r="112" spans="3:3">
      <c r="C112" s="26"/>
    </row>
    <row r="113" spans="3:3">
      <c r="C113" s="26"/>
    </row>
    <row r="114" spans="3:3">
      <c r="C114" s="26"/>
    </row>
    <row r="115" spans="3:3">
      <c r="C115" s="26"/>
    </row>
    <row r="116" spans="3:3">
      <c r="C116" s="26"/>
    </row>
    <row r="117" spans="3:3">
      <c r="C117" s="26"/>
    </row>
    <row r="118" spans="3:3">
      <c r="C118" s="26"/>
    </row>
    <row r="119" spans="3:3">
      <c r="C119" s="26"/>
    </row>
    <row r="120" spans="3:3">
      <c r="C120" s="26"/>
    </row>
    <row r="121" spans="3:3">
      <c r="C121" s="26"/>
    </row>
    <row r="122" spans="3:3">
      <c r="C122" s="26"/>
    </row>
    <row r="123" spans="3:3">
      <c r="C123" s="26"/>
    </row>
    <row r="124" spans="3:3">
      <c r="C124" s="26"/>
    </row>
    <row r="125" spans="3:3">
      <c r="C125" s="26"/>
    </row>
    <row r="126" spans="3:3">
      <c r="C126" s="26"/>
    </row>
    <row r="127" spans="3:3">
      <c r="C127" s="26"/>
    </row>
    <row r="128" spans="3:3">
      <c r="C128" s="26"/>
    </row>
    <row r="129" spans="3:3">
      <c r="C129" s="26"/>
    </row>
    <row r="130" spans="3:3">
      <c r="C130" s="26"/>
    </row>
    <row r="131" spans="3:3">
      <c r="C131" s="26"/>
    </row>
    <row r="132" spans="3:3">
      <c r="C132" s="26"/>
    </row>
    <row r="133" spans="3:3">
      <c r="C133" s="26"/>
    </row>
    <row r="134" spans="3:3">
      <c r="C134" s="26"/>
    </row>
    <row r="135" spans="3:3">
      <c r="C135" s="26"/>
    </row>
    <row r="136" spans="3:3">
      <c r="C136" s="26"/>
    </row>
    <row r="137" spans="3:3">
      <c r="C137" s="26"/>
    </row>
    <row r="138" spans="3:3">
      <c r="C138" s="26"/>
    </row>
    <row r="139" spans="3:3">
      <c r="C139" s="26"/>
    </row>
    <row r="140" spans="3:3">
      <c r="C140" s="26"/>
    </row>
    <row r="141" spans="3:3">
      <c r="C141" s="26"/>
    </row>
    <row r="142" spans="3:3">
      <c r="C142" s="26"/>
    </row>
    <row r="143" spans="3:3">
      <c r="C143" s="26"/>
    </row>
    <row r="144" spans="3:3">
      <c r="C144" s="26"/>
    </row>
    <row r="145" spans="3:3">
      <c r="C145" s="26"/>
    </row>
    <row r="146" spans="3:3">
      <c r="C146" s="26"/>
    </row>
    <row r="147" spans="3:3">
      <c r="C147" s="26"/>
    </row>
    <row r="148" spans="3:3">
      <c r="C148" s="26"/>
    </row>
    <row r="149" spans="3:3">
      <c r="C149" s="26"/>
    </row>
    <row r="150" spans="3:3">
      <c r="C150" s="26"/>
    </row>
    <row r="151" spans="3:3">
      <c r="C151" s="26"/>
    </row>
    <row r="152" spans="3:3">
      <c r="C152" s="26"/>
    </row>
    <row r="153" spans="3:3">
      <c r="C153" s="26"/>
    </row>
    <row r="154" spans="3:3">
      <c r="C154" s="26"/>
    </row>
    <row r="155" spans="3:3">
      <c r="C155" s="26"/>
    </row>
    <row r="156" spans="3:3">
      <c r="C156" s="26"/>
    </row>
    <row r="157" spans="3:3">
      <c r="C157" s="26"/>
    </row>
    <row r="158" spans="3:3">
      <c r="C158" s="26"/>
    </row>
    <row r="159" spans="3:3">
      <c r="C159" s="26"/>
    </row>
    <row r="160" spans="3:3">
      <c r="C160" s="26"/>
    </row>
    <row r="161" spans="3:3">
      <c r="C161" s="26"/>
    </row>
    <row r="162" spans="3:3">
      <c r="C162" s="26"/>
    </row>
    <row r="163" spans="3:3">
      <c r="C163" s="26"/>
    </row>
    <row r="164" spans="3:3">
      <c r="C164" s="26"/>
    </row>
    <row r="165" spans="3:3">
      <c r="C165" s="26"/>
    </row>
    <row r="166" spans="3:3">
      <c r="C166" s="26"/>
    </row>
    <row r="167" spans="3:3">
      <c r="C167" s="26"/>
    </row>
    <row r="168" spans="3:3">
      <c r="C168" s="26"/>
    </row>
    <row r="169" spans="3:3">
      <c r="C169" s="26"/>
    </row>
    <row r="170" spans="3:3">
      <c r="C170" s="26"/>
    </row>
    <row r="171" spans="3:3">
      <c r="C171" s="26"/>
    </row>
    <row r="172" spans="3:3">
      <c r="C172" s="26"/>
    </row>
    <row r="173" spans="3:3">
      <c r="C173" s="26"/>
    </row>
    <row r="174" spans="3:3">
      <c r="C174" s="26"/>
    </row>
    <row r="175" spans="3:3">
      <c r="C175" s="26"/>
    </row>
    <row r="176" spans="3:3">
      <c r="C176" s="26"/>
    </row>
    <row r="177" spans="3:3">
      <c r="C177" s="26"/>
    </row>
    <row r="178" spans="3:3">
      <c r="C178" s="26"/>
    </row>
    <row r="179" spans="3:3">
      <c r="C179" s="26"/>
    </row>
    <row r="180" spans="3:3">
      <c r="C180" s="26"/>
    </row>
    <row r="181" spans="3:3">
      <c r="C181" s="26"/>
    </row>
    <row r="182" spans="3:3">
      <c r="C182" s="26"/>
    </row>
    <row r="183" spans="3:3">
      <c r="C183" s="26"/>
    </row>
    <row r="184" spans="3:3">
      <c r="C184" s="26"/>
    </row>
    <row r="185" spans="3:3">
      <c r="C185" s="26"/>
    </row>
    <row r="186" spans="3:3">
      <c r="C186" s="26"/>
    </row>
    <row r="187" spans="3:3">
      <c r="C187" s="26"/>
    </row>
    <row r="188" spans="3:3">
      <c r="C188" s="26"/>
    </row>
    <row r="189" spans="3:3">
      <c r="C189" s="26"/>
    </row>
    <row r="190" spans="3:3">
      <c r="C190" s="26"/>
    </row>
    <row r="191" spans="3:3">
      <c r="C191" s="26"/>
    </row>
    <row r="192" spans="3:3">
      <c r="C192" s="26"/>
    </row>
    <row r="193" spans="3:3">
      <c r="C193" s="26"/>
    </row>
    <row r="194" spans="3:3">
      <c r="C194" s="26"/>
    </row>
    <row r="195" spans="3:3">
      <c r="C195" s="26"/>
    </row>
    <row r="196" spans="3:3">
      <c r="C196" s="26"/>
    </row>
    <row r="197" spans="3:3">
      <c r="C197" s="26"/>
    </row>
    <row r="198" spans="3:3">
      <c r="C198" s="26"/>
    </row>
    <row r="199" spans="3:3">
      <c r="C199" s="26"/>
    </row>
    <row r="200" spans="3:3">
      <c r="C200" s="26"/>
    </row>
    <row r="201" spans="3:3">
      <c r="C201" s="26"/>
    </row>
    <row r="202" spans="3:3">
      <c r="C202" s="26"/>
    </row>
    <row r="203" spans="3:3">
      <c r="C203" s="26"/>
    </row>
    <row r="204" spans="3:3">
      <c r="C204" s="26"/>
    </row>
    <row r="205" spans="3:3">
      <c r="C205" s="26"/>
    </row>
    <row r="206" spans="3:3">
      <c r="C206" s="26"/>
    </row>
    <row r="207" spans="3:3">
      <c r="C207" s="26"/>
    </row>
    <row r="208" spans="3:3">
      <c r="C208" s="26"/>
    </row>
    <row r="209" spans="3:3">
      <c r="C209" s="26"/>
    </row>
    <row r="210" spans="3:3">
      <c r="C210" s="26"/>
    </row>
    <row r="211" spans="3:3">
      <c r="C211" s="26"/>
    </row>
    <row r="212" spans="3:3">
      <c r="C212" s="26"/>
    </row>
    <row r="213" spans="3:3">
      <c r="C213" s="26"/>
    </row>
    <row r="214" spans="3:3">
      <c r="C214" s="26"/>
    </row>
    <row r="215" spans="3:3">
      <c r="C215" s="26"/>
    </row>
    <row r="216" spans="3:3">
      <c r="C216" s="26"/>
    </row>
    <row r="217" spans="3:3">
      <c r="C217" s="26"/>
    </row>
    <row r="218" spans="3:3">
      <c r="C218" s="26"/>
    </row>
    <row r="219" spans="3:3">
      <c r="C219" s="26"/>
    </row>
    <row r="220" spans="3:3">
      <c r="C220" s="26"/>
    </row>
    <row r="221" spans="3:3">
      <c r="C221" s="26"/>
    </row>
    <row r="222" spans="3:3">
      <c r="C222" s="26"/>
    </row>
    <row r="223" spans="3:3">
      <c r="C223" s="26"/>
    </row>
    <row r="224" spans="3:3">
      <c r="C224" s="26"/>
    </row>
    <row r="225" spans="3:3">
      <c r="C225" s="26"/>
    </row>
    <row r="226" spans="3:3">
      <c r="C226" s="26"/>
    </row>
    <row r="227" spans="3:3">
      <c r="C227" s="26"/>
    </row>
    <row r="228" spans="3:3">
      <c r="C228" s="26"/>
    </row>
    <row r="229" spans="3:3">
      <c r="C229" s="26"/>
    </row>
    <row r="230" spans="3:3">
      <c r="C230" s="26"/>
    </row>
    <row r="231" spans="3:3">
      <c r="C231" s="26"/>
    </row>
    <row r="232" spans="3:3">
      <c r="C232" s="26"/>
    </row>
    <row r="233" spans="3:3">
      <c r="C233" s="26"/>
    </row>
    <row r="234" spans="3:3">
      <c r="C234" s="26"/>
    </row>
    <row r="235" spans="3:3">
      <c r="C235" s="26"/>
    </row>
    <row r="236" spans="3:3">
      <c r="C236" s="26"/>
    </row>
    <row r="237" spans="3:3">
      <c r="C237" s="26"/>
    </row>
    <row r="238" spans="3:3">
      <c r="C238" s="26"/>
    </row>
    <row r="239" spans="3:3">
      <c r="C239" s="26"/>
    </row>
    <row r="240" spans="3:3">
      <c r="C240" s="26"/>
    </row>
    <row r="241" spans="3:3">
      <c r="C241" s="26"/>
    </row>
    <row r="242" spans="3:3">
      <c r="C242" s="26"/>
    </row>
    <row r="243" spans="3:3">
      <c r="C243" s="26"/>
    </row>
    <row r="244" spans="3:3">
      <c r="C244" s="26"/>
    </row>
    <row r="245" spans="3:3">
      <c r="C245" s="26"/>
    </row>
    <row r="246" spans="3:3">
      <c r="C246" s="26"/>
    </row>
    <row r="247" spans="3:3">
      <c r="C247" s="26"/>
    </row>
    <row r="248" spans="3:3">
      <c r="C248" s="26"/>
    </row>
    <row r="249" spans="3:3">
      <c r="C249" s="26"/>
    </row>
    <row r="250" spans="3:3">
      <c r="C250" s="26"/>
    </row>
    <row r="251" spans="3:3">
      <c r="C251" s="26"/>
    </row>
    <row r="252" spans="3:3">
      <c r="C252" s="26"/>
    </row>
    <row r="253" spans="3:3">
      <c r="C253" s="26"/>
    </row>
    <row r="254" spans="3:3">
      <c r="C254" s="26"/>
    </row>
    <row r="255" spans="3:3">
      <c r="C255" s="26"/>
    </row>
    <row r="256" spans="3:3">
      <c r="C256" s="26"/>
    </row>
    <row r="257" spans="3:3">
      <c r="C257" s="26"/>
    </row>
    <row r="258" spans="3:3">
      <c r="C258" s="26"/>
    </row>
    <row r="259" spans="3:3">
      <c r="C259" s="26"/>
    </row>
    <row r="260" spans="3:3">
      <c r="C260" s="26"/>
    </row>
    <row r="261" spans="3:3">
      <c r="C261" s="26"/>
    </row>
    <row r="262" spans="3:3">
      <c r="C262" s="26"/>
    </row>
    <row r="263" spans="3:3">
      <c r="C263" s="26"/>
    </row>
    <row r="264" spans="3:3">
      <c r="C264" s="26"/>
    </row>
    <row r="265" spans="3:3">
      <c r="C265" s="26"/>
    </row>
    <row r="266" spans="3:3">
      <c r="C266" s="26"/>
    </row>
    <row r="267" spans="3:3">
      <c r="C267" s="26"/>
    </row>
    <row r="268" spans="3:3">
      <c r="C268" s="26"/>
    </row>
    <row r="269" spans="3:3">
      <c r="C269" s="26"/>
    </row>
    <row r="270" spans="3:3">
      <c r="C270" s="26"/>
    </row>
    <row r="271" spans="3:3">
      <c r="C271" s="26"/>
    </row>
    <row r="272" spans="3:3">
      <c r="C272" s="26"/>
    </row>
    <row r="273" spans="3:3">
      <c r="C273" s="26"/>
    </row>
    <row r="274" spans="3:3">
      <c r="C274" s="26"/>
    </row>
    <row r="275" spans="3:3">
      <c r="C275" s="26"/>
    </row>
    <row r="276" spans="3:3">
      <c r="C276" s="26"/>
    </row>
    <row r="277" spans="3:3">
      <c r="C277" s="26"/>
    </row>
    <row r="278" spans="3:3">
      <c r="C278" s="26"/>
    </row>
    <row r="279" spans="3:3">
      <c r="C279" s="26"/>
    </row>
    <row r="280" spans="3:3">
      <c r="C280" s="26"/>
    </row>
    <row r="281" spans="3:3">
      <c r="C281" s="26"/>
    </row>
    <row r="282" spans="3:3">
      <c r="C282" s="26"/>
    </row>
    <row r="283" spans="3:3">
      <c r="C283" s="26"/>
    </row>
    <row r="284" spans="3:3">
      <c r="C284" s="26"/>
    </row>
    <row r="285" spans="3:3">
      <c r="C285" s="26"/>
    </row>
    <row r="286" spans="3:3">
      <c r="C286" s="26"/>
    </row>
    <row r="287" spans="3:3">
      <c r="C287" s="26"/>
    </row>
    <row r="288" spans="3:3">
      <c r="C288" s="26"/>
    </row>
    <row r="289" spans="3:3">
      <c r="C289" s="26"/>
    </row>
    <row r="290" spans="3:3">
      <c r="C290" s="26"/>
    </row>
    <row r="291" spans="3:3">
      <c r="C291" s="26"/>
    </row>
    <row r="292" spans="3:3">
      <c r="C292" s="26"/>
    </row>
    <row r="293" spans="3:3">
      <c r="C293" s="26"/>
    </row>
    <row r="294" spans="3:3">
      <c r="C294" s="26"/>
    </row>
    <row r="295" spans="3:3">
      <c r="C295" s="26"/>
    </row>
    <row r="296" spans="3:3">
      <c r="C296" s="26"/>
    </row>
    <row r="297" spans="3:3">
      <c r="C297" s="26"/>
    </row>
    <row r="298" spans="3:3">
      <c r="C298" s="26"/>
    </row>
    <row r="299" spans="3:3">
      <c r="C299" s="26"/>
    </row>
    <row r="300" spans="3:3">
      <c r="C300" s="26"/>
    </row>
    <row r="301" spans="3:3">
      <c r="C301" s="26"/>
    </row>
    <row r="302" spans="3:3">
      <c r="C302" s="26"/>
    </row>
    <row r="303" spans="3:3">
      <c r="C303" s="26"/>
    </row>
    <row r="304" spans="3:3">
      <c r="C304" s="26"/>
    </row>
    <row r="305" spans="3:3">
      <c r="C305" s="26"/>
    </row>
    <row r="306" spans="3:3">
      <c r="C306" s="26"/>
    </row>
    <row r="307" spans="3:3">
      <c r="C307" s="26"/>
    </row>
    <row r="308" spans="3:3">
      <c r="C308" s="26"/>
    </row>
    <row r="309" spans="3:3">
      <c r="C309" s="26"/>
    </row>
    <row r="310" spans="3:3">
      <c r="C310" s="26"/>
    </row>
    <row r="311" spans="3:3">
      <c r="C311" s="26"/>
    </row>
    <row r="312" spans="3:3">
      <c r="C312" s="26"/>
    </row>
    <row r="313" spans="3:3">
      <c r="C313" s="26"/>
    </row>
    <row r="314" spans="3:3">
      <c r="C314" s="26"/>
    </row>
    <row r="315" spans="3:3">
      <c r="C315" s="26"/>
    </row>
    <row r="316" spans="3:3">
      <c r="C316" s="26"/>
    </row>
    <row r="317" spans="3:3">
      <c r="C317" s="26"/>
    </row>
    <row r="318" spans="3:3">
      <c r="C318" s="26"/>
    </row>
    <row r="319" spans="3:3">
      <c r="C319" s="26"/>
    </row>
    <row r="320" spans="3:3">
      <c r="C320" s="26"/>
    </row>
    <row r="321" spans="3:3">
      <c r="C321" s="26"/>
    </row>
    <row r="322" spans="3:3">
      <c r="C322" s="26"/>
    </row>
    <row r="323" spans="3:3">
      <c r="C323" s="26"/>
    </row>
    <row r="324" spans="3:3">
      <c r="C324" s="26"/>
    </row>
    <row r="325" spans="3:3">
      <c r="C325" s="26"/>
    </row>
    <row r="326" spans="3:3">
      <c r="C326" s="26"/>
    </row>
    <row r="327" spans="3:3">
      <c r="C327" s="26"/>
    </row>
    <row r="328" spans="3:3">
      <c r="C328" s="26"/>
    </row>
    <row r="329" spans="3:3">
      <c r="C329" s="26"/>
    </row>
    <row r="330" spans="3:3">
      <c r="C330" s="26"/>
    </row>
    <row r="331" spans="3:3">
      <c r="C331" s="26"/>
    </row>
    <row r="332" spans="3:3">
      <c r="C332" s="26"/>
    </row>
    <row r="333" spans="3:3">
      <c r="C333" s="26"/>
    </row>
    <row r="334" spans="3:3">
      <c r="C334" s="26"/>
    </row>
    <row r="335" spans="3:3">
      <c r="C335" s="26"/>
    </row>
    <row r="336" spans="3:3">
      <c r="C336" s="26"/>
    </row>
    <row r="337" spans="3:3">
      <c r="C337" s="26"/>
    </row>
    <row r="338" spans="3:3">
      <c r="C338" s="26"/>
    </row>
    <row r="339" spans="3:3">
      <c r="C339" s="26"/>
    </row>
    <row r="340" spans="3:3">
      <c r="C340" s="26"/>
    </row>
    <row r="341" spans="3:3">
      <c r="C341" s="26"/>
    </row>
    <row r="342" spans="3:3">
      <c r="C342" s="26"/>
    </row>
    <row r="343" spans="3:3">
      <c r="C343" s="26"/>
    </row>
    <row r="344" spans="3:3">
      <c r="C344" s="26"/>
    </row>
    <row r="345" spans="3:3">
      <c r="C345" s="26"/>
    </row>
    <row r="346" spans="3:3">
      <c r="C346" s="26"/>
    </row>
    <row r="347" spans="3:3">
      <c r="C347" s="26"/>
    </row>
    <row r="348" spans="3:3">
      <c r="C348" s="26"/>
    </row>
    <row r="349" spans="3:3">
      <c r="C349" s="26"/>
    </row>
    <row r="350" spans="3:3">
      <c r="C350" s="26"/>
    </row>
    <row r="351" spans="3:3">
      <c r="C351" s="26"/>
    </row>
    <row r="352" spans="3:3">
      <c r="C352" s="26"/>
    </row>
    <row r="353" spans="3:3">
      <c r="C353" s="26"/>
    </row>
    <row r="354" spans="3:3">
      <c r="C354" s="26"/>
    </row>
    <row r="355" spans="3:3">
      <c r="C355" s="26"/>
    </row>
    <row r="356" spans="3:3">
      <c r="C356" s="26"/>
    </row>
    <row r="357" spans="3:3">
      <c r="C357" s="26"/>
    </row>
    <row r="358" spans="3:3">
      <c r="C358" s="26"/>
    </row>
    <row r="359" spans="3:3">
      <c r="C359" s="26"/>
    </row>
    <row r="360" spans="3:3">
      <c r="C360" s="26"/>
    </row>
    <row r="361" spans="3:3">
      <c r="C361" s="26"/>
    </row>
    <row r="362" spans="3:3">
      <c r="C362" s="26"/>
    </row>
    <row r="363" spans="3:3">
      <c r="C363" s="26"/>
    </row>
    <row r="364" spans="3:3">
      <c r="C364" s="26"/>
    </row>
    <row r="365" spans="3:3">
      <c r="C365" s="26"/>
    </row>
    <row r="366" spans="3:3">
      <c r="C366" s="26"/>
    </row>
    <row r="367" spans="3:3">
      <c r="C367" s="26"/>
    </row>
    <row r="368" spans="3:3">
      <c r="C368" s="26"/>
    </row>
    <row r="369" spans="3:3">
      <c r="C369" s="26"/>
    </row>
    <row r="370" spans="3:3">
      <c r="C370" s="26"/>
    </row>
    <row r="371" spans="3:3">
      <c r="C371" s="26"/>
    </row>
    <row r="372" spans="3:3">
      <c r="C372" s="26"/>
    </row>
    <row r="373" spans="3:3">
      <c r="C373" s="26"/>
    </row>
    <row r="374" spans="3:3">
      <c r="C374" s="26"/>
    </row>
    <row r="375" spans="3:3">
      <c r="C375" s="26"/>
    </row>
    <row r="376" spans="3:3">
      <c r="C376" s="26"/>
    </row>
    <row r="377" spans="3:3">
      <c r="C377" s="26"/>
    </row>
    <row r="378" spans="3:3">
      <c r="C378" s="26"/>
    </row>
    <row r="379" spans="3:3">
      <c r="C379" s="26"/>
    </row>
    <row r="380" spans="3:3">
      <c r="C380" s="26"/>
    </row>
    <row r="381" spans="3:3">
      <c r="C381" s="26"/>
    </row>
    <row r="382" spans="3:3">
      <c r="C382" s="26"/>
    </row>
    <row r="383" spans="3:3">
      <c r="C383" s="26"/>
    </row>
    <row r="384" spans="3:3">
      <c r="C384" s="26"/>
    </row>
    <row r="385" spans="3:3">
      <c r="C385" s="26"/>
    </row>
    <row r="386" spans="3:3">
      <c r="C386" s="26"/>
    </row>
    <row r="387" spans="3:3">
      <c r="C387" s="26"/>
    </row>
    <row r="388" spans="3:3">
      <c r="C388" s="26"/>
    </row>
    <row r="389" spans="3:3">
      <c r="C389" s="26"/>
    </row>
    <row r="390" spans="3:3">
      <c r="C390" s="26"/>
    </row>
    <row r="391" spans="3:3">
      <c r="C391" s="26"/>
    </row>
    <row r="392" spans="3:3">
      <c r="C392" s="26"/>
    </row>
    <row r="393" spans="3:3">
      <c r="C393" s="26"/>
    </row>
    <row r="394" spans="3:3">
      <c r="C394" s="26"/>
    </row>
    <row r="395" spans="3:3">
      <c r="C395" s="26"/>
    </row>
    <row r="396" spans="3:3">
      <c r="C396" s="26"/>
    </row>
    <row r="397" spans="3:3">
      <c r="C397" s="26"/>
    </row>
    <row r="398" spans="3:3">
      <c r="C398" s="26"/>
    </row>
    <row r="399" spans="3:3">
      <c r="C399" s="26"/>
    </row>
    <row r="400" spans="3:3">
      <c r="C400" s="26"/>
    </row>
    <row r="401" spans="3:3">
      <c r="C401" s="26"/>
    </row>
    <row r="402" spans="3:3">
      <c r="C402" s="26"/>
    </row>
    <row r="403" spans="3:3">
      <c r="C403" s="26"/>
    </row>
    <row r="404" spans="3:3">
      <c r="C404" s="26"/>
    </row>
    <row r="405" spans="3:3">
      <c r="C405" s="26"/>
    </row>
    <row r="406" spans="3:3">
      <c r="C406" s="26"/>
    </row>
    <row r="407" spans="3:3">
      <c r="C407" s="26"/>
    </row>
    <row r="408" spans="3:3">
      <c r="C408" s="26"/>
    </row>
    <row r="409" spans="3:3">
      <c r="C409" s="26"/>
    </row>
    <row r="410" spans="3:3">
      <c r="C410" s="26"/>
    </row>
    <row r="411" spans="3:3">
      <c r="C411" s="26"/>
    </row>
    <row r="412" spans="3:3">
      <c r="C412" s="26"/>
    </row>
    <row r="413" spans="3:3">
      <c r="C413" s="26"/>
    </row>
    <row r="414" spans="3:3">
      <c r="C414" s="26"/>
    </row>
    <row r="415" spans="3:3">
      <c r="C415" s="26"/>
    </row>
    <row r="416" spans="3:3">
      <c r="C416" s="26"/>
    </row>
    <row r="417" spans="3:3">
      <c r="C417" s="26"/>
    </row>
    <row r="418" spans="3:3">
      <c r="C418" s="26"/>
    </row>
    <row r="419" spans="3:3">
      <c r="C419" s="26"/>
    </row>
    <row r="420" spans="3:3">
      <c r="C420" s="26"/>
    </row>
    <row r="421" spans="3:3">
      <c r="C421" s="26"/>
    </row>
    <row r="422" spans="3:3">
      <c r="C422" s="26"/>
    </row>
    <row r="423" spans="3:3">
      <c r="C423" s="26"/>
    </row>
    <row r="424" spans="3:3">
      <c r="C424" s="26"/>
    </row>
    <row r="425" spans="3:3">
      <c r="C425" s="26"/>
    </row>
    <row r="426" spans="3:3">
      <c r="C426" s="26"/>
    </row>
    <row r="427" spans="3:3">
      <c r="C427" s="26"/>
    </row>
    <row r="428" spans="3:3">
      <c r="C428" s="26"/>
    </row>
    <row r="429" spans="3:3">
      <c r="C429" s="26"/>
    </row>
    <row r="430" spans="3:3">
      <c r="C430" s="26"/>
    </row>
    <row r="431" spans="3:3">
      <c r="C431" s="26"/>
    </row>
    <row r="432" spans="3:3">
      <c r="C432" s="26"/>
    </row>
    <row r="433" spans="3:3">
      <c r="C433" s="26"/>
    </row>
    <row r="434" spans="3:3">
      <c r="C434" s="26"/>
    </row>
    <row r="435" spans="3:3">
      <c r="C435" s="26"/>
    </row>
    <row r="436" spans="3:3">
      <c r="C436" s="26"/>
    </row>
    <row r="437" spans="3:3">
      <c r="C437" s="26"/>
    </row>
    <row r="438" spans="3:3">
      <c r="C438" s="26"/>
    </row>
    <row r="439" spans="3:3">
      <c r="C439" s="26"/>
    </row>
    <row r="440" spans="3:3">
      <c r="C440" s="26"/>
    </row>
    <row r="441" spans="3:3">
      <c r="C441" s="26"/>
    </row>
    <row r="442" spans="3:3">
      <c r="C442" s="26"/>
    </row>
    <row r="443" spans="3:3">
      <c r="C443" s="26"/>
    </row>
    <row r="444" spans="3:3">
      <c r="C444" s="26"/>
    </row>
    <row r="445" spans="3:3">
      <c r="C445" s="26"/>
    </row>
    <row r="446" spans="3:3">
      <c r="C446" s="26"/>
    </row>
    <row r="447" spans="3:3">
      <c r="C447" s="26"/>
    </row>
    <row r="448" spans="3:3">
      <c r="C448" s="26"/>
    </row>
    <row r="449" spans="3:3">
      <c r="C449" s="26"/>
    </row>
    <row r="450" spans="3:3">
      <c r="C450" s="26"/>
    </row>
    <row r="451" spans="3:3">
      <c r="C451" s="26"/>
    </row>
    <row r="452" spans="3:3">
      <c r="C452" s="26"/>
    </row>
    <row r="453" spans="3:3">
      <c r="C453" s="26"/>
    </row>
    <row r="454" spans="3:3">
      <c r="C454" s="26"/>
    </row>
    <row r="455" spans="3:3">
      <c r="C455" s="26"/>
    </row>
    <row r="456" spans="3:3">
      <c r="C456" s="26"/>
    </row>
    <row r="457" spans="3:3">
      <c r="C457" s="26"/>
    </row>
    <row r="458" spans="3:3">
      <c r="C458" s="26"/>
    </row>
    <row r="459" spans="3:3">
      <c r="C459" s="26"/>
    </row>
    <row r="460" spans="3:3">
      <c r="C460" s="26"/>
    </row>
    <row r="461" spans="3:3">
      <c r="C461" s="26"/>
    </row>
    <row r="462" spans="3:3">
      <c r="C462" s="26"/>
    </row>
    <row r="463" spans="3:3">
      <c r="C463" s="26"/>
    </row>
    <row r="464" spans="3:3">
      <c r="C464" s="26"/>
    </row>
    <row r="465" spans="3:3">
      <c r="C465" s="26"/>
    </row>
    <row r="466" spans="3:3">
      <c r="C466" s="26"/>
    </row>
    <row r="467" spans="3:3">
      <c r="C467" s="26"/>
    </row>
    <row r="468" spans="3:3">
      <c r="C468" s="26"/>
    </row>
    <row r="469" spans="3:3">
      <c r="C469" s="26"/>
    </row>
    <row r="470" spans="3:3">
      <c r="C470" s="26"/>
    </row>
    <row r="471" spans="3:3">
      <c r="C471" s="26"/>
    </row>
    <row r="472" spans="3:3">
      <c r="C472" s="26"/>
    </row>
    <row r="473" spans="3:3">
      <c r="C473" s="26"/>
    </row>
    <row r="474" spans="3:3">
      <c r="C474" s="26"/>
    </row>
    <row r="475" spans="3:3">
      <c r="C475" s="26"/>
    </row>
    <row r="476" spans="3:3">
      <c r="C476" s="26"/>
    </row>
    <row r="477" spans="3:3">
      <c r="C477" s="26"/>
    </row>
    <row r="478" spans="3:3">
      <c r="C478" s="26"/>
    </row>
    <row r="479" spans="3:3">
      <c r="C479" s="26"/>
    </row>
    <row r="480" spans="3:3">
      <c r="C480" s="26"/>
    </row>
    <row r="481" spans="3:3">
      <c r="C481" s="26"/>
    </row>
    <row r="482" spans="3:3">
      <c r="C482" s="26"/>
    </row>
    <row r="483" spans="3:3">
      <c r="C483" s="26"/>
    </row>
    <row r="484" spans="3:3">
      <c r="C484" s="26"/>
    </row>
    <row r="485" spans="3:3">
      <c r="C485" s="26"/>
    </row>
    <row r="486" spans="3:3">
      <c r="C486" s="26"/>
    </row>
    <row r="487" spans="3:3">
      <c r="C487" s="26"/>
    </row>
    <row r="488" spans="3:3">
      <c r="C488" s="26"/>
    </row>
    <row r="489" spans="3:3">
      <c r="C489" s="26"/>
    </row>
    <row r="490" spans="3:3">
      <c r="C490" s="26"/>
    </row>
    <row r="491" spans="3:3">
      <c r="C491" s="26"/>
    </row>
    <row r="492" spans="3:3">
      <c r="C492" s="26"/>
    </row>
    <row r="493" spans="3:3">
      <c r="C493" s="26"/>
    </row>
    <row r="494" spans="3:3">
      <c r="C494" s="26"/>
    </row>
    <row r="495" spans="3:3">
      <c r="C495" s="26"/>
    </row>
    <row r="496" spans="3:3">
      <c r="C496" s="26"/>
    </row>
    <row r="497" spans="3:3">
      <c r="C497" s="26"/>
    </row>
    <row r="498" spans="3:3">
      <c r="C498" s="26"/>
    </row>
    <row r="499" spans="3:3">
      <c r="C499" s="26"/>
    </row>
    <row r="500" spans="3:3">
      <c r="C500" s="26"/>
    </row>
    <row r="501" spans="3:3">
      <c r="C501" s="26"/>
    </row>
    <row r="502" spans="3:3">
      <c r="C502" s="26"/>
    </row>
    <row r="503" spans="3:3">
      <c r="C503" s="26"/>
    </row>
    <row r="504" spans="3:3">
      <c r="C504" s="26"/>
    </row>
    <row r="505" spans="3:3">
      <c r="C505" s="26"/>
    </row>
    <row r="506" spans="3:3">
      <c r="C506" s="26"/>
    </row>
    <row r="507" spans="3:3">
      <c r="C507" s="26"/>
    </row>
    <row r="508" spans="3:3">
      <c r="C508" s="26"/>
    </row>
    <row r="509" spans="3:3">
      <c r="C509" s="26"/>
    </row>
    <row r="510" spans="3:3">
      <c r="C510" s="26"/>
    </row>
    <row r="511" spans="3:3">
      <c r="C511" s="26"/>
    </row>
    <row r="512" spans="3:3">
      <c r="C512" s="26"/>
    </row>
    <row r="513" spans="3:3">
      <c r="C513" s="26"/>
    </row>
    <row r="514" spans="3:3">
      <c r="C514" s="26"/>
    </row>
    <row r="515" spans="3:3">
      <c r="C515" s="26"/>
    </row>
    <row r="516" spans="3:3">
      <c r="C516" s="26"/>
    </row>
    <row r="517" spans="3:3">
      <c r="C517" s="26"/>
    </row>
    <row r="518" spans="3:3">
      <c r="C518" s="26"/>
    </row>
    <row r="519" spans="3:3">
      <c r="C519" s="26"/>
    </row>
    <row r="520" spans="3:3">
      <c r="C520" s="26"/>
    </row>
    <row r="521" spans="3:3">
      <c r="C521" s="26"/>
    </row>
    <row r="522" spans="3:3">
      <c r="C522" s="26"/>
    </row>
    <row r="523" spans="3:3">
      <c r="C523" s="26"/>
    </row>
    <row r="524" spans="3:3">
      <c r="C524" s="26"/>
    </row>
    <row r="525" spans="3:3">
      <c r="C525" s="26"/>
    </row>
    <row r="526" spans="3:3">
      <c r="C526" s="26"/>
    </row>
    <row r="527" spans="3:3">
      <c r="C527" s="26"/>
    </row>
    <row r="528" spans="3:3">
      <c r="C528" s="26"/>
    </row>
    <row r="529" spans="3:3">
      <c r="C529" s="26"/>
    </row>
    <row r="530" spans="3:3">
      <c r="C530" s="26"/>
    </row>
    <row r="531" spans="3:3">
      <c r="C531" s="26"/>
    </row>
    <row r="532" spans="3:3">
      <c r="C532" s="26"/>
    </row>
    <row r="533" spans="3:3">
      <c r="C533" s="26"/>
    </row>
    <row r="534" spans="3:3">
      <c r="C534" s="26"/>
    </row>
    <row r="535" spans="3:3">
      <c r="C535" s="26"/>
    </row>
    <row r="536" spans="3:3">
      <c r="C536" s="26"/>
    </row>
    <row r="537" spans="3:3">
      <c r="C537" s="26"/>
    </row>
    <row r="538" spans="3:3">
      <c r="C538" s="26"/>
    </row>
    <row r="539" spans="3:3">
      <c r="C539" s="26"/>
    </row>
    <row r="540" spans="3:3">
      <c r="C540" s="26"/>
    </row>
    <row r="541" spans="3:3">
      <c r="C541" s="26"/>
    </row>
    <row r="542" spans="3:3">
      <c r="C542" s="26"/>
    </row>
    <row r="543" spans="3:3">
      <c r="C543" s="26"/>
    </row>
    <row r="544" spans="3:3">
      <c r="C544" s="26"/>
    </row>
    <row r="545" spans="3:3">
      <c r="C545" s="26"/>
    </row>
    <row r="546" spans="3:3">
      <c r="C546" s="26"/>
    </row>
    <row r="547" spans="3:3">
      <c r="C547" s="26"/>
    </row>
    <row r="548" spans="3:3">
      <c r="C548" s="26"/>
    </row>
    <row r="549" spans="3:3">
      <c r="C549" s="26"/>
    </row>
    <row r="550" spans="3:3">
      <c r="C550" s="26"/>
    </row>
    <row r="551" spans="3:3">
      <c r="C551" s="26"/>
    </row>
    <row r="552" spans="3:3">
      <c r="C552" s="26"/>
    </row>
    <row r="553" spans="3:3">
      <c r="C553" s="26"/>
    </row>
    <row r="554" spans="3:3">
      <c r="C554" s="26"/>
    </row>
    <row r="555" spans="3:3">
      <c r="C555" s="26"/>
    </row>
    <row r="556" spans="3:3">
      <c r="C556" s="26"/>
    </row>
    <row r="557" spans="3:3">
      <c r="C557" s="26"/>
    </row>
    <row r="558" spans="3:3">
      <c r="C558" s="26"/>
    </row>
    <row r="559" spans="3:3">
      <c r="C559" s="26"/>
    </row>
    <row r="560" spans="3:3">
      <c r="C560" s="26"/>
    </row>
    <row r="561" spans="3:3">
      <c r="C561" s="26"/>
    </row>
    <row r="562" spans="3:3">
      <c r="C562" s="26"/>
    </row>
    <row r="563" spans="3:3">
      <c r="C563" s="26"/>
    </row>
    <row r="564" spans="3:3">
      <c r="C564" s="26"/>
    </row>
    <row r="565" spans="3:3">
      <c r="C565" s="26"/>
    </row>
    <row r="566" spans="3:3">
      <c r="C566" s="26"/>
    </row>
    <row r="567" spans="3:3">
      <c r="C567" s="26"/>
    </row>
    <row r="568" spans="3:3">
      <c r="C568" s="26"/>
    </row>
    <row r="569" spans="3:3">
      <c r="C569" s="26"/>
    </row>
    <row r="570" spans="3:3">
      <c r="C570" s="26"/>
    </row>
    <row r="571" spans="3:3">
      <c r="C571" s="26"/>
    </row>
    <row r="572" spans="3:3">
      <c r="C572" s="26"/>
    </row>
    <row r="573" spans="3:3">
      <c r="C573" s="26"/>
    </row>
    <row r="574" spans="3:3">
      <c r="C574" s="26"/>
    </row>
    <row r="575" spans="3:3">
      <c r="C575" s="26"/>
    </row>
    <row r="576" spans="3:3">
      <c r="C576" s="26"/>
    </row>
    <row r="577" spans="3:3">
      <c r="C577" s="26"/>
    </row>
    <row r="578" spans="3:3">
      <c r="C578" s="26"/>
    </row>
    <row r="579" spans="3:3">
      <c r="C579" s="26"/>
    </row>
    <row r="580" spans="3:3">
      <c r="C580" s="26"/>
    </row>
    <row r="581" spans="3:3">
      <c r="C581" s="26"/>
    </row>
    <row r="582" spans="3:3">
      <c r="C582" s="26"/>
    </row>
    <row r="583" spans="3:3">
      <c r="C583" s="26"/>
    </row>
    <row r="584" spans="3:3">
      <c r="C584" s="26"/>
    </row>
    <row r="585" spans="3:3">
      <c r="C585" s="26"/>
    </row>
    <row r="586" spans="3:3">
      <c r="C586" s="26"/>
    </row>
    <row r="587" spans="3:3">
      <c r="C587" s="26"/>
    </row>
    <row r="588" spans="3:3">
      <c r="C588" s="26"/>
    </row>
    <row r="589" spans="3:3">
      <c r="C589" s="26"/>
    </row>
    <row r="590" spans="3:3">
      <c r="C590" s="26"/>
    </row>
    <row r="591" spans="3:3">
      <c r="C591" s="26"/>
    </row>
    <row r="592" spans="3:3">
      <c r="C592" s="26"/>
    </row>
    <row r="593" spans="3:3">
      <c r="C593" s="26"/>
    </row>
    <row r="594" spans="3:3">
      <c r="C594" s="26"/>
    </row>
    <row r="595" spans="3:3">
      <c r="C595" s="26"/>
    </row>
    <row r="596" spans="3:3">
      <c r="C596" s="26"/>
    </row>
    <row r="597" spans="3:3">
      <c r="C597" s="26"/>
    </row>
    <row r="598" spans="3:3">
      <c r="C598" s="26"/>
    </row>
    <row r="599" spans="3:3">
      <c r="C599" s="26"/>
    </row>
    <row r="600" spans="3:3">
      <c r="C600" s="26"/>
    </row>
    <row r="601" spans="3:3">
      <c r="C601" s="26"/>
    </row>
    <row r="602" spans="3:3">
      <c r="C602" s="26"/>
    </row>
    <row r="603" spans="3:3">
      <c r="C603" s="26"/>
    </row>
    <row r="604" spans="3:3">
      <c r="C604" s="26"/>
    </row>
    <row r="605" spans="3:3">
      <c r="C605" s="26"/>
    </row>
    <row r="606" spans="3:3">
      <c r="C606" s="26"/>
    </row>
    <row r="607" spans="3:3">
      <c r="C607" s="26"/>
    </row>
    <row r="608" spans="3:3">
      <c r="C608" s="26"/>
    </row>
    <row r="609" spans="3:3">
      <c r="C609" s="26"/>
    </row>
    <row r="610" spans="3:3">
      <c r="C610" s="26"/>
    </row>
    <row r="611" spans="3:3">
      <c r="C611" s="26"/>
    </row>
    <row r="612" spans="3:3">
      <c r="C612" s="26"/>
    </row>
    <row r="613" spans="3:3">
      <c r="C613" s="26"/>
    </row>
    <row r="614" spans="3:3">
      <c r="C614" s="26"/>
    </row>
    <row r="615" spans="3:3">
      <c r="C615" s="26"/>
    </row>
    <row r="616" spans="3:3">
      <c r="C616" s="26"/>
    </row>
    <row r="617" spans="3:3">
      <c r="C617" s="26"/>
    </row>
    <row r="618" spans="3:3">
      <c r="C618" s="26"/>
    </row>
    <row r="619" spans="3:3">
      <c r="C619" s="26"/>
    </row>
    <row r="620" spans="3:3">
      <c r="C620" s="26"/>
    </row>
    <row r="621" spans="3:3">
      <c r="C621" s="26"/>
    </row>
    <row r="622" spans="3:3">
      <c r="C622" s="26"/>
    </row>
    <row r="623" spans="3:3">
      <c r="C623" s="26"/>
    </row>
    <row r="624" spans="3:3">
      <c r="C624" s="26"/>
    </row>
    <row r="625" spans="3:3">
      <c r="C625" s="26"/>
    </row>
    <row r="626" spans="3:3">
      <c r="C626" s="26"/>
    </row>
    <row r="627" spans="3:3">
      <c r="C627" s="26"/>
    </row>
    <row r="628" spans="3:3">
      <c r="C628" s="26"/>
    </row>
    <row r="629" spans="3:3">
      <c r="C629" s="26"/>
    </row>
    <row r="630" spans="3:3">
      <c r="C630" s="26"/>
    </row>
    <row r="631" spans="3:3">
      <c r="C631" s="26"/>
    </row>
    <row r="632" spans="3:3">
      <c r="C632" s="26"/>
    </row>
    <row r="633" spans="3:3">
      <c r="C633" s="26"/>
    </row>
    <row r="634" spans="3:3">
      <c r="C634" s="26"/>
    </row>
    <row r="635" spans="3:3">
      <c r="C635" s="26"/>
    </row>
    <row r="636" spans="3:3">
      <c r="C636" s="26"/>
    </row>
    <row r="637" spans="3:3">
      <c r="C637" s="26"/>
    </row>
    <row r="638" spans="3:3">
      <c r="C638" s="26"/>
    </row>
    <row r="639" spans="3:3">
      <c r="C639" s="26"/>
    </row>
    <row r="640" spans="3:3">
      <c r="C640" s="26"/>
    </row>
    <row r="641" spans="3:3">
      <c r="C641" s="26"/>
    </row>
    <row r="642" spans="3:3">
      <c r="C642" s="26"/>
    </row>
    <row r="643" spans="3:3">
      <c r="C643" s="26"/>
    </row>
    <row r="644" spans="3:3">
      <c r="C644" s="26"/>
    </row>
    <row r="645" spans="3:3">
      <c r="C645" s="26"/>
    </row>
    <row r="646" spans="3:3">
      <c r="C646" s="26"/>
    </row>
    <row r="647" spans="3:3">
      <c r="C647" s="26"/>
    </row>
    <row r="648" spans="3:3">
      <c r="C648" s="26"/>
    </row>
    <row r="649" spans="3:3">
      <c r="C649" s="26"/>
    </row>
    <row r="650" spans="3:3">
      <c r="C650" s="26"/>
    </row>
    <row r="651" spans="3:3">
      <c r="C651" s="26"/>
    </row>
    <row r="652" spans="3:3">
      <c r="C652" s="26"/>
    </row>
    <row r="653" spans="3:3">
      <c r="C653" s="26"/>
    </row>
    <row r="654" spans="3:3">
      <c r="C654" s="26"/>
    </row>
    <row r="655" spans="3:3">
      <c r="C655" s="26"/>
    </row>
    <row r="656" spans="3:3">
      <c r="C656" s="26"/>
    </row>
    <row r="657" spans="3:3">
      <c r="C657" s="26"/>
    </row>
    <row r="658" spans="3:3">
      <c r="C658" s="26"/>
    </row>
    <row r="659" spans="3:3">
      <c r="C659" s="26"/>
    </row>
    <row r="660" spans="3:3">
      <c r="C660" s="26"/>
    </row>
    <row r="661" spans="3:3">
      <c r="C661" s="26"/>
    </row>
    <row r="662" spans="3:3">
      <c r="C662" s="26"/>
    </row>
    <row r="663" spans="3:3">
      <c r="C663" s="26"/>
    </row>
    <row r="664" spans="3:3">
      <c r="C664" s="26"/>
    </row>
    <row r="665" spans="3:3">
      <c r="C665" s="26"/>
    </row>
    <row r="666" spans="3:3">
      <c r="C666" s="26"/>
    </row>
    <row r="667" spans="3:3">
      <c r="C667" s="26"/>
    </row>
    <row r="668" spans="3:3">
      <c r="C668" s="26"/>
    </row>
    <row r="669" spans="3:3">
      <c r="C669" s="26"/>
    </row>
    <row r="670" spans="3:3">
      <c r="C670" s="26"/>
    </row>
    <row r="671" spans="3:3">
      <c r="C671" s="26"/>
    </row>
    <row r="672" spans="3:3">
      <c r="C672" s="26"/>
    </row>
    <row r="673" spans="3:3">
      <c r="C673" s="26"/>
    </row>
    <row r="674" spans="3:3">
      <c r="C674" s="26"/>
    </row>
    <row r="675" spans="3:3">
      <c r="C675" s="26"/>
    </row>
    <row r="676" spans="3:3">
      <c r="C676" s="26"/>
    </row>
    <row r="677" spans="3:3">
      <c r="C677" s="26"/>
    </row>
    <row r="678" spans="3:3">
      <c r="C678" s="26"/>
    </row>
    <row r="679" spans="3:3">
      <c r="C679" s="26"/>
    </row>
    <row r="680" spans="3:3">
      <c r="C680" s="26"/>
    </row>
    <row r="681" spans="3:3">
      <c r="C681" s="26"/>
    </row>
    <row r="682" spans="3:3">
      <c r="C682" s="26"/>
    </row>
    <row r="683" spans="3:3">
      <c r="C683" s="26"/>
    </row>
    <row r="684" spans="3:3">
      <c r="C684" s="26"/>
    </row>
    <row r="685" spans="3:3">
      <c r="C685" s="26"/>
    </row>
    <row r="686" spans="3:3">
      <c r="C686" s="26"/>
    </row>
    <row r="687" spans="3:3">
      <c r="C687" s="26"/>
    </row>
    <row r="688" spans="3:3">
      <c r="C688" s="26"/>
    </row>
    <row r="689" spans="3:3">
      <c r="C689" s="26"/>
    </row>
    <row r="690" spans="3:3">
      <c r="C690" s="26"/>
    </row>
    <row r="691" spans="3:3">
      <c r="C691" s="26"/>
    </row>
    <row r="692" spans="3:3">
      <c r="C692" s="26"/>
    </row>
    <row r="693" spans="3:3">
      <c r="C693" s="26"/>
    </row>
    <row r="694" spans="3:3">
      <c r="C694" s="26"/>
    </row>
    <row r="695" spans="3:3">
      <c r="C695" s="26"/>
    </row>
    <row r="696" spans="3:3">
      <c r="C696" s="26"/>
    </row>
    <row r="697" spans="3:3">
      <c r="C697" s="26"/>
    </row>
    <row r="698" spans="3:3">
      <c r="C698" s="26"/>
    </row>
    <row r="699" spans="3:3">
      <c r="C699" s="26"/>
    </row>
    <row r="700" spans="3:3">
      <c r="C700" s="26"/>
    </row>
    <row r="701" spans="3:3">
      <c r="C701" s="26"/>
    </row>
    <row r="702" spans="3:3">
      <c r="C702" s="26"/>
    </row>
    <row r="703" spans="3:3">
      <c r="C703" s="26"/>
    </row>
    <row r="704" spans="3:3">
      <c r="C704" s="26"/>
    </row>
    <row r="705" spans="3:3">
      <c r="C705" s="26"/>
    </row>
    <row r="706" spans="3:3">
      <c r="C706" s="26"/>
    </row>
    <row r="707" spans="3:3">
      <c r="C707" s="26"/>
    </row>
    <row r="708" spans="3:3">
      <c r="C708" s="26"/>
    </row>
    <row r="709" spans="3:3">
      <c r="C709" s="26"/>
    </row>
    <row r="710" spans="3:3">
      <c r="C710" s="26"/>
    </row>
    <row r="711" spans="3:3">
      <c r="C711" s="26"/>
    </row>
    <row r="712" spans="3:3">
      <c r="C712" s="26"/>
    </row>
    <row r="713" spans="3:3">
      <c r="C713" s="26"/>
    </row>
    <row r="714" spans="3:3">
      <c r="C714" s="26"/>
    </row>
    <row r="715" spans="3:3">
      <c r="C715" s="26"/>
    </row>
    <row r="716" spans="3:3">
      <c r="C716" s="26"/>
    </row>
    <row r="717" spans="3:3">
      <c r="C717" s="26"/>
    </row>
    <row r="718" spans="3:3">
      <c r="C718" s="26"/>
    </row>
    <row r="719" spans="3:3">
      <c r="C719" s="26"/>
    </row>
    <row r="720" spans="3:3">
      <c r="C720" s="26"/>
    </row>
    <row r="721" spans="3:3">
      <c r="C721" s="26"/>
    </row>
    <row r="722" spans="3:3">
      <c r="C722" s="26"/>
    </row>
    <row r="723" spans="3:3">
      <c r="C723" s="26"/>
    </row>
    <row r="724" spans="3:3">
      <c r="C724" s="26"/>
    </row>
    <row r="725" spans="3:3">
      <c r="C725" s="26"/>
    </row>
    <row r="726" spans="3:3">
      <c r="C726" s="26"/>
    </row>
    <row r="727" spans="3:3">
      <c r="C727" s="26"/>
    </row>
    <row r="728" spans="3:3">
      <c r="C728" s="26"/>
    </row>
    <row r="729" spans="3:3">
      <c r="C729" s="26"/>
    </row>
    <row r="730" spans="3:3">
      <c r="C730" s="26"/>
    </row>
    <row r="731" spans="3:3">
      <c r="C731" s="26"/>
    </row>
    <row r="732" spans="3:3">
      <c r="C732" s="26"/>
    </row>
    <row r="733" spans="3:3">
      <c r="C733" s="26"/>
    </row>
    <row r="734" spans="3:3">
      <c r="C734" s="26"/>
    </row>
    <row r="735" spans="3:3">
      <c r="C735" s="26"/>
    </row>
    <row r="736" spans="3:3">
      <c r="C736" s="26"/>
    </row>
    <row r="737" spans="3:3">
      <c r="C737" s="26"/>
    </row>
    <row r="738" spans="3:3">
      <c r="C738" s="26"/>
    </row>
    <row r="739" spans="3:3">
      <c r="C739" s="26"/>
    </row>
    <row r="740" spans="3:3">
      <c r="C740" s="26"/>
    </row>
    <row r="741" spans="3:3">
      <c r="C741" s="26"/>
    </row>
    <row r="742" spans="3:3">
      <c r="C742" s="26"/>
    </row>
    <row r="743" spans="3:3">
      <c r="C743" s="26"/>
    </row>
    <row r="744" spans="3:3">
      <c r="C744" s="26"/>
    </row>
    <row r="745" spans="3:3">
      <c r="C745" s="26"/>
    </row>
    <row r="746" spans="3:3">
      <c r="C746" s="26"/>
    </row>
    <row r="747" spans="3:3">
      <c r="C747" s="26"/>
    </row>
    <row r="748" spans="3:3">
      <c r="C748" s="26"/>
    </row>
    <row r="749" spans="3:3">
      <c r="C749" s="26"/>
    </row>
    <row r="750" spans="3:3">
      <c r="C750" s="26"/>
    </row>
    <row r="751" spans="3:3">
      <c r="C751" s="26"/>
    </row>
    <row r="752" spans="3:3">
      <c r="C752" s="26"/>
    </row>
    <row r="753" spans="3:3">
      <c r="C753" s="26"/>
    </row>
    <row r="754" spans="3:3">
      <c r="C754" s="26"/>
    </row>
    <row r="755" spans="3:3">
      <c r="C755" s="26"/>
    </row>
    <row r="756" spans="3:3">
      <c r="C756" s="26"/>
    </row>
    <row r="757" spans="3:3">
      <c r="C757" s="26"/>
    </row>
    <row r="758" spans="3:3">
      <c r="C758" s="26"/>
    </row>
    <row r="759" spans="3:3">
      <c r="C759" s="26"/>
    </row>
    <row r="760" spans="3:3">
      <c r="C760" s="26"/>
    </row>
    <row r="761" spans="3:3">
      <c r="C761" s="26"/>
    </row>
    <row r="762" spans="3:3">
      <c r="C762" s="26"/>
    </row>
    <row r="763" spans="3:3">
      <c r="C763" s="26"/>
    </row>
    <row r="764" spans="3:3">
      <c r="C764" s="26"/>
    </row>
    <row r="765" spans="3:3">
      <c r="C765" s="26"/>
    </row>
    <row r="766" spans="3:3">
      <c r="C766" s="26"/>
    </row>
    <row r="767" spans="3:3">
      <c r="C767" s="26"/>
    </row>
    <row r="768" spans="3:3">
      <c r="C768" s="26"/>
    </row>
    <row r="769" spans="3:3">
      <c r="C769" s="26"/>
    </row>
    <row r="770" spans="3:3">
      <c r="C770" s="26"/>
    </row>
    <row r="771" spans="3:3">
      <c r="C771" s="26"/>
    </row>
    <row r="772" spans="3:3">
      <c r="C772" s="26"/>
    </row>
    <row r="773" spans="3:3">
      <c r="C773" s="26"/>
    </row>
    <row r="774" spans="3:3">
      <c r="C774" s="26"/>
    </row>
    <row r="775" spans="3:3">
      <c r="C775" s="26"/>
    </row>
    <row r="776" spans="3:3">
      <c r="C776" s="26"/>
    </row>
    <row r="777" spans="3:3">
      <c r="C777" s="26"/>
    </row>
    <row r="778" spans="3:3">
      <c r="C778" s="26"/>
    </row>
    <row r="779" spans="3:3">
      <c r="C779" s="26"/>
    </row>
    <row r="780" spans="3:3">
      <c r="C780" s="26"/>
    </row>
    <row r="781" spans="3:3">
      <c r="C781" s="26"/>
    </row>
    <row r="782" spans="3:3">
      <c r="C782" s="26"/>
    </row>
    <row r="783" spans="3:3">
      <c r="C783" s="26"/>
    </row>
    <row r="784" spans="3:3">
      <c r="C784" s="26"/>
    </row>
    <row r="785" spans="3:3">
      <c r="C785" s="26"/>
    </row>
    <row r="786" spans="3:3">
      <c r="C786" s="26"/>
    </row>
    <row r="787" spans="3:3">
      <c r="C787" s="26"/>
    </row>
    <row r="788" spans="3:3">
      <c r="C788" s="26"/>
    </row>
    <row r="789" spans="3:3">
      <c r="C789" s="26"/>
    </row>
    <row r="790" spans="3:3">
      <c r="C790" s="26"/>
    </row>
    <row r="791" spans="3:3">
      <c r="C791" s="26"/>
    </row>
    <row r="792" spans="3:3">
      <c r="C792" s="26"/>
    </row>
    <row r="793" spans="3:3">
      <c r="C793" s="26"/>
    </row>
    <row r="794" spans="3:3">
      <c r="C794" s="26"/>
    </row>
    <row r="795" spans="3:3">
      <c r="C795" s="26"/>
    </row>
    <row r="796" spans="3:3">
      <c r="C796" s="26"/>
    </row>
    <row r="797" spans="3:3">
      <c r="C797" s="26"/>
    </row>
    <row r="798" spans="3:3">
      <c r="C798" s="26"/>
    </row>
    <row r="799" spans="3:3">
      <c r="C799" s="26"/>
    </row>
    <row r="800" spans="3:3">
      <c r="C800" s="26"/>
    </row>
    <row r="801" spans="3:3">
      <c r="C801" s="26"/>
    </row>
    <row r="802" spans="3:3">
      <c r="C802" s="26"/>
    </row>
    <row r="803" spans="3:3">
      <c r="C803" s="26"/>
    </row>
    <row r="804" spans="3:3">
      <c r="C804" s="26"/>
    </row>
    <row r="805" spans="3:3">
      <c r="C805" s="26"/>
    </row>
    <row r="806" spans="3:3">
      <c r="C806" s="26"/>
    </row>
    <row r="807" spans="3:3">
      <c r="C807" s="26"/>
    </row>
    <row r="808" spans="3:3">
      <c r="C808" s="26"/>
    </row>
    <row r="809" spans="3:3">
      <c r="C809" s="26"/>
    </row>
    <row r="810" spans="3:3">
      <c r="C810" s="26"/>
    </row>
    <row r="811" spans="3:3">
      <c r="C811" s="26"/>
    </row>
    <row r="812" spans="3:3">
      <c r="C812" s="26"/>
    </row>
    <row r="813" spans="3:3">
      <c r="C813" s="26"/>
    </row>
    <row r="814" spans="3:3">
      <c r="C814" s="26"/>
    </row>
    <row r="815" spans="3:3">
      <c r="C815" s="26"/>
    </row>
    <row r="816" spans="3:3">
      <c r="C816" s="26"/>
    </row>
    <row r="817" spans="3:3">
      <c r="C817" s="26"/>
    </row>
    <row r="818" spans="3:3">
      <c r="C818" s="26"/>
    </row>
    <row r="819" spans="3:3">
      <c r="C819" s="26"/>
    </row>
    <row r="820" spans="3:3">
      <c r="C820" s="26"/>
    </row>
    <row r="821" spans="3:3">
      <c r="C821" s="26"/>
    </row>
    <row r="822" spans="3:3">
      <c r="C822" s="26"/>
    </row>
    <row r="823" spans="3:3">
      <c r="C823" s="26"/>
    </row>
    <row r="824" spans="3:3">
      <c r="C824" s="26"/>
    </row>
    <row r="825" spans="3:3">
      <c r="C825" s="26"/>
    </row>
    <row r="826" spans="3:3">
      <c r="C826" s="26"/>
    </row>
    <row r="827" spans="3:3">
      <c r="C827" s="26"/>
    </row>
    <row r="828" spans="3:3">
      <c r="C828" s="26"/>
    </row>
    <row r="829" spans="3:3">
      <c r="C829" s="26"/>
    </row>
    <row r="830" spans="3:3">
      <c r="C830" s="26"/>
    </row>
    <row r="831" spans="3:3">
      <c r="C831" s="26"/>
    </row>
    <row r="832" spans="3:3">
      <c r="C832" s="26"/>
    </row>
    <row r="833" spans="3:3">
      <c r="C833" s="26"/>
    </row>
    <row r="834" spans="3:3">
      <c r="C834" s="26"/>
    </row>
    <row r="835" spans="3:3">
      <c r="C835" s="26"/>
    </row>
    <row r="836" spans="3:3">
      <c r="C836" s="26"/>
    </row>
    <row r="837" spans="3:3">
      <c r="C837" s="26"/>
    </row>
    <row r="838" spans="3:3">
      <c r="C838" s="26"/>
    </row>
    <row r="839" spans="3:3">
      <c r="C839" s="26"/>
    </row>
    <row r="840" spans="3:3">
      <c r="C840" s="26"/>
    </row>
    <row r="841" spans="3:3">
      <c r="C841" s="26"/>
    </row>
    <row r="842" spans="3:3">
      <c r="C842" s="26"/>
    </row>
    <row r="843" spans="3:3">
      <c r="C843" s="26"/>
    </row>
    <row r="844" spans="3:3">
      <c r="C844" s="26"/>
    </row>
    <row r="845" spans="3:3">
      <c r="C845" s="26"/>
    </row>
    <row r="846" spans="3:3">
      <c r="C846" s="26"/>
    </row>
    <row r="847" spans="3:3">
      <c r="C847" s="26"/>
    </row>
    <row r="848" spans="3:3">
      <c r="C848" s="26"/>
    </row>
    <row r="849" spans="3:3">
      <c r="C849" s="26"/>
    </row>
    <row r="850" spans="3:3">
      <c r="C850" s="26"/>
    </row>
    <row r="851" spans="3:3">
      <c r="C851" s="26"/>
    </row>
    <row r="852" spans="3:3">
      <c r="C852" s="26"/>
    </row>
    <row r="853" spans="3:3">
      <c r="C853" s="26"/>
    </row>
    <row r="854" spans="3:3">
      <c r="C854" s="26"/>
    </row>
    <row r="855" spans="3:3">
      <c r="C855" s="26"/>
    </row>
    <row r="856" spans="3:3">
      <c r="C856" s="26"/>
    </row>
    <row r="857" spans="3:3">
      <c r="C857" s="26"/>
    </row>
    <row r="858" spans="3:3">
      <c r="C858" s="26"/>
    </row>
    <row r="859" spans="3:3">
      <c r="C859" s="26"/>
    </row>
    <row r="860" spans="3:3">
      <c r="C860" s="26"/>
    </row>
    <row r="861" spans="3:3">
      <c r="C861" s="26"/>
    </row>
    <row r="862" spans="3:3">
      <c r="C862" s="26"/>
    </row>
    <row r="863" spans="3:3">
      <c r="C863" s="26"/>
    </row>
    <row r="864" spans="3:3">
      <c r="C864" s="26"/>
    </row>
    <row r="865" spans="3:3">
      <c r="C865" s="26"/>
    </row>
    <row r="866" spans="3:3">
      <c r="C866" s="26"/>
    </row>
    <row r="867" spans="3:3">
      <c r="C867" s="26"/>
    </row>
    <row r="868" spans="3:3">
      <c r="C868" s="26"/>
    </row>
    <row r="869" spans="3:3">
      <c r="C869" s="26"/>
    </row>
    <row r="870" spans="3:3">
      <c r="C870" s="26"/>
    </row>
    <row r="871" spans="3:3">
      <c r="C871" s="26"/>
    </row>
    <row r="872" spans="3:3">
      <c r="C872" s="26"/>
    </row>
    <row r="873" spans="3:3">
      <c r="C873" s="26"/>
    </row>
    <row r="874" spans="3:3">
      <c r="C874" s="26"/>
    </row>
    <row r="875" spans="3:3">
      <c r="C875" s="26"/>
    </row>
    <row r="876" spans="3:3">
      <c r="C876" s="26"/>
    </row>
    <row r="877" spans="3:3">
      <c r="C877" s="26"/>
    </row>
    <row r="878" spans="3:3">
      <c r="C878" s="26"/>
    </row>
    <row r="879" spans="3:3">
      <c r="C879" s="26"/>
    </row>
    <row r="880" spans="3:3">
      <c r="C880" s="26"/>
    </row>
    <row r="881" spans="3:3">
      <c r="C881" s="26"/>
    </row>
    <row r="882" spans="3:3">
      <c r="C882" s="26"/>
    </row>
    <row r="883" spans="3:3">
      <c r="C883" s="26"/>
    </row>
    <row r="884" spans="3:3">
      <c r="C884" s="26"/>
    </row>
    <row r="885" spans="3:3">
      <c r="C885" s="26"/>
    </row>
    <row r="886" spans="3:3">
      <c r="C886" s="26"/>
    </row>
    <row r="887" spans="3:3">
      <c r="C887" s="26"/>
    </row>
    <row r="888" spans="3:3">
      <c r="C888" s="26"/>
    </row>
    <row r="889" spans="3:3">
      <c r="C889" s="26"/>
    </row>
    <row r="890" spans="3:3">
      <c r="C890" s="26"/>
    </row>
    <row r="891" spans="3:3">
      <c r="C891" s="26"/>
    </row>
    <row r="892" spans="3:3">
      <c r="C892" s="26"/>
    </row>
    <row r="893" spans="3:3">
      <c r="C893" s="26"/>
    </row>
    <row r="894" spans="3:3">
      <c r="C894" s="26"/>
    </row>
    <row r="895" spans="3:3">
      <c r="C895" s="26"/>
    </row>
    <row r="896" spans="3:3">
      <c r="C896" s="26"/>
    </row>
    <row r="897" spans="3:3">
      <c r="C897" s="26"/>
    </row>
    <row r="898" spans="3:3">
      <c r="C898" s="26"/>
    </row>
    <row r="899" spans="3:3">
      <c r="C899" s="26"/>
    </row>
    <row r="900" spans="3:3">
      <c r="C900" s="26"/>
    </row>
    <row r="901" spans="3:3">
      <c r="C901" s="26"/>
    </row>
    <row r="902" spans="3:3">
      <c r="C902" s="26"/>
    </row>
    <row r="903" spans="3:3">
      <c r="C903" s="26"/>
    </row>
    <row r="904" spans="3:3">
      <c r="C904" s="26"/>
    </row>
    <row r="905" spans="3:3">
      <c r="C905" s="26"/>
    </row>
    <row r="906" spans="3:3">
      <c r="C906" s="26"/>
    </row>
    <row r="907" spans="3:3">
      <c r="C907" s="26"/>
    </row>
    <row r="908" spans="3:3">
      <c r="C908" s="26"/>
    </row>
    <row r="909" spans="3:3">
      <c r="C909" s="26"/>
    </row>
    <row r="910" spans="3:3">
      <c r="C910" s="26"/>
    </row>
    <row r="911" spans="3:3">
      <c r="C911" s="26"/>
    </row>
    <row r="912" spans="3:3">
      <c r="C912" s="26"/>
    </row>
    <row r="913" spans="3:3">
      <c r="C913" s="26"/>
    </row>
    <row r="914" spans="3:3">
      <c r="C914" s="26"/>
    </row>
    <row r="915" spans="3:3">
      <c r="C915" s="26"/>
    </row>
    <row r="916" spans="3:3">
      <c r="C916" s="26"/>
    </row>
    <row r="917" spans="3:3">
      <c r="C917" s="26"/>
    </row>
    <row r="918" spans="3:3">
      <c r="C918" s="26"/>
    </row>
    <row r="919" spans="3:3">
      <c r="C919" s="26"/>
    </row>
    <row r="920" spans="3:3">
      <c r="C920" s="26"/>
    </row>
    <row r="921" spans="3:3">
      <c r="C921" s="26"/>
    </row>
    <row r="922" spans="3:3">
      <c r="C922" s="26"/>
    </row>
    <row r="923" spans="3:3">
      <c r="C923" s="26"/>
    </row>
    <row r="924" spans="3:3">
      <c r="C924" s="26"/>
    </row>
    <row r="925" spans="3:3">
      <c r="C925" s="26"/>
    </row>
    <row r="926" spans="3:3">
      <c r="C926" s="26"/>
    </row>
    <row r="927" spans="3:3">
      <c r="C927" s="26"/>
    </row>
    <row r="928" spans="3:3">
      <c r="C928" s="26"/>
    </row>
    <row r="929" spans="3:3">
      <c r="C929" s="26"/>
    </row>
    <row r="930" spans="3:3">
      <c r="C930" s="26"/>
    </row>
    <row r="931" spans="3:3">
      <c r="C931" s="26"/>
    </row>
    <row r="932" spans="3:3">
      <c r="C932" s="26"/>
    </row>
    <row r="933" spans="3:3">
      <c r="C933" s="26"/>
    </row>
    <row r="934" spans="3:3">
      <c r="C934" s="26"/>
    </row>
    <row r="935" spans="3:3">
      <c r="C935" s="26"/>
    </row>
    <row r="936" spans="3:3">
      <c r="C936" s="26"/>
    </row>
    <row r="937" spans="3:3">
      <c r="C937" s="26"/>
    </row>
    <row r="938" spans="3:3">
      <c r="C938" s="26"/>
    </row>
    <row r="939" spans="3:3">
      <c r="C939" s="26"/>
    </row>
    <row r="940" spans="3:3">
      <c r="C940" s="26"/>
    </row>
    <row r="941" spans="3:3">
      <c r="C941" s="26"/>
    </row>
    <row r="942" spans="3:3">
      <c r="C942" s="26"/>
    </row>
    <row r="943" spans="3:3">
      <c r="C943" s="26"/>
    </row>
    <row r="944" spans="3:3">
      <c r="C944" s="26"/>
    </row>
    <row r="945" spans="3:3">
      <c r="C945" s="26"/>
    </row>
    <row r="946" spans="3:3">
      <c r="C946" s="26"/>
    </row>
    <row r="947" spans="3:3">
      <c r="C947" s="26"/>
    </row>
    <row r="948" spans="3:3">
      <c r="C948" s="26"/>
    </row>
    <row r="949" spans="3:3">
      <c r="C949" s="26"/>
    </row>
    <row r="950" spans="3:3">
      <c r="C950" s="26"/>
    </row>
    <row r="951" spans="3:3">
      <c r="C951" s="26"/>
    </row>
    <row r="952" spans="3:3">
      <c r="C952" s="26"/>
    </row>
    <row r="953" spans="3:3">
      <c r="C953" s="26"/>
    </row>
    <row r="954" spans="3:3">
      <c r="C954" s="26"/>
    </row>
    <row r="955" spans="3:3">
      <c r="C955" s="26"/>
    </row>
    <row r="956" spans="3:3">
      <c r="C956" s="26"/>
    </row>
    <row r="957" spans="3:3">
      <c r="C957" s="26"/>
    </row>
    <row r="958" spans="3:3">
      <c r="C958" s="26"/>
    </row>
    <row r="959" spans="3:3">
      <c r="C959" s="26"/>
    </row>
    <row r="960" spans="3:3">
      <c r="C960" s="26"/>
    </row>
    <row r="961" spans="3:3">
      <c r="C961" s="26"/>
    </row>
    <row r="962" spans="3:3">
      <c r="C962" s="26"/>
    </row>
    <row r="963" spans="3:3">
      <c r="C963" s="26"/>
    </row>
    <row r="964" spans="3:3">
      <c r="C964" s="26"/>
    </row>
    <row r="965" spans="3:3">
      <c r="C965" s="26"/>
    </row>
    <row r="966" spans="3:3">
      <c r="C966" s="26"/>
    </row>
    <row r="967" spans="3:3">
      <c r="C967" s="26"/>
    </row>
    <row r="968" spans="3:3">
      <c r="C968" s="26"/>
    </row>
    <row r="969" spans="3:3">
      <c r="C969" s="26"/>
    </row>
    <row r="970" spans="3:3">
      <c r="C970" s="26"/>
    </row>
    <row r="971" spans="3:3">
      <c r="C971" s="26"/>
    </row>
    <row r="972" spans="3:3">
      <c r="C972" s="26"/>
    </row>
    <row r="973" spans="3:3">
      <c r="C973" s="26"/>
    </row>
    <row r="974" spans="3:3">
      <c r="C974" s="26"/>
    </row>
    <row r="975" spans="3:3">
      <c r="C975" s="26"/>
    </row>
    <row r="976" spans="3:3">
      <c r="C976" s="26"/>
    </row>
    <row r="977" spans="3:3">
      <c r="C977" s="26"/>
    </row>
    <row r="978" spans="3:3">
      <c r="C978" s="26"/>
    </row>
    <row r="979" spans="3:3">
      <c r="C979" s="26"/>
    </row>
    <row r="980" spans="3:3">
      <c r="C980" s="26"/>
    </row>
    <row r="981" spans="3:3">
      <c r="C981" s="26"/>
    </row>
    <row r="982" spans="3:3">
      <c r="C982" s="26"/>
    </row>
    <row r="983" spans="3:3">
      <c r="C983" s="26"/>
    </row>
    <row r="984" spans="3:3">
      <c r="C984" s="26"/>
    </row>
    <row r="985" spans="3:3">
      <c r="C985" s="26"/>
    </row>
    <row r="986" spans="3:3">
      <c r="C986" s="26"/>
    </row>
  </sheetData>
  <mergeCells count="25">
    <mergeCell ref="E3:I3"/>
    <mergeCell ref="F5:G5"/>
    <mergeCell ref="R5:S5"/>
    <mergeCell ref="AD5:AE5"/>
    <mergeCell ref="F6:G6"/>
    <mergeCell ref="R6:S6"/>
    <mergeCell ref="AD6:AE6"/>
    <mergeCell ref="L5:M5"/>
    <mergeCell ref="L6:M6"/>
    <mergeCell ref="X5:Y5"/>
    <mergeCell ref="X6:Y6"/>
    <mergeCell ref="L8:M8"/>
    <mergeCell ref="R8:S8"/>
    <mergeCell ref="F9:G9"/>
    <mergeCell ref="L9:M9"/>
    <mergeCell ref="AH5:AI5"/>
    <mergeCell ref="AH6:AI6"/>
    <mergeCell ref="AB7:AM13"/>
    <mergeCell ref="R9:S9"/>
    <mergeCell ref="D11:U11"/>
    <mergeCell ref="D13:U13"/>
    <mergeCell ref="F8:G8"/>
    <mergeCell ref="V8:W8"/>
    <mergeCell ref="V9:W9"/>
    <mergeCell ref="V10:AA13"/>
  </mergeCells>
  <hyperlinks>
    <hyperlink ref="B3" r:id="rId1" location="RNK/202105041900/202105041900" display="https://mesonet.agron.iastate.edu/lsr/ - RNK/202105041900/202105041900" xr:uid="{00000000-0004-0000-3500-000000000000}"/>
    <hyperlink ref="D3" r:id="rId2" location="RNK/202105041900/202105041900" xr:uid="{00000000-0004-0000-3500-000001000000}"/>
  </hyperlinks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I37"/>
  <sheetViews>
    <sheetView workbookViewId="0"/>
  </sheetViews>
  <sheetFormatPr defaultColWidth="14.42578125" defaultRowHeight="15.75" customHeight="1"/>
  <sheetData>
    <row r="1" spans="1: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1" t="s">
        <v>5</v>
      </c>
      <c r="H1" s="2" t="s">
        <v>1</v>
      </c>
      <c r="I1" s="2" t="s">
        <v>2</v>
      </c>
      <c r="J1" s="2" t="s">
        <v>3</v>
      </c>
      <c r="K1" s="2" t="s">
        <v>4</v>
      </c>
      <c r="M1" s="1" t="s">
        <v>6</v>
      </c>
      <c r="N1" s="2" t="s">
        <v>1</v>
      </c>
      <c r="O1" s="2" t="s">
        <v>2</v>
      </c>
      <c r="P1" s="2" t="s">
        <v>3</v>
      </c>
      <c r="Q1" s="2" t="s">
        <v>4</v>
      </c>
      <c r="S1" s="1" t="s">
        <v>7</v>
      </c>
      <c r="T1" s="2" t="s">
        <v>1</v>
      </c>
      <c r="U1" s="2" t="s">
        <v>2</v>
      </c>
      <c r="V1" s="2" t="s">
        <v>3</v>
      </c>
      <c r="W1" s="2" t="s">
        <v>4</v>
      </c>
      <c r="Y1" s="1" t="s">
        <v>8</v>
      </c>
      <c r="Z1" s="2" t="s">
        <v>1</v>
      </c>
      <c r="AA1" s="2" t="s">
        <v>2</v>
      </c>
      <c r="AB1" s="2" t="s">
        <v>3</v>
      </c>
      <c r="AC1" s="2" t="s">
        <v>4</v>
      </c>
      <c r="AD1" s="3"/>
      <c r="AE1" s="1" t="s">
        <v>9</v>
      </c>
      <c r="AF1" s="2" t="s">
        <v>1</v>
      </c>
      <c r="AG1" s="2" t="s">
        <v>2</v>
      </c>
      <c r="AH1" s="2" t="s">
        <v>3</v>
      </c>
      <c r="AI1" s="2" t="s">
        <v>4</v>
      </c>
    </row>
    <row r="2" spans="1:35">
      <c r="A2" s="4" t="s">
        <v>10</v>
      </c>
      <c r="B2" s="5">
        <v>1</v>
      </c>
      <c r="G2" s="4" t="s">
        <v>10</v>
      </c>
      <c r="H2" s="5">
        <v>1</v>
      </c>
      <c r="M2" s="4" t="s">
        <v>10</v>
      </c>
      <c r="N2" s="5">
        <v>1</v>
      </c>
      <c r="S2" s="4" t="s">
        <v>10</v>
      </c>
      <c r="T2" s="5">
        <v>1</v>
      </c>
      <c r="Y2" s="4" t="s">
        <v>10</v>
      </c>
      <c r="Z2" s="5">
        <v>1</v>
      </c>
      <c r="AE2" s="4" t="s">
        <v>10</v>
      </c>
      <c r="AF2" s="5">
        <v>1</v>
      </c>
    </row>
    <row r="3" spans="1:35">
      <c r="A3" s="4" t="s">
        <v>11</v>
      </c>
      <c r="F3" s="127" t="s">
        <v>158</v>
      </c>
      <c r="G3" s="4" t="s">
        <v>11</v>
      </c>
      <c r="M3" s="4" t="s">
        <v>11</v>
      </c>
      <c r="S3" s="4" t="s">
        <v>11</v>
      </c>
      <c r="Y3" s="4" t="s">
        <v>11</v>
      </c>
      <c r="AE3" s="4" t="s">
        <v>11</v>
      </c>
    </row>
    <row r="4" spans="1:35">
      <c r="A4" s="9" t="s">
        <v>81</v>
      </c>
      <c r="B4" s="22"/>
      <c r="C4" s="22"/>
      <c r="D4" s="22"/>
      <c r="E4" s="22"/>
      <c r="G4" s="9" t="s">
        <v>81</v>
      </c>
      <c r="H4" s="22"/>
      <c r="I4" s="22"/>
      <c r="J4" s="22"/>
      <c r="K4" s="22"/>
      <c r="M4" s="9" t="s">
        <v>81</v>
      </c>
      <c r="N4" s="22"/>
      <c r="O4" s="22"/>
      <c r="P4" s="22"/>
      <c r="Q4" s="22"/>
      <c r="S4" s="9" t="s">
        <v>81</v>
      </c>
      <c r="T4" s="22"/>
      <c r="U4" s="22"/>
      <c r="V4" s="22"/>
      <c r="W4" s="22"/>
      <c r="Y4" s="9" t="s">
        <v>81</v>
      </c>
      <c r="Z4" s="22"/>
      <c r="AA4" s="22"/>
      <c r="AB4" s="22"/>
      <c r="AC4" s="22"/>
      <c r="AE4" s="9" t="s">
        <v>81</v>
      </c>
      <c r="AF4" s="22"/>
      <c r="AG4" s="22"/>
      <c r="AH4" s="22"/>
      <c r="AI4" s="22"/>
    </row>
    <row r="5" spans="1:35">
      <c r="A5" s="4" t="s">
        <v>159</v>
      </c>
      <c r="G5" s="4" t="s">
        <v>159</v>
      </c>
      <c r="M5" s="4" t="s">
        <v>159</v>
      </c>
      <c r="S5" s="4" t="s">
        <v>159</v>
      </c>
      <c r="Y5" s="4" t="s">
        <v>159</v>
      </c>
      <c r="AE5" s="4" t="s">
        <v>159</v>
      </c>
    </row>
    <row r="6" spans="1:35">
      <c r="A6" s="4" t="s">
        <v>83</v>
      </c>
      <c r="G6" s="4" t="s">
        <v>83</v>
      </c>
      <c r="M6" s="4" t="s">
        <v>83</v>
      </c>
      <c r="S6" s="4" t="s">
        <v>83</v>
      </c>
      <c r="Y6" s="4" t="s">
        <v>83</v>
      </c>
      <c r="AE6" s="4" t="s">
        <v>83</v>
      </c>
    </row>
    <row r="9" spans="1:35">
      <c r="A9" s="1" t="s">
        <v>84</v>
      </c>
      <c r="B9" s="2" t="s">
        <v>1</v>
      </c>
      <c r="C9" s="2" t="s">
        <v>2</v>
      </c>
      <c r="D9" s="2" t="s">
        <v>3</v>
      </c>
      <c r="E9" s="2" t="s">
        <v>4</v>
      </c>
      <c r="G9" s="1" t="s">
        <v>85</v>
      </c>
      <c r="H9" s="2" t="s">
        <v>1</v>
      </c>
      <c r="I9" s="2" t="s">
        <v>2</v>
      </c>
      <c r="J9" s="2" t="s">
        <v>3</v>
      </c>
      <c r="K9" s="2" t="s">
        <v>4</v>
      </c>
      <c r="M9" s="1" t="s">
        <v>86</v>
      </c>
      <c r="N9" s="2" t="s">
        <v>1</v>
      </c>
      <c r="O9" s="2" t="s">
        <v>2</v>
      </c>
      <c r="P9" s="2" t="s">
        <v>3</v>
      </c>
      <c r="Q9" s="2" t="s">
        <v>4</v>
      </c>
      <c r="S9" s="1" t="s">
        <v>87</v>
      </c>
      <c r="T9" s="2" t="s">
        <v>1</v>
      </c>
      <c r="U9" s="2" t="s">
        <v>2</v>
      </c>
      <c r="V9" s="2" t="s">
        <v>3</v>
      </c>
      <c r="W9" s="2" t="s">
        <v>4</v>
      </c>
      <c r="Y9" s="1" t="s">
        <v>88</v>
      </c>
      <c r="Z9" s="2" t="s">
        <v>1</v>
      </c>
      <c r="AA9" s="2" t="s">
        <v>2</v>
      </c>
      <c r="AB9" s="2" t="s">
        <v>3</v>
      </c>
      <c r="AC9" s="2" t="s">
        <v>4</v>
      </c>
      <c r="AE9" s="1" t="s">
        <v>89</v>
      </c>
      <c r="AF9" s="2" t="s">
        <v>1</v>
      </c>
      <c r="AG9" s="2" t="s">
        <v>2</v>
      </c>
      <c r="AH9" s="2" t="s">
        <v>3</v>
      </c>
      <c r="AI9" s="2" t="s">
        <v>4</v>
      </c>
    </row>
    <row r="10" spans="1:35">
      <c r="A10" s="4" t="s">
        <v>10</v>
      </c>
      <c r="B10" s="5">
        <v>0.3</v>
      </c>
      <c r="G10" s="4" t="s">
        <v>10</v>
      </c>
      <c r="H10" s="5">
        <v>0.6</v>
      </c>
      <c r="M10" s="4" t="s">
        <v>10</v>
      </c>
      <c r="N10" s="5">
        <v>0.7</v>
      </c>
      <c r="S10" s="4" t="s">
        <v>10</v>
      </c>
      <c r="T10" s="5">
        <v>0</v>
      </c>
      <c r="Y10" s="4" t="s">
        <v>10</v>
      </c>
      <c r="Z10" s="5">
        <v>0.1</v>
      </c>
      <c r="AE10" s="4" t="s">
        <v>10</v>
      </c>
      <c r="AF10" s="5">
        <v>0.2</v>
      </c>
    </row>
    <row r="11" spans="1:35">
      <c r="A11" s="4" t="s">
        <v>11</v>
      </c>
      <c r="G11" s="4" t="s">
        <v>11</v>
      </c>
      <c r="M11" s="4" t="s">
        <v>11</v>
      </c>
      <c r="S11" s="4" t="s">
        <v>11</v>
      </c>
      <c r="Y11" s="4" t="s">
        <v>11</v>
      </c>
      <c r="AE11" s="4" t="s">
        <v>11</v>
      </c>
    </row>
    <row r="12" spans="1:35">
      <c r="A12" s="9" t="s">
        <v>81</v>
      </c>
      <c r="B12" s="22"/>
      <c r="C12" s="22"/>
      <c r="D12" s="22"/>
      <c r="E12" s="22"/>
      <c r="G12" s="9" t="s">
        <v>81</v>
      </c>
      <c r="H12" s="22"/>
      <c r="I12" s="22"/>
      <c r="J12" s="22"/>
      <c r="K12" s="22"/>
      <c r="M12" s="9" t="s">
        <v>81</v>
      </c>
      <c r="N12" s="22"/>
      <c r="O12" s="22"/>
      <c r="P12" s="22"/>
      <c r="Q12" s="22"/>
      <c r="S12" s="9" t="s">
        <v>81</v>
      </c>
      <c r="T12" s="22"/>
      <c r="U12" s="22"/>
      <c r="V12" s="22"/>
      <c r="W12" s="22"/>
      <c r="Y12" s="9" t="s">
        <v>81</v>
      </c>
      <c r="Z12" s="22"/>
      <c r="AA12" s="22"/>
      <c r="AB12" s="22"/>
      <c r="AC12" s="22"/>
      <c r="AE12" s="9" t="s">
        <v>81</v>
      </c>
      <c r="AF12" s="22"/>
      <c r="AG12" s="22"/>
      <c r="AH12" s="22"/>
      <c r="AI12" s="22"/>
    </row>
    <row r="13" spans="1:35">
      <c r="A13" s="4" t="s">
        <v>159</v>
      </c>
      <c r="G13" s="4" t="s">
        <v>159</v>
      </c>
      <c r="M13" s="4" t="s">
        <v>159</v>
      </c>
      <c r="S13" s="4" t="s">
        <v>159</v>
      </c>
      <c r="Y13" s="4" t="s">
        <v>159</v>
      </c>
      <c r="AE13" s="4" t="s">
        <v>159</v>
      </c>
    </row>
    <row r="14" spans="1:35">
      <c r="A14" s="4" t="s">
        <v>83</v>
      </c>
      <c r="G14" s="4" t="s">
        <v>83</v>
      </c>
      <c r="M14" s="4" t="s">
        <v>83</v>
      </c>
      <c r="S14" s="4" t="s">
        <v>83</v>
      </c>
      <c r="Y14" s="4" t="s">
        <v>83</v>
      </c>
      <c r="AE14" s="4" t="s">
        <v>83</v>
      </c>
    </row>
    <row r="16" spans="1:35">
      <c r="A16" s="1" t="s">
        <v>90</v>
      </c>
      <c r="B16" s="2" t="s">
        <v>1</v>
      </c>
      <c r="C16" s="2" t="s">
        <v>2</v>
      </c>
      <c r="D16" s="2" t="s">
        <v>3</v>
      </c>
      <c r="E16" s="2" t="s">
        <v>4</v>
      </c>
      <c r="G16" s="1" t="s">
        <v>91</v>
      </c>
      <c r="H16" s="2" t="s">
        <v>1</v>
      </c>
      <c r="I16" s="2" t="s">
        <v>2</v>
      </c>
      <c r="J16" s="2" t="s">
        <v>3</v>
      </c>
      <c r="K16" s="2" t="s">
        <v>4</v>
      </c>
      <c r="M16" s="1" t="s">
        <v>92</v>
      </c>
      <c r="N16" s="2" t="s">
        <v>1</v>
      </c>
      <c r="O16" s="2" t="s">
        <v>2</v>
      </c>
      <c r="P16" s="2" t="s">
        <v>3</v>
      </c>
      <c r="Q16" s="2" t="s">
        <v>4</v>
      </c>
      <c r="S16" s="1" t="s">
        <v>93</v>
      </c>
      <c r="T16" s="2" t="s">
        <v>1</v>
      </c>
      <c r="U16" s="2" t="s">
        <v>2</v>
      </c>
      <c r="V16" s="2" t="s">
        <v>3</v>
      </c>
      <c r="W16" s="2" t="s">
        <v>4</v>
      </c>
      <c r="Y16" s="1" t="s">
        <v>94</v>
      </c>
      <c r="Z16" s="2" t="s">
        <v>1</v>
      </c>
      <c r="AA16" s="2" t="s">
        <v>2</v>
      </c>
      <c r="AB16" s="2" t="s">
        <v>3</v>
      </c>
      <c r="AC16" s="2" t="s">
        <v>4</v>
      </c>
      <c r="AE16" s="1" t="s">
        <v>95</v>
      </c>
      <c r="AF16" s="2" t="s">
        <v>1</v>
      </c>
      <c r="AG16" s="2" t="s">
        <v>2</v>
      </c>
      <c r="AH16" s="2" t="s">
        <v>3</v>
      </c>
      <c r="AI16" s="2" t="s">
        <v>4</v>
      </c>
    </row>
    <row r="17" spans="1:35">
      <c r="A17" s="4" t="s">
        <v>10</v>
      </c>
      <c r="B17" s="5">
        <v>0</v>
      </c>
      <c r="G17" s="4" t="s">
        <v>10</v>
      </c>
      <c r="H17" s="5">
        <v>0</v>
      </c>
      <c r="M17" s="4" t="s">
        <v>10</v>
      </c>
      <c r="N17" s="5">
        <v>0</v>
      </c>
      <c r="S17" s="4" t="s">
        <v>10</v>
      </c>
      <c r="T17" s="3">
        <v>0.25</v>
      </c>
      <c r="Y17" s="4" t="s">
        <v>10</v>
      </c>
      <c r="Z17" s="3">
        <v>0.5</v>
      </c>
      <c r="AE17" s="4" t="s">
        <v>10</v>
      </c>
      <c r="AF17" s="3">
        <v>0.5</v>
      </c>
    </row>
    <row r="18" spans="1:35">
      <c r="A18" s="4" t="s">
        <v>11</v>
      </c>
      <c r="G18" s="4" t="s">
        <v>11</v>
      </c>
      <c r="M18" s="4" t="s">
        <v>11</v>
      </c>
      <c r="S18" s="4" t="s">
        <v>11</v>
      </c>
      <c r="Y18" s="4" t="s">
        <v>11</v>
      </c>
      <c r="AE18" s="4" t="s">
        <v>11</v>
      </c>
    </row>
    <row r="19" spans="1:35">
      <c r="A19" s="9" t="s">
        <v>81</v>
      </c>
      <c r="B19" s="22"/>
      <c r="C19" s="22"/>
      <c r="D19" s="22"/>
      <c r="E19" s="22"/>
      <c r="G19" s="9" t="s">
        <v>81</v>
      </c>
      <c r="H19" s="22"/>
      <c r="I19" s="22"/>
      <c r="J19" s="22"/>
      <c r="K19" s="22"/>
      <c r="M19" s="9" t="s">
        <v>81</v>
      </c>
      <c r="N19" s="22"/>
      <c r="O19" s="22"/>
      <c r="P19" s="22"/>
      <c r="Q19" s="22"/>
      <c r="S19" s="9" t="s">
        <v>81</v>
      </c>
      <c r="T19" s="22"/>
      <c r="U19" s="22"/>
      <c r="V19" s="22"/>
      <c r="W19" s="22"/>
      <c r="Y19" s="9" t="s">
        <v>81</v>
      </c>
      <c r="Z19" s="22"/>
      <c r="AA19" s="22"/>
      <c r="AB19" s="22"/>
      <c r="AC19" s="22"/>
      <c r="AE19" s="9" t="s">
        <v>81</v>
      </c>
      <c r="AF19" s="22"/>
      <c r="AG19" s="22"/>
      <c r="AH19" s="22"/>
      <c r="AI19" s="22"/>
    </row>
    <row r="20" spans="1:35">
      <c r="A20" s="4" t="s">
        <v>159</v>
      </c>
      <c r="G20" s="4" t="s">
        <v>159</v>
      </c>
      <c r="M20" s="4" t="s">
        <v>159</v>
      </c>
      <c r="S20" s="4" t="s">
        <v>159</v>
      </c>
      <c r="Y20" s="4" t="s">
        <v>159</v>
      </c>
      <c r="AE20" s="4" t="s">
        <v>159</v>
      </c>
    </row>
    <row r="21" spans="1:35">
      <c r="A21" s="4" t="s">
        <v>83</v>
      </c>
      <c r="G21" s="4" t="s">
        <v>83</v>
      </c>
      <c r="M21" s="4" t="s">
        <v>83</v>
      </c>
      <c r="S21" s="4" t="s">
        <v>83</v>
      </c>
      <c r="Y21" s="4" t="s">
        <v>83</v>
      </c>
      <c r="AE21" s="4" t="s">
        <v>83</v>
      </c>
    </row>
    <row r="23" spans="1:35">
      <c r="A23" s="128"/>
      <c r="B23" s="128"/>
      <c r="C23" s="128"/>
      <c r="D23" s="128"/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  <c r="AI23" s="128"/>
    </row>
    <row r="25" spans="1:35">
      <c r="A25" s="1" t="s">
        <v>102</v>
      </c>
      <c r="B25" s="2" t="s">
        <v>1</v>
      </c>
      <c r="C25" s="2" t="s">
        <v>2</v>
      </c>
      <c r="D25" s="2" t="s">
        <v>3</v>
      </c>
      <c r="E25" s="2" t="s">
        <v>4</v>
      </c>
      <c r="G25" s="1" t="s">
        <v>103</v>
      </c>
      <c r="H25" s="2" t="s">
        <v>1</v>
      </c>
      <c r="I25" s="2" t="s">
        <v>2</v>
      </c>
      <c r="J25" s="2" t="s">
        <v>3</v>
      </c>
      <c r="K25" s="2" t="s">
        <v>4</v>
      </c>
      <c r="M25" s="1" t="s">
        <v>104</v>
      </c>
      <c r="N25" s="2" t="s">
        <v>1</v>
      </c>
      <c r="O25" s="2" t="s">
        <v>2</v>
      </c>
      <c r="P25" s="2" t="s">
        <v>3</v>
      </c>
      <c r="Q25" s="2" t="s">
        <v>4</v>
      </c>
      <c r="S25" s="1" t="s">
        <v>105</v>
      </c>
      <c r="T25" s="2" t="s">
        <v>1</v>
      </c>
      <c r="U25" s="2" t="s">
        <v>2</v>
      </c>
      <c r="V25" s="2" t="s">
        <v>3</v>
      </c>
      <c r="W25" s="2" t="s">
        <v>4</v>
      </c>
      <c r="Y25" s="1" t="s">
        <v>106</v>
      </c>
      <c r="Z25" s="2" t="s">
        <v>1</v>
      </c>
      <c r="AA25" s="2" t="s">
        <v>2</v>
      </c>
      <c r="AB25" s="2" t="s">
        <v>3</v>
      </c>
      <c r="AC25" s="2" t="s">
        <v>4</v>
      </c>
      <c r="AE25" s="1" t="s">
        <v>107</v>
      </c>
      <c r="AF25" s="2" t="s">
        <v>1</v>
      </c>
      <c r="AG25" s="2" t="s">
        <v>2</v>
      </c>
      <c r="AH25" s="2" t="s">
        <v>3</v>
      </c>
      <c r="AI25" s="2" t="s">
        <v>4</v>
      </c>
    </row>
    <row r="26" spans="1:35">
      <c r="A26" s="4" t="s">
        <v>10</v>
      </c>
      <c r="B26" s="5">
        <v>0.4</v>
      </c>
      <c r="G26" s="4" t="s">
        <v>10</v>
      </c>
      <c r="H26" s="5">
        <v>0.7</v>
      </c>
      <c r="M26" s="4" t="s">
        <v>10</v>
      </c>
      <c r="N26" s="5">
        <v>1</v>
      </c>
      <c r="S26" s="4" t="s">
        <v>10</v>
      </c>
      <c r="T26" s="5">
        <v>0</v>
      </c>
      <c r="Y26" s="4" t="s">
        <v>10</v>
      </c>
      <c r="Z26" s="5">
        <v>0</v>
      </c>
      <c r="AE26" s="4" t="s">
        <v>10</v>
      </c>
      <c r="AF26" s="5">
        <v>0.2</v>
      </c>
    </row>
    <row r="27" spans="1:35">
      <c r="A27" s="4" t="s">
        <v>11</v>
      </c>
      <c r="G27" s="4" t="s">
        <v>11</v>
      </c>
      <c r="M27" s="4" t="s">
        <v>11</v>
      </c>
      <c r="S27" s="4" t="s">
        <v>11</v>
      </c>
      <c r="Y27" s="4" t="s">
        <v>11</v>
      </c>
      <c r="AE27" s="4" t="s">
        <v>11</v>
      </c>
    </row>
    <row r="28" spans="1:35">
      <c r="A28" s="9" t="s">
        <v>81</v>
      </c>
      <c r="B28" s="22"/>
      <c r="C28" s="22"/>
      <c r="D28" s="22"/>
      <c r="E28" s="22"/>
      <c r="G28" s="9" t="s">
        <v>81</v>
      </c>
      <c r="H28" s="22"/>
      <c r="I28" s="22"/>
      <c r="J28" s="22"/>
      <c r="K28" s="22"/>
      <c r="M28" s="9" t="s">
        <v>81</v>
      </c>
      <c r="N28" s="22"/>
      <c r="O28" s="22"/>
      <c r="P28" s="22"/>
      <c r="Q28" s="22"/>
      <c r="S28" s="9" t="s">
        <v>81</v>
      </c>
      <c r="T28" s="22"/>
      <c r="U28" s="22"/>
      <c r="V28" s="22"/>
      <c r="W28" s="22"/>
      <c r="Y28" s="9" t="s">
        <v>81</v>
      </c>
      <c r="Z28" s="22"/>
      <c r="AA28" s="22"/>
      <c r="AB28" s="22"/>
      <c r="AC28" s="22"/>
      <c r="AE28" s="9" t="s">
        <v>81</v>
      </c>
      <c r="AF28" s="22"/>
      <c r="AG28" s="22"/>
      <c r="AH28" s="22"/>
      <c r="AI28" s="22"/>
    </row>
    <row r="29" spans="1:35">
      <c r="A29" s="4" t="s">
        <v>159</v>
      </c>
      <c r="G29" s="4" t="s">
        <v>159</v>
      </c>
      <c r="M29" s="4" t="s">
        <v>159</v>
      </c>
      <c r="S29" s="4" t="s">
        <v>159</v>
      </c>
      <c r="Y29" s="4" t="s">
        <v>159</v>
      </c>
      <c r="AE29" s="4" t="s">
        <v>159</v>
      </c>
    </row>
    <row r="30" spans="1:35">
      <c r="A30" s="4" t="s">
        <v>83</v>
      </c>
      <c r="G30" s="4" t="s">
        <v>83</v>
      </c>
      <c r="M30" s="4" t="s">
        <v>83</v>
      </c>
      <c r="S30" s="4" t="s">
        <v>83</v>
      </c>
      <c r="Y30" s="4" t="s">
        <v>83</v>
      </c>
      <c r="AE30" s="4" t="s">
        <v>83</v>
      </c>
    </row>
    <row r="32" spans="1:35">
      <c r="A32" s="1" t="s">
        <v>108</v>
      </c>
      <c r="B32" s="2" t="s">
        <v>1</v>
      </c>
      <c r="C32" s="2" t="s">
        <v>2</v>
      </c>
      <c r="D32" s="2" t="s">
        <v>3</v>
      </c>
      <c r="E32" s="2" t="s">
        <v>4</v>
      </c>
      <c r="G32" s="1" t="s">
        <v>109</v>
      </c>
      <c r="H32" s="2" t="s">
        <v>1</v>
      </c>
      <c r="I32" s="2" t="s">
        <v>2</v>
      </c>
      <c r="J32" s="2" t="s">
        <v>3</v>
      </c>
      <c r="K32" s="2" t="s">
        <v>4</v>
      </c>
      <c r="M32" s="1" t="s">
        <v>110</v>
      </c>
      <c r="N32" s="2" t="s">
        <v>1</v>
      </c>
      <c r="O32" s="2" t="s">
        <v>2</v>
      </c>
      <c r="P32" s="2" t="s">
        <v>3</v>
      </c>
      <c r="Q32" s="2" t="s">
        <v>4</v>
      </c>
      <c r="S32" s="1" t="s">
        <v>111</v>
      </c>
      <c r="T32" s="2" t="s">
        <v>1</v>
      </c>
      <c r="U32" s="2" t="s">
        <v>2</v>
      </c>
      <c r="V32" s="2" t="s">
        <v>3</v>
      </c>
      <c r="W32" s="2" t="s">
        <v>4</v>
      </c>
      <c r="Y32" s="1" t="s">
        <v>112</v>
      </c>
      <c r="Z32" s="2" t="s">
        <v>1</v>
      </c>
      <c r="AA32" s="2" t="s">
        <v>2</v>
      </c>
      <c r="AB32" s="2" t="s">
        <v>3</v>
      </c>
      <c r="AC32" s="2" t="s">
        <v>4</v>
      </c>
      <c r="AE32" s="1" t="s">
        <v>113</v>
      </c>
      <c r="AF32" s="2" t="s">
        <v>1</v>
      </c>
      <c r="AG32" s="2" t="s">
        <v>2</v>
      </c>
      <c r="AH32" s="2" t="s">
        <v>3</v>
      </c>
      <c r="AI32" s="2" t="s">
        <v>4</v>
      </c>
    </row>
    <row r="33" spans="1:35">
      <c r="A33" s="4" t="s">
        <v>10</v>
      </c>
      <c r="B33" s="5">
        <v>0</v>
      </c>
      <c r="G33" s="4" t="s">
        <v>10</v>
      </c>
      <c r="H33" s="5">
        <v>0</v>
      </c>
      <c r="M33" s="4" t="s">
        <v>10</v>
      </c>
      <c r="N33" s="5">
        <v>0</v>
      </c>
      <c r="S33" s="4" t="s">
        <v>10</v>
      </c>
      <c r="T33" s="3">
        <v>0.01</v>
      </c>
      <c r="Y33" s="4" t="s">
        <v>10</v>
      </c>
      <c r="Z33" s="3">
        <v>0.01</v>
      </c>
      <c r="AE33" s="4" t="s">
        <v>10</v>
      </c>
      <c r="AF33" s="3">
        <v>0.1</v>
      </c>
    </row>
    <row r="34" spans="1:35">
      <c r="A34" s="4" t="s">
        <v>11</v>
      </c>
      <c r="G34" s="4" t="s">
        <v>11</v>
      </c>
      <c r="M34" s="4" t="s">
        <v>11</v>
      </c>
      <c r="S34" s="4" t="s">
        <v>11</v>
      </c>
      <c r="Y34" s="4" t="s">
        <v>11</v>
      </c>
      <c r="AE34" s="4" t="s">
        <v>11</v>
      </c>
    </row>
    <row r="35" spans="1:35">
      <c r="A35" s="9" t="s">
        <v>81</v>
      </c>
      <c r="B35" s="22"/>
      <c r="C35" s="22"/>
      <c r="D35" s="22"/>
      <c r="E35" s="22"/>
      <c r="G35" s="9" t="s">
        <v>81</v>
      </c>
      <c r="H35" s="22"/>
      <c r="I35" s="22"/>
      <c r="J35" s="22"/>
      <c r="K35" s="22"/>
      <c r="M35" s="9" t="s">
        <v>81</v>
      </c>
      <c r="N35" s="22"/>
      <c r="O35" s="22"/>
      <c r="P35" s="22"/>
      <c r="Q35" s="22"/>
      <c r="S35" s="9" t="s">
        <v>81</v>
      </c>
      <c r="T35" s="22"/>
      <c r="U35" s="22"/>
      <c r="V35" s="22"/>
      <c r="W35" s="22"/>
      <c r="Y35" s="9" t="s">
        <v>81</v>
      </c>
      <c r="Z35" s="22"/>
      <c r="AA35" s="22"/>
      <c r="AB35" s="22"/>
      <c r="AC35" s="22"/>
      <c r="AE35" s="9" t="s">
        <v>81</v>
      </c>
      <c r="AF35" s="22"/>
      <c r="AG35" s="22"/>
      <c r="AH35" s="22"/>
      <c r="AI35" s="22"/>
    </row>
    <row r="36" spans="1:35">
      <c r="A36" s="4" t="s">
        <v>159</v>
      </c>
      <c r="G36" s="4" t="s">
        <v>159</v>
      </c>
      <c r="M36" s="4" t="s">
        <v>159</v>
      </c>
      <c r="S36" s="4" t="s">
        <v>159</v>
      </c>
      <c r="Y36" s="4" t="s">
        <v>159</v>
      </c>
      <c r="AE36" s="4" t="s">
        <v>159</v>
      </c>
    </row>
    <row r="37" spans="1:35">
      <c r="A37" s="4" t="s">
        <v>83</v>
      </c>
      <c r="G37" s="4" t="s">
        <v>83</v>
      </c>
      <c r="M37" s="4" t="s">
        <v>83</v>
      </c>
      <c r="S37" s="4" t="s">
        <v>83</v>
      </c>
      <c r="Y37" s="4" t="s">
        <v>83</v>
      </c>
      <c r="AE37" s="4" t="s">
        <v>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EA9999"/>
    <outlinePr summaryBelow="0" summaryRight="0"/>
  </sheetPr>
  <dimension ref="A1:AM1017"/>
  <sheetViews>
    <sheetView workbookViewId="0"/>
  </sheetViews>
  <sheetFormatPr defaultColWidth="14.42578125" defaultRowHeight="15.75" customHeight="1"/>
  <cols>
    <col min="3" max="3" width="15.5703125" customWidth="1"/>
    <col min="4" max="4" width="16.42578125" customWidth="1"/>
    <col min="34" max="34" width="15.42578125" customWidth="1"/>
    <col min="36" max="36" width="15" customWidth="1"/>
    <col min="38" max="38" width="16.7109375" customWidth="1"/>
  </cols>
  <sheetData>
    <row r="1" spans="1:39">
      <c r="A1" s="24" t="s">
        <v>160</v>
      </c>
      <c r="B1" s="25">
        <v>43950</v>
      </c>
      <c r="C1" s="26"/>
      <c r="D1" s="26"/>
    </row>
    <row r="2" spans="1:39">
      <c r="B2" s="3" t="s">
        <v>115</v>
      </c>
      <c r="C2" s="27" t="s">
        <v>116</v>
      </c>
      <c r="D2" s="27" t="s">
        <v>161</v>
      </c>
      <c r="E2" s="3" t="s">
        <v>117</v>
      </c>
    </row>
    <row r="3" spans="1:39">
      <c r="A3" s="28"/>
      <c r="B3" s="119">
        <v>0.19791666666666666</v>
      </c>
      <c r="C3" s="120" t="s">
        <v>162</v>
      </c>
      <c r="D3" s="121" t="s">
        <v>163</v>
      </c>
      <c r="E3" s="310" t="s">
        <v>164</v>
      </c>
      <c r="F3" s="311"/>
      <c r="G3" s="311"/>
      <c r="H3" s="311"/>
      <c r="I3" s="311"/>
    </row>
    <row r="4" spans="1:39">
      <c r="A4" s="32"/>
      <c r="B4" s="33"/>
      <c r="C4" s="34" t="s">
        <v>122</v>
      </c>
      <c r="D4" s="35" t="s">
        <v>123</v>
      </c>
      <c r="E4" s="36" t="s">
        <v>124</v>
      </c>
      <c r="F4" s="36" t="s">
        <v>125</v>
      </c>
      <c r="G4" s="36" t="s">
        <v>124</v>
      </c>
      <c r="H4" s="36" t="s">
        <v>126</v>
      </c>
      <c r="I4" s="37" t="s">
        <v>124</v>
      </c>
      <c r="J4" s="36" t="s">
        <v>127</v>
      </c>
      <c r="K4" s="36" t="s">
        <v>124</v>
      </c>
      <c r="L4" s="38" t="s">
        <v>128</v>
      </c>
      <c r="M4" s="36" t="s">
        <v>124</v>
      </c>
      <c r="N4" s="36" t="s">
        <v>129</v>
      </c>
      <c r="O4" s="39" t="s">
        <v>124</v>
      </c>
      <c r="P4" s="40" t="s">
        <v>130</v>
      </c>
      <c r="Q4" s="41" t="s">
        <v>124</v>
      </c>
      <c r="R4" s="41" t="s">
        <v>131</v>
      </c>
      <c r="S4" s="41" t="s">
        <v>124</v>
      </c>
      <c r="T4" s="42" t="s">
        <v>132</v>
      </c>
      <c r="U4" s="43" t="s">
        <v>124</v>
      </c>
      <c r="V4" s="41" t="s">
        <v>133</v>
      </c>
      <c r="W4" s="41" t="s">
        <v>124</v>
      </c>
      <c r="X4" s="44" t="s">
        <v>134</v>
      </c>
      <c r="Y4" s="41" t="s">
        <v>124</v>
      </c>
      <c r="Z4" s="44" t="s">
        <v>135</v>
      </c>
      <c r="AA4" s="43" t="s">
        <v>124</v>
      </c>
      <c r="AB4" s="44" t="s">
        <v>136</v>
      </c>
      <c r="AC4" s="41" t="s">
        <v>124</v>
      </c>
      <c r="AD4" s="44" t="s">
        <v>137</v>
      </c>
      <c r="AE4" s="41" t="s">
        <v>124</v>
      </c>
      <c r="AF4" s="44" t="s">
        <v>138</v>
      </c>
      <c r="AG4" s="43" t="s">
        <v>124</v>
      </c>
      <c r="AH4" s="44" t="s">
        <v>139</v>
      </c>
      <c r="AI4" s="41" t="s">
        <v>124</v>
      </c>
      <c r="AJ4" s="44" t="s">
        <v>140</v>
      </c>
      <c r="AK4" s="41" t="s">
        <v>124</v>
      </c>
      <c r="AL4" s="44" t="s">
        <v>143</v>
      </c>
      <c r="AM4" s="43" t="s">
        <v>124</v>
      </c>
    </row>
    <row r="5" spans="1:39">
      <c r="A5" s="32"/>
      <c r="B5" s="45" t="s">
        <v>142</v>
      </c>
      <c r="C5" s="129"/>
      <c r="D5" s="316" t="s">
        <v>165</v>
      </c>
      <c r="E5" s="309"/>
      <c r="F5" s="309"/>
      <c r="G5" s="50"/>
      <c r="H5" s="51"/>
      <c r="I5" s="52"/>
      <c r="J5" s="53"/>
      <c r="K5" s="54"/>
      <c r="L5" s="53"/>
      <c r="M5" s="48"/>
      <c r="N5" s="49"/>
      <c r="O5" s="55"/>
      <c r="P5" s="49"/>
      <c r="Q5" s="48"/>
      <c r="R5" s="49"/>
      <c r="S5" s="48"/>
      <c r="T5" s="56"/>
      <c r="U5" s="57"/>
      <c r="V5" s="49"/>
      <c r="W5" s="58"/>
      <c r="X5" s="5"/>
      <c r="Y5" s="58"/>
      <c r="Z5" s="5"/>
      <c r="AA5" s="59"/>
      <c r="AG5" s="60"/>
      <c r="AH5" s="61">
        <v>0.25</v>
      </c>
      <c r="AI5" s="62">
        <v>0.29166666666666669</v>
      </c>
      <c r="AJ5" s="61">
        <v>0.5</v>
      </c>
      <c r="AK5" s="62">
        <v>0.29166666666666669</v>
      </c>
      <c r="AL5" s="61">
        <v>1</v>
      </c>
      <c r="AM5" s="63">
        <v>0.29166666666666669</v>
      </c>
    </row>
    <row r="6" spans="1:39">
      <c r="A6" s="32"/>
      <c r="B6" s="64"/>
      <c r="C6" s="129"/>
      <c r="D6" s="317"/>
      <c r="E6" s="309"/>
      <c r="F6" s="309"/>
      <c r="G6" s="48"/>
      <c r="H6" s="49"/>
      <c r="I6" s="67"/>
      <c r="J6" s="66"/>
      <c r="K6" s="54"/>
      <c r="L6" s="53"/>
      <c r="M6" s="48"/>
      <c r="N6" s="49"/>
      <c r="O6" s="57"/>
      <c r="P6" s="49"/>
      <c r="Q6" s="48"/>
      <c r="R6" s="49"/>
      <c r="S6" s="48"/>
      <c r="T6" s="49"/>
      <c r="U6" s="57"/>
      <c r="V6" s="68"/>
      <c r="X6" s="5"/>
      <c r="Y6" s="58"/>
      <c r="Z6" s="5"/>
      <c r="AA6" s="59"/>
      <c r="AG6" s="60"/>
      <c r="AH6" s="61">
        <v>0.25</v>
      </c>
      <c r="AI6" s="62">
        <v>0.33333333333333331</v>
      </c>
      <c r="AJ6" s="61">
        <v>0.25</v>
      </c>
      <c r="AK6" s="62">
        <v>0.32291666666666669</v>
      </c>
      <c r="AL6" s="61">
        <v>0.5</v>
      </c>
      <c r="AM6" s="63">
        <v>0.28472222222222221</v>
      </c>
    </row>
    <row r="7" spans="1:39">
      <c r="A7" s="32"/>
      <c r="B7" s="69"/>
      <c r="C7" s="129"/>
      <c r="D7" s="317"/>
      <c r="E7" s="309"/>
      <c r="F7" s="309"/>
      <c r="G7" s="48"/>
      <c r="H7" s="49"/>
      <c r="I7" s="67"/>
      <c r="J7" s="66"/>
      <c r="K7" s="54"/>
      <c r="L7" s="53"/>
      <c r="M7" s="48"/>
      <c r="N7" s="49"/>
      <c r="O7" s="70"/>
      <c r="P7" s="49"/>
      <c r="Q7" s="48"/>
      <c r="R7" s="49"/>
      <c r="S7" s="48"/>
      <c r="T7" s="71"/>
      <c r="U7" s="57"/>
      <c r="V7" s="72"/>
      <c r="X7" s="5"/>
      <c r="Y7" s="58"/>
      <c r="Z7" s="5"/>
      <c r="AA7" s="59"/>
      <c r="AB7" s="73"/>
      <c r="AC7" s="73"/>
      <c r="AD7" s="73"/>
      <c r="AE7" s="73"/>
      <c r="AF7" s="73"/>
      <c r="AG7" s="74"/>
      <c r="AH7" s="75">
        <v>0.25</v>
      </c>
      <c r="AI7" s="76">
        <v>0.2673611111111111</v>
      </c>
      <c r="AJ7" s="75">
        <v>0.5</v>
      </c>
      <c r="AK7" s="76">
        <v>0.375</v>
      </c>
      <c r="AL7" s="75">
        <v>0.5</v>
      </c>
      <c r="AM7" s="77">
        <v>0.375</v>
      </c>
    </row>
    <row r="8" spans="1:39">
      <c r="A8" s="32"/>
      <c r="B8" s="78"/>
      <c r="C8" s="79" t="s">
        <v>122</v>
      </c>
      <c r="D8" s="80" t="s">
        <v>123</v>
      </c>
      <c r="E8" s="41" t="s">
        <v>124</v>
      </c>
      <c r="F8" s="41" t="s">
        <v>125</v>
      </c>
      <c r="G8" s="41" t="s">
        <v>124</v>
      </c>
      <c r="H8" s="41" t="s">
        <v>126</v>
      </c>
      <c r="I8" s="43" t="s">
        <v>124</v>
      </c>
      <c r="J8" s="41" t="s">
        <v>127</v>
      </c>
      <c r="K8" s="41" t="s">
        <v>124</v>
      </c>
      <c r="L8" s="81" t="s">
        <v>128</v>
      </c>
      <c r="M8" s="41" t="s">
        <v>124</v>
      </c>
      <c r="N8" s="41" t="s">
        <v>129</v>
      </c>
      <c r="O8" s="82" t="s">
        <v>124</v>
      </c>
      <c r="P8" s="40" t="s">
        <v>130</v>
      </c>
      <c r="Q8" s="41" t="s">
        <v>124</v>
      </c>
      <c r="R8" s="41" t="s">
        <v>131</v>
      </c>
      <c r="S8" s="41" t="s">
        <v>124</v>
      </c>
      <c r="T8" s="83" t="s">
        <v>132</v>
      </c>
      <c r="U8" s="43" t="s">
        <v>124</v>
      </c>
      <c r="V8" s="44" t="s">
        <v>166</v>
      </c>
      <c r="W8" s="41" t="s">
        <v>124</v>
      </c>
      <c r="X8" s="44" t="s">
        <v>167</v>
      </c>
      <c r="Y8" s="41" t="s">
        <v>124</v>
      </c>
      <c r="Z8" s="44" t="s">
        <v>168</v>
      </c>
      <c r="AA8" s="43" t="s">
        <v>124</v>
      </c>
      <c r="AB8" s="314"/>
      <c r="AC8" s="309"/>
      <c r="AD8" s="309"/>
      <c r="AE8" s="309"/>
      <c r="AF8" s="309"/>
      <c r="AG8" s="309"/>
      <c r="AH8" s="309"/>
      <c r="AI8" s="309"/>
      <c r="AJ8" s="309"/>
      <c r="AK8" s="309"/>
      <c r="AL8" s="309"/>
      <c r="AM8" s="309"/>
    </row>
    <row r="9" spans="1:39">
      <c r="A9" s="32"/>
      <c r="B9" s="84" t="s">
        <v>144</v>
      </c>
      <c r="C9" s="116"/>
      <c r="D9" s="316" t="s">
        <v>165</v>
      </c>
      <c r="E9" s="309"/>
      <c r="F9" s="309"/>
      <c r="G9" s="48"/>
      <c r="H9" s="49"/>
      <c r="I9" s="52"/>
      <c r="J9" s="98"/>
      <c r="K9" s="54"/>
      <c r="L9" s="53"/>
      <c r="M9" s="48"/>
      <c r="N9" s="49"/>
      <c r="O9" s="55"/>
      <c r="P9" s="86"/>
      <c r="Q9" s="68"/>
      <c r="R9" s="68"/>
      <c r="S9" s="87"/>
      <c r="T9" s="88"/>
      <c r="U9" s="89"/>
      <c r="V9" s="90"/>
      <c r="W9" s="62"/>
      <c r="X9" s="61"/>
      <c r="Y9" s="62"/>
      <c r="Z9" s="61"/>
      <c r="AA9" s="63"/>
      <c r="AB9" s="309"/>
      <c r="AC9" s="309"/>
      <c r="AD9" s="309"/>
      <c r="AE9" s="309"/>
      <c r="AF9" s="309"/>
      <c r="AG9" s="309"/>
      <c r="AH9" s="309"/>
      <c r="AI9" s="309"/>
      <c r="AJ9" s="309"/>
      <c r="AK9" s="309"/>
      <c r="AL9" s="309"/>
      <c r="AM9" s="309"/>
    </row>
    <row r="10" spans="1:39">
      <c r="A10" s="32"/>
      <c r="B10" s="130"/>
      <c r="C10" s="116"/>
      <c r="D10" s="317"/>
      <c r="E10" s="309"/>
      <c r="F10" s="309"/>
      <c r="G10" s="48"/>
      <c r="H10" s="49"/>
      <c r="I10" s="52"/>
      <c r="J10" s="98"/>
      <c r="K10" s="91"/>
      <c r="L10" s="53"/>
      <c r="M10" s="48"/>
      <c r="N10" s="49"/>
      <c r="O10" s="57"/>
      <c r="P10" s="86"/>
      <c r="Q10" s="68"/>
      <c r="R10" s="68"/>
      <c r="S10" s="87"/>
      <c r="T10" s="87"/>
      <c r="U10" s="92"/>
      <c r="V10" s="90"/>
      <c r="W10" s="62"/>
      <c r="X10" s="61"/>
      <c r="Y10" s="62"/>
      <c r="Z10" s="61"/>
      <c r="AA10" s="63"/>
      <c r="AB10" s="309"/>
      <c r="AC10" s="309"/>
      <c r="AD10" s="309"/>
      <c r="AE10" s="309"/>
      <c r="AF10" s="309"/>
      <c r="AG10" s="309"/>
      <c r="AH10" s="309"/>
      <c r="AI10" s="309"/>
      <c r="AJ10" s="309"/>
      <c r="AK10" s="309"/>
      <c r="AL10" s="309"/>
      <c r="AM10" s="309"/>
    </row>
    <row r="11" spans="1:39">
      <c r="A11" s="32"/>
      <c r="B11" s="69"/>
      <c r="C11" s="116"/>
      <c r="D11" s="317"/>
      <c r="E11" s="309"/>
      <c r="F11" s="309"/>
      <c r="G11" s="48"/>
      <c r="H11" s="49"/>
      <c r="I11" s="52"/>
      <c r="J11" s="98"/>
      <c r="K11" s="54"/>
      <c r="L11" s="91"/>
      <c r="M11" s="48"/>
      <c r="N11" s="49"/>
      <c r="O11" s="70"/>
      <c r="P11" s="86"/>
      <c r="Q11" s="68"/>
      <c r="R11" s="68"/>
      <c r="S11" s="87"/>
      <c r="T11" s="93"/>
      <c r="U11" s="89"/>
      <c r="V11" s="94"/>
      <c r="W11" s="76"/>
      <c r="X11" s="75"/>
      <c r="Y11" s="76"/>
      <c r="Z11" s="75"/>
      <c r="AA11" s="77"/>
      <c r="AB11" s="309"/>
      <c r="AC11" s="309"/>
      <c r="AD11" s="309"/>
      <c r="AE11" s="309"/>
      <c r="AF11" s="309"/>
      <c r="AG11" s="309"/>
      <c r="AH11" s="309"/>
      <c r="AI11" s="309"/>
      <c r="AJ11" s="309"/>
      <c r="AK11" s="309"/>
      <c r="AL11" s="309"/>
      <c r="AM11" s="309"/>
    </row>
    <row r="12" spans="1:39">
      <c r="A12" s="32"/>
      <c r="B12" s="95"/>
      <c r="C12" s="79" t="s">
        <v>122</v>
      </c>
      <c r="D12" s="96" t="s">
        <v>127</v>
      </c>
      <c r="E12" s="41" t="s">
        <v>124</v>
      </c>
      <c r="F12" s="81" t="s">
        <v>128</v>
      </c>
      <c r="G12" s="41" t="s">
        <v>124</v>
      </c>
      <c r="H12" s="41" t="s">
        <v>129</v>
      </c>
      <c r="I12" s="43" t="s">
        <v>124</v>
      </c>
      <c r="J12" s="40" t="s">
        <v>130</v>
      </c>
      <c r="K12" s="41" t="s">
        <v>124</v>
      </c>
      <c r="L12" s="41" t="s">
        <v>131</v>
      </c>
      <c r="M12" s="41" t="s">
        <v>124</v>
      </c>
      <c r="N12" s="40" t="s">
        <v>132</v>
      </c>
      <c r="O12" s="82" t="s">
        <v>124</v>
      </c>
      <c r="P12" s="41" t="s">
        <v>133</v>
      </c>
      <c r="Q12" s="41" t="s">
        <v>124</v>
      </c>
      <c r="R12" s="44" t="s">
        <v>134</v>
      </c>
      <c r="S12" s="41" t="s">
        <v>124</v>
      </c>
      <c r="T12" s="97" t="s">
        <v>135</v>
      </c>
      <c r="U12" s="43" t="s">
        <v>124</v>
      </c>
      <c r="V12" s="315"/>
      <c r="W12" s="309"/>
      <c r="X12" s="309"/>
      <c r="Y12" s="309"/>
      <c r="Z12" s="309"/>
      <c r="AA12" s="309"/>
      <c r="AB12" s="309"/>
      <c r="AC12" s="309"/>
      <c r="AD12" s="309"/>
      <c r="AE12" s="309"/>
      <c r="AF12" s="309"/>
      <c r="AG12" s="309"/>
      <c r="AH12" s="309"/>
      <c r="AI12" s="309"/>
      <c r="AJ12" s="309"/>
      <c r="AK12" s="309"/>
      <c r="AL12" s="309"/>
      <c r="AM12" s="309"/>
    </row>
    <row r="13" spans="1:39">
      <c r="A13" s="32"/>
      <c r="B13" s="45" t="s">
        <v>148</v>
      </c>
      <c r="C13" s="116"/>
      <c r="D13" s="316" t="s">
        <v>165</v>
      </c>
      <c r="E13" s="309"/>
      <c r="F13" s="309"/>
      <c r="G13" s="48"/>
      <c r="H13" s="49"/>
      <c r="I13" s="52"/>
      <c r="J13" s="98"/>
      <c r="K13" s="91"/>
      <c r="L13" s="91"/>
      <c r="M13" s="68"/>
      <c r="N13" s="49"/>
      <c r="O13" s="55"/>
      <c r="P13" s="86"/>
      <c r="S13" s="87"/>
      <c r="T13" s="88"/>
      <c r="U13" s="89"/>
      <c r="V13" s="309"/>
      <c r="W13" s="309"/>
      <c r="X13" s="309"/>
      <c r="Y13" s="309"/>
      <c r="Z13" s="309"/>
      <c r="AA13" s="309"/>
      <c r="AB13" s="309"/>
      <c r="AC13" s="309"/>
      <c r="AD13" s="309"/>
      <c r="AE13" s="309"/>
      <c r="AF13" s="309"/>
      <c r="AG13" s="309"/>
      <c r="AH13" s="309"/>
      <c r="AI13" s="309"/>
      <c r="AJ13" s="309"/>
      <c r="AK13" s="309"/>
      <c r="AL13" s="309"/>
      <c r="AM13" s="309"/>
    </row>
    <row r="14" spans="1:39">
      <c r="A14" s="32"/>
      <c r="B14" s="130"/>
      <c r="C14" s="116"/>
      <c r="D14" s="317"/>
      <c r="E14" s="309"/>
      <c r="F14" s="309"/>
      <c r="G14" s="65"/>
      <c r="H14" s="66"/>
      <c r="I14" s="52"/>
      <c r="J14" s="98"/>
      <c r="K14" s="117"/>
      <c r="L14" s="117"/>
      <c r="M14" s="68"/>
      <c r="N14" s="68"/>
      <c r="O14" s="131"/>
      <c r="P14" s="86"/>
      <c r="S14" s="132"/>
      <c r="T14" s="132"/>
      <c r="U14" s="89"/>
      <c r="V14" s="309"/>
      <c r="W14" s="309"/>
      <c r="X14" s="309"/>
      <c r="Y14" s="309"/>
      <c r="Z14" s="309"/>
      <c r="AA14" s="309"/>
      <c r="AB14" s="309"/>
      <c r="AC14" s="309"/>
      <c r="AD14" s="309"/>
      <c r="AE14" s="309"/>
      <c r="AF14" s="309"/>
      <c r="AG14" s="309"/>
      <c r="AH14" s="309"/>
      <c r="AI14" s="309"/>
      <c r="AJ14" s="309"/>
      <c r="AK14" s="309"/>
      <c r="AL14" s="309"/>
      <c r="AM14" s="309"/>
    </row>
    <row r="15" spans="1:39">
      <c r="A15" s="32"/>
      <c r="B15" s="69"/>
      <c r="C15" s="116"/>
      <c r="D15" s="317"/>
      <c r="E15" s="309"/>
      <c r="F15" s="309"/>
      <c r="G15" s="65"/>
      <c r="H15" s="66"/>
      <c r="I15" s="52"/>
      <c r="J15" s="98"/>
      <c r="K15" s="117"/>
      <c r="L15" s="117"/>
      <c r="M15" s="68"/>
      <c r="N15" s="68"/>
      <c r="O15" s="133"/>
      <c r="P15" s="86"/>
      <c r="S15" s="132"/>
      <c r="T15" s="134"/>
      <c r="U15" s="89"/>
      <c r="V15" s="309"/>
      <c r="W15" s="309"/>
      <c r="X15" s="309"/>
      <c r="Y15" s="309"/>
      <c r="Z15" s="309"/>
      <c r="AA15" s="309"/>
      <c r="AB15" s="309"/>
      <c r="AC15" s="309"/>
      <c r="AD15" s="309"/>
      <c r="AE15" s="309"/>
      <c r="AF15" s="309"/>
      <c r="AG15" s="309"/>
      <c r="AH15" s="309"/>
      <c r="AI15" s="309"/>
      <c r="AJ15" s="309"/>
      <c r="AK15" s="309"/>
      <c r="AL15" s="309"/>
      <c r="AM15" s="309"/>
    </row>
    <row r="16" spans="1:39">
      <c r="A16" s="32"/>
      <c r="B16" s="78"/>
      <c r="C16" s="135" t="s">
        <v>122</v>
      </c>
      <c r="D16" s="80" t="s">
        <v>130</v>
      </c>
      <c r="E16" s="41" t="s">
        <v>124</v>
      </c>
      <c r="F16" s="41" t="s">
        <v>131</v>
      </c>
      <c r="G16" s="41" t="s">
        <v>124</v>
      </c>
      <c r="H16" s="40" t="s">
        <v>132</v>
      </c>
      <c r="I16" s="43" t="s">
        <v>124</v>
      </c>
      <c r="J16" s="41" t="s">
        <v>133</v>
      </c>
      <c r="K16" s="41" t="s">
        <v>124</v>
      </c>
      <c r="L16" s="44" t="s">
        <v>134</v>
      </c>
      <c r="M16" s="41" t="s">
        <v>124</v>
      </c>
      <c r="N16" s="44" t="s">
        <v>135</v>
      </c>
      <c r="O16" s="82" t="s">
        <v>124</v>
      </c>
      <c r="P16" s="100" t="s">
        <v>136</v>
      </c>
      <c r="Q16" s="101" t="s">
        <v>124</v>
      </c>
      <c r="R16" s="100" t="s">
        <v>137</v>
      </c>
      <c r="S16" s="101" t="s">
        <v>124</v>
      </c>
      <c r="T16" s="97" t="s">
        <v>138</v>
      </c>
      <c r="U16" s="39" t="s">
        <v>124</v>
      </c>
      <c r="V16" s="309"/>
      <c r="W16" s="309"/>
      <c r="X16" s="309"/>
      <c r="Y16" s="309"/>
      <c r="Z16" s="309"/>
      <c r="AA16" s="309"/>
      <c r="AB16" s="309"/>
      <c r="AC16" s="309"/>
      <c r="AD16" s="309"/>
      <c r="AE16" s="309"/>
      <c r="AF16" s="309"/>
      <c r="AG16" s="309"/>
      <c r="AH16" s="309"/>
      <c r="AI16" s="309"/>
      <c r="AJ16" s="309"/>
      <c r="AK16" s="309"/>
      <c r="AL16" s="309"/>
      <c r="AM16" s="309"/>
    </row>
    <row r="17" spans="1:39">
      <c r="A17" s="32"/>
      <c r="B17" s="102" t="s">
        <v>150</v>
      </c>
      <c r="C17" s="136"/>
      <c r="D17" s="109"/>
      <c r="E17" s="105"/>
      <c r="F17" s="105"/>
      <c r="G17" s="106"/>
      <c r="H17" s="107"/>
      <c r="I17" s="70"/>
      <c r="J17" s="108"/>
      <c r="K17" s="109"/>
      <c r="L17" s="109"/>
      <c r="M17" s="108"/>
      <c r="N17" s="108"/>
      <c r="O17" s="110"/>
      <c r="P17" s="111"/>
      <c r="Q17" s="112"/>
      <c r="R17" s="112"/>
      <c r="S17" s="113"/>
      <c r="T17" s="113"/>
      <c r="U17" s="114"/>
      <c r="V17" s="309"/>
      <c r="W17" s="309"/>
      <c r="X17" s="309"/>
      <c r="Y17" s="309"/>
      <c r="Z17" s="309"/>
      <c r="AA17" s="309"/>
      <c r="AB17" s="309"/>
      <c r="AC17" s="309"/>
      <c r="AD17" s="309"/>
      <c r="AE17" s="309"/>
      <c r="AF17" s="309"/>
      <c r="AG17" s="309"/>
      <c r="AH17" s="309"/>
      <c r="AI17" s="309"/>
      <c r="AJ17" s="309"/>
      <c r="AK17" s="309"/>
      <c r="AL17" s="309"/>
      <c r="AM17" s="309"/>
    </row>
    <row r="18" spans="1:39">
      <c r="A18" s="32"/>
      <c r="B18" s="137"/>
      <c r="C18" s="138"/>
      <c r="D18" s="138"/>
      <c r="E18" s="139"/>
      <c r="F18" s="139"/>
      <c r="G18" s="139"/>
      <c r="H18" s="139"/>
      <c r="I18" s="139"/>
    </row>
    <row r="19" spans="1:39">
      <c r="A19" s="28"/>
      <c r="B19" s="119">
        <v>0.25</v>
      </c>
      <c r="C19" s="120" t="s">
        <v>169</v>
      </c>
      <c r="D19" s="121" t="s">
        <v>170</v>
      </c>
      <c r="E19" s="310" t="s">
        <v>171</v>
      </c>
      <c r="F19" s="311"/>
      <c r="G19" s="311"/>
      <c r="H19" s="311"/>
      <c r="I19" s="311"/>
    </row>
    <row r="20" spans="1:39">
      <c r="B20" s="33"/>
      <c r="C20" s="34" t="s">
        <v>122</v>
      </c>
      <c r="D20" s="35" t="s">
        <v>123</v>
      </c>
      <c r="E20" s="36" t="s">
        <v>124</v>
      </c>
      <c r="F20" s="36" t="s">
        <v>125</v>
      </c>
      <c r="G20" s="36" t="s">
        <v>124</v>
      </c>
      <c r="H20" s="36" t="s">
        <v>126</v>
      </c>
      <c r="I20" s="37" t="s">
        <v>124</v>
      </c>
      <c r="J20" s="36" t="s">
        <v>127</v>
      </c>
      <c r="K20" s="36" t="s">
        <v>124</v>
      </c>
      <c r="L20" s="38" t="s">
        <v>128</v>
      </c>
      <c r="M20" s="36" t="s">
        <v>124</v>
      </c>
      <c r="N20" s="36" t="s">
        <v>129</v>
      </c>
      <c r="O20" s="39" t="s">
        <v>124</v>
      </c>
      <c r="P20" s="40" t="s">
        <v>130</v>
      </c>
      <c r="Q20" s="41" t="s">
        <v>124</v>
      </c>
      <c r="R20" s="41" t="s">
        <v>131</v>
      </c>
      <c r="S20" s="41" t="s">
        <v>124</v>
      </c>
      <c r="T20" s="42" t="s">
        <v>132</v>
      </c>
      <c r="U20" s="43" t="s">
        <v>124</v>
      </c>
      <c r="V20" s="41" t="s">
        <v>133</v>
      </c>
      <c r="W20" s="41" t="s">
        <v>124</v>
      </c>
      <c r="X20" s="44" t="s">
        <v>134</v>
      </c>
      <c r="Y20" s="41" t="s">
        <v>124</v>
      </c>
      <c r="Z20" s="44" t="s">
        <v>135</v>
      </c>
      <c r="AA20" s="43" t="s">
        <v>124</v>
      </c>
      <c r="AB20" s="44" t="s">
        <v>136</v>
      </c>
      <c r="AC20" s="41" t="s">
        <v>124</v>
      </c>
      <c r="AD20" s="44" t="s">
        <v>137</v>
      </c>
      <c r="AE20" s="41" t="s">
        <v>124</v>
      </c>
      <c r="AF20" s="44" t="s">
        <v>138</v>
      </c>
      <c r="AG20" s="43" t="s">
        <v>124</v>
      </c>
      <c r="AH20" s="44" t="s">
        <v>139</v>
      </c>
      <c r="AI20" s="41" t="s">
        <v>124</v>
      </c>
      <c r="AJ20" s="44" t="s">
        <v>140</v>
      </c>
      <c r="AK20" s="41" t="s">
        <v>124</v>
      </c>
      <c r="AL20" s="44" t="s">
        <v>143</v>
      </c>
      <c r="AM20" s="43" t="s">
        <v>124</v>
      </c>
    </row>
    <row r="21" spans="1:39">
      <c r="B21" s="45" t="s">
        <v>142</v>
      </c>
      <c r="C21" s="129"/>
      <c r="D21" s="316" t="s">
        <v>165</v>
      </c>
      <c r="E21" s="309"/>
      <c r="F21" s="309"/>
      <c r="G21" s="50"/>
      <c r="H21" s="51"/>
      <c r="I21" s="52"/>
      <c r="J21" s="53"/>
      <c r="K21" s="54"/>
      <c r="L21" s="53"/>
      <c r="M21" s="48"/>
      <c r="N21" s="49"/>
      <c r="O21" s="55"/>
      <c r="P21" s="49"/>
      <c r="Q21" s="48"/>
      <c r="R21" s="49"/>
      <c r="S21" s="48"/>
      <c r="T21" s="56"/>
      <c r="U21" s="57"/>
      <c r="V21" s="49"/>
      <c r="W21" s="58"/>
      <c r="X21" s="5"/>
      <c r="Y21" s="58"/>
      <c r="Z21" s="5"/>
      <c r="AA21" s="59"/>
      <c r="AG21" s="60"/>
      <c r="AH21" s="61">
        <v>0.25</v>
      </c>
      <c r="AI21" s="62">
        <v>0.29166666666666669</v>
      </c>
      <c r="AJ21" s="61">
        <v>0.5</v>
      </c>
      <c r="AK21" s="62">
        <v>0.29166666666666669</v>
      </c>
      <c r="AL21" s="61">
        <v>1</v>
      </c>
      <c r="AM21" s="63">
        <v>0.29166666666666669</v>
      </c>
    </row>
    <row r="22" spans="1:39">
      <c r="B22" s="64"/>
      <c r="C22" s="129"/>
      <c r="D22" s="317"/>
      <c r="E22" s="309"/>
      <c r="F22" s="309"/>
      <c r="G22" s="48"/>
      <c r="H22" s="49"/>
      <c r="I22" s="67"/>
      <c r="J22" s="66"/>
      <c r="K22" s="54"/>
      <c r="L22" s="53"/>
      <c r="M22" s="48"/>
      <c r="N22" s="49"/>
      <c r="O22" s="57"/>
      <c r="P22" s="49"/>
      <c r="Q22" s="48"/>
      <c r="R22" s="49"/>
      <c r="S22" s="48"/>
      <c r="T22" s="49"/>
      <c r="U22" s="57"/>
      <c r="V22" s="68"/>
      <c r="X22" s="5"/>
      <c r="Y22" s="58"/>
      <c r="Z22" s="5"/>
      <c r="AA22" s="59"/>
      <c r="AG22" s="60"/>
      <c r="AH22" s="61">
        <v>0.25</v>
      </c>
      <c r="AI22" s="62">
        <v>0.33333333333333331</v>
      </c>
      <c r="AJ22" s="61">
        <v>0.25</v>
      </c>
      <c r="AK22" s="62">
        <v>0.32291666666666669</v>
      </c>
      <c r="AL22" s="61">
        <v>0.5</v>
      </c>
      <c r="AM22" s="63">
        <v>0.28472222222222221</v>
      </c>
    </row>
    <row r="23" spans="1:39">
      <c r="B23" s="69"/>
      <c r="C23" s="129"/>
      <c r="D23" s="317"/>
      <c r="E23" s="309"/>
      <c r="F23" s="309"/>
      <c r="G23" s="48"/>
      <c r="H23" s="49"/>
      <c r="I23" s="67"/>
      <c r="J23" s="66"/>
      <c r="K23" s="54"/>
      <c r="L23" s="53"/>
      <c r="M23" s="48"/>
      <c r="N23" s="49"/>
      <c r="O23" s="70"/>
      <c r="P23" s="49"/>
      <c r="Q23" s="48"/>
      <c r="R23" s="49"/>
      <c r="S23" s="48"/>
      <c r="T23" s="71"/>
      <c r="U23" s="57"/>
      <c r="V23" s="72"/>
      <c r="X23" s="5"/>
      <c r="Y23" s="58"/>
      <c r="Z23" s="5"/>
      <c r="AA23" s="59"/>
      <c r="AB23" s="73"/>
      <c r="AC23" s="73"/>
      <c r="AD23" s="73"/>
      <c r="AE23" s="73"/>
      <c r="AF23" s="73"/>
      <c r="AG23" s="74"/>
      <c r="AH23" s="75">
        <v>0.25</v>
      </c>
      <c r="AI23" s="76">
        <v>0.2673611111111111</v>
      </c>
      <c r="AJ23" s="75">
        <v>0.5</v>
      </c>
      <c r="AK23" s="76">
        <v>0.375</v>
      </c>
      <c r="AL23" s="75">
        <v>0.5</v>
      </c>
      <c r="AM23" s="77">
        <v>0.375</v>
      </c>
    </row>
    <row r="24" spans="1:39">
      <c r="B24" s="78"/>
      <c r="C24" s="79" t="s">
        <v>122</v>
      </c>
      <c r="D24" s="80" t="s">
        <v>123</v>
      </c>
      <c r="E24" s="41" t="s">
        <v>124</v>
      </c>
      <c r="F24" s="41" t="s">
        <v>125</v>
      </c>
      <c r="G24" s="41" t="s">
        <v>124</v>
      </c>
      <c r="H24" s="41" t="s">
        <v>126</v>
      </c>
      <c r="I24" s="43" t="s">
        <v>124</v>
      </c>
      <c r="J24" s="41" t="s">
        <v>127</v>
      </c>
      <c r="K24" s="41" t="s">
        <v>124</v>
      </c>
      <c r="L24" s="81" t="s">
        <v>128</v>
      </c>
      <c r="M24" s="41" t="s">
        <v>124</v>
      </c>
      <c r="N24" s="41" t="s">
        <v>129</v>
      </c>
      <c r="O24" s="82" t="s">
        <v>124</v>
      </c>
      <c r="P24" s="40" t="s">
        <v>130</v>
      </c>
      <c r="Q24" s="41" t="s">
        <v>124</v>
      </c>
      <c r="R24" s="41" t="s">
        <v>131</v>
      </c>
      <c r="S24" s="41" t="s">
        <v>124</v>
      </c>
      <c r="T24" s="83" t="s">
        <v>132</v>
      </c>
      <c r="U24" s="43" t="s">
        <v>124</v>
      </c>
      <c r="V24" s="44" t="s">
        <v>166</v>
      </c>
      <c r="W24" s="41" t="s">
        <v>124</v>
      </c>
      <c r="X24" s="44" t="s">
        <v>167</v>
      </c>
      <c r="Y24" s="41" t="s">
        <v>124</v>
      </c>
      <c r="Z24" s="44" t="s">
        <v>168</v>
      </c>
      <c r="AA24" s="43" t="s">
        <v>124</v>
      </c>
      <c r="AB24" s="314"/>
      <c r="AC24" s="309"/>
      <c r="AD24" s="309"/>
      <c r="AE24" s="309"/>
      <c r="AF24" s="309"/>
      <c r="AG24" s="309"/>
      <c r="AH24" s="309"/>
      <c r="AI24" s="309"/>
      <c r="AJ24" s="309"/>
      <c r="AK24" s="309"/>
      <c r="AL24" s="309"/>
      <c r="AM24" s="309"/>
    </row>
    <row r="25" spans="1:39">
      <c r="B25" s="84" t="s">
        <v>144</v>
      </c>
      <c r="C25" s="116"/>
      <c r="D25" s="316" t="s">
        <v>165</v>
      </c>
      <c r="E25" s="309"/>
      <c r="F25" s="309"/>
      <c r="G25" s="48"/>
      <c r="H25" s="49"/>
      <c r="I25" s="52"/>
      <c r="J25" s="98"/>
      <c r="K25" s="54"/>
      <c r="L25" s="53"/>
      <c r="M25" s="48"/>
      <c r="N25" s="49"/>
      <c r="O25" s="55"/>
      <c r="P25" s="86"/>
      <c r="Q25" s="68"/>
      <c r="R25" s="68"/>
      <c r="S25" s="87"/>
      <c r="T25" s="88"/>
      <c r="U25" s="89"/>
      <c r="V25" s="90"/>
      <c r="W25" s="62"/>
      <c r="X25" s="61"/>
      <c r="Y25" s="62"/>
      <c r="Z25" s="61"/>
      <c r="AA25" s="63"/>
      <c r="AB25" s="309"/>
      <c r="AC25" s="309"/>
      <c r="AD25" s="309"/>
      <c r="AE25" s="309"/>
      <c r="AF25" s="309"/>
      <c r="AG25" s="309"/>
      <c r="AH25" s="309"/>
      <c r="AI25" s="309"/>
      <c r="AJ25" s="309"/>
      <c r="AK25" s="309"/>
      <c r="AL25" s="309"/>
      <c r="AM25" s="309"/>
    </row>
    <row r="26" spans="1:39">
      <c r="B26" s="130"/>
      <c r="C26" s="116"/>
      <c r="D26" s="317"/>
      <c r="E26" s="309"/>
      <c r="F26" s="309"/>
      <c r="G26" s="48"/>
      <c r="H26" s="49"/>
      <c r="I26" s="52"/>
      <c r="J26" s="98"/>
      <c r="K26" s="91"/>
      <c r="L26" s="53"/>
      <c r="M26" s="48"/>
      <c r="N26" s="49"/>
      <c r="O26" s="57"/>
      <c r="P26" s="86"/>
      <c r="Q26" s="68"/>
      <c r="R26" s="68"/>
      <c r="S26" s="87"/>
      <c r="T26" s="87"/>
      <c r="U26" s="92"/>
      <c r="V26" s="90"/>
      <c r="W26" s="62"/>
      <c r="X26" s="61"/>
      <c r="Y26" s="62"/>
      <c r="Z26" s="61"/>
      <c r="AA26" s="63"/>
      <c r="AB26" s="309"/>
      <c r="AC26" s="309"/>
      <c r="AD26" s="309"/>
      <c r="AE26" s="309"/>
      <c r="AF26" s="309"/>
      <c r="AG26" s="309"/>
      <c r="AH26" s="309"/>
      <c r="AI26" s="309"/>
      <c r="AJ26" s="309"/>
      <c r="AK26" s="309"/>
      <c r="AL26" s="309"/>
      <c r="AM26" s="309"/>
    </row>
    <row r="27" spans="1:39">
      <c r="B27" s="69"/>
      <c r="C27" s="116"/>
      <c r="D27" s="317"/>
      <c r="E27" s="309"/>
      <c r="F27" s="309"/>
      <c r="G27" s="48"/>
      <c r="H27" s="49"/>
      <c r="I27" s="52"/>
      <c r="J27" s="98"/>
      <c r="K27" s="54"/>
      <c r="L27" s="91"/>
      <c r="M27" s="48"/>
      <c r="N27" s="49"/>
      <c r="O27" s="70"/>
      <c r="P27" s="86"/>
      <c r="Q27" s="68"/>
      <c r="R27" s="68"/>
      <c r="S27" s="87"/>
      <c r="T27" s="93"/>
      <c r="U27" s="89"/>
      <c r="V27" s="94"/>
      <c r="W27" s="76"/>
      <c r="X27" s="75"/>
      <c r="Y27" s="76"/>
      <c r="Z27" s="75"/>
      <c r="AA27" s="77"/>
      <c r="AB27" s="309"/>
      <c r="AC27" s="309"/>
      <c r="AD27" s="309"/>
      <c r="AE27" s="309"/>
      <c r="AF27" s="309"/>
      <c r="AG27" s="309"/>
      <c r="AH27" s="309"/>
      <c r="AI27" s="309"/>
      <c r="AJ27" s="309"/>
      <c r="AK27" s="309"/>
      <c r="AL27" s="309"/>
      <c r="AM27" s="309"/>
    </row>
    <row r="28" spans="1:39">
      <c r="B28" s="95"/>
      <c r="C28" s="79" t="s">
        <v>122</v>
      </c>
      <c r="D28" s="96" t="s">
        <v>127</v>
      </c>
      <c r="E28" s="41" t="s">
        <v>124</v>
      </c>
      <c r="F28" s="81" t="s">
        <v>128</v>
      </c>
      <c r="G28" s="41" t="s">
        <v>124</v>
      </c>
      <c r="H28" s="41" t="s">
        <v>129</v>
      </c>
      <c r="I28" s="43" t="s">
        <v>124</v>
      </c>
      <c r="J28" s="40" t="s">
        <v>130</v>
      </c>
      <c r="K28" s="41" t="s">
        <v>124</v>
      </c>
      <c r="L28" s="41" t="s">
        <v>131</v>
      </c>
      <c r="M28" s="41" t="s">
        <v>124</v>
      </c>
      <c r="N28" s="40" t="s">
        <v>132</v>
      </c>
      <c r="O28" s="82" t="s">
        <v>124</v>
      </c>
      <c r="P28" s="41" t="s">
        <v>133</v>
      </c>
      <c r="Q28" s="41" t="s">
        <v>124</v>
      </c>
      <c r="R28" s="44" t="s">
        <v>134</v>
      </c>
      <c r="S28" s="41" t="s">
        <v>124</v>
      </c>
      <c r="T28" s="97" t="s">
        <v>135</v>
      </c>
      <c r="U28" s="43" t="s">
        <v>124</v>
      </c>
      <c r="V28" s="315"/>
      <c r="W28" s="309"/>
      <c r="X28" s="309"/>
      <c r="Y28" s="309"/>
      <c r="Z28" s="309"/>
      <c r="AA28" s="309"/>
      <c r="AB28" s="309"/>
      <c r="AC28" s="309"/>
      <c r="AD28" s="309"/>
      <c r="AE28" s="309"/>
      <c r="AF28" s="309"/>
      <c r="AG28" s="309"/>
      <c r="AH28" s="309"/>
      <c r="AI28" s="309"/>
      <c r="AJ28" s="309"/>
      <c r="AK28" s="309"/>
      <c r="AL28" s="309"/>
      <c r="AM28" s="309"/>
    </row>
    <row r="29" spans="1:39">
      <c r="B29" s="45" t="s">
        <v>148</v>
      </c>
      <c r="C29" s="116"/>
      <c r="D29" s="316" t="s">
        <v>165</v>
      </c>
      <c r="E29" s="309"/>
      <c r="F29" s="309"/>
      <c r="G29" s="48"/>
      <c r="H29" s="49"/>
      <c r="I29" s="52"/>
      <c r="J29" s="98"/>
      <c r="K29" s="91"/>
      <c r="L29" s="91"/>
      <c r="M29" s="68"/>
      <c r="N29" s="49"/>
      <c r="O29" s="55"/>
      <c r="P29" s="86"/>
      <c r="S29" s="87"/>
      <c r="T29" s="88"/>
      <c r="U29" s="89"/>
      <c r="V29" s="309"/>
      <c r="W29" s="309"/>
      <c r="X29" s="309"/>
      <c r="Y29" s="309"/>
      <c r="Z29" s="309"/>
      <c r="AA29" s="309"/>
      <c r="AB29" s="309"/>
      <c r="AC29" s="309"/>
      <c r="AD29" s="309"/>
      <c r="AE29" s="309"/>
      <c r="AF29" s="309"/>
      <c r="AG29" s="309"/>
      <c r="AH29" s="309"/>
      <c r="AI29" s="309"/>
      <c r="AJ29" s="309"/>
      <c r="AK29" s="309"/>
      <c r="AL29" s="309"/>
      <c r="AM29" s="309"/>
    </row>
    <row r="30" spans="1:39">
      <c r="B30" s="130"/>
      <c r="C30" s="116"/>
      <c r="D30" s="317"/>
      <c r="E30" s="309"/>
      <c r="F30" s="309"/>
      <c r="G30" s="65"/>
      <c r="H30" s="66"/>
      <c r="I30" s="52"/>
      <c r="J30" s="98"/>
      <c r="K30" s="117"/>
      <c r="L30" s="117"/>
      <c r="M30" s="68"/>
      <c r="N30" s="68"/>
      <c r="O30" s="131"/>
      <c r="P30" s="86"/>
      <c r="S30" s="132"/>
      <c r="T30" s="132"/>
      <c r="U30" s="89"/>
      <c r="V30" s="309"/>
      <c r="W30" s="309"/>
      <c r="X30" s="309"/>
      <c r="Y30" s="309"/>
      <c r="Z30" s="309"/>
      <c r="AA30" s="309"/>
      <c r="AB30" s="309"/>
      <c r="AC30" s="309"/>
      <c r="AD30" s="309"/>
      <c r="AE30" s="309"/>
      <c r="AF30" s="309"/>
      <c r="AG30" s="309"/>
      <c r="AH30" s="309"/>
      <c r="AI30" s="309"/>
      <c r="AJ30" s="309"/>
      <c r="AK30" s="309"/>
      <c r="AL30" s="309"/>
      <c r="AM30" s="309"/>
    </row>
    <row r="31" spans="1:39">
      <c r="B31" s="69"/>
      <c r="C31" s="116"/>
      <c r="D31" s="317"/>
      <c r="E31" s="309"/>
      <c r="F31" s="309"/>
      <c r="G31" s="65"/>
      <c r="H31" s="66"/>
      <c r="I31" s="52"/>
      <c r="J31" s="98"/>
      <c r="K31" s="117"/>
      <c r="L31" s="117"/>
      <c r="M31" s="68"/>
      <c r="N31" s="68"/>
      <c r="O31" s="133"/>
      <c r="P31" s="86"/>
      <c r="S31" s="132"/>
      <c r="T31" s="134"/>
      <c r="U31" s="89"/>
      <c r="V31" s="309"/>
      <c r="W31" s="309"/>
      <c r="X31" s="309"/>
      <c r="Y31" s="309"/>
      <c r="Z31" s="309"/>
      <c r="AA31" s="309"/>
      <c r="AB31" s="309"/>
      <c r="AC31" s="309"/>
      <c r="AD31" s="309"/>
      <c r="AE31" s="309"/>
      <c r="AF31" s="309"/>
      <c r="AG31" s="309"/>
      <c r="AH31" s="309"/>
      <c r="AI31" s="309"/>
      <c r="AJ31" s="309"/>
      <c r="AK31" s="309"/>
      <c r="AL31" s="309"/>
      <c r="AM31" s="309"/>
    </row>
    <row r="32" spans="1:39">
      <c r="B32" s="78"/>
      <c r="C32" s="135" t="s">
        <v>122</v>
      </c>
      <c r="D32" s="80" t="s">
        <v>130</v>
      </c>
      <c r="E32" s="41" t="s">
        <v>124</v>
      </c>
      <c r="F32" s="41" t="s">
        <v>131</v>
      </c>
      <c r="G32" s="41" t="s">
        <v>124</v>
      </c>
      <c r="H32" s="40" t="s">
        <v>132</v>
      </c>
      <c r="I32" s="43" t="s">
        <v>124</v>
      </c>
      <c r="J32" s="41" t="s">
        <v>133</v>
      </c>
      <c r="K32" s="41" t="s">
        <v>124</v>
      </c>
      <c r="L32" s="44" t="s">
        <v>134</v>
      </c>
      <c r="M32" s="41" t="s">
        <v>124</v>
      </c>
      <c r="N32" s="44" t="s">
        <v>135</v>
      </c>
      <c r="O32" s="82" t="s">
        <v>124</v>
      </c>
      <c r="P32" s="100" t="s">
        <v>136</v>
      </c>
      <c r="Q32" s="101" t="s">
        <v>124</v>
      </c>
      <c r="R32" s="100" t="s">
        <v>137</v>
      </c>
      <c r="S32" s="101" t="s">
        <v>124</v>
      </c>
      <c r="T32" s="97" t="s">
        <v>138</v>
      </c>
      <c r="U32" s="39" t="s">
        <v>124</v>
      </c>
      <c r="V32" s="309"/>
      <c r="W32" s="309"/>
      <c r="X32" s="309"/>
      <c r="Y32" s="309"/>
      <c r="Z32" s="309"/>
      <c r="AA32" s="309"/>
      <c r="AB32" s="309"/>
      <c r="AC32" s="309"/>
      <c r="AD32" s="309"/>
      <c r="AE32" s="309"/>
      <c r="AF32" s="309"/>
      <c r="AG32" s="309"/>
      <c r="AH32" s="309"/>
      <c r="AI32" s="309"/>
      <c r="AJ32" s="309"/>
      <c r="AK32" s="309"/>
      <c r="AL32" s="309"/>
      <c r="AM32" s="309"/>
    </row>
    <row r="33" spans="2:39">
      <c r="B33" s="102" t="s">
        <v>150</v>
      </c>
      <c r="C33" s="136"/>
      <c r="D33" s="109"/>
      <c r="E33" s="105"/>
      <c r="F33" s="105"/>
      <c r="G33" s="106"/>
      <c r="H33" s="107"/>
      <c r="I33" s="70"/>
      <c r="J33" s="108"/>
      <c r="K33" s="109"/>
      <c r="L33" s="109"/>
      <c r="M33" s="108"/>
      <c r="N33" s="108"/>
      <c r="O33" s="110"/>
      <c r="P33" s="111"/>
      <c r="Q33" s="112"/>
      <c r="R33" s="112"/>
      <c r="S33" s="113"/>
      <c r="T33" s="113"/>
      <c r="U33" s="114"/>
      <c r="V33" s="309"/>
      <c r="W33" s="309"/>
      <c r="X33" s="309"/>
      <c r="Y33" s="309"/>
      <c r="Z33" s="309"/>
      <c r="AA33" s="309"/>
      <c r="AB33" s="309"/>
      <c r="AC33" s="309"/>
      <c r="AD33" s="309"/>
      <c r="AE33" s="309"/>
      <c r="AF33" s="309"/>
      <c r="AG33" s="309"/>
      <c r="AH33" s="309"/>
      <c r="AI33" s="309"/>
      <c r="AJ33" s="309"/>
      <c r="AK33" s="309"/>
      <c r="AL33" s="309"/>
      <c r="AM33" s="309"/>
    </row>
    <row r="34" spans="2:39">
      <c r="C34" s="26"/>
      <c r="D34" s="26"/>
    </row>
    <row r="35" spans="2:39">
      <c r="C35" s="26"/>
      <c r="D35" s="26"/>
    </row>
    <row r="36" spans="2:39">
      <c r="C36" s="26"/>
      <c r="D36" s="26"/>
    </row>
    <row r="37" spans="2:39">
      <c r="C37" s="26"/>
      <c r="D37" s="26"/>
    </row>
    <row r="38" spans="2:39">
      <c r="C38" s="26"/>
      <c r="D38" s="26"/>
    </row>
    <row r="39" spans="2:39">
      <c r="C39" s="26"/>
      <c r="D39" s="26"/>
    </row>
    <row r="40" spans="2:39">
      <c r="C40" s="26"/>
      <c r="D40" s="26"/>
    </row>
    <row r="41" spans="2:39">
      <c r="C41" s="26"/>
      <c r="D41" s="26"/>
    </row>
    <row r="42" spans="2:39">
      <c r="C42" s="26"/>
      <c r="D42" s="26"/>
    </row>
    <row r="43" spans="2:39">
      <c r="C43" s="26"/>
      <c r="D43" s="26"/>
    </row>
    <row r="44" spans="2:39">
      <c r="C44" s="26"/>
      <c r="D44" s="26"/>
    </row>
    <row r="45" spans="2:39">
      <c r="C45" s="26"/>
      <c r="D45" s="26"/>
    </row>
    <row r="46" spans="2:39">
      <c r="C46" s="26"/>
      <c r="D46" s="26"/>
    </row>
    <row r="47" spans="2:39">
      <c r="C47" s="26"/>
      <c r="D47" s="26"/>
    </row>
    <row r="48" spans="2:39">
      <c r="C48" s="26"/>
      <c r="D48" s="26"/>
    </row>
    <row r="49" spans="3:4">
      <c r="C49" s="26"/>
      <c r="D49" s="26"/>
    </row>
    <row r="50" spans="3:4">
      <c r="C50" s="26"/>
      <c r="D50" s="26"/>
    </row>
    <row r="51" spans="3:4">
      <c r="C51" s="26"/>
      <c r="D51" s="26"/>
    </row>
    <row r="52" spans="3:4">
      <c r="C52" s="26"/>
      <c r="D52" s="26"/>
    </row>
    <row r="53" spans="3:4">
      <c r="C53" s="26"/>
      <c r="D53" s="26"/>
    </row>
    <row r="54" spans="3:4">
      <c r="C54" s="26"/>
      <c r="D54" s="26"/>
    </row>
    <row r="55" spans="3:4">
      <c r="C55" s="26"/>
      <c r="D55" s="26"/>
    </row>
    <row r="56" spans="3:4">
      <c r="C56" s="26"/>
      <c r="D56" s="26"/>
    </row>
    <row r="57" spans="3:4">
      <c r="C57" s="26"/>
      <c r="D57" s="26"/>
    </row>
    <row r="58" spans="3:4">
      <c r="C58" s="26"/>
      <c r="D58" s="26"/>
    </row>
    <row r="59" spans="3:4">
      <c r="C59" s="26"/>
      <c r="D59" s="26"/>
    </row>
    <row r="60" spans="3:4">
      <c r="C60" s="26"/>
      <c r="D60" s="26"/>
    </row>
    <row r="61" spans="3:4">
      <c r="C61" s="26"/>
      <c r="D61" s="26"/>
    </row>
    <row r="62" spans="3:4">
      <c r="C62" s="26"/>
      <c r="D62" s="26"/>
    </row>
    <row r="63" spans="3:4">
      <c r="C63" s="26"/>
      <c r="D63" s="26"/>
    </row>
    <row r="64" spans="3:4">
      <c r="C64" s="26"/>
      <c r="D64" s="26"/>
    </row>
    <row r="65" spans="3:4">
      <c r="C65" s="26"/>
      <c r="D65" s="26"/>
    </row>
    <row r="66" spans="3:4">
      <c r="C66" s="26"/>
      <c r="D66" s="26"/>
    </row>
    <row r="67" spans="3:4">
      <c r="C67" s="26"/>
      <c r="D67" s="26"/>
    </row>
    <row r="68" spans="3:4">
      <c r="C68" s="26"/>
      <c r="D68" s="26"/>
    </row>
    <row r="69" spans="3:4">
      <c r="C69" s="26"/>
      <c r="D69" s="26"/>
    </row>
    <row r="70" spans="3:4">
      <c r="C70" s="26"/>
      <c r="D70" s="26"/>
    </row>
    <row r="71" spans="3:4">
      <c r="C71" s="26"/>
      <c r="D71" s="26"/>
    </row>
    <row r="72" spans="3:4">
      <c r="C72" s="26"/>
      <c r="D72" s="26"/>
    </row>
    <row r="73" spans="3:4">
      <c r="C73" s="26"/>
      <c r="D73" s="26"/>
    </row>
    <row r="74" spans="3:4">
      <c r="C74" s="26"/>
      <c r="D74" s="26"/>
    </row>
    <row r="75" spans="3:4">
      <c r="C75" s="26"/>
      <c r="D75" s="26"/>
    </row>
    <row r="76" spans="3:4">
      <c r="C76" s="26"/>
      <c r="D76" s="26"/>
    </row>
    <row r="77" spans="3:4">
      <c r="C77" s="26"/>
      <c r="D77" s="26"/>
    </row>
    <row r="78" spans="3:4">
      <c r="C78" s="26"/>
      <c r="D78" s="26"/>
    </row>
    <row r="79" spans="3:4">
      <c r="C79" s="26"/>
      <c r="D79" s="26"/>
    </row>
    <row r="80" spans="3:4">
      <c r="C80" s="26"/>
      <c r="D80" s="26"/>
    </row>
    <row r="81" spans="3:4">
      <c r="C81" s="26"/>
      <c r="D81" s="26"/>
    </row>
    <row r="82" spans="3:4">
      <c r="C82" s="26"/>
      <c r="D82" s="26"/>
    </row>
    <row r="83" spans="3:4">
      <c r="C83" s="26"/>
      <c r="D83" s="26"/>
    </row>
    <row r="84" spans="3:4">
      <c r="C84" s="26"/>
      <c r="D84" s="26"/>
    </row>
    <row r="85" spans="3:4">
      <c r="C85" s="26"/>
      <c r="D85" s="26"/>
    </row>
    <row r="86" spans="3:4">
      <c r="C86" s="26"/>
      <c r="D86" s="26"/>
    </row>
    <row r="87" spans="3:4">
      <c r="C87" s="26"/>
      <c r="D87" s="26"/>
    </row>
    <row r="88" spans="3:4">
      <c r="C88" s="26"/>
      <c r="D88" s="26"/>
    </row>
    <row r="89" spans="3:4">
      <c r="C89" s="26"/>
      <c r="D89" s="26"/>
    </row>
    <row r="90" spans="3:4">
      <c r="C90" s="26"/>
      <c r="D90" s="26"/>
    </row>
    <row r="91" spans="3:4">
      <c r="C91" s="26"/>
      <c r="D91" s="26"/>
    </row>
    <row r="92" spans="3:4">
      <c r="C92" s="26"/>
      <c r="D92" s="26"/>
    </row>
    <row r="93" spans="3:4">
      <c r="C93" s="26"/>
      <c r="D93" s="26"/>
    </row>
    <row r="94" spans="3:4">
      <c r="C94" s="26"/>
      <c r="D94" s="26"/>
    </row>
    <row r="95" spans="3:4">
      <c r="C95" s="26"/>
      <c r="D95" s="26"/>
    </row>
    <row r="96" spans="3:4">
      <c r="C96" s="26"/>
      <c r="D96" s="26"/>
    </row>
    <row r="97" spans="3:4">
      <c r="C97" s="26"/>
      <c r="D97" s="26"/>
    </row>
    <row r="98" spans="3:4">
      <c r="C98" s="26"/>
      <c r="D98" s="26"/>
    </row>
    <row r="99" spans="3:4">
      <c r="C99" s="26"/>
      <c r="D99" s="26"/>
    </row>
    <row r="100" spans="3:4">
      <c r="C100" s="26"/>
      <c r="D100" s="26"/>
    </row>
    <row r="101" spans="3:4">
      <c r="C101" s="26"/>
      <c r="D101" s="26"/>
    </row>
    <row r="102" spans="3:4">
      <c r="C102" s="26"/>
      <c r="D102" s="26"/>
    </row>
    <row r="103" spans="3:4">
      <c r="C103" s="26"/>
      <c r="D103" s="26"/>
    </row>
    <row r="104" spans="3:4">
      <c r="C104" s="26"/>
      <c r="D104" s="26"/>
    </row>
    <row r="105" spans="3:4">
      <c r="C105" s="26"/>
      <c r="D105" s="26"/>
    </row>
    <row r="106" spans="3:4">
      <c r="C106" s="26"/>
      <c r="D106" s="26"/>
    </row>
    <row r="107" spans="3:4">
      <c r="C107" s="26"/>
      <c r="D107" s="26"/>
    </row>
    <row r="108" spans="3:4">
      <c r="C108" s="26"/>
      <c r="D108" s="26"/>
    </row>
    <row r="109" spans="3:4">
      <c r="C109" s="26"/>
      <c r="D109" s="26"/>
    </row>
    <row r="110" spans="3:4">
      <c r="C110" s="26"/>
      <c r="D110" s="26"/>
    </row>
    <row r="111" spans="3:4">
      <c r="C111" s="26"/>
      <c r="D111" s="26"/>
    </row>
    <row r="112" spans="3:4">
      <c r="C112" s="26"/>
      <c r="D112" s="26"/>
    </row>
    <row r="113" spans="3:4">
      <c r="C113" s="26"/>
      <c r="D113" s="26"/>
    </row>
    <row r="114" spans="3:4">
      <c r="C114" s="26"/>
      <c r="D114" s="26"/>
    </row>
    <row r="115" spans="3:4">
      <c r="C115" s="26"/>
      <c r="D115" s="26"/>
    </row>
    <row r="116" spans="3:4">
      <c r="C116" s="26"/>
      <c r="D116" s="26"/>
    </row>
    <row r="117" spans="3:4">
      <c r="C117" s="26"/>
      <c r="D117" s="26"/>
    </row>
    <row r="118" spans="3:4">
      <c r="C118" s="26"/>
      <c r="D118" s="26"/>
    </row>
    <row r="119" spans="3:4">
      <c r="C119" s="26"/>
      <c r="D119" s="26"/>
    </row>
    <row r="120" spans="3:4">
      <c r="C120" s="26"/>
      <c r="D120" s="26"/>
    </row>
    <row r="121" spans="3:4">
      <c r="C121" s="26"/>
      <c r="D121" s="26"/>
    </row>
    <row r="122" spans="3:4">
      <c r="C122" s="26"/>
      <c r="D122" s="26"/>
    </row>
    <row r="123" spans="3:4">
      <c r="C123" s="26"/>
      <c r="D123" s="26"/>
    </row>
    <row r="124" spans="3:4">
      <c r="C124" s="26"/>
      <c r="D124" s="26"/>
    </row>
    <row r="125" spans="3:4">
      <c r="C125" s="26"/>
      <c r="D125" s="26"/>
    </row>
    <row r="126" spans="3:4">
      <c r="C126" s="26"/>
      <c r="D126" s="26"/>
    </row>
    <row r="127" spans="3:4">
      <c r="C127" s="26"/>
      <c r="D127" s="26"/>
    </row>
    <row r="128" spans="3:4">
      <c r="C128" s="26"/>
      <c r="D128" s="26"/>
    </row>
    <row r="129" spans="3:4">
      <c r="C129" s="26"/>
      <c r="D129" s="26"/>
    </row>
    <row r="130" spans="3:4">
      <c r="C130" s="26"/>
      <c r="D130" s="26"/>
    </row>
    <row r="131" spans="3:4">
      <c r="C131" s="26"/>
      <c r="D131" s="26"/>
    </row>
    <row r="132" spans="3:4">
      <c r="C132" s="26"/>
      <c r="D132" s="26"/>
    </row>
    <row r="133" spans="3:4">
      <c r="C133" s="26"/>
      <c r="D133" s="26"/>
    </row>
    <row r="134" spans="3:4">
      <c r="C134" s="26"/>
      <c r="D134" s="26"/>
    </row>
    <row r="135" spans="3:4">
      <c r="C135" s="26"/>
      <c r="D135" s="26"/>
    </row>
    <row r="136" spans="3:4">
      <c r="C136" s="26"/>
      <c r="D136" s="26"/>
    </row>
    <row r="137" spans="3:4">
      <c r="C137" s="26"/>
      <c r="D137" s="26"/>
    </row>
    <row r="138" spans="3:4">
      <c r="C138" s="26"/>
      <c r="D138" s="26"/>
    </row>
    <row r="139" spans="3:4">
      <c r="C139" s="26"/>
      <c r="D139" s="26"/>
    </row>
    <row r="140" spans="3:4">
      <c r="C140" s="26"/>
      <c r="D140" s="26"/>
    </row>
    <row r="141" spans="3:4">
      <c r="C141" s="26"/>
      <c r="D141" s="26"/>
    </row>
    <row r="142" spans="3:4">
      <c r="C142" s="26"/>
      <c r="D142" s="26"/>
    </row>
    <row r="143" spans="3:4">
      <c r="C143" s="26"/>
      <c r="D143" s="26"/>
    </row>
    <row r="144" spans="3:4">
      <c r="C144" s="26"/>
      <c r="D144" s="26"/>
    </row>
    <row r="145" spans="3:4">
      <c r="C145" s="26"/>
      <c r="D145" s="26"/>
    </row>
    <row r="146" spans="3:4">
      <c r="C146" s="26"/>
      <c r="D146" s="26"/>
    </row>
    <row r="147" spans="3:4">
      <c r="C147" s="26"/>
      <c r="D147" s="26"/>
    </row>
    <row r="148" spans="3:4">
      <c r="C148" s="26"/>
      <c r="D148" s="26"/>
    </row>
    <row r="149" spans="3:4">
      <c r="C149" s="26"/>
      <c r="D149" s="26"/>
    </row>
    <row r="150" spans="3:4">
      <c r="C150" s="26"/>
      <c r="D150" s="26"/>
    </row>
    <row r="151" spans="3:4">
      <c r="C151" s="26"/>
      <c r="D151" s="26"/>
    </row>
    <row r="152" spans="3:4">
      <c r="C152" s="26"/>
      <c r="D152" s="26"/>
    </row>
    <row r="153" spans="3:4">
      <c r="C153" s="26"/>
      <c r="D153" s="26"/>
    </row>
    <row r="154" spans="3:4">
      <c r="C154" s="26"/>
      <c r="D154" s="26"/>
    </row>
    <row r="155" spans="3:4">
      <c r="C155" s="26"/>
      <c r="D155" s="26"/>
    </row>
    <row r="156" spans="3:4">
      <c r="C156" s="26"/>
      <c r="D156" s="26"/>
    </row>
    <row r="157" spans="3:4">
      <c r="C157" s="26"/>
      <c r="D157" s="26"/>
    </row>
    <row r="158" spans="3:4">
      <c r="C158" s="26"/>
      <c r="D158" s="26"/>
    </row>
    <row r="159" spans="3:4">
      <c r="C159" s="26"/>
      <c r="D159" s="26"/>
    </row>
    <row r="160" spans="3:4">
      <c r="C160" s="26"/>
      <c r="D160" s="26"/>
    </row>
    <row r="161" spans="3:4">
      <c r="C161" s="26"/>
      <c r="D161" s="26"/>
    </row>
    <row r="162" spans="3:4">
      <c r="C162" s="26"/>
      <c r="D162" s="26"/>
    </row>
    <row r="163" spans="3:4">
      <c r="C163" s="26"/>
      <c r="D163" s="26"/>
    </row>
    <row r="164" spans="3:4">
      <c r="C164" s="26"/>
      <c r="D164" s="26"/>
    </row>
    <row r="165" spans="3:4">
      <c r="C165" s="26"/>
      <c r="D165" s="26"/>
    </row>
    <row r="166" spans="3:4">
      <c r="C166" s="26"/>
      <c r="D166" s="26"/>
    </row>
    <row r="167" spans="3:4">
      <c r="C167" s="26"/>
      <c r="D167" s="26"/>
    </row>
    <row r="168" spans="3:4">
      <c r="C168" s="26"/>
      <c r="D168" s="26"/>
    </row>
    <row r="169" spans="3:4">
      <c r="C169" s="26"/>
      <c r="D169" s="26"/>
    </row>
    <row r="170" spans="3:4">
      <c r="C170" s="26"/>
      <c r="D170" s="26"/>
    </row>
    <row r="171" spans="3:4">
      <c r="C171" s="26"/>
      <c r="D171" s="26"/>
    </row>
    <row r="172" spans="3:4">
      <c r="C172" s="26"/>
      <c r="D172" s="26"/>
    </row>
    <row r="173" spans="3:4">
      <c r="C173" s="26"/>
      <c r="D173" s="26"/>
    </row>
    <row r="174" spans="3:4">
      <c r="C174" s="26"/>
      <c r="D174" s="26"/>
    </row>
    <row r="175" spans="3:4">
      <c r="C175" s="26"/>
      <c r="D175" s="26"/>
    </row>
    <row r="176" spans="3:4">
      <c r="C176" s="26"/>
      <c r="D176" s="26"/>
    </row>
    <row r="177" spans="3:4">
      <c r="C177" s="26"/>
      <c r="D177" s="26"/>
    </row>
    <row r="178" spans="3:4">
      <c r="C178" s="26"/>
      <c r="D178" s="26"/>
    </row>
    <row r="179" spans="3:4">
      <c r="C179" s="26"/>
      <c r="D179" s="26"/>
    </row>
    <row r="180" spans="3:4">
      <c r="C180" s="26"/>
      <c r="D180" s="26"/>
    </row>
    <row r="181" spans="3:4">
      <c r="C181" s="26"/>
      <c r="D181" s="26"/>
    </row>
    <row r="182" spans="3:4">
      <c r="C182" s="26"/>
      <c r="D182" s="26"/>
    </row>
    <row r="183" spans="3:4">
      <c r="C183" s="26"/>
      <c r="D183" s="26"/>
    </row>
    <row r="184" spans="3:4">
      <c r="C184" s="26"/>
      <c r="D184" s="26"/>
    </row>
    <row r="185" spans="3:4">
      <c r="C185" s="26"/>
      <c r="D185" s="26"/>
    </row>
    <row r="186" spans="3:4">
      <c r="C186" s="26"/>
      <c r="D186" s="26"/>
    </row>
    <row r="187" spans="3:4">
      <c r="C187" s="26"/>
      <c r="D187" s="26"/>
    </row>
    <row r="188" spans="3:4">
      <c r="C188" s="26"/>
      <c r="D188" s="26"/>
    </row>
    <row r="189" spans="3:4">
      <c r="C189" s="26"/>
      <c r="D189" s="26"/>
    </row>
    <row r="190" spans="3:4">
      <c r="C190" s="26"/>
      <c r="D190" s="26"/>
    </row>
    <row r="191" spans="3:4">
      <c r="C191" s="26"/>
      <c r="D191" s="26"/>
    </row>
    <row r="192" spans="3:4">
      <c r="C192" s="26"/>
      <c r="D192" s="26"/>
    </row>
    <row r="193" spans="3:4">
      <c r="C193" s="26"/>
      <c r="D193" s="26"/>
    </row>
    <row r="194" spans="3:4">
      <c r="C194" s="26"/>
      <c r="D194" s="26"/>
    </row>
    <row r="195" spans="3:4">
      <c r="C195" s="26"/>
      <c r="D195" s="26"/>
    </row>
    <row r="196" spans="3:4">
      <c r="C196" s="26"/>
      <c r="D196" s="26"/>
    </row>
    <row r="197" spans="3:4">
      <c r="C197" s="26"/>
      <c r="D197" s="26"/>
    </row>
    <row r="198" spans="3:4">
      <c r="C198" s="26"/>
      <c r="D198" s="26"/>
    </row>
    <row r="199" spans="3:4">
      <c r="C199" s="26"/>
      <c r="D199" s="26"/>
    </row>
    <row r="200" spans="3:4">
      <c r="C200" s="26"/>
      <c r="D200" s="26"/>
    </row>
    <row r="201" spans="3:4">
      <c r="C201" s="26"/>
      <c r="D201" s="26"/>
    </row>
    <row r="202" spans="3:4">
      <c r="C202" s="26"/>
      <c r="D202" s="26"/>
    </row>
    <row r="203" spans="3:4">
      <c r="C203" s="26"/>
      <c r="D203" s="26"/>
    </row>
    <row r="204" spans="3:4">
      <c r="C204" s="26"/>
      <c r="D204" s="26"/>
    </row>
    <row r="205" spans="3:4">
      <c r="C205" s="26"/>
      <c r="D205" s="26"/>
    </row>
    <row r="206" spans="3:4">
      <c r="C206" s="26"/>
      <c r="D206" s="26"/>
    </row>
    <row r="207" spans="3:4">
      <c r="C207" s="26"/>
      <c r="D207" s="26"/>
    </row>
    <row r="208" spans="3:4">
      <c r="C208" s="26"/>
      <c r="D208" s="26"/>
    </row>
    <row r="209" spans="3:4">
      <c r="C209" s="26"/>
      <c r="D209" s="26"/>
    </row>
    <row r="210" spans="3:4">
      <c r="C210" s="26"/>
      <c r="D210" s="26"/>
    </row>
    <row r="211" spans="3:4">
      <c r="C211" s="26"/>
      <c r="D211" s="26"/>
    </row>
    <row r="212" spans="3:4">
      <c r="C212" s="26"/>
      <c r="D212" s="26"/>
    </row>
    <row r="213" spans="3:4">
      <c r="C213" s="26"/>
      <c r="D213" s="26"/>
    </row>
    <row r="214" spans="3:4">
      <c r="C214" s="26"/>
      <c r="D214" s="26"/>
    </row>
    <row r="215" spans="3:4">
      <c r="C215" s="26"/>
      <c r="D215" s="26"/>
    </row>
    <row r="216" spans="3:4">
      <c r="C216" s="26"/>
      <c r="D216" s="26"/>
    </row>
    <row r="217" spans="3:4">
      <c r="C217" s="26"/>
      <c r="D217" s="26"/>
    </row>
    <row r="218" spans="3:4">
      <c r="C218" s="26"/>
      <c r="D218" s="26"/>
    </row>
    <row r="219" spans="3:4">
      <c r="C219" s="26"/>
      <c r="D219" s="26"/>
    </row>
    <row r="220" spans="3:4">
      <c r="C220" s="26"/>
      <c r="D220" s="26"/>
    </row>
    <row r="221" spans="3:4">
      <c r="C221" s="26"/>
      <c r="D221" s="26"/>
    </row>
    <row r="222" spans="3:4">
      <c r="C222" s="26"/>
      <c r="D222" s="26"/>
    </row>
    <row r="223" spans="3:4">
      <c r="C223" s="26"/>
      <c r="D223" s="26"/>
    </row>
    <row r="224" spans="3:4">
      <c r="C224" s="26"/>
      <c r="D224" s="26"/>
    </row>
    <row r="225" spans="3:4">
      <c r="C225" s="26"/>
      <c r="D225" s="26"/>
    </row>
    <row r="226" spans="3:4">
      <c r="C226" s="26"/>
      <c r="D226" s="26"/>
    </row>
    <row r="227" spans="3:4">
      <c r="C227" s="26"/>
      <c r="D227" s="26"/>
    </row>
    <row r="228" spans="3:4">
      <c r="C228" s="26"/>
      <c r="D228" s="26"/>
    </row>
    <row r="229" spans="3:4">
      <c r="C229" s="26"/>
      <c r="D229" s="26"/>
    </row>
    <row r="230" spans="3:4">
      <c r="C230" s="26"/>
      <c r="D230" s="26"/>
    </row>
    <row r="231" spans="3:4">
      <c r="C231" s="26"/>
      <c r="D231" s="26"/>
    </row>
    <row r="232" spans="3:4">
      <c r="C232" s="26"/>
      <c r="D232" s="26"/>
    </row>
    <row r="233" spans="3:4">
      <c r="C233" s="26"/>
      <c r="D233" s="26"/>
    </row>
    <row r="234" spans="3:4">
      <c r="C234" s="26"/>
      <c r="D234" s="26"/>
    </row>
    <row r="235" spans="3:4">
      <c r="C235" s="26"/>
      <c r="D235" s="26"/>
    </row>
    <row r="236" spans="3:4">
      <c r="C236" s="26"/>
      <c r="D236" s="26"/>
    </row>
    <row r="237" spans="3:4">
      <c r="C237" s="26"/>
      <c r="D237" s="26"/>
    </row>
    <row r="238" spans="3:4">
      <c r="C238" s="26"/>
      <c r="D238" s="26"/>
    </row>
    <row r="239" spans="3:4">
      <c r="C239" s="26"/>
      <c r="D239" s="26"/>
    </row>
    <row r="240" spans="3:4">
      <c r="C240" s="26"/>
      <c r="D240" s="26"/>
    </row>
    <row r="241" spans="3:4">
      <c r="C241" s="26"/>
      <c r="D241" s="26"/>
    </row>
    <row r="242" spans="3:4">
      <c r="C242" s="26"/>
      <c r="D242" s="26"/>
    </row>
    <row r="243" spans="3:4">
      <c r="C243" s="26"/>
      <c r="D243" s="26"/>
    </row>
    <row r="244" spans="3:4">
      <c r="C244" s="26"/>
      <c r="D244" s="26"/>
    </row>
    <row r="245" spans="3:4">
      <c r="C245" s="26"/>
      <c r="D245" s="26"/>
    </row>
    <row r="246" spans="3:4">
      <c r="C246" s="26"/>
      <c r="D246" s="26"/>
    </row>
    <row r="247" spans="3:4">
      <c r="C247" s="26"/>
      <c r="D247" s="26"/>
    </row>
    <row r="248" spans="3:4">
      <c r="C248" s="26"/>
      <c r="D248" s="26"/>
    </row>
    <row r="249" spans="3:4">
      <c r="C249" s="26"/>
      <c r="D249" s="26"/>
    </row>
    <row r="250" spans="3:4">
      <c r="C250" s="26"/>
      <c r="D250" s="26"/>
    </row>
    <row r="251" spans="3:4">
      <c r="C251" s="26"/>
      <c r="D251" s="26"/>
    </row>
    <row r="252" spans="3:4">
      <c r="C252" s="26"/>
      <c r="D252" s="26"/>
    </row>
    <row r="253" spans="3:4">
      <c r="C253" s="26"/>
      <c r="D253" s="26"/>
    </row>
    <row r="254" spans="3:4">
      <c r="C254" s="26"/>
      <c r="D254" s="26"/>
    </row>
    <row r="255" spans="3:4">
      <c r="C255" s="26"/>
      <c r="D255" s="26"/>
    </row>
    <row r="256" spans="3:4">
      <c r="C256" s="26"/>
      <c r="D256" s="26"/>
    </row>
    <row r="257" spans="3:4">
      <c r="C257" s="26"/>
      <c r="D257" s="26"/>
    </row>
    <row r="258" spans="3:4">
      <c r="C258" s="26"/>
      <c r="D258" s="26"/>
    </row>
    <row r="259" spans="3:4">
      <c r="C259" s="26"/>
      <c r="D259" s="26"/>
    </row>
    <row r="260" spans="3:4">
      <c r="C260" s="26"/>
      <c r="D260" s="26"/>
    </row>
    <row r="261" spans="3:4">
      <c r="C261" s="26"/>
      <c r="D261" s="26"/>
    </row>
    <row r="262" spans="3:4">
      <c r="C262" s="26"/>
      <c r="D262" s="26"/>
    </row>
    <row r="263" spans="3:4">
      <c r="C263" s="26"/>
      <c r="D263" s="26"/>
    </row>
    <row r="264" spans="3:4">
      <c r="C264" s="26"/>
      <c r="D264" s="26"/>
    </row>
    <row r="265" spans="3:4">
      <c r="C265" s="26"/>
      <c r="D265" s="26"/>
    </row>
    <row r="266" spans="3:4">
      <c r="C266" s="26"/>
      <c r="D266" s="26"/>
    </row>
    <row r="267" spans="3:4">
      <c r="C267" s="26"/>
      <c r="D267" s="26"/>
    </row>
    <row r="268" spans="3:4">
      <c r="C268" s="26"/>
      <c r="D268" s="26"/>
    </row>
    <row r="269" spans="3:4">
      <c r="C269" s="26"/>
      <c r="D269" s="26"/>
    </row>
    <row r="270" spans="3:4">
      <c r="C270" s="26"/>
      <c r="D270" s="26"/>
    </row>
    <row r="271" spans="3:4">
      <c r="C271" s="26"/>
      <c r="D271" s="26"/>
    </row>
    <row r="272" spans="3:4">
      <c r="C272" s="26"/>
      <c r="D272" s="26"/>
    </row>
    <row r="273" spans="3:4">
      <c r="C273" s="26"/>
      <c r="D273" s="26"/>
    </row>
    <row r="274" spans="3:4">
      <c r="C274" s="26"/>
      <c r="D274" s="26"/>
    </row>
    <row r="275" spans="3:4">
      <c r="C275" s="26"/>
      <c r="D275" s="26"/>
    </row>
    <row r="276" spans="3:4">
      <c r="C276" s="26"/>
      <c r="D276" s="26"/>
    </row>
    <row r="277" spans="3:4">
      <c r="C277" s="26"/>
      <c r="D277" s="26"/>
    </row>
    <row r="278" spans="3:4">
      <c r="C278" s="26"/>
      <c r="D278" s="26"/>
    </row>
    <row r="279" spans="3:4">
      <c r="C279" s="26"/>
      <c r="D279" s="26"/>
    </row>
    <row r="280" spans="3:4">
      <c r="C280" s="26"/>
      <c r="D280" s="26"/>
    </row>
    <row r="281" spans="3:4">
      <c r="C281" s="26"/>
      <c r="D281" s="26"/>
    </row>
    <row r="282" spans="3:4">
      <c r="C282" s="26"/>
      <c r="D282" s="26"/>
    </row>
    <row r="283" spans="3:4">
      <c r="C283" s="26"/>
      <c r="D283" s="26"/>
    </row>
    <row r="284" spans="3:4">
      <c r="C284" s="26"/>
      <c r="D284" s="26"/>
    </row>
    <row r="285" spans="3:4">
      <c r="C285" s="26"/>
      <c r="D285" s="26"/>
    </row>
    <row r="286" spans="3:4">
      <c r="C286" s="26"/>
      <c r="D286" s="26"/>
    </row>
    <row r="287" spans="3:4">
      <c r="C287" s="26"/>
      <c r="D287" s="26"/>
    </row>
    <row r="288" spans="3:4">
      <c r="C288" s="26"/>
      <c r="D288" s="26"/>
    </row>
    <row r="289" spans="3:4">
      <c r="C289" s="26"/>
      <c r="D289" s="26"/>
    </row>
    <row r="290" spans="3:4">
      <c r="C290" s="26"/>
      <c r="D290" s="26"/>
    </row>
    <row r="291" spans="3:4">
      <c r="C291" s="26"/>
      <c r="D291" s="26"/>
    </row>
    <row r="292" spans="3:4">
      <c r="C292" s="26"/>
      <c r="D292" s="26"/>
    </row>
    <row r="293" spans="3:4">
      <c r="C293" s="26"/>
      <c r="D293" s="26"/>
    </row>
    <row r="294" spans="3:4">
      <c r="C294" s="26"/>
      <c r="D294" s="26"/>
    </row>
    <row r="295" spans="3:4">
      <c r="C295" s="26"/>
      <c r="D295" s="26"/>
    </row>
    <row r="296" spans="3:4">
      <c r="C296" s="26"/>
      <c r="D296" s="26"/>
    </row>
    <row r="297" spans="3:4">
      <c r="C297" s="26"/>
      <c r="D297" s="26"/>
    </row>
    <row r="298" spans="3:4">
      <c r="C298" s="26"/>
      <c r="D298" s="26"/>
    </row>
    <row r="299" spans="3:4">
      <c r="C299" s="26"/>
      <c r="D299" s="26"/>
    </row>
    <row r="300" spans="3:4">
      <c r="C300" s="26"/>
      <c r="D300" s="26"/>
    </row>
    <row r="301" spans="3:4">
      <c r="C301" s="26"/>
      <c r="D301" s="26"/>
    </row>
    <row r="302" spans="3:4">
      <c r="C302" s="26"/>
      <c r="D302" s="26"/>
    </row>
    <row r="303" spans="3:4">
      <c r="C303" s="26"/>
      <c r="D303" s="26"/>
    </row>
    <row r="304" spans="3:4">
      <c r="C304" s="26"/>
      <c r="D304" s="26"/>
    </row>
    <row r="305" spans="3:4">
      <c r="C305" s="26"/>
      <c r="D305" s="26"/>
    </row>
    <row r="306" spans="3:4">
      <c r="C306" s="26"/>
      <c r="D306" s="26"/>
    </row>
    <row r="307" spans="3:4">
      <c r="C307" s="26"/>
      <c r="D307" s="26"/>
    </row>
    <row r="308" spans="3:4">
      <c r="C308" s="26"/>
      <c r="D308" s="26"/>
    </row>
    <row r="309" spans="3:4">
      <c r="C309" s="26"/>
      <c r="D309" s="26"/>
    </row>
    <row r="310" spans="3:4">
      <c r="C310" s="26"/>
      <c r="D310" s="26"/>
    </row>
    <row r="311" spans="3:4">
      <c r="C311" s="26"/>
      <c r="D311" s="26"/>
    </row>
    <row r="312" spans="3:4">
      <c r="C312" s="26"/>
      <c r="D312" s="26"/>
    </row>
    <row r="313" spans="3:4">
      <c r="C313" s="26"/>
      <c r="D313" s="26"/>
    </row>
    <row r="314" spans="3:4">
      <c r="C314" s="26"/>
      <c r="D314" s="26"/>
    </row>
    <row r="315" spans="3:4">
      <c r="C315" s="26"/>
      <c r="D315" s="26"/>
    </row>
    <row r="316" spans="3:4">
      <c r="C316" s="26"/>
      <c r="D316" s="26"/>
    </row>
    <row r="317" spans="3:4">
      <c r="C317" s="26"/>
      <c r="D317" s="26"/>
    </row>
    <row r="318" spans="3:4">
      <c r="C318" s="26"/>
      <c r="D318" s="26"/>
    </row>
    <row r="319" spans="3:4">
      <c r="C319" s="26"/>
      <c r="D319" s="26"/>
    </row>
    <row r="320" spans="3:4">
      <c r="C320" s="26"/>
      <c r="D320" s="26"/>
    </row>
    <row r="321" spans="3:4">
      <c r="C321" s="26"/>
      <c r="D321" s="26"/>
    </row>
    <row r="322" spans="3:4">
      <c r="C322" s="26"/>
      <c r="D322" s="26"/>
    </row>
    <row r="323" spans="3:4">
      <c r="C323" s="26"/>
      <c r="D323" s="26"/>
    </row>
    <row r="324" spans="3:4">
      <c r="C324" s="26"/>
      <c r="D324" s="26"/>
    </row>
    <row r="325" spans="3:4">
      <c r="C325" s="26"/>
      <c r="D325" s="26"/>
    </row>
    <row r="326" spans="3:4">
      <c r="C326" s="26"/>
      <c r="D326" s="26"/>
    </row>
    <row r="327" spans="3:4">
      <c r="C327" s="26"/>
      <c r="D327" s="26"/>
    </row>
    <row r="328" spans="3:4">
      <c r="C328" s="26"/>
      <c r="D328" s="26"/>
    </row>
    <row r="329" spans="3:4">
      <c r="C329" s="26"/>
      <c r="D329" s="26"/>
    </row>
    <row r="330" spans="3:4">
      <c r="C330" s="26"/>
      <c r="D330" s="26"/>
    </row>
    <row r="331" spans="3:4">
      <c r="C331" s="26"/>
      <c r="D331" s="26"/>
    </row>
    <row r="332" spans="3:4">
      <c r="C332" s="26"/>
      <c r="D332" s="26"/>
    </row>
    <row r="333" spans="3:4">
      <c r="C333" s="26"/>
      <c r="D333" s="26"/>
    </row>
    <row r="334" spans="3:4">
      <c r="C334" s="26"/>
      <c r="D334" s="26"/>
    </row>
    <row r="335" spans="3:4">
      <c r="C335" s="26"/>
      <c r="D335" s="26"/>
    </row>
    <row r="336" spans="3:4">
      <c r="C336" s="26"/>
      <c r="D336" s="26"/>
    </row>
    <row r="337" spans="3:4">
      <c r="C337" s="26"/>
      <c r="D337" s="26"/>
    </row>
    <row r="338" spans="3:4">
      <c r="C338" s="26"/>
      <c r="D338" s="26"/>
    </row>
    <row r="339" spans="3:4">
      <c r="C339" s="26"/>
      <c r="D339" s="26"/>
    </row>
    <row r="340" spans="3:4">
      <c r="C340" s="26"/>
      <c r="D340" s="26"/>
    </row>
    <row r="341" spans="3:4">
      <c r="C341" s="26"/>
      <c r="D341" s="26"/>
    </row>
    <row r="342" spans="3:4">
      <c r="C342" s="26"/>
      <c r="D342" s="26"/>
    </row>
    <row r="343" spans="3:4">
      <c r="C343" s="26"/>
      <c r="D343" s="26"/>
    </row>
    <row r="344" spans="3:4">
      <c r="C344" s="26"/>
      <c r="D344" s="26"/>
    </row>
    <row r="345" spans="3:4">
      <c r="C345" s="26"/>
      <c r="D345" s="26"/>
    </row>
    <row r="346" spans="3:4">
      <c r="C346" s="26"/>
      <c r="D346" s="26"/>
    </row>
    <row r="347" spans="3:4">
      <c r="C347" s="26"/>
      <c r="D347" s="26"/>
    </row>
    <row r="348" spans="3:4">
      <c r="C348" s="26"/>
      <c r="D348" s="26"/>
    </row>
    <row r="349" spans="3:4">
      <c r="C349" s="26"/>
      <c r="D349" s="26"/>
    </row>
    <row r="350" spans="3:4">
      <c r="C350" s="26"/>
      <c r="D350" s="26"/>
    </row>
    <row r="351" spans="3:4">
      <c r="C351" s="26"/>
      <c r="D351" s="26"/>
    </row>
    <row r="352" spans="3:4">
      <c r="C352" s="26"/>
      <c r="D352" s="26"/>
    </row>
    <row r="353" spans="3:4">
      <c r="C353" s="26"/>
      <c r="D353" s="26"/>
    </row>
    <row r="354" spans="3:4">
      <c r="C354" s="26"/>
      <c r="D354" s="26"/>
    </row>
    <row r="355" spans="3:4">
      <c r="C355" s="26"/>
      <c r="D355" s="26"/>
    </row>
    <row r="356" spans="3:4">
      <c r="C356" s="26"/>
      <c r="D356" s="26"/>
    </row>
    <row r="357" spans="3:4">
      <c r="C357" s="26"/>
      <c r="D357" s="26"/>
    </row>
    <row r="358" spans="3:4">
      <c r="C358" s="26"/>
      <c r="D358" s="26"/>
    </row>
    <row r="359" spans="3:4">
      <c r="C359" s="26"/>
      <c r="D359" s="26"/>
    </row>
    <row r="360" spans="3:4">
      <c r="C360" s="26"/>
      <c r="D360" s="26"/>
    </row>
    <row r="361" spans="3:4">
      <c r="C361" s="26"/>
      <c r="D361" s="26"/>
    </row>
    <row r="362" spans="3:4">
      <c r="C362" s="26"/>
      <c r="D362" s="26"/>
    </row>
    <row r="363" spans="3:4">
      <c r="C363" s="26"/>
      <c r="D363" s="26"/>
    </row>
    <row r="364" spans="3:4">
      <c r="C364" s="26"/>
      <c r="D364" s="26"/>
    </row>
    <row r="365" spans="3:4">
      <c r="C365" s="26"/>
      <c r="D365" s="26"/>
    </row>
    <row r="366" spans="3:4">
      <c r="C366" s="26"/>
      <c r="D366" s="26"/>
    </row>
    <row r="367" spans="3:4">
      <c r="C367" s="26"/>
      <c r="D367" s="26"/>
    </row>
    <row r="368" spans="3:4">
      <c r="C368" s="26"/>
      <c r="D368" s="26"/>
    </row>
    <row r="369" spans="3:4">
      <c r="C369" s="26"/>
      <c r="D369" s="26"/>
    </row>
    <row r="370" spans="3:4">
      <c r="C370" s="26"/>
      <c r="D370" s="26"/>
    </row>
    <row r="371" spans="3:4">
      <c r="C371" s="26"/>
      <c r="D371" s="26"/>
    </row>
    <row r="372" spans="3:4">
      <c r="C372" s="26"/>
      <c r="D372" s="26"/>
    </row>
    <row r="373" spans="3:4">
      <c r="C373" s="26"/>
      <c r="D373" s="26"/>
    </row>
    <row r="374" spans="3:4">
      <c r="C374" s="26"/>
      <c r="D374" s="26"/>
    </row>
    <row r="375" spans="3:4">
      <c r="C375" s="26"/>
      <c r="D375" s="26"/>
    </row>
    <row r="376" spans="3:4">
      <c r="C376" s="26"/>
      <c r="D376" s="26"/>
    </row>
    <row r="377" spans="3:4">
      <c r="C377" s="26"/>
      <c r="D377" s="26"/>
    </row>
    <row r="378" spans="3:4">
      <c r="C378" s="26"/>
      <c r="D378" s="26"/>
    </row>
    <row r="379" spans="3:4">
      <c r="C379" s="26"/>
      <c r="D379" s="26"/>
    </row>
    <row r="380" spans="3:4">
      <c r="C380" s="26"/>
      <c r="D380" s="26"/>
    </row>
    <row r="381" spans="3:4">
      <c r="C381" s="26"/>
      <c r="D381" s="26"/>
    </row>
    <row r="382" spans="3:4">
      <c r="C382" s="26"/>
      <c r="D382" s="26"/>
    </row>
    <row r="383" spans="3:4">
      <c r="C383" s="26"/>
      <c r="D383" s="26"/>
    </row>
    <row r="384" spans="3:4">
      <c r="C384" s="26"/>
      <c r="D384" s="26"/>
    </row>
    <row r="385" spans="3:4">
      <c r="C385" s="26"/>
      <c r="D385" s="26"/>
    </row>
    <row r="386" spans="3:4">
      <c r="C386" s="26"/>
      <c r="D386" s="26"/>
    </row>
    <row r="387" spans="3:4">
      <c r="C387" s="26"/>
      <c r="D387" s="26"/>
    </row>
    <row r="388" spans="3:4">
      <c r="C388" s="26"/>
      <c r="D388" s="26"/>
    </row>
    <row r="389" spans="3:4">
      <c r="C389" s="26"/>
      <c r="D389" s="26"/>
    </row>
    <row r="390" spans="3:4">
      <c r="C390" s="26"/>
      <c r="D390" s="26"/>
    </row>
    <row r="391" spans="3:4">
      <c r="C391" s="26"/>
      <c r="D391" s="26"/>
    </row>
    <row r="392" spans="3:4">
      <c r="C392" s="26"/>
      <c r="D392" s="26"/>
    </row>
    <row r="393" spans="3:4">
      <c r="C393" s="26"/>
      <c r="D393" s="26"/>
    </row>
    <row r="394" spans="3:4">
      <c r="C394" s="26"/>
      <c r="D394" s="26"/>
    </row>
    <row r="395" spans="3:4">
      <c r="C395" s="26"/>
      <c r="D395" s="26"/>
    </row>
    <row r="396" spans="3:4">
      <c r="C396" s="26"/>
      <c r="D396" s="26"/>
    </row>
    <row r="397" spans="3:4">
      <c r="C397" s="26"/>
      <c r="D397" s="26"/>
    </row>
    <row r="398" spans="3:4">
      <c r="C398" s="26"/>
      <c r="D398" s="26"/>
    </row>
    <row r="399" spans="3:4">
      <c r="C399" s="26"/>
      <c r="D399" s="26"/>
    </row>
    <row r="400" spans="3:4">
      <c r="C400" s="26"/>
      <c r="D400" s="26"/>
    </row>
    <row r="401" spans="3:4">
      <c r="C401" s="26"/>
      <c r="D401" s="26"/>
    </row>
    <row r="402" spans="3:4">
      <c r="C402" s="26"/>
      <c r="D402" s="26"/>
    </row>
    <row r="403" spans="3:4">
      <c r="C403" s="26"/>
      <c r="D403" s="26"/>
    </row>
    <row r="404" spans="3:4">
      <c r="C404" s="26"/>
      <c r="D404" s="26"/>
    </row>
    <row r="405" spans="3:4">
      <c r="C405" s="26"/>
      <c r="D405" s="26"/>
    </row>
    <row r="406" spans="3:4">
      <c r="C406" s="26"/>
      <c r="D406" s="26"/>
    </row>
    <row r="407" spans="3:4">
      <c r="C407" s="26"/>
      <c r="D407" s="26"/>
    </row>
    <row r="408" spans="3:4">
      <c r="C408" s="26"/>
      <c r="D408" s="26"/>
    </row>
    <row r="409" spans="3:4">
      <c r="C409" s="26"/>
      <c r="D409" s="26"/>
    </row>
    <row r="410" spans="3:4">
      <c r="C410" s="26"/>
      <c r="D410" s="26"/>
    </row>
    <row r="411" spans="3:4">
      <c r="C411" s="26"/>
      <c r="D411" s="26"/>
    </row>
    <row r="412" spans="3:4">
      <c r="C412" s="26"/>
      <c r="D412" s="26"/>
    </row>
    <row r="413" spans="3:4">
      <c r="C413" s="26"/>
      <c r="D413" s="26"/>
    </row>
    <row r="414" spans="3:4">
      <c r="C414" s="26"/>
      <c r="D414" s="26"/>
    </row>
    <row r="415" spans="3:4">
      <c r="C415" s="26"/>
      <c r="D415" s="26"/>
    </row>
    <row r="416" spans="3:4">
      <c r="C416" s="26"/>
      <c r="D416" s="26"/>
    </row>
    <row r="417" spans="3:4">
      <c r="C417" s="26"/>
      <c r="D417" s="26"/>
    </row>
    <row r="418" spans="3:4">
      <c r="C418" s="26"/>
      <c r="D418" s="26"/>
    </row>
    <row r="419" spans="3:4">
      <c r="C419" s="26"/>
      <c r="D419" s="26"/>
    </row>
    <row r="420" spans="3:4">
      <c r="C420" s="26"/>
      <c r="D420" s="26"/>
    </row>
    <row r="421" spans="3:4">
      <c r="C421" s="26"/>
      <c r="D421" s="26"/>
    </row>
    <row r="422" spans="3:4">
      <c r="C422" s="26"/>
      <c r="D422" s="26"/>
    </row>
    <row r="423" spans="3:4">
      <c r="C423" s="26"/>
      <c r="D423" s="26"/>
    </row>
    <row r="424" spans="3:4">
      <c r="C424" s="26"/>
      <c r="D424" s="26"/>
    </row>
    <row r="425" spans="3:4">
      <c r="C425" s="26"/>
      <c r="D425" s="26"/>
    </row>
    <row r="426" spans="3:4">
      <c r="C426" s="26"/>
      <c r="D426" s="26"/>
    </row>
    <row r="427" spans="3:4">
      <c r="C427" s="26"/>
      <c r="D427" s="26"/>
    </row>
    <row r="428" spans="3:4">
      <c r="C428" s="26"/>
      <c r="D428" s="26"/>
    </row>
    <row r="429" spans="3:4">
      <c r="C429" s="26"/>
      <c r="D429" s="26"/>
    </row>
    <row r="430" spans="3:4">
      <c r="C430" s="26"/>
      <c r="D430" s="26"/>
    </row>
    <row r="431" spans="3:4">
      <c r="C431" s="26"/>
      <c r="D431" s="26"/>
    </row>
    <row r="432" spans="3:4">
      <c r="C432" s="26"/>
      <c r="D432" s="26"/>
    </row>
    <row r="433" spans="3:4">
      <c r="C433" s="26"/>
      <c r="D433" s="26"/>
    </row>
    <row r="434" spans="3:4">
      <c r="C434" s="26"/>
      <c r="D434" s="26"/>
    </row>
    <row r="435" spans="3:4">
      <c r="C435" s="26"/>
      <c r="D435" s="26"/>
    </row>
    <row r="436" spans="3:4">
      <c r="C436" s="26"/>
      <c r="D436" s="26"/>
    </row>
    <row r="437" spans="3:4">
      <c r="C437" s="26"/>
      <c r="D437" s="26"/>
    </row>
    <row r="438" spans="3:4">
      <c r="C438" s="26"/>
      <c r="D438" s="26"/>
    </row>
    <row r="439" spans="3:4">
      <c r="C439" s="26"/>
      <c r="D439" s="26"/>
    </row>
    <row r="440" spans="3:4">
      <c r="C440" s="26"/>
      <c r="D440" s="26"/>
    </row>
    <row r="441" spans="3:4">
      <c r="C441" s="26"/>
      <c r="D441" s="26"/>
    </row>
    <row r="442" spans="3:4">
      <c r="C442" s="26"/>
      <c r="D442" s="26"/>
    </row>
    <row r="443" spans="3:4">
      <c r="C443" s="26"/>
      <c r="D443" s="26"/>
    </row>
    <row r="444" spans="3:4">
      <c r="C444" s="26"/>
      <c r="D444" s="26"/>
    </row>
    <row r="445" spans="3:4">
      <c r="C445" s="26"/>
      <c r="D445" s="26"/>
    </row>
    <row r="446" spans="3:4">
      <c r="C446" s="26"/>
      <c r="D446" s="26"/>
    </row>
    <row r="447" spans="3:4">
      <c r="C447" s="26"/>
      <c r="D447" s="26"/>
    </row>
    <row r="448" spans="3:4">
      <c r="C448" s="26"/>
      <c r="D448" s="26"/>
    </row>
    <row r="449" spans="3:4">
      <c r="C449" s="26"/>
      <c r="D449" s="26"/>
    </row>
    <row r="450" spans="3:4">
      <c r="C450" s="26"/>
      <c r="D450" s="26"/>
    </row>
    <row r="451" spans="3:4">
      <c r="C451" s="26"/>
      <c r="D451" s="26"/>
    </row>
    <row r="452" spans="3:4">
      <c r="C452" s="26"/>
      <c r="D452" s="26"/>
    </row>
    <row r="453" spans="3:4">
      <c r="C453" s="26"/>
      <c r="D453" s="26"/>
    </row>
    <row r="454" spans="3:4">
      <c r="C454" s="26"/>
      <c r="D454" s="26"/>
    </row>
    <row r="455" spans="3:4">
      <c r="C455" s="26"/>
      <c r="D455" s="26"/>
    </row>
    <row r="456" spans="3:4">
      <c r="C456" s="26"/>
      <c r="D456" s="26"/>
    </row>
    <row r="457" spans="3:4">
      <c r="C457" s="26"/>
      <c r="D457" s="26"/>
    </row>
    <row r="458" spans="3:4">
      <c r="C458" s="26"/>
      <c r="D458" s="26"/>
    </row>
    <row r="459" spans="3:4">
      <c r="C459" s="26"/>
      <c r="D459" s="26"/>
    </row>
    <row r="460" spans="3:4">
      <c r="C460" s="26"/>
      <c r="D460" s="26"/>
    </row>
    <row r="461" spans="3:4">
      <c r="C461" s="26"/>
      <c r="D461" s="26"/>
    </row>
    <row r="462" spans="3:4">
      <c r="C462" s="26"/>
      <c r="D462" s="26"/>
    </row>
    <row r="463" spans="3:4">
      <c r="C463" s="26"/>
      <c r="D463" s="26"/>
    </row>
    <row r="464" spans="3:4">
      <c r="C464" s="26"/>
      <c r="D464" s="26"/>
    </row>
    <row r="465" spans="3:4">
      <c r="C465" s="26"/>
      <c r="D465" s="26"/>
    </row>
    <row r="466" spans="3:4">
      <c r="C466" s="26"/>
      <c r="D466" s="26"/>
    </row>
    <row r="467" spans="3:4">
      <c r="C467" s="26"/>
      <c r="D467" s="26"/>
    </row>
    <row r="468" spans="3:4">
      <c r="C468" s="26"/>
      <c r="D468" s="26"/>
    </row>
    <row r="469" spans="3:4">
      <c r="C469" s="26"/>
      <c r="D469" s="26"/>
    </row>
    <row r="470" spans="3:4">
      <c r="C470" s="26"/>
      <c r="D470" s="26"/>
    </row>
    <row r="471" spans="3:4">
      <c r="C471" s="26"/>
      <c r="D471" s="26"/>
    </row>
    <row r="472" spans="3:4">
      <c r="C472" s="26"/>
      <c r="D472" s="26"/>
    </row>
    <row r="473" spans="3:4">
      <c r="C473" s="26"/>
      <c r="D473" s="26"/>
    </row>
    <row r="474" spans="3:4">
      <c r="C474" s="26"/>
      <c r="D474" s="26"/>
    </row>
    <row r="475" spans="3:4">
      <c r="C475" s="26"/>
      <c r="D475" s="26"/>
    </row>
    <row r="476" spans="3:4">
      <c r="C476" s="26"/>
      <c r="D476" s="26"/>
    </row>
    <row r="477" spans="3:4">
      <c r="C477" s="26"/>
      <c r="D477" s="26"/>
    </row>
    <row r="478" spans="3:4">
      <c r="C478" s="26"/>
      <c r="D478" s="26"/>
    </row>
    <row r="479" spans="3:4">
      <c r="C479" s="26"/>
      <c r="D479" s="26"/>
    </row>
    <row r="480" spans="3:4">
      <c r="C480" s="26"/>
      <c r="D480" s="26"/>
    </row>
    <row r="481" spans="3:4">
      <c r="C481" s="26"/>
      <c r="D481" s="26"/>
    </row>
    <row r="482" spans="3:4">
      <c r="C482" s="26"/>
      <c r="D482" s="26"/>
    </row>
    <row r="483" spans="3:4">
      <c r="C483" s="26"/>
      <c r="D483" s="26"/>
    </row>
    <row r="484" spans="3:4">
      <c r="C484" s="26"/>
      <c r="D484" s="26"/>
    </row>
    <row r="485" spans="3:4">
      <c r="C485" s="26"/>
      <c r="D485" s="26"/>
    </row>
    <row r="486" spans="3:4">
      <c r="C486" s="26"/>
      <c r="D486" s="26"/>
    </row>
    <row r="487" spans="3:4">
      <c r="C487" s="26"/>
      <c r="D487" s="26"/>
    </row>
    <row r="488" spans="3:4">
      <c r="C488" s="26"/>
      <c r="D488" s="26"/>
    </row>
    <row r="489" spans="3:4">
      <c r="C489" s="26"/>
      <c r="D489" s="26"/>
    </row>
    <row r="490" spans="3:4">
      <c r="C490" s="26"/>
      <c r="D490" s="26"/>
    </row>
    <row r="491" spans="3:4">
      <c r="C491" s="26"/>
      <c r="D491" s="26"/>
    </row>
    <row r="492" spans="3:4">
      <c r="C492" s="26"/>
      <c r="D492" s="26"/>
    </row>
    <row r="493" spans="3:4">
      <c r="C493" s="26"/>
      <c r="D493" s="26"/>
    </row>
    <row r="494" spans="3:4">
      <c r="C494" s="26"/>
      <c r="D494" s="26"/>
    </row>
    <row r="495" spans="3:4">
      <c r="C495" s="26"/>
      <c r="D495" s="26"/>
    </row>
    <row r="496" spans="3:4">
      <c r="C496" s="26"/>
      <c r="D496" s="26"/>
    </row>
    <row r="497" spans="3:4">
      <c r="C497" s="26"/>
      <c r="D497" s="26"/>
    </row>
    <row r="498" spans="3:4">
      <c r="C498" s="26"/>
      <c r="D498" s="26"/>
    </row>
    <row r="499" spans="3:4">
      <c r="C499" s="26"/>
      <c r="D499" s="26"/>
    </row>
    <row r="500" spans="3:4">
      <c r="C500" s="26"/>
      <c r="D500" s="26"/>
    </row>
    <row r="501" spans="3:4">
      <c r="C501" s="26"/>
      <c r="D501" s="26"/>
    </row>
    <row r="502" spans="3:4">
      <c r="C502" s="26"/>
      <c r="D502" s="26"/>
    </row>
    <row r="503" spans="3:4">
      <c r="C503" s="26"/>
      <c r="D503" s="26"/>
    </row>
    <row r="504" spans="3:4">
      <c r="C504" s="26"/>
      <c r="D504" s="26"/>
    </row>
    <row r="505" spans="3:4">
      <c r="C505" s="26"/>
      <c r="D505" s="26"/>
    </row>
    <row r="506" spans="3:4">
      <c r="C506" s="26"/>
      <c r="D506" s="26"/>
    </row>
    <row r="507" spans="3:4">
      <c r="C507" s="26"/>
      <c r="D507" s="26"/>
    </row>
    <row r="508" spans="3:4">
      <c r="C508" s="26"/>
      <c r="D508" s="26"/>
    </row>
    <row r="509" spans="3:4">
      <c r="C509" s="26"/>
      <c r="D509" s="26"/>
    </row>
    <row r="510" spans="3:4">
      <c r="C510" s="26"/>
      <c r="D510" s="26"/>
    </row>
    <row r="511" spans="3:4">
      <c r="C511" s="26"/>
      <c r="D511" s="26"/>
    </row>
    <row r="512" spans="3:4">
      <c r="C512" s="26"/>
      <c r="D512" s="26"/>
    </row>
    <row r="513" spans="3:4">
      <c r="C513" s="26"/>
      <c r="D513" s="26"/>
    </row>
    <row r="514" spans="3:4">
      <c r="C514" s="26"/>
      <c r="D514" s="26"/>
    </row>
    <row r="515" spans="3:4">
      <c r="C515" s="26"/>
      <c r="D515" s="26"/>
    </row>
    <row r="516" spans="3:4">
      <c r="C516" s="26"/>
      <c r="D516" s="26"/>
    </row>
    <row r="517" spans="3:4">
      <c r="C517" s="26"/>
      <c r="D517" s="26"/>
    </row>
    <row r="518" spans="3:4">
      <c r="C518" s="26"/>
      <c r="D518" s="26"/>
    </row>
    <row r="519" spans="3:4">
      <c r="C519" s="26"/>
      <c r="D519" s="26"/>
    </row>
    <row r="520" spans="3:4">
      <c r="C520" s="26"/>
      <c r="D520" s="26"/>
    </row>
    <row r="521" spans="3:4">
      <c r="C521" s="26"/>
      <c r="D521" s="26"/>
    </row>
    <row r="522" spans="3:4">
      <c r="C522" s="26"/>
      <c r="D522" s="26"/>
    </row>
    <row r="523" spans="3:4">
      <c r="C523" s="26"/>
      <c r="D523" s="26"/>
    </row>
    <row r="524" spans="3:4">
      <c r="C524" s="26"/>
      <c r="D524" s="26"/>
    </row>
    <row r="525" spans="3:4">
      <c r="C525" s="26"/>
      <c r="D525" s="26"/>
    </row>
    <row r="526" spans="3:4">
      <c r="C526" s="26"/>
      <c r="D526" s="26"/>
    </row>
    <row r="527" spans="3:4">
      <c r="C527" s="26"/>
      <c r="D527" s="26"/>
    </row>
    <row r="528" spans="3:4">
      <c r="C528" s="26"/>
      <c r="D528" s="26"/>
    </row>
    <row r="529" spans="3:4">
      <c r="C529" s="26"/>
      <c r="D529" s="26"/>
    </row>
    <row r="530" spans="3:4">
      <c r="C530" s="26"/>
      <c r="D530" s="26"/>
    </row>
    <row r="531" spans="3:4">
      <c r="C531" s="26"/>
      <c r="D531" s="26"/>
    </row>
    <row r="532" spans="3:4">
      <c r="C532" s="26"/>
      <c r="D532" s="26"/>
    </row>
    <row r="533" spans="3:4">
      <c r="C533" s="26"/>
      <c r="D533" s="26"/>
    </row>
    <row r="534" spans="3:4">
      <c r="C534" s="26"/>
      <c r="D534" s="26"/>
    </row>
    <row r="535" spans="3:4">
      <c r="C535" s="26"/>
      <c r="D535" s="26"/>
    </row>
    <row r="536" spans="3:4">
      <c r="C536" s="26"/>
      <c r="D536" s="26"/>
    </row>
    <row r="537" spans="3:4">
      <c r="C537" s="26"/>
      <c r="D537" s="26"/>
    </row>
    <row r="538" spans="3:4">
      <c r="C538" s="26"/>
      <c r="D538" s="26"/>
    </row>
    <row r="539" spans="3:4">
      <c r="C539" s="26"/>
      <c r="D539" s="26"/>
    </row>
    <row r="540" spans="3:4">
      <c r="C540" s="26"/>
      <c r="D540" s="26"/>
    </row>
    <row r="541" spans="3:4">
      <c r="C541" s="26"/>
      <c r="D541" s="26"/>
    </row>
    <row r="542" spans="3:4">
      <c r="C542" s="26"/>
      <c r="D542" s="26"/>
    </row>
    <row r="543" spans="3:4">
      <c r="C543" s="26"/>
      <c r="D543" s="26"/>
    </row>
    <row r="544" spans="3:4">
      <c r="C544" s="26"/>
      <c r="D544" s="26"/>
    </row>
    <row r="545" spans="3:4">
      <c r="C545" s="26"/>
      <c r="D545" s="26"/>
    </row>
    <row r="546" spans="3:4">
      <c r="C546" s="26"/>
      <c r="D546" s="26"/>
    </row>
    <row r="547" spans="3:4">
      <c r="C547" s="26"/>
      <c r="D547" s="26"/>
    </row>
    <row r="548" spans="3:4">
      <c r="C548" s="26"/>
      <c r="D548" s="26"/>
    </row>
    <row r="549" spans="3:4">
      <c r="C549" s="26"/>
      <c r="D549" s="26"/>
    </row>
    <row r="550" spans="3:4">
      <c r="C550" s="26"/>
      <c r="D550" s="26"/>
    </row>
    <row r="551" spans="3:4">
      <c r="C551" s="26"/>
      <c r="D551" s="26"/>
    </row>
    <row r="552" spans="3:4">
      <c r="C552" s="26"/>
      <c r="D552" s="26"/>
    </row>
    <row r="553" spans="3:4">
      <c r="C553" s="26"/>
      <c r="D553" s="26"/>
    </row>
    <row r="554" spans="3:4">
      <c r="C554" s="26"/>
      <c r="D554" s="26"/>
    </row>
    <row r="555" spans="3:4">
      <c r="C555" s="26"/>
      <c r="D555" s="26"/>
    </row>
    <row r="556" spans="3:4">
      <c r="C556" s="26"/>
      <c r="D556" s="26"/>
    </row>
    <row r="557" spans="3:4">
      <c r="C557" s="26"/>
      <c r="D557" s="26"/>
    </row>
    <row r="558" spans="3:4">
      <c r="C558" s="26"/>
      <c r="D558" s="26"/>
    </row>
    <row r="559" spans="3:4">
      <c r="C559" s="26"/>
      <c r="D559" s="26"/>
    </row>
    <row r="560" spans="3:4">
      <c r="C560" s="26"/>
      <c r="D560" s="26"/>
    </row>
    <row r="561" spans="3:4">
      <c r="C561" s="26"/>
      <c r="D561" s="26"/>
    </row>
    <row r="562" spans="3:4">
      <c r="C562" s="26"/>
      <c r="D562" s="26"/>
    </row>
    <row r="563" spans="3:4">
      <c r="C563" s="26"/>
      <c r="D563" s="26"/>
    </row>
    <row r="564" spans="3:4">
      <c r="C564" s="26"/>
      <c r="D564" s="26"/>
    </row>
    <row r="565" spans="3:4">
      <c r="C565" s="26"/>
      <c r="D565" s="26"/>
    </row>
    <row r="566" spans="3:4">
      <c r="C566" s="26"/>
      <c r="D566" s="26"/>
    </row>
    <row r="567" spans="3:4">
      <c r="C567" s="26"/>
      <c r="D567" s="26"/>
    </row>
    <row r="568" spans="3:4">
      <c r="C568" s="26"/>
      <c r="D568" s="26"/>
    </row>
    <row r="569" spans="3:4">
      <c r="C569" s="26"/>
      <c r="D569" s="26"/>
    </row>
    <row r="570" spans="3:4">
      <c r="C570" s="26"/>
      <c r="D570" s="26"/>
    </row>
    <row r="571" spans="3:4">
      <c r="C571" s="26"/>
      <c r="D571" s="26"/>
    </row>
    <row r="572" spans="3:4">
      <c r="C572" s="26"/>
      <c r="D572" s="26"/>
    </row>
    <row r="573" spans="3:4">
      <c r="C573" s="26"/>
      <c r="D573" s="26"/>
    </row>
    <row r="574" spans="3:4">
      <c r="C574" s="26"/>
      <c r="D574" s="26"/>
    </row>
    <row r="575" spans="3:4">
      <c r="C575" s="26"/>
      <c r="D575" s="26"/>
    </row>
    <row r="576" spans="3:4">
      <c r="C576" s="26"/>
      <c r="D576" s="26"/>
    </row>
    <row r="577" spans="3:4">
      <c r="C577" s="26"/>
      <c r="D577" s="26"/>
    </row>
    <row r="578" spans="3:4">
      <c r="C578" s="26"/>
      <c r="D578" s="26"/>
    </row>
    <row r="579" spans="3:4">
      <c r="C579" s="26"/>
      <c r="D579" s="26"/>
    </row>
    <row r="580" spans="3:4">
      <c r="C580" s="26"/>
      <c r="D580" s="26"/>
    </row>
    <row r="581" spans="3:4">
      <c r="C581" s="26"/>
      <c r="D581" s="26"/>
    </row>
    <row r="582" spans="3:4">
      <c r="C582" s="26"/>
      <c r="D582" s="26"/>
    </row>
    <row r="583" spans="3:4">
      <c r="C583" s="26"/>
      <c r="D583" s="26"/>
    </row>
    <row r="584" spans="3:4">
      <c r="C584" s="26"/>
      <c r="D584" s="26"/>
    </row>
    <row r="585" spans="3:4">
      <c r="C585" s="26"/>
      <c r="D585" s="26"/>
    </row>
    <row r="586" spans="3:4">
      <c r="C586" s="26"/>
      <c r="D586" s="26"/>
    </row>
    <row r="587" spans="3:4">
      <c r="C587" s="26"/>
      <c r="D587" s="26"/>
    </row>
    <row r="588" spans="3:4">
      <c r="C588" s="26"/>
      <c r="D588" s="26"/>
    </row>
    <row r="589" spans="3:4">
      <c r="C589" s="26"/>
      <c r="D589" s="26"/>
    </row>
    <row r="590" spans="3:4">
      <c r="C590" s="26"/>
      <c r="D590" s="26"/>
    </row>
    <row r="591" spans="3:4">
      <c r="C591" s="26"/>
      <c r="D591" s="26"/>
    </row>
    <row r="592" spans="3:4">
      <c r="C592" s="26"/>
      <c r="D592" s="26"/>
    </row>
    <row r="593" spans="3:4">
      <c r="C593" s="26"/>
      <c r="D593" s="26"/>
    </row>
    <row r="594" spans="3:4">
      <c r="C594" s="26"/>
      <c r="D594" s="26"/>
    </row>
    <row r="595" spans="3:4">
      <c r="C595" s="26"/>
      <c r="D595" s="26"/>
    </row>
    <row r="596" spans="3:4">
      <c r="C596" s="26"/>
      <c r="D596" s="26"/>
    </row>
    <row r="597" spans="3:4">
      <c r="C597" s="26"/>
      <c r="D597" s="26"/>
    </row>
    <row r="598" spans="3:4">
      <c r="C598" s="26"/>
      <c r="D598" s="26"/>
    </row>
    <row r="599" spans="3:4">
      <c r="C599" s="26"/>
      <c r="D599" s="26"/>
    </row>
    <row r="600" spans="3:4">
      <c r="C600" s="26"/>
      <c r="D600" s="26"/>
    </row>
    <row r="601" spans="3:4">
      <c r="C601" s="26"/>
      <c r="D601" s="26"/>
    </row>
    <row r="602" spans="3:4">
      <c r="C602" s="26"/>
      <c r="D602" s="26"/>
    </row>
    <row r="603" spans="3:4">
      <c r="C603" s="26"/>
      <c r="D603" s="26"/>
    </row>
    <row r="604" spans="3:4">
      <c r="C604" s="26"/>
      <c r="D604" s="26"/>
    </row>
    <row r="605" spans="3:4">
      <c r="C605" s="26"/>
      <c r="D605" s="26"/>
    </row>
    <row r="606" spans="3:4">
      <c r="C606" s="26"/>
      <c r="D606" s="26"/>
    </row>
    <row r="607" spans="3:4">
      <c r="C607" s="26"/>
      <c r="D607" s="26"/>
    </row>
    <row r="608" spans="3:4">
      <c r="C608" s="26"/>
      <c r="D608" s="26"/>
    </row>
    <row r="609" spans="3:4">
      <c r="C609" s="26"/>
      <c r="D609" s="26"/>
    </row>
    <row r="610" spans="3:4">
      <c r="C610" s="26"/>
      <c r="D610" s="26"/>
    </row>
    <row r="611" spans="3:4">
      <c r="C611" s="26"/>
      <c r="D611" s="26"/>
    </row>
    <row r="612" spans="3:4">
      <c r="C612" s="26"/>
      <c r="D612" s="26"/>
    </row>
    <row r="613" spans="3:4">
      <c r="C613" s="26"/>
      <c r="D613" s="26"/>
    </row>
    <row r="614" spans="3:4">
      <c r="C614" s="26"/>
      <c r="D614" s="26"/>
    </row>
    <row r="615" spans="3:4">
      <c r="C615" s="26"/>
      <c r="D615" s="26"/>
    </row>
    <row r="616" spans="3:4">
      <c r="C616" s="26"/>
      <c r="D616" s="26"/>
    </row>
    <row r="617" spans="3:4">
      <c r="C617" s="26"/>
      <c r="D617" s="26"/>
    </row>
    <row r="618" spans="3:4">
      <c r="C618" s="26"/>
      <c r="D618" s="26"/>
    </row>
    <row r="619" spans="3:4">
      <c r="C619" s="26"/>
      <c r="D619" s="26"/>
    </row>
    <row r="620" spans="3:4">
      <c r="C620" s="26"/>
      <c r="D620" s="26"/>
    </row>
    <row r="621" spans="3:4">
      <c r="C621" s="26"/>
      <c r="D621" s="26"/>
    </row>
    <row r="622" spans="3:4">
      <c r="C622" s="26"/>
      <c r="D622" s="26"/>
    </row>
    <row r="623" spans="3:4">
      <c r="C623" s="26"/>
      <c r="D623" s="26"/>
    </row>
    <row r="624" spans="3:4">
      <c r="C624" s="26"/>
      <c r="D624" s="26"/>
    </row>
    <row r="625" spans="3:4">
      <c r="C625" s="26"/>
      <c r="D625" s="26"/>
    </row>
    <row r="626" spans="3:4">
      <c r="C626" s="26"/>
      <c r="D626" s="26"/>
    </row>
    <row r="627" spans="3:4">
      <c r="C627" s="26"/>
      <c r="D627" s="26"/>
    </row>
    <row r="628" spans="3:4">
      <c r="C628" s="26"/>
      <c r="D628" s="26"/>
    </row>
    <row r="629" spans="3:4">
      <c r="C629" s="26"/>
      <c r="D629" s="26"/>
    </row>
    <row r="630" spans="3:4">
      <c r="C630" s="26"/>
      <c r="D630" s="26"/>
    </row>
    <row r="631" spans="3:4">
      <c r="C631" s="26"/>
      <c r="D631" s="26"/>
    </row>
    <row r="632" spans="3:4">
      <c r="C632" s="26"/>
      <c r="D632" s="26"/>
    </row>
    <row r="633" spans="3:4">
      <c r="C633" s="26"/>
      <c r="D633" s="26"/>
    </row>
    <row r="634" spans="3:4">
      <c r="C634" s="26"/>
      <c r="D634" s="26"/>
    </row>
    <row r="635" spans="3:4">
      <c r="C635" s="26"/>
      <c r="D635" s="26"/>
    </row>
    <row r="636" spans="3:4">
      <c r="C636" s="26"/>
      <c r="D636" s="26"/>
    </row>
    <row r="637" spans="3:4">
      <c r="C637" s="26"/>
      <c r="D637" s="26"/>
    </row>
    <row r="638" spans="3:4">
      <c r="C638" s="26"/>
      <c r="D638" s="26"/>
    </row>
    <row r="639" spans="3:4">
      <c r="C639" s="26"/>
      <c r="D639" s="26"/>
    </row>
    <row r="640" spans="3:4">
      <c r="C640" s="26"/>
      <c r="D640" s="26"/>
    </row>
    <row r="641" spans="3:4">
      <c r="C641" s="26"/>
      <c r="D641" s="26"/>
    </row>
    <row r="642" spans="3:4">
      <c r="C642" s="26"/>
      <c r="D642" s="26"/>
    </row>
    <row r="643" spans="3:4">
      <c r="C643" s="26"/>
      <c r="D643" s="26"/>
    </row>
    <row r="644" spans="3:4">
      <c r="C644" s="26"/>
      <c r="D644" s="26"/>
    </row>
    <row r="645" spans="3:4">
      <c r="C645" s="26"/>
      <c r="D645" s="26"/>
    </row>
    <row r="646" spans="3:4">
      <c r="C646" s="26"/>
      <c r="D646" s="26"/>
    </row>
    <row r="647" spans="3:4">
      <c r="C647" s="26"/>
      <c r="D647" s="26"/>
    </row>
    <row r="648" spans="3:4">
      <c r="C648" s="26"/>
      <c r="D648" s="26"/>
    </row>
    <row r="649" spans="3:4">
      <c r="C649" s="26"/>
      <c r="D649" s="26"/>
    </row>
    <row r="650" spans="3:4">
      <c r="C650" s="26"/>
      <c r="D650" s="26"/>
    </row>
    <row r="651" spans="3:4">
      <c r="C651" s="26"/>
      <c r="D651" s="26"/>
    </row>
    <row r="652" spans="3:4">
      <c r="C652" s="26"/>
      <c r="D652" s="26"/>
    </row>
    <row r="653" spans="3:4">
      <c r="C653" s="26"/>
      <c r="D653" s="26"/>
    </row>
    <row r="654" spans="3:4">
      <c r="C654" s="26"/>
      <c r="D654" s="26"/>
    </row>
    <row r="655" spans="3:4">
      <c r="C655" s="26"/>
      <c r="D655" s="26"/>
    </row>
    <row r="656" spans="3:4">
      <c r="C656" s="26"/>
      <c r="D656" s="26"/>
    </row>
    <row r="657" spans="3:4">
      <c r="C657" s="26"/>
      <c r="D657" s="26"/>
    </row>
    <row r="658" spans="3:4">
      <c r="C658" s="26"/>
      <c r="D658" s="26"/>
    </row>
    <row r="659" spans="3:4">
      <c r="C659" s="26"/>
      <c r="D659" s="26"/>
    </row>
    <row r="660" spans="3:4">
      <c r="C660" s="26"/>
      <c r="D660" s="26"/>
    </row>
    <row r="661" spans="3:4">
      <c r="C661" s="26"/>
      <c r="D661" s="26"/>
    </row>
    <row r="662" spans="3:4">
      <c r="C662" s="26"/>
      <c r="D662" s="26"/>
    </row>
    <row r="663" spans="3:4">
      <c r="C663" s="26"/>
      <c r="D663" s="26"/>
    </row>
    <row r="664" spans="3:4">
      <c r="C664" s="26"/>
      <c r="D664" s="26"/>
    </row>
    <row r="665" spans="3:4">
      <c r="C665" s="26"/>
      <c r="D665" s="26"/>
    </row>
    <row r="666" spans="3:4">
      <c r="C666" s="26"/>
      <c r="D666" s="26"/>
    </row>
    <row r="667" spans="3:4">
      <c r="C667" s="26"/>
      <c r="D667" s="26"/>
    </row>
    <row r="668" spans="3:4">
      <c r="C668" s="26"/>
      <c r="D668" s="26"/>
    </row>
    <row r="669" spans="3:4">
      <c r="C669" s="26"/>
      <c r="D669" s="26"/>
    </row>
    <row r="670" spans="3:4">
      <c r="C670" s="26"/>
      <c r="D670" s="26"/>
    </row>
    <row r="671" spans="3:4">
      <c r="C671" s="26"/>
      <c r="D671" s="26"/>
    </row>
    <row r="672" spans="3:4">
      <c r="C672" s="26"/>
      <c r="D672" s="26"/>
    </row>
    <row r="673" spans="3:4">
      <c r="C673" s="26"/>
      <c r="D673" s="26"/>
    </row>
    <row r="674" spans="3:4">
      <c r="C674" s="26"/>
      <c r="D674" s="26"/>
    </row>
    <row r="675" spans="3:4">
      <c r="C675" s="26"/>
      <c r="D675" s="26"/>
    </row>
    <row r="676" spans="3:4">
      <c r="C676" s="26"/>
      <c r="D676" s="26"/>
    </row>
    <row r="677" spans="3:4">
      <c r="C677" s="26"/>
      <c r="D677" s="26"/>
    </row>
    <row r="678" spans="3:4">
      <c r="C678" s="26"/>
      <c r="D678" s="26"/>
    </row>
    <row r="679" spans="3:4">
      <c r="C679" s="26"/>
      <c r="D679" s="26"/>
    </row>
    <row r="680" spans="3:4">
      <c r="C680" s="26"/>
      <c r="D680" s="26"/>
    </row>
    <row r="681" spans="3:4">
      <c r="C681" s="26"/>
      <c r="D681" s="26"/>
    </row>
    <row r="682" spans="3:4">
      <c r="C682" s="26"/>
      <c r="D682" s="26"/>
    </row>
    <row r="683" spans="3:4">
      <c r="C683" s="26"/>
      <c r="D683" s="26"/>
    </row>
    <row r="684" spans="3:4">
      <c r="C684" s="26"/>
      <c r="D684" s="26"/>
    </row>
    <row r="685" spans="3:4">
      <c r="C685" s="26"/>
      <c r="D685" s="26"/>
    </row>
    <row r="686" spans="3:4">
      <c r="C686" s="26"/>
      <c r="D686" s="26"/>
    </row>
    <row r="687" spans="3:4">
      <c r="C687" s="26"/>
      <c r="D687" s="26"/>
    </row>
    <row r="688" spans="3:4">
      <c r="C688" s="26"/>
      <c r="D688" s="26"/>
    </row>
    <row r="689" spans="3:4">
      <c r="C689" s="26"/>
      <c r="D689" s="26"/>
    </row>
    <row r="690" spans="3:4">
      <c r="C690" s="26"/>
      <c r="D690" s="26"/>
    </row>
    <row r="691" spans="3:4">
      <c r="C691" s="26"/>
      <c r="D691" s="26"/>
    </row>
    <row r="692" spans="3:4">
      <c r="C692" s="26"/>
      <c r="D692" s="26"/>
    </row>
    <row r="693" spans="3:4">
      <c r="C693" s="26"/>
      <c r="D693" s="26"/>
    </row>
    <row r="694" spans="3:4">
      <c r="C694" s="26"/>
      <c r="D694" s="26"/>
    </row>
    <row r="695" spans="3:4">
      <c r="C695" s="26"/>
      <c r="D695" s="26"/>
    </row>
    <row r="696" spans="3:4">
      <c r="C696" s="26"/>
      <c r="D696" s="26"/>
    </row>
    <row r="697" spans="3:4">
      <c r="C697" s="26"/>
      <c r="D697" s="26"/>
    </row>
    <row r="698" spans="3:4">
      <c r="C698" s="26"/>
      <c r="D698" s="26"/>
    </row>
    <row r="699" spans="3:4">
      <c r="C699" s="26"/>
      <c r="D699" s="26"/>
    </row>
    <row r="700" spans="3:4">
      <c r="C700" s="26"/>
      <c r="D700" s="26"/>
    </row>
    <row r="701" spans="3:4">
      <c r="C701" s="26"/>
      <c r="D701" s="26"/>
    </row>
    <row r="702" spans="3:4">
      <c r="C702" s="26"/>
      <c r="D702" s="26"/>
    </row>
    <row r="703" spans="3:4">
      <c r="C703" s="26"/>
      <c r="D703" s="26"/>
    </row>
    <row r="704" spans="3:4">
      <c r="C704" s="26"/>
      <c r="D704" s="26"/>
    </row>
    <row r="705" spans="3:4">
      <c r="C705" s="26"/>
      <c r="D705" s="26"/>
    </row>
    <row r="706" spans="3:4">
      <c r="C706" s="26"/>
      <c r="D706" s="26"/>
    </row>
    <row r="707" spans="3:4">
      <c r="C707" s="26"/>
      <c r="D707" s="26"/>
    </row>
    <row r="708" spans="3:4">
      <c r="C708" s="26"/>
      <c r="D708" s="26"/>
    </row>
    <row r="709" spans="3:4">
      <c r="C709" s="26"/>
      <c r="D709" s="26"/>
    </row>
    <row r="710" spans="3:4">
      <c r="C710" s="26"/>
      <c r="D710" s="26"/>
    </row>
    <row r="711" spans="3:4">
      <c r="C711" s="26"/>
      <c r="D711" s="26"/>
    </row>
    <row r="712" spans="3:4">
      <c r="C712" s="26"/>
      <c r="D712" s="26"/>
    </row>
    <row r="713" spans="3:4">
      <c r="C713" s="26"/>
      <c r="D713" s="26"/>
    </row>
    <row r="714" spans="3:4">
      <c r="C714" s="26"/>
      <c r="D714" s="26"/>
    </row>
    <row r="715" spans="3:4">
      <c r="C715" s="26"/>
      <c r="D715" s="26"/>
    </row>
    <row r="716" spans="3:4">
      <c r="C716" s="26"/>
      <c r="D716" s="26"/>
    </row>
    <row r="717" spans="3:4">
      <c r="C717" s="26"/>
      <c r="D717" s="26"/>
    </row>
    <row r="718" spans="3:4">
      <c r="C718" s="26"/>
      <c r="D718" s="26"/>
    </row>
    <row r="719" spans="3:4">
      <c r="C719" s="26"/>
      <c r="D719" s="26"/>
    </row>
    <row r="720" spans="3:4">
      <c r="C720" s="26"/>
      <c r="D720" s="26"/>
    </row>
    <row r="721" spans="3:4">
      <c r="C721" s="26"/>
      <c r="D721" s="26"/>
    </row>
    <row r="722" spans="3:4">
      <c r="C722" s="26"/>
      <c r="D722" s="26"/>
    </row>
    <row r="723" spans="3:4">
      <c r="C723" s="26"/>
      <c r="D723" s="26"/>
    </row>
    <row r="724" spans="3:4">
      <c r="C724" s="26"/>
      <c r="D724" s="26"/>
    </row>
    <row r="725" spans="3:4">
      <c r="C725" s="26"/>
      <c r="D725" s="26"/>
    </row>
    <row r="726" spans="3:4">
      <c r="C726" s="26"/>
      <c r="D726" s="26"/>
    </row>
    <row r="727" spans="3:4">
      <c r="C727" s="26"/>
      <c r="D727" s="26"/>
    </row>
    <row r="728" spans="3:4">
      <c r="C728" s="26"/>
      <c r="D728" s="26"/>
    </row>
    <row r="729" spans="3:4">
      <c r="C729" s="26"/>
      <c r="D729" s="26"/>
    </row>
    <row r="730" spans="3:4">
      <c r="C730" s="26"/>
      <c r="D730" s="26"/>
    </row>
    <row r="731" spans="3:4">
      <c r="C731" s="26"/>
      <c r="D731" s="26"/>
    </row>
    <row r="732" spans="3:4">
      <c r="C732" s="26"/>
      <c r="D732" s="26"/>
    </row>
    <row r="733" spans="3:4">
      <c r="C733" s="26"/>
      <c r="D733" s="26"/>
    </row>
    <row r="734" spans="3:4">
      <c r="C734" s="26"/>
      <c r="D734" s="26"/>
    </row>
    <row r="735" spans="3:4">
      <c r="C735" s="26"/>
      <c r="D735" s="26"/>
    </row>
    <row r="736" spans="3:4">
      <c r="C736" s="26"/>
      <c r="D736" s="26"/>
    </row>
    <row r="737" spans="3:4">
      <c r="C737" s="26"/>
      <c r="D737" s="26"/>
    </row>
    <row r="738" spans="3:4">
      <c r="C738" s="26"/>
      <c r="D738" s="26"/>
    </row>
    <row r="739" spans="3:4">
      <c r="C739" s="26"/>
      <c r="D739" s="26"/>
    </row>
    <row r="740" spans="3:4">
      <c r="C740" s="26"/>
      <c r="D740" s="26"/>
    </row>
    <row r="741" spans="3:4">
      <c r="C741" s="26"/>
      <c r="D741" s="26"/>
    </row>
    <row r="742" spans="3:4">
      <c r="C742" s="26"/>
      <c r="D742" s="26"/>
    </row>
    <row r="743" spans="3:4">
      <c r="C743" s="26"/>
      <c r="D743" s="26"/>
    </row>
    <row r="744" spans="3:4">
      <c r="C744" s="26"/>
      <c r="D744" s="26"/>
    </row>
    <row r="745" spans="3:4">
      <c r="C745" s="26"/>
      <c r="D745" s="26"/>
    </row>
    <row r="746" spans="3:4">
      <c r="C746" s="26"/>
      <c r="D746" s="26"/>
    </row>
    <row r="747" spans="3:4">
      <c r="C747" s="26"/>
      <c r="D747" s="26"/>
    </row>
    <row r="748" spans="3:4">
      <c r="C748" s="26"/>
      <c r="D748" s="26"/>
    </row>
    <row r="749" spans="3:4">
      <c r="C749" s="26"/>
      <c r="D749" s="26"/>
    </row>
    <row r="750" spans="3:4">
      <c r="C750" s="26"/>
      <c r="D750" s="26"/>
    </row>
    <row r="751" spans="3:4">
      <c r="C751" s="26"/>
      <c r="D751" s="26"/>
    </row>
    <row r="752" spans="3:4">
      <c r="C752" s="26"/>
      <c r="D752" s="26"/>
    </row>
    <row r="753" spans="3:4">
      <c r="C753" s="26"/>
      <c r="D753" s="26"/>
    </row>
    <row r="754" spans="3:4">
      <c r="C754" s="26"/>
      <c r="D754" s="26"/>
    </row>
    <row r="755" spans="3:4">
      <c r="C755" s="26"/>
      <c r="D755" s="26"/>
    </row>
    <row r="756" spans="3:4">
      <c r="C756" s="26"/>
      <c r="D756" s="26"/>
    </row>
    <row r="757" spans="3:4">
      <c r="C757" s="26"/>
      <c r="D757" s="26"/>
    </row>
    <row r="758" spans="3:4">
      <c r="C758" s="26"/>
      <c r="D758" s="26"/>
    </row>
    <row r="759" spans="3:4">
      <c r="C759" s="26"/>
      <c r="D759" s="26"/>
    </row>
    <row r="760" spans="3:4">
      <c r="C760" s="26"/>
      <c r="D760" s="26"/>
    </row>
    <row r="761" spans="3:4">
      <c r="C761" s="26"/>
      <c r="D761" s="26"/>
    </row>
    <row r="762" spans="3:4">
      <c r="C762" s="26"/>
      <c r="D762" s="26"/>
    </row>
    <row r="763" spans="3:4">
      <c r="C763" s="26"/>
      <c r="D763" s="26"/>
    </row>
    <row r="764" spans="3:4">
      <c r="C764" s="26"/>
      <c r="D764" s="26"/>
    </row>
    <row r="765" spans="3:4">
      <c r="C765" s="26"/>
      <c r="D765" s="26"/>
    </row>
    <row r="766" spans="3:4">
      <c r="C766" s="26"/>
      <c r="D766" s="26"/>
    </row>
    <row r="767" spans="3:4">
      <c r="C767" s="26"/>
      <c r="D767" s="26"/>
    </row>
    <row r="768" spans="3:4">
      <c r="C768" s="26"/>
      <c r="D768" s="26"/>
    </row>
    <row r="769" spans="3:4">
      <c r="C769" s="26"/>
      <c r="D769" s="26"/>
    </row>
    <row r="770" spans="3:4">
      <c r="C770" s="26"/>
      <c r="D770" s="26"/>
    </row>
    <row r="771" spans="3:4">
      <c r="C771" s="26"/>
      <c r="D771" s="26"/>
    </row>
    <row r="772" spans="3:4">
      <c r="C772" s="26"/>
      <c r="D772" s="26"/>
    </row>
    <row r="773" spans="3:4">
      <c r="C773" s="26"/>
      <c r="D773" s="26"/>
    </row>
    <row r="774" spans="3:4">
      <c r="C774" s="26"/>
      <c r="D774" s="26"/>
    </row>
    <row r="775" spans="3:4">
      <c r="C775" s="26"/>
      <c r="D775" s="26"/>
    </row>
    <row r="776" spans="3:4">
      <c r="C776" s="26"/>
      <c r="D776" s="26"/>
    </row>
    <row r="777" spans="3:4">
      <c r="C777" s="26"/>
      <c r="D777" s="26"/>
    </row>
    <row r="778" spans="3:4">
      <c r="C778" s="26"/>
      <c r="D778" s="26"/>
    </row>
    <row r="779" spans="3:4">
      <c r="C779" s="26"/>
      <c r="D779" s="26"/>
    </row>
    <row r="780" spans="3:4">
      <c r="C780" s="26"/>
      <c r="D780" s="26"/>
    </row>
    <row r="781" spans="3:4">
      <c r="C781" s="26"/>
      <c r="D781" s="26"/>
    </row>
    <row r="782" spans="3:4">
      <c r="C782" s="26"/>
      <c r="D782" s="26"/>
    </row>
    <row r="783" spans="3:4">
      <c r="C783" s="26"/>
      <c r="D783" s="26"/>
    </row>
    <row r="784" spans="3:4">
      <c r="C784" s="26"/>
      <c r="D784" s="26"/>
    </row>
    <row r="785" spans="3:4">
      <c r="C785" s="26"/>
      <c r="D785" s="26"/>
    </row>
    <row r="786" spans="3:4">
      <c r="C786" s="26"/>
      <c r="D786" s="26"/>
    </row>
    <row r="787" spans="3:4">
      <c r="C787" s="26"/>
      <c r="D787" s="26"/>
    </row>
    <row r="788" spans="3:4">
      <c r="C788" s="26"/>
      <c r="D788" s="26"/>
    </row>
    <row r="789" spans="3:4">
      <c r="C789" s="26"/>
      <c r="D789" s="26"/>
    </row>
    <row r="790" spans="3:4">
      <c r="C790" s="26"/>
      <c r="D790" s="26"/>
    </row>
    <row r="791" spans="3:4">
      <c r="C791" s="26"/>
      <c r="D791" s="26"/>
    </row>
    <row r="792" spans="3:4">
      <c r="C792" s="26"/>
      <c r="D792" s="26"/>
    </row>
    <row r="793" spans="3:4">
      <c r="C793" s="26"/>
      <c r="D793" s="26"/>
    </row>
    <row r="794" spans="3:4">
      <c r="C794" s="26"/>
      <c r="D794" s="26"/>
    </row>
    <row r="795" spans="3:4">
      <c r="C795" s="26"/>
      <c r="D795" s="26"/>
    </row>
    <row r="796" spans="3:4">
      <c r="C796" s="26"/>
      <c r="D796" s="26"/>
    </row>
    <row r="797" spans="3:4">
      <c r="C797" s="26"/>
      <c r="D797" s="26"/>
    </row>
    <row r="798" spans="3:4">
      <c r="C798" s="26"/>
      <c r="D798" s="26"/>
    </row>
    <row r="799" spans="3:4">
      <c r="C799" s="26"/>
      <c r="D799" s="26"/>
    </row>
    <row r="800" spans="3:4">
      <c r="C800" s="26"/>
      <c r="D800" s="26"/>
    </row>
    <row r="801" spans="3:4">
      <c r="C801" s="26"/>
      <c r="D801" s="26"/>
    </row>
    <row r="802" spans="3:4">
      <c r="C802" s="26"/>
      <c r="D802" s="26"/>
    </row>
    <row r="803" spans="3:4">
      <c r="C803" s="26"/>
      <c r="D803" s="26"/>
    </row>
    <row r="804" spans="3:4">
      <c r="C804" s="26"/>
      <c r="D804" s="26"/>
    </row>
    <row r="805" spans="3:4">
      <c r="C805" s="26"/>
      <c r="D805" s="26"/>
    </row>
    <row r="806" spans="3:4">
      <c r="C806" s="26"/>
      <c r="D806" s="26"/>
    </row>
    <row r="807" spans="3:4">
      <c r="C807" s="26"/>
      <c r="D807" s="26"/>
    </row>
    <row r="808" spans="3:4">
      <c r="C808" s="26"/>
      <c r="D808" s="26"/>
    </row>
    <row r="809" spans="3:4">
      <c r="C809" s="26"/>
      <c r="D809" s="26"/>
    </row>
    <row r="810" spans="3:4">
      <c r="C810" s="26"/>
      <c r="D810" s="26"/>
    </row>
    <row r="811" spans="3:4">
      <c r="C811" s="26"/>
      <c r="D811" s="26"/>
    </row>
    <row r="812" spans="3:4">
      <c r="C812" s="26"/>
      <c r="D812" s="26"/>
    </row>
    <row r="813" spans="3:4">
      <c r="C813" s="26"/>
      <c r="D813" s="26"/>
    </row>
    <row r="814" spans="3:4">
      <c r="C814" s="26"/>
      <c r="D814" s="26"/>
    </row>
    <row r="815" spans="3:4">
      <c r="C815" s="26"/>
      <c r="D815" s="26"/>
    </row>
    <row r="816" spans="3:4">
      <c r="C816" s="26"/>
      <c r="D816" s="26"/>
    </row>
    <row r="817" spans="3:4">
      <c r="C817" s="26"/>
      <c r="D817" s="26"/>
    </row>
    <row r="818" spans="3:4">
      <c r="C818" s="26"/>
      <c r="D818" s="26"/>
    </row>
    <row r="819" spans="3:4">
      <c r="C819" s="26"/>
      <c r="D819" s="26"/>
    </row>
    <row r="820" spans="3:4">
      <c r="C820" s="26"/>
      <c r="D820" s="26"/>
    </row>
    <row r="821" spans="3:4">
      <c r="C821" s="26"/>
      <c r="D821" s="26"/>
    </row>
    <row r="822" spans="3:4">
      <c r="C822" s="26"/>
      <c r="D822" s="26"/>
    </row>
    <row r="823" spans="3:4">
      <c r="C823" s="26"/>
      <c r="D823" s="26"/>
    </row>
    <row r="824" spans="3:4">
      <c r="C824" s="26"/>
      <c r="D824" s="26"/>
    </row>
    <row r="825" spans="3:4">
      <c r="C825" s="26"/>
      <c r="D825" s="26"/>
    </row>
    <row r="826" spans="3:4">
      <c r="C826" s="26"/>
      <c r="D826" s="26"/>
    </row>
    <row r="827" spans="3:4">
      <c r="C827" s="26"/>
      <c r="D827" s="26"/>
    </row>
    <row r="828" spans="3:4">
      <c r="C828" s="26"/>
      <c r="D828" s="26"/>
    </row>
    <row r="829" spans="3:4">
      <c r="C829" s="26"/>
      <c r="D829" s="26"/>
    </row>
    <row r="830" spans="3:4">
      <c r="C830" s="26"/>
      <c r="D830" s="26"/>
    </row>
    <row r="831" spans="3:4">
      <c r="C831" s="26"/>
      <c r="D831" s="26"/>
    </row>
    <row r="832" spans="3:4">
      <c r="C832" s="26"/>
      <c r="D832" s="26"/>
    </row>
    <row r="833" spans="3:4">
      <c r="C833" s="26"/>
      <c r="D833" s="26"/>
    </row>
    <row r="834" spans="3:4">
      <c r="C834" s="26"/>
      <c r="D834" s="26"/>
    </row>
    <row r="835" spans="3:4">
      <c r="C835" s="26"/>
      <c r="D835" s="26"/>
    </row>
    <row r="836" spans="3:4">
      <c r="C836" s="26"/>
      <c r="D836" s="26"/>
    </row>
    <row r="837" spans="3:4">
      <c r="C837" s="26"/>
      <c r="D837" s="26"/>
    </row>
    <row r="838" spans="3:4">
      <c r="C838" s="26"/>
      <c r="D838" s="26"/>
    </row>
    <row r="839" spans="3:4">
      <c r="C839" s="26"/>
      <c r="D839" s="26"/>
    </row>
    <row r="840" spans="3:4">
      <c r="C840" s="26"/>
      <c r="D840" s="26"/>
    </row>
    <row r="841" spans="3:4">
      <c r="C841" s="26"/>
      <c r="D841" s="26"/>
    </row>
    <row r="842" spans="3:4">
      <c r="C842" s="26"/>
      <c r="D842" s="26"/>
    </row>
    <row r="843" spans="3:4">
      <c r="C843" s="26"/>
      <c r="D843" s="26"/>
    </row>
    <row r="844" spans="3:4">
      <c r="C844" s="26"/>
      <c r="D844" s="26"/>
    </row>
    <row r="845" spans="3:4">
      <c r="C845" s="26"/>
      <c r="D845" s="26"/>
    </row>
    <row r="846" spans="3:4">
      <c r="C846" s="26"/>
      <c r="D846" s="26"/>
    </row>
    <row r="847" spans="3:4">
      <c r="C847" s="26"/>
      <c r="D847" s="26"/>
    </row>
    <row r="848" spans="3:4">
      <c r="C848" s="26"/>
      <c r="D848" s="26"/>
    </row>
    <row r="849" spans="3:4">
      <c r="C849" s="26"/>
      <c r="D849" s="26"/>
    </row>
    <row r="850" spans="3:4">
      <c r="C850" s="26"/>
      <c r="D850" s="26"/>
    </row>
    <row r="851" spans="3:4">
      <c r="C851" s="26"/>
      <c r="D851" s="26"/>
    </row>
    <row r="852" spans="3:4">
      <c r="C852" s="26"/>
      <c r="D852" s="26"/>
    </row>
    <row r="853" spans="3:4">
      <c r="C853" s="26"/>
      <c r="D853" s="26"/>
    </row>
    <row r="854" spans="3:4">
      <c r="C854" s="26"/>
      <c r="D854" s="26"/>
    </row>
    <row r="855" spans="3:4">
      <c r="C855" s="26"/>
      <c r="D855" s="26"/>
    </row>
    <row r="856" spans="3:4">
      <c r="C856" s="26"/>
      <c r="D856" s="26"/>
    </row>
    <row r="857" spans="3:4">
      <c r="C857" s="26"/>
      <c r="D857" s="26"/>
    </row>
    <row r="858" spans="3:4">
      <c r="C858" s="26"/>
      <c r="D858" s="26"/>
    </row>
    <row r="859" spans="3:4">
      <c r="C859" s="26"/>
      <c r="D859" s="26"/>
    </row>
    <row r="860" spans="3:4">
      <c r="C860" s="26"/>
      <c r="D860" s="26"/>
    </row>
    <row r="861" spans="3:4">
      <c r="C861" s="26"/>
      <c r="D861" s="26"/>
    </row>
    <row r="862" spans="3:4">
      <c r="C862" s="26"/>
      <c r="D862" s="26"/>
    </row>
    <row r="863" spans="3:4">
      <c r="C863" s="26"/>
      <c r="D863" s="26"/>
    </row>
    <row r="864" spans="3:4">
      <c r="C864" s="26"/>
      <c r="D864" s="26"/>
    </row>
    <row r="865" spans="3:4">
      <c r="C865" s="26"/>
      <c r="D865" s="26"/>
    </row>
    <row r="866" spans="3:4">
      <c r="C866" s="26"/>
      <c r="D866" s="26"/>
    </row>
    <row r="867" spans="3:4">
      <c r="C867" s="26"/>
      <c r="D867" s="26"/>
    </row>
    <row r="868" spans="3:4">
      <c r="C868" s="26"/>
      <c r="D868" s="26"/>
    </row>
    <row r="869" spans="3:4">
      <c r="C869" s="26"/>
      <c r="D869" s="26"/>
    </row>
    <row r="870" spans="3:4">
      <c r="C870" s="26"/>
      <c r="D870" s="26"/>
    </row>
    <row r="871" spans="3:4">
      <c r="C871" s="26"/>
      <c r="D871" s="26"/>
    </row>
    <row r="872" spans="3:4">
      <c r="C872" s="26"/>
      <c r="D872" s="26"/>
    </row>
    <row r="873" spans="3:4">
      <c r="C873" s="26"/>
      <c r="D873" s="26"/>
    </row>
    <row r="874" spans="3:4">
      <c r="C874" s="26"/>
      <c r="D874" s="26"/>
    </row>
    <row r="875" spans="3:4">
      <c r="C875" s="26"/>
      <c r="D875" s="26"/>
    </row>
    <row r="876" spans="3:4">
      <c r="C876" s="26"/>
      <c r="D876" s="26"/>
    </row>
    <row r="877" spans="3:4">
      <c r="C877" s="26"/>
      <c r="D877" s="26"/>
    </row>
    <row r="878" spans="3:4">
      <c r="C878" s="26"/>
      <c r="D878" s="26"/>
    </row>
    <row r="879" spans="3:4">
      <c r="C879" s="26"/>
      <c r="D879" s="26"/>
    </row>
    <row r="880" spans="3:4">
      <c r="C880" s="26"/>
      <c r="D880" s="26"/>
    </row>
    <row r="881" spans="3:4">
      <c r="C881" s="26"/>
      <c r="D881" s="26"/>
    </row>
    <row r="882" spans="3:4">
      <c r="C882" s="26"/>
      <c r="D882" s="26"/>
    </row>
    <row r="883" spans="3:4">
      <c r="C883" s="26"/>
      <c r="D883" s="26"/>
    </row>
    <row r="884" spans="3:4">
      <c r="C884" s="26"/>
      <c r="D884" s="26"/>
    </row>
    <row r="885" spans="3:4">
      <c r="C885" s="26"/>
      <c r="D885" s="26"/>
    </row>
    <row r="886" spans="3:4">
      <c r="C886" s="26"/>
      <c r="D886" s="26"/>
    </row>
    <row r="887" spans="3:4">
      <c r="C887" s="26"/>
      <c r="D887" s="26"/>
    </row>
    <row r="888" spans="3:4">
      <c r="C888" s="26"/>
      <c r="D888" s="26"/>
    </row>
    <row r="889" spans="3:4">
      <c r="C889" s="26"/>
      <c r="D889" s="26"/>
    </row>
    <row r="890" spans="3:4">
      <c r="C890" s="26"/>
      <c r="D890" s="26"/>
    </row>
    <row r="891" spans="3:4">
      <c r="C891" s="26"/>
      <c r="D891" s="26"/>
    </row>
    <row r="892" spans="3:4">
      <c r="C892" s="26"/>
      <c r="D892" s="26"/>
    </row>
    <row r="893" spans="3:4">
      <c r="C893" s="26"/>
      <c r="D893" s="26"/>
    </row>
    <row r="894" spans="3:4">
      <c r="C894" s="26"/>
      <c r="D894" s="26"/>
    </row>
    <row r="895" spans="3:4">
      <c r="C895" s="26"/>
      <c r="D895" s="26"/>
    </row>
    <row r="896" spans="3:4">
      <c r="C896" s="26"/>
      <c r="D896" s="26"/>
    </row>
    <row r="897" spans="3:4">
      <c r="C897" s="26"/>
      <c r="D897" s="26"/>
    </row>
    <row r="898" spans="3:4">
      <c r="C898" s="26"/>
      <c r="D898" s="26"/>
    </row>
    <row r="899" spans="3:4">
      <c r="C899" s="26"/>
      <c r="D899" s="26"/>
    </row>
    <row r="900" spans="3:4">
      <c r="C900" s="26"/>
      <c r="D900" s="26"/>
    </row>
    <row r="901" spans="3:4">
      <c r="C901" s="26"/>
      <c r="D901" s="26"/>
    </row>
    <row r="902" spans="3:4">
      <c r="C902" s="26"/>
      <c r="D902" s="26"/>
    </row>
    <row r="903" spans="3:4">
      <c r="C903" s="26"/>
      <c r="D903" s="26"/>
    </row>
    <row r="904" spans="3:4">
      <c r="C904" s="26"/>
      <c r="D904" s="26"/>
    </row>
    <row r="905" spans="3:4">
      <c r="C905" s="26"/>
      <c r="D905" s="26"/>
    </row>
    <row r="906" spans="3:4">
      <c r="C906" s="26"/>
      <c r="D906" s="26"/>
    </row>
    <row r="907" spans="3:4">
      <c r="C907" s="26"/>
      <c r="D907" s="26"/>
    </row>
    <row r="908" spans="3:4">
      <c r="C908" s="26"/>
      <c r="D908" s="26"/>
    </row>
    <row r="909" spans="3:4">
      <c r="C909" s="26"/>
      <c r="D909" s="26"/>
    </row>
    <row r="910" spans="3:4">
      <c r="C910" s="26"/>
      <c r="D910" s="26"/>
    </row>
    <row r="911" spans="3:4">
      <c r="C911" s="26"/>
      <c r="D911" s="26"/>
    </row>
    <row r="912" spans="3:4">
      <c r="C912" s="26"/>
      <c r="D912" s="26"/>
    </row>
    <row r="913" spans="3:4">
      <c r="C913" s="26"/>
      <c r="D913" s="26"/>
    </row>
    <row r="914" spans="3:4">
      <c r="C914" s="26"/>
      <c r="D914" s="26"/>
    </row>
    <row r="915" spans="3:4">
      <c r="C915" s="26"/>
      <c r="D915" s="26"/>
    </row>
    <row r="916" spans="3:4">
      <c r="C916" s="26"/>
      <c r="D916" s="26"/>
    </row>
    <row r="917" spans="3:4">
      <c r="C917" s="26"/>
      <c r="D917" s="26"/>
    </row>
    <row r="918" spans="3:4">
      <c r="C918" s="26"/>
      <c r="D918" s="26"/>
    </row>
    <row r="919" spans="3:4">
      <c r="C919" s="26"/>
      <c r="D919" s="26"/>
    </row>
    <row r="920" spans="3:4">
      <c r="C920" s="26"/>
      <c r="D920" s="26"/>
    </row>
    <row r="921" spans="3:4">
      <c r="C921" s="26"/>
      <c r="D921" s="26"/>
    </row>
    <row r="922" spans="3:4">
      <c r="C922" s="26"/>
      <c r="D922" s="26"/>
    </row>
    <row r="923" spans="3:4">
      <c r="C923" s="26"/>
      <c r="D923" s="26"/>
    </row>
    <row r="924" spans="3:4">
      <c r="C924" s="26"/>
      <c r="D924" s="26"/>
    </row>
    <row r="925" spans="3:4">
      <c r="C925" s="26"/>
      <c r="D925" s="26"/>
    </row>
    <row r="926" spans="3:4">
      <c r="C926" s="26"/>
      <c r="D926" s="26"/>
    </row>
    <row r="927" spans="3:4">
      <c r="C927" s="26"/>
      <c r="D927" s="26"/>
    </row>
    <row r="928" spans="3:4">
      <c r="C928" s="26"/>
      <c r="D928" s="26"/>
    </row>
    <row r="929" spans="3:4">
      <c r="C929" s="26"/>
      <c r="D929" s="26"/>
    </row>
    <row r="930" spans="3:4">
      <c r="C930" s="26"/>
      <c r="D930" s="26"/>
    </row>
    <row r="931" spans="3:4">
      <c r="C931" s="26"/>
      <c r="D931" s="26"/>
    </row>
    <row r="932" spans="3:4">
      <c r="C932" s="26"/>
      <c r="D932" s="26"/>
    </row>
    <row r="933" spans="3:4">
      <c r="C933" s="26"/>
      <c r="D933" s="26"/>
    </row>
    <row r="934" spans="3:4">
      <c r="C934" s="26"/>
      <c r="D934" s="26"/>
    </row>
    <row r="935" spans="3:4">
      <c r="C935" s="26"/>
      <c r="D935" s="26"/>
    </row>
    <row r="936" spans="3:4">
      <c r="C936" s="26"/>
      <c r="D936" s="26"/>
    </row>
    <row r="937" spans="3:4">
      <c r="C937" s="26"/>
      <c r="D937" s="26"/>
    </row>
    <row r="938" spans="3:4">
      <c r="C938" s="26"/>
      <c r="D938" s="26"/>
    </row>
    <row r="939" spans="3:4">
      <c r="C939" s="26"/>
      <c r="D939" s="26"/>
    </row>
    <row r="940" spans="3:4">
      <c r="C940" s="26"/>
      <c r="D940" s="26"/>
    </row>
    <row r="941" spans="3:4">
      <c r="C941" s="26"/>
      <c r="D941" s="26"/>
    </row>
    <row r="942" spans="3:4">
      <c r="C942" s="26"/>
      <c r="D942" s="26"/>
    </row>
    <row r="943" spans="3:4">
      <c r="C943" s="26"/>
      <c r="D943" s="26"/>
    </row>
    <row r="944" spans="3:4">
      <c r="C944" s="26"/>
      <c r="D944" s="26"/>
    </row>
    <row r="945" spans="3:4">
      <c r="C945" s="26"/>
      <c r="D945" s="26"/>
    </row>
    <row r="946" spans="3:4">
      <c r="C946" s="26"/>
      <c r="D946" s="26"/>
    </row>
    <row r="947" spans="3:4">
      <c r="C947" s="26"/>
      <c r="D947" s="26"/>
    </row>
    <row r="948" spans="3:4">
      <c r="C948" s="26"/>
      <c r="D948" s="26"/>
    </row>
    <row r="949" spans="3:4">
      <c r="C949" s="26"/>
      <c r="D949" s="26"/>
    </row>
    <row r="950" spans="3:4">
      <c r="C950" s="26"/>
      <c r="D950" s="26"/>
    </row>
    <row r="951" spans="3:4">
      <c r="C951" s="26"/>
      <c r="D951" s="26"/>
    </row>
    <row r="952" spans="3:4">
      <c r="C952" s="26"/>
      <c r="D952" s="26"/>
    </row>
    <row r="953" spans="3:4">
      <c r="C953" s="26"/>
      <c r="D953" s="26"/>
    </row>
    <row r="954" spans="3:4">
      <c r="C954" s="26"/>
      <c r="D954" s="26"/>
    </row>
    <row r="955" spans="3:4">
      <c r="C955" s="26"/>
      <c r="D955" s="26"/>
    </row>
    <row r="956" spans="3:4">
      <c r="C956" s="26"/>
      <c r="D956" s="26"/>
    </row>
    <row r="957" spans="3:4">
      <c r="C957" s="26"/>
      <c r="D957" s="26"/>
    </row>
    <row r="958" spans="3:4">
      <c r="C958" s="26"/>
      <c r="D958" s="26"/>
    </row>
    <row r="959" spans="3:4">
      <c r="C959" s="26"/>
      <c r="D959" s="26"/>
    </row>
    <row r="960" spans="3:4">
      <c r="C960" s="26"/>
      <c r="D960" s="26"/>
    </row>
    <row r="961" spans="3:4">
      <c r="C961" s="26"/>
      <c r="D961" s="26"/>
    </row>
    <row r="962" spans="3:4">
      <c r="C962" s="26"/>
      <c r="D962" s="26"/>
    </row>
    <row r="963" spans="3:4">
      <c r="C963" s="26"/>
      <c r="D963" s="26"/>
    </row>
    <row r="964" spans="3:4">
      <c r="C964" s="26"/>
      <c r="D964" s="26"/>
    </row>
    <row r="965" spans="3:4">
      <c r="C965" s="26"/>
      <c r="D965" s="26"/>
    </row>
    <row r="966" spans="3:4">
      <c r="C966" s="26"/>
      <c r="D966" s="26"/>
    </row>
    <row r="967" spans="3:4">
      <c r="C967" s="26"/>
      <c r="D967" s="26"/>
    </row>
    <row r="968" spans="3:4">
      <c r="C968" s="26"/>
      <c r="D968" s="26"/>
    </row>
    <row r="969" spans="3:4">
      <c r="C969" s="26"/>
      <c r="D969" s="26"/>
    </row>
    <row r="970" spans="3:4">
      <c r="C970" s="26"/>
      <c r="D970" s="26"/>
    </row>
    <row r="971" spans="3:4">
      <c r="C971" s="26"/>
      <c r="D971" s="26"/>
    </row>
    <row r="972" spans="3:4">
      <c r="C972" s="26"/>
      <c r="D972" s="26"/>
    </row>
    <row r="973" spans="3:4">
      <c r="C973" s="26"/>
      <c r="D973" s="26"/>
    </row>
    <row r="974" spans="3:4">
      <c r="C974" s="26"/>
      <c r="D974" s="26"/>
    </row>
    <row r="975" spans="3:4">
      <c r="C975" s="26"/>
      <c r="D975" s="26"/>
    </row>
    <row r="976" spans="3:4">
      <c r="C976" s="26"/>
      <c r="D976" s="26"/>
    </row>
    <row r="977" spans="3:4">
      <c r="C977" s="26"/>
      <c r="D977" s="26"/>
    </row>
    <row r="978" spans="3:4">
      <c r="C978" s="26"/>
      <c r="D978" s="26"/>
    </row>
    <row r="979" spans="3:4">
      <c r="C979" s="26"/>
      <c r="D979" s="26"/>
    </row>
    <row r="980" spans="3:4">
      <c r="C980" s="26"/>
      <c r="D980" s="26"/>
    </row>
    <row r="981" spans="3:4">
      <c r="C981" s="26"/>
      <c r="D981" s="26"/>
    </row>
    <row r="982" spans="3:4">
      <c r="C982" s="26"/>
      <c r="D982" s="26"/>
    </row>
    <row r="983" spans="3:4">
      <c r="C983" s="26"/>
      <c r="D983" s="26"/>
    </row>
    <row r="984" spans="3:4">
      <c r="C984" s="26"/>
      <c r="D984" s="26"/>
    </row>
    <row r="985" spans="3:4">
      <c r="C985" s="26"/>
      <c r="D985" s="26"/>
    </row>
    <row r="986" spans="3:4">
      <c r="C986" s="26"/>
      <c r="D986" s="26"/>
    </row>
    <row r="987" spans="3:4">
      <c r="C987" s="26"/>
      <c r="D987" s="26"/>
    </row>
    <row r="988" spans="3:4">
      <c r="C988" s="26"/>
      <c r="D988" s="26"/>
    </row>
    <row r="989" spans="3:4">
      <c r="C989" s="26"/>
      <c r="D989" s="26"/>
    </row>
    <row r="990" spans="3:4">
      <c r="C990" s="26"/>
      <c r="D990" s="26"/>
    </row>
    <row r="991" spans="3:4">
      <c r="C991" s="26"/>
      <c r="D991" s="26"/>
    </row>
    <row r="992" spans="3:4">
      <c r="C992" s="26"/>
      <c r="D992" s="26"/>
    </row>
    <row r="993" spans="3:4">
      <c r="C993" s="26"/>
      <c r="D993" s="26"/>
    </row>
    <row r="994" spans="3:4">
      <c r="C994" s="26"/>
      <c r="D994" s="26"/>
    </row>
    <row r="995" spans="3:4">
      <c r="C995" s="26"/>
      <c r="D995" s="26"/>
    </row>
    <row r="996" spans="3:4">
      <c r="C996" s="26"/>
      <c r="D996" s="26"/>
    </row>
    <row r="997" spans="3:4">
      <c r="C997" s="26"/>
      <c r="D997" s="26"/>
    </row>
    <row r="998" spans="3:4">
      <c r="C998" s="26"/>
      <c r="D998" s="26"/>
    </row>
    <row r="999" spans="3:4">
      <c r="C999" s="26"/>
      <c r="D999" s="26"/>
    </row>
    <row r="1000" spans="3:4">
      <c r="C1000" s="26"/>
      <c r="D1000" s="26"/>
    </row>
    <row r="1001" spans="3:4">
      <c r="C1001" s="26"/>
      <c r="D1001" s="26"/>
    </row>
    <row r="1002" spans="3:4">
      <c r="C1002" s="26"/>
      <c r="D1002" s="26"/>
    </row>
    <row r="1003" spans="3:4">
      <c r="C1003" s="26"/>
      <c r="D1003" s="26"/>
    </row>
    <row r="1004" spans="3:4">
      <c r="C1004" s="26"/>
      <c r="D1004" s="26"/>
    </row>
    <row r="1005" spans="3:4">
      <c r="C1005" s="26"/>
      <c r="D1005" s="26"/>
    </row>
    <row r="1006" spans="3:4">
      <c r="C1006" s="26"/>
      <c r="D1006" s="26"/>
    </row>
    <row r="1007" spans="3:4">
      <c r="C1007" s="26"/>
      <c r="D1007" s="26"/>
    </row>
    <row r="1008" spans="3:4">
      <c r="C1008" s="26"/>
      <c r="D1008" s="26"/>
    </row>
    <row r="1009" spans="3:4">
      <c r="C1009" s="26"/>
      <c r="D1009" s="26"/>
    </row>
    <row r="1010" spans="3:4">
      <c r="C1010" s="26"/>
      <c r="D1010" s="26"/>
    </row>
    <row r="1011" spans="3:4">
      <c r="C1011" s="26"/>
      <c r="D1011" s="26"/>
    </row>
    <row r="1012" spans="3:4">
      <c r="C1012" s="26"/>
      <c r="D1012" s="26"/>
    </row>
    <row r="1013" spans="3:4">
      <c r="C1013" s="26"/>
      <c r="D1013" s="26"/>
    </row>
    <row r="1014" spans="3:4">
      <c r="C1014" s="26"/>
      <c r="D1014" s="26"/>
    </row>
    <row r="1015" spans="3:4">
      <c r="C1015" s="26"/>
      <c r="D1015" s="26"/>
    </row>
    <row r="1016" spans="3:4">
      <c r="C1016" s="26"/>
      <c r="D1016" s="26"/>
    </row>
    <row r="1017" spans="3:4">
      <c r="C1017" s="26"/>
      <c r="D1017" s="26"/>
    </row>
  </sheetData>
  <mergeCells count="12">
    <mergeCell ref="AB8:AM17"/>
    <mergeCell ref="AB24:AM33"/>
    <mergeCell ref="V12:AA17"/>
    <mergeCell ref="V28:AA33"/>
    <mergeCell ref="E3:I3"/>
    <mergeCell ref="D5:F7"/>
    <mergeCell ref="D9:F11"/>
    <mergeCell ref="D13:F15"/>
    <mergeCell ref="E19:I19"/>
    <mergeCell ref="D21:F23"/>
    <mergeCell ref="D25:F27"/>
    <mergeCell ref="D29:F31"/>
  </mergeCells>
  <hyperlinks>
    <hyperlink ref="B3" r:id="rId1" location="RNK/202004300445/202004300445" display="https://mesonet.agron.iastate.edu/lsr/ - RNK/202004300445/202004300445" xr:uid="{00000000-0004-0000-0400-000000000000}"/>
    <hyperlink ref="D3" r:id="rId2" location="RNK/202004300445/202004300445" xr:uid="{00000000-0004-0000-0400-000001000000}"/>
    <hyperlink ref="B19" r:id="rId3" location="RNK/202004300600/202004300600" display="https://mesonet.agron.iastate.edu/lsr/ - RNK/202004300600/202004300600" xr:uid="{00000000-0004-0000-0400-000002000000}"/>
    <hyperlink ref="D19" r:id="rId4" location="RNK/202004300600/202004300600" xr:uid="{00000000-0004-0000-0400-000003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M39"/>
  <sheetViews>
    <sheetView workbookViewId="0"/>
  </sheetViews>
  <sheetFormatPr defaultColWidth="14.42578125" defaultRowHeight="15.75" customHeight="1"/>
  <cols>
    <col min="3" max="3" width="15" customWidth="1"/>
    <col min="22" max="22" width="15" customWidth="1"/>
    <col min="24" max="24" width="15.42578125" customWidth="1"/>
    <col min="26" max="26" width="16.85546875" customWidth="1"/>
    <col min="34" max="34" width="15.28515625" customWidth="1"/>
    <col min="36" max="36" width="15.140625" customWidth="1"/>
    <col min="38" max="38" width="16.28515625" customWidth="1"/>
  </cols>
  <sheetData>
    <row r="1" spans="1:39">
      <c r="A1" s="24" t="s">
        <v>172</v>
      </c>
      <c r="B1" s="25">
        <v>43998</v>
      </c>
    </row>
    <row r="2" spans="1:39">
      <c r="B2" s="3" t="s">
        <v>115</v>
      </c>
      <c r="C2" s="27" t="s">
        <v>116</v>
      </c>
      <c r="D2" s="27" t="s">
        <v>161</v>
      </c>
      <c r="E2" s="3" t="s">
        <v>117</v>
      </c>
    </row>
    <row r="3" spans="1:39">
      <c r="A3" s="28"/>
      <c r="B3" s="119">
        <v>0.9506944444444444</v>
      </c>
      <c r="C3" s="140" t="s">
        <v>173</v>
      </c>
      <c r="D3" s="121" t="s">
        <v>174</v>
      </c>
      <c r="E3" s="318" t="s">
        <v>175</v>
      </c>
      <c r="F3" s="311"/>
      <c r="G3" s="311"/>
      <c r="H3" s="311"/>
      <c r="I3" s="311"/>
    </row>
    <row r="4" spans="1:39">
      <c r="A4" s="32"/>
      <c r="B4" s="33"/>
      <c r="C4" s="142" t="s">
        <v>122</v>
      </c>
      <c r="D4" s="143" t="s">
        <v>123</v>
      </c>
      <c r="E4" s="144" t="s">
        <v>124</v>
      </c>
      <c r="F4" s="144" t="s">
        <v>125</v>
      </c>
      <c r="G4" s="144" t="s">
        <v>124</v>
      </c>
      <c r="H4" s="144" t="s">
        <v>126</v>
      </c>
      <c r="I4" s="145" t="s">
        <v>124</v>
      </c>
      <c r="J4" s="144" t="s">
        <v>127</v>
      </c>
      <c r="K4" s="144" t="s">
        <v>124</v>
      </c>
      <c r="L4" s="146" t="s">
        <v>128</v>
      </c>
      <c r="M4" s="144" t="s">
        <v>124</v>
      </c>
      <c r="N4" s="144" t="s">
        <v>129</v>
      </c>
      <c r="O4" s="147" t="s">
        <v>124</v>
      </c>
      <c r="P4" s="148" t="s">
        <v>130</v>
      </c>
      <c r="Q4" s="149" t="s">
        <v>124</v>
      </c>
      <c r="R4" s="149" t="s">
        <v>131</v>
      </c>
      <c r="S4" s="149" t="s">
        <v>124</v>
      </c>
      <c r="T4" s="148" t="s">
        <v>132</v>
      </c>
      <c r="U4" s="147" t="s">
        <v>124</v>
      </c>
      <c r="V4" s="150" t="s">
        <v>133</v>
      </c>
      <c r="W4" s="150" t="s">
        <v>124</v>
      </c>
      <c r="X4" s="151" t="s">
        <v>134</v>
      </c>
      <c r="Y4" s="150" t="s">
        <v>124</v>
      </c>
      <c r="Z4" s="151" t="s">
        <v>135</v>
      </c>
      <c r="AA4" s="152" t="s">
        <v>124</v>
      </c>
      <c r="AB4" s="151" t="s">
        <v>136</v>
      </c>
      <c r="AC4" s="150" t="s">
        <v>124</v>
      </c>
      <c r="AD4" s="151" t="s">
        <v>137</v>
      </c>
      <c r="AE4" s="150" t="s">
        <v>124</v>
      </c>
      <c r="AF4" s="151" t="s">
        <v>138</v>
      </c>
      <c r="AG4" s="152" t="s">
        <v>124</v>
      </c>
      <c r="AH4" s="153" t="s">
        <v>139</v>
      </c>
      <c r="AI4" s="150" t="s">
        <v>124</v>
      </c>
      <c r="AJ4" s="44" t="s">
        <v>140</v>
      </c>
      <c r="AK4" s="150" t="s">
        <v>124</v>
      </c>
      <c r="AL4" s="153" t="s">
        <v>143</v>
      </c>
      <c r="AM4" s="152" t="s">
        <v>124</v>
      </c>
    </row>
    <row r="5" spans="1:39">
      <c r="A5" s="32"/>
      <c r="B5" s="154" t="s">
        <v>142</v>
      </c>
      <c r="C5" s="155">
        <v>0.70833333333333337</v>
      </c>
      <c r="D5" s="156">
        <v>0.1</v>
      </c>
      <c r="E5" s="157">
        <v>0.95833333333333337</v>
      </c>
      <c r="F5" s="156">
        <v>0.2</v>
      </c>
      <c r="G5" s="157">
        <v>0.95833333333333337</v>
      </c>
      <c r="H5" s="156">
        <v>0.3</v>
      </c>
      <c r="I5" s="155">
        <v>0.95833333333333337</v>
      </c>
      <c r="J5" s="158"/>
      <c r="K5" s="159"/>
      <c r="L5" s="156">
        <v>0.1</v>
      </c>
      <c r="M5" s="157">
        <v>0.95833333333333337</v>
      </c>
      <c r="N5" s="156">
        <v>0.2</v>
      </c>
      <c r="O5" s="155">
        <v>0.95833333333333337</v>
      </c>
      <c r="P5" s="158"/>
      <c r="Q5" s="159"/>
      <c r="R5" s="158"/>
      <c r="S5" s="159"/>
      <c r="T5" s="158"/>
      <c r="U5" s="160"/>
      <c r="V5" s="158"/>
      <c r="W5" s="159"/>
      <c r="X5" s="158"/>
      <c r="Y5" s="159"/>
      <c r="Z5" s="158"/>
      <c r="AA5" s="160"/>
      <c r="AB5" s="161"/>
      <c r="AC5" s="161"/>
      <c r="AD5" s="161"/>
      <c r="AE5" s="161"/>
      <c r="AF5" s="161"/>
      <c r="AG5" s="162"/>
      <c r="AH5" s="123">
        <v>0.1</v>
      </c>
      <c r="AI5" s="65">
        <v>0.95833333333333337</v>
      </c>
      <c r="AJ5" s="123">
        <v>0.5</v>
      </c>
      <c r="AK5" s="65">
        <v>0.95833333333333337</v>
      </c>
      <c r="AL5" s="123">
        <v>1</v>
      </c>
      <c r="AM5" s="67">
        <v>0.95833333333333337</v>
      </c>
    </row>
    <row r="6" spans="1:39">
      <c r="A6" s="32"/>
      <c r="B6" s="163"/>
      <c r="C6" s="155">
        <v>0.75</v>
      </c>
      <c r="D6" s="158"/>
      <c r="E6" s="159"/>
      <c r="F6" s="156">
        <v>0.3</v>
      </c>
      <c r="G6" s="157">
        <v>0</v>
      </c>
      <c r="H6" s="156">
        <v>0.5</v>
      </c>
      <c r="I6" s="155">
        <v>0</v>
      </c>
      <c r="J6" s="158"/>
      <c r="K6" s="159"/>
      <c r="L6" s="156">
        <v>0.1</v>
      </c>
      <c r="M6" s="157">
        <v>0</v>
      </c>
      <c r="N6" s="156">
        <v>0.2</v>
      </c>
      <c r="O6" s="155">
        <v>0</v>
      </c>
      <c r="P6" s="158"/>
      <c r="Q6" s="159"/>
      <c r="R6" s="158"/>
      <c r="S6" s="159"/>
      <c r="T6" s="158"/>
      <c r="U6" s="160"/>
      <c r="V6" s="159"/>
      <c r="W6" s="161"/>
      <c r="X6" s="158"/>
      <c r="Y6" s="159"/>
      <c r="Z6" s="158"/>
      <c r="AA6" s="160"/>
      <c r="AB6" s="161"/>
      <c r="AC6" s="161"/>
      <c r="AD6" s="161"/>
      <c r="AE6" s="161"/>
      <c r="AF6" s="161"/>
      <c r="AG6" s="162"/>
      <c r="AH6" s="123">
        <v>0.01</v>
      </c>
      <c r="AI6" s="65">
        <v>0</v>
      </c>
      <c r="AJ6" s="123">
        <v>0.25</v>
      </c>
      <c r="AK6" s="65">
        <v>0</v>
      </c>
      <c r="AL6" s="123">
        <v>0.25</v>
      </c>
      <c r="AM6" s="67">
        <v>0</v>
      </c>
    </row>
    <row r="7" spans="1:39">
      <c r="A7" s="32"/>
      <c r="B7" s="163"/>
      <c r="C7" s="155">
        <v>0.79166666666666663</v>
      </c>
      <c r="D7" s="158"/>
      <c r="E7" s="159"/>
      <c r="F7" s="156">
        <v>0.1</v>
      </c>
      <c r="G7" s="157">
        <v>4.1666666666666664E-2</v>
      </c>
      <c r="H7" s="156">
        <v>0.3</v>
      </c>
      <c r="I7" s="155">
        <v>4.1666666666666664E-2</v>
      </c>
      <c r="J7" s="158"/>
      <c r="K7" s="159"/>
      <c r="L7" s="158"/>
      <c r="M7" s="157">
        <v>4.1666666666666664E-2</v>
      </c>
      <c r="N7" s="156">
        <v>0.1</v>
      </c>
      <c r="O7" s="155">
        <v>4.1666666666666664E-2</v>
      </c>
      <c r="P7" s="158"/>
      <c r="Q7" s="159"/>
      <c r="R7" s="158"/>
      <c r="S7" s="159"/>
      <c r="T7" s="158"/>
      <c r="U7" s="160"/>
      <c r="V7" s="161"/>
      <c r="W7" s="161"/>
      <c r="X7" s="158"/>
      <c r="Y7" s="159"/>
      <c r="Z7" s="158"/>
      <c r="AA7" s="160"/>
      <c r="AB7" s="161"/>
      <c r="AC7" s="161"/>
      <c r="AD7" s="161"/>
      <c r="AE7" s="161"/>
      <c r="AF7" s="161"/>
      <c r="AG7" s="162"/>
      <c r="AH7" s="123">
        <v>0.01</v>
      </c>
      <c r="AI7" s="65">
        <v>4.1666666666666664E-2</v>
      </c>
      <c r="AJ7" s="123">
        <v>0.25</v>
      </c>
      <c r="AK7" s="65">
        <v>4.1666666666666664E-2</v>
      </c>
      <c r="AL7" s="123">
        <v>0.25</v>
      </c>
      <c r="AM7" s="67">
        <v>4.1666666666666664E-2</v>
      </c>
    </row>
    <row r="8" spans="1:39">
      <c r="A8" s="32"/>
      <c r="B8" s="163"/>
      <c r="C8" s="155">
        <v>0.83333333333333337</v>
      </c>
      <c r="D8" s="158"/>
      <c r="E8" s="157">
        <v>8.3333333333333329E-2</v>
      </c>
      <c r="F8" s="156">
        <v>0.2</v>
      </c>
      <c r="G8" s="157">
        <v>8.3333333333333329E-2</v>
      </c>
      <c r="H8" s="156">
        <v>0.3</v>
      </c>
      <c r="I8" s="155">
        <v>8.3333333333333329E-2</v>
      </c>
      <c r="J8" s="158"/>
      <c r="K8" s="159"/>
      <c r="L8" s="158"/>
      <c r="M8" s="159"/>
      <c r="N8" s="158"/>
      <c r="O8" s="155">
        <v>8.3333333333333329E-2</v>
      </c>
      <c r="P8" s="158"/>
      <c r="Q8" s="159"/>
      <c r="R8" s="158"/>
      <c r="S8" s="159"/>
      <c r="T8" s="158"/>
      <c r="U8" s="160"/>
      <c r="V8" s="161"/>
      <c r="W8" s="161"/>
      <c r="X8" s="158"/>
      <c r="Y8" s="159"/>
      <c r="Z8" s="158"/>
      <c r="AA8" s="160"/>
      <c r="AB8" s="161"/>
      <c r="AC8" s="161"/>
      <c r="AD8" s="161"/>
      <c r="AE8" s="161"/>
      <c r="AF8" s="161"/>
      <c r="AG8" s="162"/>
      <c r="AH8" s="123">
        <v>0.1</v>
      </c>
      <c r="AI8" s="65">
        <v>8.3333333333333329E-2</v>
      </c>
      <c r="AJ8" s="123">
        <v>0.25</v>
      </c>
      <c r="AK8" s="65">
        <v>8.3333333333333329E-2</v>
      </c>
      <c r="AL8" s="123">
        <v>0.5</v>
      </c>
      <c r="AM8" s="67">
        <v>8.3333333333333329E-2</v>
      </c>
    </row>
    <row r="9" spans="1:39">
      <c r="A9" s="32"/>
      <c r="B9" s="164"/>
      <c r="C9" s="165">
        <v>0.875</v>
      </c>
      <c r="D9" s="166"/>
      <c r="E9" s="167">
        <v>0.125</v>
      </c>
      <c r="F9" s="168">
        <v>0.5</v>
      </c>
      <c r="G9" s="167">
        <v>0.125</v>
      </c>
      <c r="H9" s="168">
        <v>0.8</v>
      </c>
      <c r="I9" s="165">
        <v>0.125</v>
      </c>
      <c r="J9" s="166"/>
      <c r="K9" s="169"/>
      <c r="L9" s="166"/>
      <c r="M9" s="167">
        <v>0.125</v>
      </c>
      <c r="N9" s="168">
        <v>0.1</v>
      </c>
      <c r="O9" s="165">
        <v>9.7222222222222224E-2</v>
      </c>
      <c r="P9" s="166"/>
      <c r="Q9" s="169"/>
      <c r="R9" s="166"/>
      <c r="S9" s="169"/>
      <c r="T9" s="166"/>
      <c r="U9" s="170"/>
      <c r="V9" s="171"/>
      <c r="W9" s="171"/>
      <c r="X9" s="166"/>
      <c r="Y9" s="169"/>
      <c r="Z9" s="166"/>
      <c r="AA9" s="170"/>
      <c r="AB9" s="171"/>
      <c r="AC9" s="171"/>
      <c r="AD9" s="171"/>
      <c r="AE9" s="171"/>
      <c r="AF9" s="171"/>
      <c r="AG9" s="172"/>
      <c r="AH9" s="173">
        <v>0.25</v>
      </c>
      <c r="AI9" s="174">
        <v>9.375E-2</v>
      </c>
      <c r="AJ9" s="173">
        <v>0.25</v>
      </c>
      <c r="AK9" s="174">
        <v>0.11458333333333333</v>
      </c>
      <c r="AL9" s="173">
        <v>0.5</v>
      </c>
      <c r="AM9" s="175">
        <v>0.125</v>
      </c>
    </row>
    <row r="10" spans="1:39">
      <c r="A10" s="32"/>
      <c r="B10" s="176"/>
      <c r="C10" s="177" t="s">
        <v>122</v>
      </c>
      <c r="D10" s="178" t="s">
        <v>123</v>
      </c>
      <c r="E10" s="179" t="s">
        <v>124</v>
      </c>
      <c r="F10" s="179" t="s">
        <v>125</v>
      </c>
      <c r="G10" s="179" t="s">
        <v>124</v>
      </c>
      <c r="H10" s="179" t="s">
        <v>126</v>
      </c>
      <c r="I10" s="180" t="s">
        <v>124</v>
      </c>
      <c r="J10" s="179" t="s">
        <v>127</v>
      </c>
      <c r="K10" s="179" t="s">
        <v>124</v>
      </c>
      <c r="L10" s="181" t="s">
        <v>128</v>
      </c>
      <c r="M10" s="179" t="s">
        <v>124</v>
      </c>
      <c r="N10" s="179" t="s">
        <v>129</v>
      </c>
      <c r="O10" s="180" t="s">
        <v>124</v>
      </c>
      <c r="P10" s="182" t="s">
        <v>130</v>
      </c>
      <c r="Q10" s="183" t="s">
        <v>124</v>
      </c>
      <c r="R10" s="183" t="s">
        <v>131</v>
      </c>
      <c r="S10" s="183" t="s">
        <v>124</v>
      </c>
      <c r="T10" s="182" t="s">
        <v>132</v>
      </c>
      <c r="U10" s="184" t="s">
        <v>124</v>
      </c>
      <c r="V10" s="185" t="s">
        <v>139</v>
      </c>
      <c r="W10" s="183" t="s">
        <v>124</v>
      </c>
      <c r="X10" s="185" t="s">
        <v>140</v>
      </c>
      <c r="Y10" s="183" t="s">
        <v>124</v>
      </c>
      <c r="Z10" s="185" t="s">
        <v>143</v>
      </c>
      <c r="AA10" s="184" t="s">
        <v>124</v>
      </c>
      <c r="AB10" s="314"/>
      <c r="AC10" s="309"/>
      <c r="AD10" s="309"/>
      <c r="AE10" s="309"/>
      <c r="AF10" s="309"/>
      <c r="AG10" s="309"/>
      <c r="AH10" s="309"/>
      <c r="AI10" s="309"/>
      <c r="AJ10" s="309"/>
      <c r="AK10" s="309"/>
      <c r="AL10" s="309"/>
      <c r="AM10" s="309"/>
    </row>
    <row r="11" spans="1:39">
      <c r="A11" s="32"/>
      <c r="B11" s="186" t="s">
        <v>144</v>
      </c>
      <c r="C11" s="187" t="s">
        <v>176</v>
      </c>
      <c r="D11" s="158"/>
      <c r="E11" s="159"/>
      <c r="F11" s="156">
        <v>0.1</v>
      </c>
      <c r="G11" s="157">
        <v>0.91666666666666663</v>
      </c>
      <c r="H11" s="156">
        <v>0.2</v>
      </c>
      <c r="I11" s="155">
        <v>0.91666666666666663</v>
      </c>
      <c r="J11" s="159"/>
      <c r="K11" s="159"/>
      <c r="L11" s="158"/>
      <c r="M11" s="159"/>
      <c r="N11" s="156">
        <v>0.1</v>
      </c>
      <c r="O11" s="155">
        <v>0.91666666666666663</v>
      </c>
      <c r="P11" s="161"/>
      <c r="Q11" s="159"/>
      <c r="R11" s="159"/>
      <c r="S11" s="161"/>
      <c r="T11" s="161"/>
      <c r="U11" s="162"/>
      <c r="V11" s="123">
        <v>0.01</v>
      </c>
      <c r="W11" s="65">
        <v>0.91666666666666663</v>
      </c>
      <c r="X11" s="123">
        <v>0.25</v>
      </c>
      <c r="Y11" s="65">
        <v>0.91666666666666663</v>
      </c>
      <c r="Z11" s="123">
        <v>0.25</v>
      </c>
      <c r="AA11" s="67">
        <v>0.91666666666666663</v>
      </c>
      <c r="AB11" s="309"/>
      <c r="AC11" s="309"/>
      <c r="AD11" s="309"/>
      <c r="AE11" s="309"/>
      <c r="AF11" s="309"/>
      <c r="AG11" s="309"/>
      <c r="AH11" s="309"/>
      <c r="AI11" s="309"/>
      <c r="AJ11" s="309"/>
      <c r="AK11" s="309"/>
      <c r="AL11" s="309"/>
      <c r="AM11" s="309"/>
    </row>
    <row r="12" spans="1:39">
      <c r="A12" s="32"/>
      <c r="B12" s="188"/>
      <c r="C12" s="187" t="s">
        <v>177</v>
      </c>
      <c r="D12" s="158"/>
      <c r="E12" s="159"/>
      <c r="F12" s="156">
        <v>0.2</v>
      </c>
      <c r="G12" s="157">
        <v>0.95833333333333337</v>
      </c>
      <c r="H12" s="156">
        <v>0.3</v>
      </c>
      <c r="I12" s="155">
        <v>0.95833333333333337</v>
      </c>
      <c r="J12" s="159"/>
      <c r="K12" s="159"/>
      <c r="L12" s="158"/>
      <c r="M12" s="159"/>
      <c r="N12" s="156">
        <v>0.2</v>
      </c>
      <c r="O12" s="155">
        <v>0.95833333333333337</v>
      </c>
      <c r="P12" s="161"/>
      <c r="Q12" s="159"/>
      <c r="R12" s="159"/>
      <c r="S12" s="161"/>
      <c r="T12" s="161"/>
      <c r="U12" s="160"/>
      <c r="V12" s="18"/>
      <c r="W12" s="116"/>
      <c r="X12" s="123">
        <v>0.01</v>
      </c>
      <c r="Y12" s="65">
        <v>0.91666666666666663</v>
      </c>
      <c r="Z12" s="123">
        <v>0.25</v>
      </c>
      <c r="AA12" s="67">
        <v>0.91666666666666663</v>
      </c>
      <c r="AB12" s="309"/>
      <c r="AC12" s="309"/>
      <c r="AD12" s="309"/>
      <c r="AE12" s="309"/>
      <c r="AF12" s="309"/>
      <c r="AG12" s="309"/>
      <c r="AH12" s="309"/>
      <c r="AI12" s="309"/>
      <c r="AJ12" s="309"/>
      <c r="AK12" s="309"/>
      <c r="AL12" s="309"/>
      <c r="AM12" s="309"/>
    </row>
    <row r="13" spans="1:39">
      <c r="A13" s="32"/>
      <c r="B13" s="188"/>
      <c r="C13" s="187" t="s">
        <v>178</v>
      </c>
      <c r="D13" s="158"/>
      <c r="E13" s="159"/>
      <c r="F13" s="156">
        <v>0.1</v>
      </c>
      <c r="G13" s="157">
        <v>0</v>
      </c>
      <c r="H13" s="156">
        <v>0.3</v>
      </c>
      <c r="I13" s="155">
        <v>0.95833333333333337</v>
      </c>
      <c r="J13" s="159"/>
      <c r="K13" s="159"/>
      <c r="L13" s="158"/>
      <c r="M13" s="159"/>
      <c r="N13" s="158"/>
      <c r="O13" s="155">
        <v>0</v>
      </c>
      <c r="P13" s="161"/>
      <c r="Q13" s="159"/>
      <c r="R13" s="159"/>
      <c r="S13" s="161"/>
      <c r="T13" s="161"/>
      <c r="U13" s="160"/>
      <c r="V13" s="18"/>
      <c r="W13" s="116"/>
      <c r="X13" s="123">
        <v>0.1</v>
      </c>
      <c r="Y13" s="65">
        <v>0.91666666666666663</v>
      </c>
      <c r="Z13" s="123">
        <v>0.25</v>
      </c>
      <c r="AA13" s="67">
        <v>0.95833333333333337</v>
      </c>
      <c r="AB13" s="309"/>
      <c r="AC13" s="309"/>
      <c r="AD13" s="309"/>
      <c r="AE13" s="309"/>
      <c r="AF13" s="309"/>
      <c r="AG13" s="309"/>
      <c r="AH13" s="309"/>
      <c r="AI13" s="309"/>
      <c r="AJ13" s="309"/>
      <c r="AK13" s="309"/>
      <c r="AL13" s="309"/>
      <c r="AM13" s="309"/>
    </row>
    <row r="14" spans="1:39">
      <c r="A14" s="32"/>
      <c r="B14" s="188"/>
      <c r="C14" s="187" t="s">
        <v>179</v>
      </c>
      <c r="D14" s="158"/>
      <c r="E14" s="159"/>
      <c r="F14" s="156">
        <v>0.1</v>
      </c>
      <c r="G14" s="157">
        <v>0.91666666666666663</v>
      </c>
      <c r="H14" s="156">
        <v>0.2</v>
      </c>
      <c r="I14" s="155">
        <v>0.91666666666666663</v>
      </c>
      <c r="J14" s="159"/>
      <c r="K14" s="159"/>
      <c r="L14" s="158"/>
      <c r="M14" s="159"/>
      <c r="N14" s="158"/>
      <c r="O14" s="160"/>
      <c r="P14" s="161"/>
      <c r="Q14" s="159"/>
      <c r="R14" s="159"/>
      <c r="S14" s="161"/>
      <c r="T14" s="161"/>
      <c r="U14" s="160"/>
      <c r="V14" s="123">
        <v>0.1</v>
      </c>
      <c r="W14" s="65">
        <v>0.91666666666666663</v>
      </c>
      <c r="X14" s="123">
        <v>0.25</v>
      </c>
      <c r="Y14" s="65">
        <v>0.91666666666666663</v>
      </c>
      <c r="Z14" s="123">
        <v>0.25</v>
      </c>
      <c r="AA14" s="67">
        <v>0.91666666666666663</v>
      </c>
      <c r="AB14" s="309"/>
      <c r="AC14" s="309"/>
      <c r="AD14" s="309"/>
      <c r="AE14" s="309"/>
      <c r="AF14" s="309"/>
      <c r="AG14" s="309"/>
      <c r="AH14" s="309"/>
      <c r="AI14" s="309"/>
      <c r="AJ14" s="309"/>
      <c r="AK14" s="309"/>
      <c r="AL14" s="309"/>
      <c r="AM14" s="309"/>
    </row>
    <row r="15" spans="1:39">
      <c r="A15" s="32"/>
      <c r="B15" s="164"/>
      <c r="C15" s="189" t="s">
        <v>180</v>
      </c>
      <c r="D15" s="166"/>
      <c r="E15" s="169"/>
      <c r="F15" s="168">
        <v>0.4</v>
      </c>
      <c r="G15" s="167">
        <v>0.91666666666666663</v>
      </c>
      <c r="H15" s="168">
        <v>0.7</v>
      </c>
      <c r="I15" s="165">
        <v>0.91666666666666663</v>
      </c>
      <c r="J15" s="169"/>
      <c r="K15" s="169"/>
      <c r="L15" s="190"/>
      <c r="M15" s="169"/>
      <c r="N15" s="168">
        <v>0.1</v>
      </c>
      <c r="O15" s="165">
        <v>0.91666666666666663</v>
      </c>
      <c r="P15" s="171"/>
      <c r="Q15" s="169"/>
      <c r="R15" s="169"/>
      <c r="S15" s="171"/>
      <c r="T15" s="171"/>
      <c r="U15" s="172"/>
      <c r="V15" s="173">
        <v>0.25</v>
      </c>
      <c r="W15" s="174">
        <v>0.91666666666666663</v>
      </c>
      <c r="X15" s="173">
        <v>0.25</v>
      </c>
      <c r="Y15" s="174">
        <v>0.91666666666666663</v>
      </c>
      <c r="Z15" s="173">
        <v>0.5</v>
      </c>
      <c r="AA15" s="175">
        <v>0.91666666666666663</v>
      </c>
      <c r="AB15" s="309"/>
      <c r="AC15" s="309"/>
      <c r="AD15" s="309"/>
      <c r="AE15" s="309"/>
      <c r="AF15" s="309"/>
      <c r="AG15" s="309"/>
      <c r="AH15" s="309"/>
      <c r="AI15" s="309"/>
      <c r="AJ15" s="309"/>
      <c r="AK15" s="309"/>
      <c r="AL15" s="309"/>
      <c r="AM15" s="309"/>
    </row>
    <row r="16" spans="1:39">
      <c r="A16" s="32"/>
      <c r="B16" s="191"/>
      <c r="C16" s="177" t="s">
        <v>122</v>
      </c>
      <c r="D16" s="179" t="s">
        <v>127</v>
      </c>
      <c r="E16" s="179" t="s">
        <v>124</v>
      </c>
      <c r="F16" s="181" t="s">
        <v>128</v>
      </c>
      <c r="G16" s="179" t="s">
        <v>124</v>
      </c>
      <c r="H16" s="179" t="s">
        <v>129</v>
      </c>
      <c r="I16" s="180" t="s">
        <v>124</v>
      </c>
      <c r="J16" s="178" t="s">
        <v>130</v>
      </c>
      <c r="K16" s="179" t="s">
        <v>124</v>
      </c>
      <c r="L16" s="179" t="s">
        <v>131</v>
      </c>
      <c r="M16" s="183" t="s">
        <v>124</v>
      </c>
      <c r="N16" s="182" t="s">
        <v>132</v>
      </c>
      <c r="O16" s="184" t="s">
        <v>124</v>
      </c>
      <c r="P16" s="183" t="s">
        <v>133</v>
      </c>
      <c r="Q16" s="183" t="s">
        <v>124</v>
      </c>
      <c r="R16" s="192" t="s">
        <v>134</v>
      </c>
      <c r="S16" s="183" t="s">
        <v>124</v>
      </c>
      <c r="T16" s="192" t="s">
        <v>135</v>
      </c>
      <c r="U16" s="184" t="s">
        <v>124</v>
      </c>
      <c r="V16" s="314"/>
      <c r="W16" s="309"/>
      <c r="X16" s="309"/>
      <c r="Y16" s="309"/>
      <c r="Z16" s="309"/>
      <c r="AA16" s="309"/>
      <c r="AB16" s="309"/>
      <c r="AC16" s="309"/>
      <c r="AD16" s="309"/>
      <c r="AE16" s="309"/>
      <c r="AF16" s="309"/>
      <c r="AG16" s="309"/>
      <c r="AH16" s="309"/>
      <c r="AI16" s="309"/>
      <c r="AJ16" s="309"/>
      <c r="AK16" s="309"/>
      <c r="AL16" s="309"/>
      <c r="AM16" s="309"/>
    </row>
    <row r="17" spans="1:39">
      <c r="A17" s="32"/>
      <c r="B17" s="154" t="s">
        <v>148</v>
      </c>
      <c r="C17" s="187" t="s">
        <v>181</v>
      </c>
      <c r="D17" s="319" t="s">
        <v>182</v>
      </c>
      <c r="E17" s="320"/>
      <c r="F17" s="320"/>
      <c r="G17" s="320"/>
      <c r="H17" s="320"/>
      <c r="I17" s="320"/>
      <c r="J17" s="320"/>
      <c r="K17" s="320"/>
      <c r="L17" s="320"/>
      <c r="M17" s="320"/>
      <c r="N17" s="320"/>
      <c r="O17" s="320"/>
      <c r="P17" s="320"/>
      <c r="Q17" s="320"/>
      <c r="R17" s="320"/>
      <c r="S17" s="320"/>
      <c r="T17" s="320"/>
      <c r="U17" s="321"/>
      <c r="V17" s="309"/>
      <c r="W17" s="309"/>
      <c r="X17" s="309"/>
      <c r="Y17" s="309"/>
      <c r="Z17" s="309"/>
      <c r="AA17" s="309"/>
      <c r="AB17" s="309"/>
      <c r="AC17" s="309"/>
      <c r="AD17" s="309"/>
      <c r="AE17" s="309"/>
      <c r="AF17" s="309"/>
      <c r="AG17" s="309"/>
      <c r="AH17" s="309"/>
      <c r="AI17" s="309"/>
      <c r="AJ17" s="309"/>
      <c r="AK17" s="309"/>
      <c r="AL17" s="309"/>
      <c r="AM17" s="309"/>
    </row>
    <row r="18" spans="1:39">
      <c r="A18" s="32"/>
      <c r="B18" s="176"/>
      <c r="C18" s="177" t="s">
        <v>122</v>
      </c>
      <c r="D18" s="178" t="s">
        <v>130</v>
      </c>
      <c r="E18" s="179" t="s">
        <v>124</v>
      </c>
      <c r="F18" s="179" t="s">
        <v>131</v>
      </c>
      <c r="G18" s="179" t="s">
        <v>124</v>
      </c>
      <c r="H18" s="178" t="s">
        <v>132</v>
      </c>
      <c r="I18" s="180" t="s">
        <v>124</v>
      </c>
      <c r="J18" s="179" t="s">
        <v>133</v>
      </c>
      <c r="K18" s="179" t="s">
        <v>124</v>
      </c>
      <c r="L18" s="194" t="s">
        <v>134</v>
      </c>
      <c r="M18" s="183" t="s">
        <v>124</v>
      </c>
      <c r="N18" s="192" t="s">
        <v>135</v>
      </c>
      <c r="O18" s="184" t="s">
        <v>124</v>
      </c>
      <c r="P18" s="192" t="s">
        <v>136</v>
      </c>
      <c r="Q18" s="183" t="s">
        <v>124</v>
      </c>
      <c r="R18" s="192" t="s">
        <v>137</v>
      </c>
      <c r="S18" s="183" t="s">
        <v>124</v>
      </c>
      <c r="T18" s="192" t="s">
        <v>138</v>
      </c>
      <c r="U18" s="184" t="s">
        <v>124</v>
      </c>
      <c r="V18" s="309"/>
      <c r="W18" s="309"/>
      <c r="X18" s="309"/>
      <c r="Y18" s="309"/>
      <c r="Z18" s="309"/>
      <c r="AA18" s="309"/>
      <c r="AB18" s="309"/>
      <c r="AC18" s="309"/>
      <c r="AD18" s="309"/>
      <c r="AE18" s="309"/>
      <c r="AF18" s="309"/>
      <c r="AG18" s="309"/>
      <c r="AH18" s="309"/>
      <c r="AI18" s="309"/>
      <c r="AJ18" s="309"/>
      <c r="AK18" s="309"/>
      <c r="AL18" s="309"/>
      <c r="AM18" s="309"/>
    </row>
    <row r="19" spans="1:39">
      <c r="A19" s="32"/>
      <c r="B19" s="195" t="s">
        <v>150</v>
      </c>
      <c r="C19" s="193" t="s">
        <v>183</v>
      </c>
      <c r="D19" s="319" t="s">
        <v>182</v>
      </c>
      <c r="E19" s="320"/>
      <c r="F19" s="320"/>
      <c r="G19" s="320"/>
      <c r="H19" s="320"/>
      <c r="I19" s="320"/>
      <c r="J19" s="320"/>
      <c r="K19" s="320"/>
      <c r="L19" s="320"/>
      <c r="M19" s="320"/>
      <c r="N19" s="320"/>
      <c r="O19" s="320"/>
      <c r="P19" s="320"/>
      <c r="Q19" s="320"/>
      <c r="R19" s="320"/>
      <c r="S19" s="320"/>
      <c r="T19" s="320"/>
      <c r="U19" s="321"/>
      <c r="V19" s="309"/>
      <c r="W19" s="309"/>
      <c r="X19" s="309"/>
      <c r="Y19" s="309"/>
      <c r="Z19" s="309"/>
      <c r="AA19" s="309"/>
      <c r="AB19" s="309"/>
      <c r="AC19" s="309"/>
      <c r="AD19" s="309"/>
      <c r="AE19" s="309"/>
      <c r="AF19" s="309"/>
      <c r="AG19" s="309"/>
      <c r="AH19" s="309"/>
      <c r="AI19" s="309"/>
      <c r="AJ19" s="309"/>
      <c r="AK19" s="309"/>
      <c r="AL19" s="309"/>
      <c r="AM19" s="309"/>
    </row>
    <row r="20" spans="1:39">
      <c r="A20" s="32"/>
      <c r="B20" s="137"/>
      <c r="C20" s="196"/>
      <c r="D20" s="138"/>
      <c r="E20" s="139"/>
      <c r="F20" s="139"/>
      <c r="G20" s="139"/>
      <c r="H20" s="139"/>
      <c r="I20" s="139"/>
    </row>
    <row r="21" spans="1:39">
      <c r="A21" s="28"/>
      <c r="B21" s="119">
        <v>0.95833333333333337</v>
      </c>
      <c r="C21" s="140" t="s">
        <v>173</v>
      </c>
      <c r="D21" s="121" t="s">
        <v>174</v>
      </c>
      <c r="E21" s="310" t="s">
        <v>184</v>
      </c>
      <c r="F21" s="311"/>
      <c r="G21" s="311"/>
      <c r="H21" s="311"/>
      <c r="I21" s="311"/>
    </row>
    <row r="22" spans="1:39">
      <c r="B22" s="33"/>
      <c r="C22" s="142" t="s">
        <v>122</v>
      </c>
      <c r="D22" s="143" t="s">
        <v>123</v>
      </c>
      <c r="E22" s="144" t="s">
        <v>124</v>
      </c>
      <c r="F22" s="144" t="s">
        <v>125</v>
      </c>
      <c r="G22" s="144" t="s">
        <v>124</v>
      </c>
      <c r="H22" s="144" t="s">
        <v>126</v>
      </c>
      <c r="I22" s="145" t="s">
        <v>124</v>
      </c>
      <c r="J22" s="144" t="s">
        <v>127</v>
      </c>
      <c r="K22" s="144" t="s">
        <v>124</v>
      </c>
      <c r="L22" s="146" t="s">
        <v>128</v>
      </c>
      <c r="M22" s="144" t="s">
        <v>124</v>
      </c>
      <c r="N22" s="144" t="s">
        <v>129</v>
      </c>
      <c r="O22" s="147" t="s">
        <v>124</v>
      </c>
      <c r="P22" s="148" t="s">
        <v>130</v>
      </c>
      <c r="Q22" s="149" t="s">
        <v>124</v>
      </c>
      <c r="R22" s="149" t="s">
        <v>131</v>
      </c>
      <c r="S22" s="149" t="s">
        <v>124</v>
      </c>
      <c r="T22" s="148" t="s">
        <v>132</v>
      </c>
      <c r="U22" s="147" t="s">
        <v>124</v>
      </c>
      <c r="V22" s="150" t="s">
        <v>133</v>
      </c>
      <c r="W22" s="150" t="s">
        <v>124</v>
      </c>
      <c r="X22" s="151" t="s">
        <v>134</v>
      </c>
      <c r="Y22" s="150" t="s">
        <v>124</v>
      </c>
      <c r="Z22" s="151" t="s">
        <v>135</v>
      </c>
      <c r="AA22" s="152" t="s">
        <v>124</v>
      </c>
      <c r="AB22" s="151" t="s">
        <v>136</v>
      </c>
      <c r="AC22" s="150" t="s">
        <v>124</v>
      </c>
      <c r="AD22" s="151" t="s">
        <v>137</v>
      </c>
      <c r="AE22" s="150" t="s">
        <v>124</v>
      </c>
      <c r="AF22" s="151" t="s">
        <v>138</v>
      </c>
      <c r="AG22" s="152" t="s">
        <v>124</v>
      </c>
      <c r="AH22" s="153" t="s">
        <v>139</v>
      </c>
      <c r="AI22" s="150" t="s">
        <v>124</v>
      </c>
      <c r="AJ22" s="44" t="s">
        <v>140</v>
      </c>
      <c r="AK22" s="150" t="s">
        <v>124</v>
      </c>
      <c r="AL22" s="153" t="s">
        <v>143</v>
      </c>
      <c r="AM22" s="152" t="s">
        <v>124</v>
      </c>
    </row>
    <row r="23" spans="1:39">
      <c r="B23" s="154" t="s">
        <v>142</v>
      </c>
      <c r="C23" s="155">
        <v>0.70833333333333337</v>
      </c>
      <c r="D23" s="156">
        <v>0.1</v>
      </c>
      <c r="E23" s="157">
        <v>0.95833333333333337</v>
      </c>
      <c r="F23" s="156">
        <v>0.2</v>
      </c>
      <c r="G23" s="157">
        <v>0.95833333333333337</v>
      </c>
      <c r="H23" s="156">
        <v>0.3</v>
      </c>
      <c r="I23" s="155">
        <v>0.95833333333333337</v>
      </c>
      <c r="J23" s="158"/>
      <c r="K23" s="159"/>
      <c r="L23" s="156">
        <v>0.1</v>
      </c>
      <c r="M23" s="157">
        <v>0.95833333333333337</v>
      </c>
      <c r="N23" s="156">
        <v>0.2</v>
      </c>
      <c r="O23" s="155">
        <v>0.95833333333333337</v>
      </c>
      <c r="P23" s="158"/>
      <c r="Q23" s="159"/>
      <c r="R23" s="158"/>
      <c r="S23" s="159"/>
      <c r="T23" s="158"/>
      <c r="U23" s="160"/>
      <c r="V23" s="158"/>
      <c r="W23" s="159"/>
      <c r="X23" s="158"/>
      <c r="Y23" s="159"/>
      <c r="Z23" s="158"/>
      <c r="AA23" s="160"/>
      <c r="AB23" s="161"/>
      <c r="AC23" s="161"/>
      <c r="AD23" s="161"/>
      <c r="AE23" s="161"/>
      <c r="AF23" s="161"/>
      <c r="AG23" s="162"/>
      <c r="AH23" s="123">
        <v>0.1</v>
      </c>
      <c r="AI23" s="65">
        <v>0.95833333333333337</v>
      </c>
      <c r="AJ23" s="123">
        <v>0.5</v>
      </c>
      <c r="AK23" s="65">
        <v>0.95833333333333337</v>
      </c>
      <c r="AL23" s="123">
        <v>1</v>
      </c>
      <c r="AM23" s="67">
        <v>0.95833333333333337</v>
      </c>
    </row>
    <row r="24" spans="1:39">
      <c r="B24" s="163"/>
      <c r="C24" s="155">
        <v>0.75</v>
      </c>
      <c r="D24" s="158"/>
      <c r="E24" s="159"/>
      <c r="F24" s="156">
        <v>0.3</v>
      </c>
      <c r="G24" s="157">
        <v>0</v>
      </c>
      <c r="H24" s="156">
        <v>0.5</v>
      </c>
      <c r="I24" s="155">
        <v>0</v>
      </c>
      <c r="J24" s="158"/>
      <c r="K24" s="159"/>
      <c r="L24" s="156">
        <v>0.1</v>
      </c>
      <c r="M24" s="157">
        <v>0</v>
      </c>
      <c r="N24" s="156">
        <v>0.2</v>
      </c>
      <c r="O24" s="155">
        <v>0</v>
      </c>
      <c r="P24" s="158"/>
      <c r="Q24" s="159"/>
      <c r="R24" s="158"/>
      <c r="S24" s="159"/>
      <c r="T24" s="158"/>
      <c r="U24" s="160"/>
      <c r="V24" s="159"/>
      <c r="W24" s="161"/>
      <c r="X24" s="158"/>
      <c r="Y24" s="159"/>
      <c r="Z24" s="158"/>
      <c r="AA24" s="160"/>
      <c r="AB24" s="161"/>
      <c r="AC24" s="161"/>
      <c r="AD24" s="161"/>
      <c r="AE24" s="161"/>
      <c r="AF24" s="161"/>
      <c r="AG24" s="162"/>
      <c r="AH24" s="123">
        <v>0.01</v>
      </c>
      <c r="AI24" s="65">
        <v>0</v>
      </c>
      <c r="AJ24" s="123">
        <v>0.25</v>
      </c>
      <c r="AK24" s="65">
        <v>0</v>
      </c>
      <c r="AL24" s="123">
        <v>0.25</v>
      </c>
      <c r="AM24" s="67">
        <v>0</v>
      </c>
    </row>
    <row r="25" spans="1:39">
      <c r="B25" s="163"/>
      <c r="C25" s="155">
        <v>0.79166666666666663</v>
      </c>
      <c r="D25" s="158"/>
      <c r="E25" s="159"/>
      <c r="F25" s="156">
        <v>0.1</v>
      </c>
      <c r="G25" s="157">
        <v>4.1666666666666664E-2</v>
      </c>
      <c r="H25" s="156">
        <v>0.3</v>
      </c>
      <c r="I25" s="155">
        <v>4.1666666666666664E-2</v>
      </c>
      <c r="J25" s="158"/>
      <c r="K25" s="159"/>
      <c r="L25" s="158"/>
      <c r="M25" s="157">
        <v>4.1666666666666664E-2</v>
      </c>
      <c r="N25" s="156">
        <v>0.1</v>
      </c>
      <c r="O25" s="155">
        <v>4.1666666666666664E-2</v>
      </c>
      <c r="P25" s="158"/>
      <c r="Q25" s="159"/>
      <c r="R25" s="158"/>
      <c r="S25" s="159"/>
      <c r="T25" s="158"/>
      <c r="U25" s="160"/>
      <c r="V25" s="161"/>
      <c r="W25" s="161"/>
      <c r="X25" s="158"/>
      <c r="Y25" s="159"/>
      <c r="Z25" s="158"/>
      <c r="AA25" s="160"/>
      <c r="AB25" s="161"/>
      <c r="AC25" s="161"/>
      <c r="AD25" s="161"/>
      <c r="AE25" s="161"/>
      <c r="AF25" s="161"/>
      <c r="AG25" s="162"/>
      <c r="AH25" s="123">
        <v>0.01</v>
      </c>
      <c r="AI25" s="65">
        <v>4.1666666666666664E-2</v>
      </c>
      <c r="AJ25" s="123">
        <v>0.25</v>
      </c>
      <c r="AK25" s="65">
        <v>4.1666666666666664E-2</v>
      </c>
      <c r="AL25" s="123">
        <v>0.25</v>
      </c>
      <c r="AM25" s="67">
        <v>4.1666666666666664E-2</v>
      </c>
    </row>
    <row r="26" spans="1:39">
      <c r="B26" s="163"/>
      <c r="C26" s="155">
        <v>0.83333333333333337</v>
      </c>
      <c r="D26" s="158"/>
      <c r="E26" s="157">
        <v>8.3333333333333329E-2</v>
      </c>
      <c r="F26" s="156">
        <v>0.2</v>
      </c>
      <c r="G26" s="157">
        <v>8.3333333333333329E-2</v>
      </c>
      <c r="H26" s="156">
        <v>0.3</v>
      </c>
      <c r="I26" s="155">
        <v>8.3333333333333329E-2</v>
      </c>
      <c r="J26" s="158"/>
      <c r="K26" s="159"/>
      <c r="L26" s="158"/>
      <c r="M26" s="159"/>
      <c r="N26" s="158"/>
      <c r="O26" s="155">
        <v>8.3333333333333329E-2</v>
      </c>
      <c r="P26" s="158"/>
      <c r="Q26" s="159"/>
      <c r="R26" s="158"/>
      <c r="S26" s="159"/>
      <c r="T26" s="158"/>
      <c r="U26" s="160"/>
      <c r="V26" s="161"/>
      <c r="W26" s="161"/>
      <c r="X26" s="158"/>
      <c r="Y26" s="159"/>
      <c r="Z26" s="158"/>
      <c r="AA26" s="160"/>
      <c r="AB26" s="161"/>
      <c r="AC26" s="161"/>
      <c r="AD26" s="161"/>
      <c r="AE26" s="161"/>
      <c r="AF26" s="161"/>
      <c r="AG26" s="162"/>
      <c r="AH26" s="123">
        <v>0.1</v>
      </c>
      <c r="AI26" s="65">
        <v>8.3333333333333329E-2</v>
      </c>
      <c r="AJ26" s="123">
        <v>0.25</v>
      </c>
      <c r="AK26" s="65">
        <v>8.3333333333333329E-2</v>
      </c>
      <c r="AL26" s="123">
        <v>0.5</v>
      </c>
      <c r="AM26" s="67">
        <v>8.3333333333333329E-2</v>
      </c>
    </row>
    <row r="27" spans="1:39">
      <c r="B27" s="163"/>
      <c r="C27" s="155">
        <v>0.875</v>
      </c>
      <c r="D27" s="158"/>
      <c r="E27" s="157">
        <v>0.125</v>
      </c>
      <c r="F27" s="156">
        <v>0.5</v>
      </c>
      <c r="G27" s="157">
        <v>0.125</v>
      </c>
      <c r="H27" s="156">
        <v>0.8</v>
      </c>
      <c r="I27" s="155">
        <v>0.125</v>
      </c>
      <c r="J27" s="158"/>
      <c r="K27" s="159"/>
      <c r="L27" s="158"/>
      <c r="M27" s="157">
        <v>0.125</v>
      </c>
      <c r="N27" s="156">
        <v>0.1</v>
      </c>
      <c r="O27" s="155">
        <v>9.7222222222222224E-2</v>
      </c>
      <c r="P27" s="158"/>
      <c r="Q27" s="159"/>
      <c r="R27" s="158"/>
      <c r="S27" s="159"/>
      <c r="T27" s="158"/>
      <c r="U27" s="160"/>
      <c r="V27" s="161"/>
      <c r="W27" s="161"/>
      <c r="X27" s="158"/>
      <c r="Y27" s="159"/>
      <c r="Z27" s="158"/>
      <c r="AA27" s="160"/>
      <c r="AB27" s="161"/>
      <c r="AC27" s="161"/>
      <c r="AD27" s="161"/>
      <c r="AE27" s="161"/>
      <c r="AF27" s="161"/>
      <c r="AG27" s="162"/>
      <c r="AH27" s="123">
        <v>0.25</v>
      </c>
      <c r="AI27" s="65">
        <v>9.375E-2</v>
      </c>
      <c r="AJ27" s="123">
        <v>0.25</v>
      </c>
      <c r="AK27" s="65">
        <v>0.11458333333333333</v>
      </c>
      <c r="AL27" s="123">
        <v>0.5</v>
      </c>
      <c r="AM27" s="67">
        <v>0.125</v>
      </c>
    </row>
    <row r="28" spans="1:39">
      <c r="B28" s="164"/>
      <c r="C28" s="167">
        <v>0.91666666666666663</v>
      </c>
      <c r="D28" s="197">
        <v>0.3</v>
      </c>
      <c r="E28" s="167">
        <v>0.16666666666666666</v>
      </c>
      <c r="F28" s="168">
        <v>0.6</v>
      </c>
      <c r="G28" s="167">
        <v>0.16666666666666666</v>
      </c>
      <c r="H28" s="168">
        <v>0.6</v>
      </c>
      <c r="I28" s="167">
        <v>0.16666666666666666</v>
      </c>
      <c r="J28" s="166"/>
      <c r="K28" s="167">
        <v>2.7777777777777776E-2</v>
      </c>
      <c r="L28" s="166"/>
      <c r="M28" s="167">
        <v>0.12152777777777778</v>
      </c>
      <c r="N28" s="166"/>
      <c r="O28" s="165">
        <v>0.10416666666666667</v>
      </c>
      <c r="P28" s="166"/>
      <c r="Q28" s="169"/>
      <c r="R28" s="166"/>
      <c r="S28" s="169"/>
      <c r="T28" s="166"/>
      <c r="U28" s="170"/>
      <c r="V28" s="171"/>
      <c r="W28" s="171"/>
      <c r="X28" s="166"/>
      <c r="Y28" s="169"/>
      <c r="Z28" s="166"/>
      <c r="AA28" s="170"/>
      <c r="AB28" s="171"/>
      <c r="AC28" s="171"/>
      <c r="AD28" s="171"/>
      <c r="AE28" s="171"/>
      <c r="AF28" s="171"/>
      <c r="AG28" s="172"/>
      <c r="AH28" s="173">
        <v>0.25</v>
      </c>
      <c r="AI28" s="174">
        <v>0.16666666666666666</v>
      </c>
      <c r="AJ28" s="173">
        <v>0.5</v>
      </c>
      <c r="AK28" s="174">
        <v>0.16666666666666666</v>
      </c>
      <c r="AL28" s="173">
        <v>0.5</v>
      </c>
      <c r="AM28" s="175">
        <v>0.16666666666666666</v>
      </c>
    </row>
    <row r="29" spans="1:39">
      <c r="B29" s="176"/>
      <c r="C29" s="177" t="s">
        <v>122</v>
      </c>
      <c r="D29" s="178" t="s">
        <v>123</v>
      </c>
      <c r="E29" s="179" t="s">
        <v>124</v>
      </c>
      <c r="F29" s="179" t="s">
        <v>125</v>
      </c>
      <c r="G29" s="179" t="s">
        <v>124</v>
      </c>
      <c r="H29" s="179" t="s">
        <v>126</v>
      </c>
      <c r="I29" s="180" t="s">
        <v>124</v>
      </c>
      <c r="J29" s="179" t="s">
        <v>127</v>
      </c>
      <c r="K29" s="179" t="s">
        <v>124</v>
      </c>
      <c r="L29" s="181" t="s">
        <v>128</v>
      </c>
      <c r="M29" s="179" t="s">
        <v>124</v>
      </c>
      <c r="N29" s="179" t="s">
        <v>129</v>
      </c>
      <c r="O29" s="180" t="s">
        <v>124</v>
      </c>
      <c r="P29" s="182" t="s">
        <v>130</v>
      </c>
      <c r="Q29" s="183" t="s">
        <v>124</v>
      </c>
      <c r="R29" s="183" t="s">
        <v>131</v>
      </c>
      <c r="S29" s="183" t="s">
        <v>124</v>
      </c>
      <c r="T29" s="182" t="s">
        <v>132</v>
      </c>
      <c r="U29" s="184" t="s">
        <v>124</v>
      </c>
      <c r="V29" s="185" t="s">
        <v>139</v>
      </c>
      <c r="W29" s="183" t="s">
        <v>124</v>
      </c>
      <c r="X29" s="185" t="s">
        <v>140</v>
      </c>
      <c r="Y29" s="183" t="s">
        <v>124</v>
      </c>
      <c r="Z29" s="185" t="s">
        <v>143</v>
      </c>
      <c r="AA29" s="184" t="s">
        <v>124</v>
      </c>
      <c r="AB29" s="314"/>
      <c r="AC29" s="309"/>
      <c r="AD29" s="309"/>
      <c r="AE29" s="309"/>
      <c r="AF29" s="309"/>
      <c r="AG29" s="309"/>
      <c r="AH29" s="309"/>
      <c r="AI29" s="309"/>
      <c r="AJ29" s="309"/>
      <c r="AK29" s="309"/>
      <c r="AL29" s="309"/>
      <c r="AM29" s="309"/>
    </row>
    <row r="30" spans="1:39">
      <c r="B30" s="186" t="s">
        <v>144</v>
      </c>
      <c r="C30" s="187" t="s">
        <v>176</v>
      </c>
      <c r="D30" s="158"/>
      <c r="E30" s="159"/>
      <c r="F30" s="156">
        <v>0.1</v>
      </c>
      <c r="G30" s="157">
        <v>0.91666666666666663</v>
      </c>
      <c r="H30" s="156">
        <v>0.2</v>
      </c>
      <c r="I30" s="155">
        <v>0.91666666666666663</v>
      </c>
      <c r="J30" s="159"/>
      <c r="K30" s="159"/>
      <c r="L30" s="158"/>
      <c r="M30" s="159"/>
      <c r="N30" s="156">
        <v>0.1</v>
      </c>
      <c r="O30" s="155">
        <v>0.91666666666666663</v>
      </c>
      <c r="P30" s="161"/>
      <c r="Q30" s="159"/>
      <c r="R30" s="159"/>
      <c r="S30" s="161"/>
      <c r="T30" s="161"/>
      <c r="U30" s="162"/>
      <c r="V30" s="123">
        <v>0.01</v>
      </c>
      <c r="W30" s="65">
        <v>0.91666666666666663</v>
      </c>
      <c r="X30" s="123">
        <v>0.25</v>
      </c>
      <c r="Y30" s="65">
        <v>0.91666666666666663</v>
      </c>
      <c r="Z30" s="123">
        <v>0.25</v>
      </c>
      <c r="AA30" s="67">
        <v>0.91666666666666663</v>
      </c>
      <c r="AB30" s="309"/>
      <c r="AC30" s="309"/>
      <c r="AD30" s="309"/>
      <c r="AE30" s="309"/>
      <c r="AF30" s="309"/>
      <c r="AG30" s="309"/>
      <c r="AH30" s="309"/>
      <c r="AI30" s="309"/>
      <c r="AJ30" s="309"/>
      <c r="AK30" s="309"/>
      <c r="AL30" s="309"/>
      <c r="AM30" s="309"/>
    </row>
    <row r="31" spans="1:39">
      <c r="B31" s="188"/>
      <c r="C31" s="187" t="s">
        <v>177</v>
      </c>
      <c r="D31" s="158"/>
      <c r="E31" s="159"/>
      <c r="F31" s="156">
        <v>0.2</v>
      </c>
      <c r="G31" s="157">
        <v>0.95833333333333337</v>
      </c>
      <c r="H31" s="156">
        <v>0.3</v>
      </c>
      <c r="I31" s="155">
        <v>0.95833333333333337</v>
      </c>
      <c r="J31" s="159"/>
      <c r="K31" s="159"/>
      <c r="L31" s="158"/>
      <c r="M31" s="159"/>
      <c r="N31" s="156">
        <v>0.2</v>
      </c>
      <c r="O31" s="155">
        <v>0.95833333333333337</v>
      </c>
      <c r="P31" s="161"/>
      <c r="Q31" s="159"/>
      <c r="R31" s="159"/>
      <c r="S31" s="161"/>
      <c r="T31" s="161"/>
      <c r="U31" s="160"/>
      <c r="V31" s="18"/>
      <c r="W31" s="116"/>
      <c r="X31" s="123">
        <v>0.01</v>
      </c>
      <c r="Y31" s="65">
        <v>0.91666666666666663</v>
      </c>
      <c r="Z31" s="123">
        <v>0.25</v>
      </c>
      <c r="AA31" s="67">
        <v>0.91666666666666663</v>
      </c>
      <c r="AB31" s="309"/>
      <c r="AC31" s="309"/>
      <c r="AD31" s="309"/>
      <c r="AE31" s="309"/>
      <c r="AF31" s="309"/>
      <c r="AG31" s="309"/>
      <c r="AH31" s="309"/>
      <c r="AI31" s="309"/>
      <c r="AJ31" s="309"/>
      <c r="AK31" s="309"/>
      <c r="AL31" s="309"/>
      <c r="AM31" s="309"/>
    </row>
    <row r="32" spans="1:39">
      <c r="B32" s="188"/>
      <c r="C32" s="187" t="s">
        <v>178</v>
      </c>
      <c r="D32" s="158"/>
      <c r="E32" s="159"/>
      <c r="F32" s="156">
        <v>0.1</v>
      </c>
      <c r="G32" s="157">
        <v>0</v>
      </c>
      <c r="H32" s="156">
        <v>0.3</v>
      </c>
      <c r="I32" s="155">
        <v>0.95833333333333337</v>
      </c>
      <c r="J32" s="159"/>
      <c r="K32" s="159"/>
      <c r="L32" s="158"/>
      <c r="M32" s="159"/>
      <c r="N32" s="158"/>
      <c r="O32" s="155">
        <v>0</v>
      </c>
      <c r="P32" s="161"/>
      <c r="Q32" s="159"/>
      <c r="R32" s="159"/>
      <c r="S32" s="161"/>
      <c r="T32" s="161"/>
      <c r="U32" s="160"/>
      <c r="V32" s="18"/>
      <c r="W32" s="116"/>
      <c r="X32" s="123">
        <v>0.1</v>
      </c>
      <c r="Y32" s="65">
        <v>0.91666666666666663</v>
      </c>
      <c r="Z32" s="123">
        <v>0.25</v>
      </c>
      <c r="AA32" s="67">
        <v>0.95833333333333337</v>
      </c>
      <c r="AB32" s="309"/>
      <c r="AC32" s="309"/>
      <c r="AD32" s="309"/>
      <c r="AE32" s="309"/>
      <c r="AF32" s="309"/>
      <c r="AG32" s="309"/>
      <c r="AH32" s="309"/>
      <c r="AI32" s="309"/>
      <c r="AJ32" s="309"/>
      <c r="AK32" s="309"/>
      <c r="AL32" s="309"/>
      <c r="AM32" s="309"/>
    </row>
    <row r="33" spans="2:39">
      <c r="B33" s="188"/>
      <c r="C33" s="187" t="s">
        <v>179</v>
      </c>
      <c r="D33" s="158"/>
      <c r="E33" s="159"/>
      <c r="F33" s="156">
        <v>0.1</v>
      </c>
      <c r="G33" s="157">
        <v>0.91666666666666663</v>
      </c>
      <c r="H33" s="156">
        <v>0.2</v>
      </c>
      <c r="I33" s="155">
        <v>0.91666666666666663</v>
      </c>
      <c r="J33" s="159"/>
      <c r="K33" s="159"/>
      <c r="L33" s="158"/>
      <c r="M33" s="159"/>
      <c r="N33" s="158"/>
      <c r="O33" s="160"/>
      <c r="P33" s="161"/>
      <c r="Q33" s="159"/>
      <c r="R33" s="159"/>
      <c r="S33" s="161"/>
      <c r="T33" s="161"/>
      <c r="U33" s="160"/>
      <c r="V33" s="123">
        <v>0.1</v>
      </c>
      <c r="W33" s="65">
        <v>0.91666666666666663</v>
      </c>
      <c r="X33" s="123">
        <v>0.25</v>
      </c>
      <c r="Y33" s="65">
        <v>0.91666666666666663</v>
      </c>
      <c r="Z33" s="123">
        <v>0.25</v>
      </c>
      <c r="AA33" s="67">
        <v>0.91666666666666663</v>
      </c>
      <c r="AB33" s="309"/>
      <c r="AC33" s="309"/>
      <c r="AD33" s="309"/>
      <c r="AE33" s="309"/>
      <c r="AF33" s="309"/>
      <c r="AG33" s="309"/>
      <c r="AH33" s="309"/>
      <c r="AI33" s="309"/>
      <c r="AJ33" s="309"/>
      <c r="AK33" s="309"/>
      <c r="AL33" s="309"/>
      <c r="AM33" s="309"/>
    </row>
    <row r="34" spans="2:39">
      <c r="B34" s="188"/>
      <c r="C34" s="187" t="s">
        <v>180</v>
      </c>
      <c r="D34" s="158"/>
      <c r="E34" s="159"/>
      <c r="F34" s="156">
        <v>0.4</v>
      </c>
      <c r="G34" s="157">
        <v>0.91666666666666663</v>
      </c>
      <c r="H34" s="156">
        <v>0.7</v>
      </c>
      <c r="I34" s="155">
        <v>0.91666666666666663</v>
      </c>
      <c r="J34" s="159"/>
      <c r="K34" s="159"/>
      <c r="L34" s="191"/>
      <c r="M34" s="159"/>
      <c r="N34" s="156">
        <v>0.1</v>
      </c>
      <c r="O34" s="155">
        <v>0.91666666666666663</v>
      </c>
      <c r="P34" s="161"/>
      <c r="Q34" s="159"/>
      <c r="R34" s="159"/>
      <c r="S34" s="161"/>
      <c r="T34" s="161"/>
      <c r="U34" s="162"/>
      <c r="V34" s="123">
        <v>0.25</v>
      </c>
      <c r="W34" s="65">
        <v>0.91666666666666663</v>
      </c>
      <c r="X34" s="123">
        <v>0.25</v>
      </c>
      <c r="Y34" s="65">
        <v>0.91666666666666663</v>
      </c>
      <c r="Z34" s="123">
        <v>0.5</v>
      </c>
      <c r="AA34" s="67">
        <v>0.91666666666666663</v>
      </c>
      <c r="AB34" s="309"/>
      <c r="AC34" s="309"/>
      <c r="AD34" s="309"/>
      <c r="AE34" s="309"/>
      <c r="AF34" s="309"/>
      <c r="AG34" s="309"/>
      <c r="AH34" s="309"/>
      <c r="AI34" s="309"/>
      <c r="AJ34" s="309"/>
      <c r="AK34" s="309"/>
      <c r="AL34" s="309"/>
      <c r="AM34" s="309"/>
    </row>
    <row r="35" spans="2:39">
      <c r="B35" s="164"/>
      <c r="C35" s="189" t="s">
        <v>185</v>
      </c>
      <c r="D35" s="166"/>
      <c r="E35" s="166"/>
      <c r="F35" s="168">
        <v>0.4</v>
      </c>
      <c r="G35" s="167">
        <v>0.95833333333333337</v>
      </c>
      <c r="H35" s="168">
        <v>0.7</v>
      </c>
      <c r="I35" s="167">
        <v>0.95833333333333337</v>
      </c>
      <c r="J35" s="198"/>
      <c r="K35" s="169"/>
      <c r="L35" s="190"/>
      <c r="M35" s="169"/>
      <c r="N35" s="166"/>
      <c r="O35" s="169"/>
      <c r="P35" s="199"/>
      <c r="Q35" s="169"/>
      <c r="R35" s="169"/>
      <c r="S35" s="171"/>
      <c r="T35" s="171"/>
      <c r="U35" s="171"/>
      <c r="V35" s="200">
        <v>0.25</v>
      </c>
      <c r="W35" s="174">
        <v>0.95833333333333337</v>
      </c>
      <c r="X35" s="173">
        <v>0.5</v>
      </c>
      <c r="Y35" s="174">
        <v>0.95833333333333337</v>
      </c>
      <c r="Z35" s="173">
        <v>0.5</v>
      </c>
      <c r="AA35" s="175">
        <v>0.95833333333333337</v>
      </c>
      <c r="AB35" s="309"/>
      <c r="AC35" s="309"/>
      <c r="AD35" s="309"/>
      <c r="AE35" s="309"/>
      <c r="AF35" s="309"/>
      <c r="AG35" s="309"/>
      <c r="AH35" s="309"/>
      <c r="AI35" s="309"/>
      <c r="AJ35" s="309"/>
      <c r="AK35" s="309"/>
      <c r="AL35" s="309"/>
      <c r="AM35" s="309"/>
    </row>
    <row r="36" spans="2:39">
      <c r="B36" s="191"/>
      <c r="C36" s="177" t="s">
        <v>122</v>
      </c>
      <c r="D36" s="179" t="s">
        <v>127</v>
      </c>
      <c r="E36" s="179" t="s">
        <v>124</v>
      </c>
      <c r="F36" s="181" t="s">
        <v>128</v>
      </c>
      <c r="G36" s="179" t="s">
        <v>124</v>
      </c>
      <c r="H36" s="179" t="s">
        <v>129</v>
      </c>
      <c r="I36" s="180" t="s">
        <v>124</v>
      </c>
      <c r="J36" s="178" t="s">
        <v>130</v>
      </c>
      <c r="K36" s="179" t="s">
        <v>124</v>
      </c>
      <c r="L36" s="179" t="s">
        <v>131</v>
      </c>
      <c r="M36" s="183" t="s">
        <v>124</v>
      </c>
      <c r="N36" s="182" t="s">
        <v>132</v>
      </c>
      <c r="O36" s="184" t="s">
        <v>124</v>
      </c>
      <c r="P36" s="183" t="s">
        <v>133</v>
      </c>
      <c r="Q36" s="183" t="s">
        <v>124</v>
      </c>
      <c r="R36" s="192" t="s">
        <v>134</v>
      </c>
      <c r="S36" s="183" t="s">
        <v>124</v>
      </c>
      <c r="T36" s="192" t="s">
        <v>135</v>
      </c>
      <c r="U36" s="184" t="s">
        <v>124</v>
      </c>
      <c r="V36" s="314"/>
      <c r="W36" s="309"/>
      <c r="X36" s="309"/>
      <c r="Y36" s="309"/>
      <c r="Z36" s="309"/>
      <c r="AA36" s="309"/>
      <c r="AB36" s="309"/>
      <c r="AC36" s="309"/>
      <c r="AD36" s="309"/>
      <c r="AE36" s="309"/>
      <c r="AF36" s="309"/>
      <c r="AG36" s="309"/>
      <c r="AH36" s="309"/>
      <c r="AI36" s="309"/>
      <c r="AJ36" s="309"/>
      <c r="AK36" s="309"/>
      <c r="AL36" s="309"/>
      <c r="AM36" s="309"/>
    </row>
    <row r="37" spans="2:39">
      <c r="B37" s="154" t="s">
        <v>148</v>
      </c>
      <c r="C37" s="187" t="s">
        <v>181</v>
      </c>
      <c r="D37" s="158"/>
      <c r="E37" s="159"/>
      <c r="F37" s="158"/>
      <c r="G37" s="159"/>
      <c r="H37" s="156">
        <v>0.1</v>
      </c>
      <c r="I37" s="155">
        <v>0.95833333333333337</v>
      </c>
      <c r="J37" s="159"/>
      <c r="K37" s="161"/>
      <c r="L37" s="191"/>
      <c r="M37" s="159"/>
      <c r="N37" s="158"/>
      <c r="O37" s="160"/>
      <c r="P37" s="161"/>
      <c r="Q37" s="161"/>
      <c r="R37" s="161"/>
      <c r="S37" s="161"/>
      <c r="T37" s="161"/>
      <c r="U37" s="162"/>
      <c r="V37" s="309"/>
      <c r="W37" s="309"/>
      <c r="X37" s="309"/>
      <c r="Y37" s="309"/>
      <c r="Z37" s="309"/>
      <c r="AA37" s="309"/>
      <c r="AB37" s="309"/>
      <c r="AC37" s="309"/>
      <c r="AD37" s="309"/>
      <c r="AE37" s="309"/>
      <c r="AF37" s="309"/>
      <c r="AG37" s="309"/>
      <c r="AH37" s="309"/>
      <c r="AI37" s="309"/>
      <c r="AJ37" s="309"/>
      <c r="AK37" s="309"/>
      <c r="AL37" s="309"/>
      <c r="AM37" s="309"/>
    </row>
    <row r="38" spans="2:39">
      <c r="B38" s="176"/>
      <c r="C38" s="177" t="s">
        <v>122</v>
      </c>
      <c r="D38" s="178" t="s">
        <v>130</v>
      </c>
      <c r="E38" s="179" t="s">
        <v>124</v>
      </c>
      <c r="F38" s="179" t="s">
        <v>131</v>
      </c>
      <c r="G38" s="179" t="s">
        <v>124</v>
      </c>
      <c r="H38" s="178" t="s">
        <v>132</v>
      </c>
      <c r="I38" s="180" t="s">
        <v>124</v>
      </c>
      <c r="J38" s="179" t="s">
        <v>133</v>
      </c>
      <c r="K38" s="179" t="s">
        <v>124</v>
      </c>
      <c r="L38" s="194" t="s">
        <v>134</v>
      </c>
      <c r="M38" s="183" t="s">
        <v>124</v>
      </c>
      <c r="N38" s="192" t="s">
        <v>135</v>
      </c>
      <c r="O38" s="184" t="s">
        <v>124</v>
      </c>
      <c r="P38" s="192" t="s">
        <v>136</v>
      </c>
      <c r="Q38" s="183" t="s">
        <v>124</v>
      </c>
      <c r="R38" s="192" t="s">
        <v>137</v>
      </c>
      <c r="S38" s="183" t="s">
        <v>124</v>
      </c>
      <c r="T38" s="192" t="s">
        <v>138</v>
      </c>
      <c r="U38" s="184" t="s">
        <v>124</v>
      </c>
      <c r="V38" s="309"/>
      <c r="W38" s="309"/>
      <c r="X38" s="309"/>
      <c r="Y38" s="309"/>
      <c r="Z38" s="309"/>
      <c r="AA38" s="309"/>
      <c r="AB38" s="309"/>
      <c r="AC38" s="309"/>
      <c r="AD38" s="309"/>
      <c r="AE38" s="309"/>
      <c r="AF38" s="309"/>
      <c r="AG38" s="309"/>
      <c r="AH38" s="309"/>
      <c r="AI38" s="309"/>
      <c r="AJ38" s="309"/>
      <c r="AK38" s="309"/>
      <c r="AL38" s="309"/>
      <c r="AM38" s="309"/>
    </row>
    <row r="39" spans="2:39">
      <c r="B39" s="195" t="s">
        <v>150</v>
      </c>
      <c r="C39" s="193" t="s">
        <v>183</v>
      </c>
      <c r="D39" s="322" t="s">
        <v>186</v>
      </c>
      <c r="E39" s="320"/>
      <c r="F39" s="320"/>
      <c r="G39" s="320"/>
      <c r="H39" s="320"/>
      <c r="I39" s="321"/>
      <c r="J39" s="319" t="s">
        <v>186</v>
      </c>
      <c r="K39" s="320"/>
      <c r="L39" s="320"/>
      <c r="M39" s="320"/>
      <c r="N39" s="320"/>
      <c r="O39" s="321"/>
      <c r="P39" s="319" t="s">
        <v>186</v>
      </c>
      <c r="Q39" s="320"/>
      <c r="R39" s="320"/>
      <c r="S39" s="320"/>
      <c r="T39" s="320"/>
      <c r="U39" s="321"/>
      <c r="V39" s="309"/>
      <c r="W39" s="309"/>
      <c r="X39" s="309"/>
      <c r="Y39" s="309"/>
      <c r="Z39" s="309"/>
      <c r="AA39" s="309"/>
      <c r="AB39" s="309"/>
      <c r="AC39" s="309"/>
      <c r="AD39" s="309"/>
      <c r="AE39" s="309"/>
      <c r="AF39" s="309"/>
      <c r="AG39" s="309"/>
      <c r="AH39" s="309"/>
      <c r="AI39" s="309"/>
      <c r="AJ39" s="309"/>
      <c r="AK39" s="309"/>
      <c r="AL39" s="309"/>
      <c r="AM39" s="309"/>
    </row>
  </sheetData>
  <mergeCells count="11">
    <mergeCell ref="E3:I3"/>
    <mergeCell ref="AB29:AM39"/>
    <mergeCell ref="AB10:AM19"/>
    <mergeCell ref="V16:AA19"/>
    <mergeCell ref="D17:U17"/>
    <mergeCell ref="D19:U19"/>
    <mergeCell ref="E21:I21"/>
    <mergeCell ref="V36:AA39"/>
    <mergeCell ref="D39:I39"/>
    <mergeCell ref="J39:O39"/>
    <mergeCell ref="P39:U39"/>
  </mergeCells>
  <hyperlinks>
    <hyperlink ref="B3" r:id="rId1" location="ILM/202006162249/202006162249" display="https://mesonet.agron.iastate.edu/lsr/ - ILM/202006162249/202006162249" xr:uid="{00000000-0004-0000-0500-000000000000}"/>
    <hyperlink ref="D3" r:id="rId2" location="ILM/202006162249/202006162249" xr:uid="{00000000-0004-0000-0500-000001000000}"/>
    <hyperlink ref="B21" r:id="rId3" location="ILM/202006162300/202006162300" display="https://mesonet.agron.iastate.edu/lsr/ - ILM/202006162300/202006162300" xr:uid="{00000000-0004-0000-0500-000002000000}"/>
    <hyperlink ref="D21" r:id="rId4" location="ILM/202006162300/202006162300" xr:uid="{00000000-0004-0000-0500-000003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I37"/>
  <sheetViews>
    <sheetView workbookViewId="0"/>
  </sheetViews>
  <sheetFormatPr defaultColWidth="14.42578125" defaultRowHeight="15.75" customHeight="1"/>
  <sheetData>
    <row r="1" spans="1: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1" t="s">
        <v>5</v>
      </c>
      <c r="H1" s="2" t="s">
        <v>1</v>
      </c>
      <c r="I1" s="2" t="s">
        <v>2</v>
      </c>
      <c r="J1" s="2" t="s">
        <v>3</v>
      </c>
      <c r="K1" s="2" t="s">
        <v>4</v>
      </c>
      <c r="M1" s="1" t="s">
        <v>6</v>
      </c>
      <c r="N1" s="2" t="s">
        <v>1</v>
      </c>
      <c r="O1" s="2" t="s">
        <v>2</v>
      </c>
      <c r="P1" s="2" t="s">
        <v>3</v>
      </c>
      <c r="Q1" s="2" t="s">
        <v>4</v>
      </c>
      <c r="S1" s="1" t="s">
        <v>7</v>
      </c>
      <c r="T1" s="2" t="s">
        <v>1</v>
      </c>
      <c r="U1" s="2" t="s">
        <v>2</v>
      </c>
      <c r="V1" s="2" t="s">
        <v>3</v>
      </c>
      <c r="W1" s="2" t="s">
        <v>4</v>
      </c>
      <c r="Y1" s="1" t="s">
        <v>8</v>
      </c>
      <c r="Z1" s="2" t="s">
        <v>1</v>
      </c>
      <c r="AA1" s="2" t="s">
        <v>2</v>
      </c>
      <c r="AB1" s="2" t="s">
        <v>3</v>
      </c>
      <c r="AC1" s="2" t="s">
        <v>4</v>
      </c>
      <c r="AD1" s="3"/>
      <c r="AE1" s="1" t="s">
        <v>9</v>
      </c>
      <c r="AF1" s="2" t="s">
        <v>1</v>
      </c>
      <c r="AG1" s="2" t="s">
        <v>2</v>
      </c>
      <c r="AH1" s="2" t="s">
        <v>3</v>
      </c>
      <c r="AI1" s="2" t="s">
        <v>4</v>
      </c>
    </row>
    <row r="2" spans="1:35">
      <c r="A2" s="4" t="s">
        <v>12</v>
      </c>
      <c r="B2" s="5">
        <v>0</v>
      </c>
      <c r="C2" s="5">
        <v>0</v>
      </c>
      <c r="D2" s="5">
        <v>0</v>
      </c>
      <c r="E2" s="5">
        <v>0</v>
      </c>
      <c r="G2" s="4" t="s">
        <v>12</v>
      </c>
      <c r="H2" s="5">
        <v>0.3</v>
      </c>
      <c r="I2" s="5">
        <v>0.1</v>
      </c>
      <c r="J2" s="5">
        <v>0.2</v>
      </c>
      <c r="K2" s="5">
        <v>0.5</v>
      </c>
      <c r="M2" s="4" t="s">
        <v>12</v>
      </c>
      <c r="N2" s="5">
        <v>0.5</v>
      </c>
      <c r="O2" s="5">
        <v>0.3</v>
      </c>
      <c r="P2" s="5">
        <v>0.3</v>
      </c>
      <c r="Q2" s="5">
        <v>0.8</v>
      </c>
      <c r="S2" s="4" t="s">
        <v>12</v>
      </c>
      <c r="T2" s="5">
        <v>0</v>
      </c>
      <c r="U2" s="5">
        <v>0</v>
      </c>
      <c r="V2" s="5">
        <v>0</v>
      </c>
      <c r="W2" s="5">
        <v>0</v>
      </c>
      <c r="Y2" s="4" t="s">
        <v>12</v>
      </c>
      <c r="Z2" s="5">
        <v>0.1</v>
      </c>
      <c r="AA2" s="5">
        <v>0</v>
      </c>
      <c r="AB2" s="5">
        <v>0</v>
      </c>
      <c r="AC2" s="5">
        <v>0</v>
      </c>
      <c r="AE2" s="4" t="s">
        <v>12</v>
      </c>
      <c r="AF2" s="5">
        <v>0.2</v>
      </c>
      <c r="AG2" s="5">
        <v>0.1</v>
      </c>
      <c r="AH2" s="5">
        <v>0</v>
      </c>
      <c r="AI2" s="5">
        <v>0.1</v>
      </c>
    </row>
    <row r="3" spans="1:35">
      <c r="A3" s="4" t="s">
        <v>12</v>
      </c>
      <c r="B3" s="5">
        <v>0</v>
      </c>
      <c r="C3" s="5">
        <v>0</v>
      </c>
      <c r="D3" s="5">
        <v>0</v>
      </c>
      <c r="E3" s="5">
        <v>0.3</v>
      </c>
      <c r="G3" s="4" t="s">
        <v>12</v>
      </c>
      <c r="H3" s="5">
        <v>0.1</v>
      </c>
      <c r="I3" s="5">
        <v>0.2</v>
      </c>
      <c r="J3" s="5">
        <v>0.5</v>
      </c>
      <c r="K3" s="5">
        <v>0.6</v>
      </c>
      <c r="M3" s="4" t="s">
        <v>12</v>
      </c>
      <c r="N3" s="5">
        <v>0.3</v>
      </c>
      <c r="O3" s="5">
        <v>0.3</v>
      </c>
      <c r="P3" s="5">
        <v>0.8</v>
      </c>
      <c r="Q3" s="5">
        <v>0.6</v>
      </c>
      <c r="S3" s="4" t="s">
        <v>12</v>
      </c>
      <c r="T3" s="5">
        <v>0</v>
      </c>
      <c r="U3" s="5">
        <v>0</v>
      </c>
      <c r="V3" s="5">
        <v>0</v>
      </c>
      <c r="W3" s="5">
        <v>0</v>
      </c>
      <c r="Y3" s="4" t="s">
        <v>12</v>
      </c>
      <c r="Z3" s="5">
        <v>0</v>
      </c>
      <c r="AA3" s="5">
        <v>0</v>
      </c>
      <c r="AB3" s="5">
        <v>0</v>
      </c>
      <c r="AC3" s="5">
        <v>0</v>
      </c>
      <c r="AE3" s="4" t="s">
        <v>12</v>
      </c>
      <c r="AF3" s="5">
        <v>0.1</v>
      </c>
      <c r="AG3" s="5">
        <v>0</v>
      </c>
      <c r="AH3" s="5">
        <v>0.1</v>
      </c>
      <c r="AI3" s="5">
        <v>0</v>
      </c>
    </row>
    <row r="4" spans="1:35">
      <c r="A4" s="9" t="s">
        <v>81</v>
      </c>
      <c r="B4" s="10">
        <f>AVERAGE(B2:B3)</f>
        <v>0</v>
      </c>
      <c r="C4" s="10">
        <f>AVERAGE(C2:C3)</f>
        <v>0</v>
      </c>
      <c r="D4" s="10">
        <f>AVERAGE(D2:D3)</f>
        <v>0</v>
      </c>
      <c r="E4" s="10">
        <f>AVERAGE(E2:E3)</f>
        <v>0.15</v>
      </c>
      <c r="G4" s="9" t="s">
        <v>81</v>
      </c>
      <c r="H4" s="10">
        <f>AVERAGE(H2:H3)</f>
        <v>0.2</v>
      </c>
      <c r="I4" s="10">
        <f>AVERAGE(I2:I3)</f>
        <v>0.15000000000000002</v>
      </c>
      <c r="J4" s="10">
        <f>AVERAGE(J2:J3)</f>
        <v>0.35</v>
      </c>
      <c r="K4" s="10">
        <f>AVERAGE(K2:K3)</f>
        <v>0.55000000000000004</v>
      </c>
      <c r="M4" s="9" t="s">
        <v>81</v>
      </c>
      <c r="N4" s="10">
        <f>AVERAGE(N2:N3)</f>
        <v>0.4</v>
      </c>
      <c r="O4" s="10">
        <f>AVERAGE(O2:O3)</f>
        <v>0.3</v>
      </c>
      <c r="P4" s="10">
        <f>AVERAGE(P2:P3)</f>
        <v>0.55000000000000004</v>
      </c>
      <c r="Q4" s="10">
        <f>AVERAGE(Q2:Q3)</f>
        <v>0.7</v>
      </c>
      <c r="S4" s="9" t="s">
        <v>81</v>
      </c>
      <c r="T4" s="10">
        <f>AVERAGE(T2:T3)</f>
        <v>0</v>
      </c>
      <c r="U4" s="10">
        <f>AVERAGE(U2:U3)</f>
        <v>0</v>
      </c>
      <c r="V4" s="10">
        <f>AVERAGE(V2:V3)</f>
        <v>0</v>
      </c>
      <c r="W4" s="10">
        <f>AVERAGE(W2:W3)</f>
        <v>0</v>
      </c>
      <c r="Y4" s="9" t="s">
        <v>81</v>
      </c>
      <c r="Z4" s="10">
        <f>AVERAGE(Z2:Z3)</f>
        <v>0.05</v>
      </c>
      <c r="AA4" s="10">
        <f>AVERAGE(AA2:AA3)</f>
        <v>0</v>
      </c>
      <c r="AB4" s="10">
        <f>AVERAGE(AB2:AB3)</f>
        <v>0</v>
      </c>
      <c r="AC4" s="10">
        <f>AVERAGE(AC2:AC3)</f>
        <v>0</v>
      </c>
      <c r="AE4" s="9" t="s">
        <v>81</v>
      </c>
      <c r="AF4" s="10">
        <f>AVERAGE(AF2:AF3)</f>
        <v>0.15000000000000002</v>
      </c>
      <c r="AG4" s="10">
        <f>AVERAGE(AG2:AG3)</f>
        <v>0.05</v>
      </c>
      <c r="AH4" s="10">
        <f>AVERAGE(AH2:AH3)</f>
        <v>0.05</v>
      </c>
      <c r="AI4" s="10">
        <f>AVERAGE(AI2:AI3)</f>
        <v>0.05</v>
      </c>
    </row>
    <row r="5" spans="1:35">
      <c r="A5" s="4" t="s">
        <v>159</v>
      </c>
      <c r="B5" s="12">
        <f>MIN(B2:B3)</f>
        <v>0</v>
      </c>
      <c r="C5" s="12">
        <f>MIN(C2:C3)</f>
        <v>0</v>
      </c>
      <c r="D5" s="12">
        <f>MIN(D2:D3)</f>
        <v>0</v>
      </c>
      <c r="E5" s="12">
        <f>MIN(E2:E3)</f>
        <v>0</v>
      </c>
      <c r="G5" s="4" t="s">
        <v>159</v>
      </c>
      <c r="H5" s="12">
        <f>MIN(H2:H3)</f>
        <v>0.1</v>
      </c>
      <c r="I5" s="12">
        <f>MIN(I2:I3)</f>
        <v>0.1</v>
      </c>
      <c r="J5" s="12">
        <f>MIN(J2:J3)</f>
        <v>0.2</v>
      </c>
      <c r="K5" s="12">
        <f>MIN(K2:K3)</f>
        <v>0.5</v>
      </c>
      <c r="M5" s="4" t="s">
        <v>159</v>
      </c>
      <c r="N5" s="12">
        <f>MIN(N2:N3)</f>
        <v>0.3</v>
      </c>
      <c r="O5" s="12">
        <f>MIN(O2:O3)</f>
        <v>0.3</v>
      </c>
      <c r="P5" s="12">
        <f>MIN(P2:P3)</f>
        <v>0.3</v>
      </c>
      <c r="Q5" s="12">
        <f>MIN(Q2:Q3)</f>
        <v>0.6</v>
      </c>
      <c r="S5" s="4" t="s">
        <v>159</v>
      </c>
      <c r="T5" s="12">
        <f>MIN(T2:T3)</f>
        <v>0</v>
      </c>
      <c r="U5" s="12">
        <f>MIN(U2:U3)</f>
        <v>0</v>
      </c>
      <c r="V5" s="12">
        <f>MIN(V2:V3)</f>
        <v>0</v>
      </c>
      <c r="W5" s="12">
        <f>MIN(W2:W3)</f>
        <v>0</v>
      </c>
      <c r="Y5" s="4" t="s">
        <v>159</v>
      </c>
      <c r="Z5" s="12">
        <f>MIN(Z2:Z3)</f>
        <v>0</v>
      </c>
      <c r="AA5" s="12">
        <f>MIN(AA2:AA3)</f>
        <v>0</v>
      </c>
      <c r="AB5" s="12">
        <f>MIN(AB2:AB3)</f>
        <v>0</v>
      </c>
      <c r="AC5" s="12">
        <f>MIN(AC2:AC3)</f>
        <v>0</v>
      </c>
      <c r="AE5" s="4" t="s">
        <v>159</v>
      </c>
      <c r="AF5" s="12">
        <f>MIN(AF2:AF3)</f>
        <v>0.1</v>
      </c>
      <c r="AG5" s="12">
        <f>MIN(AG2:AG3)</f>
        <v>0</v>
      </c>
      <c r="AH5" s="12">
        <f>MIN(AH2:AH3)</f>
        <v>0</v>
      </c>
      <c r="AI5" s="12">
        <f>MIN(AI2:AI3)</f>
        <v>0</v>
      </c>
    </row>
    <row r="6" spans="1:35">
      <c r="A6" s="4" t="s">
        <v>83</v>
      </c>
      <c r="B6" s="12">
        <f>MAX(B2:B3)</f>
        <v>0</v>
      </c>
      <c r="C6" s="12">
        <f>MAX(C2:C3)</f>
        <v>0</v>
      </c>
      <c r="D6" s="12">
        <f>MAX(D2:D3)</f>
        <v>0</v>
      </c>
      <c r="E6" s="12">
        <f>MAX(E2:E3)</f>
        <v>0.3</v>
      </c>
      <c r="G6" s="4" t="s">
        <v>83</v>
      </c>
      <c r="H6" s="12">
        <f>MAX(H2:H3)</f>
        <v>0.3</v>
      </c>
      <c r="I6" s="12">
        <f>MAX(I2:I3)</f>
        <v>0.2</v>
      </c>
      <c r="J6" s="12">
        <f>MAX(J2:J3)</f>
        <v>0.5</v>
      </c>
      <c r="K6" s="12">
        <f>MAX(K2:K3)</f>
        <v>0.6</v>
      </c>
      <c r="M6" s="4" t="s">
        <v>83</v>
      </c>
      <c r="N6" s="12">
        <f>MAX(N2:N3)</f>
        <v>0.5</v>
      </c>
      <c r="O6" s="12">
        <f>MAX(O2:O3)</f>
        <v>0.3</v>
      </c>
      <c r="P6" s="12">
        <f>MAX(P2:P3)</f>
        <v>0.8</v>
      </c>
      <c r="Q6" s="12">
        <f>MAX(Q2:Q3)</f>
        <v>0.8</v>
      </c>
      <c r="S6" s="4" t="s">
        <v>83</v>
      </c>
      <c r="T6" s="12">
        <f>MAX(T2:T3)</f>
        <v>0</v>
      </c>
      <c r="U6" s="12">
        <f>MAX(U2:U3)</f>
        <v>0</v>
      </c>
      <c r="V6" s="12">
        <f>MAX(V2:V3)</f>
        <v>0</v>
      </c>
      <c r="W6" s="12">
        <f>MAX(W2:W3)</f>
        <v>0</v>
      </c>
      <c r="Y6" s="4" t="s">
        <v>83</v>
      </c>
      <c r="Z6" s="12">
        <f>MAX(Z2:Z3)</f>
        <v>0.1</v>
      </c>
      <c r="AA6" s="12">
        <f>MAX(AA2:AA3)</f>
        <v>0</v>
      </c>
      <c r="AB6" s="12">
        <f>MAX(AB2:AB3)</f>
        <v>0</v>
      </c>
      <c r="AC6" s="12">
        <f>MAX(AC2:AC3)</f>
        <v>0</v>
      </c>
      <c r="AE6" s="4" t="s">
        <v>83</v>
      </c>
      <c r="AF6" s="12">
        <f>MAX(AF2:AF3)</f>
        <v>0.2</v>
      </c>
      <c r="AG6" s="12">
        <f>MAX(AG2:AG3)</f>
        <v>0.1</v>
      </c>
      <c r="AH6" s="12">
        <f>MAX(AH2:AH3)</f>
        <v>0.1</v>
      </c>
      <c r="AI6" s="12">
        <f>MAX(AI2:AI3)</f>
        <v>0.1</v>
      </c>
    </row>
    <row r="9" spans="1:35">
      <c r="A9" s="1" t="s">
        <v>84</v>
      </c>
      <c r="B9" s="2" t="s">
        <v>1</v>
      </c>
      <c r="C9" s="2" t="s">
        <v>2</v>
      </c>
      <c r="D9" s="2" t="s">
        <v>3</v>
      </c>
      <c r="E9" s="2" t="s">
        <v>4</v>
      </c>
      <c r="G9" s="1" t="s">
        <v>85</v>
      </c>
      <c r="H9" s="2" t="s">
        <v>1</v>
      </c>
      <c r="I9" s="2" t="s">
        <v>2</v>
      </c>
      <c r="J9" s="2" t="s">
        <v>3</v>
      </c>
      <c r="K9" s="2" t="s">
        <v>4</v>
      </c>
      <c r="M9" s="1" t="s">
        <v>86</v>
      </c>
      <c r="N9" s="2" t="s">
        <v>1</v>
      </c>
      <c r="O9" s="2" t="s">
        <v>2</v>
      </c>
      <c r="P9" s="2" t="s">
        <v>3</v>
      </c>
      <c r="Q9" s="2" t="s">
        <v>4</v>
      </c>
      <c r="S9" s="1" t="s">
        <v>87</v>
      </c>
      <c r="T9" s="2" t="s">
        <v>1</v>
      </c>
      <c r="U9" s="2" t="s">
        <v>2</v>
      </c>
      <c r="V9" s="2" t="s">
        <v>3</v>
      </c>
      <c r="W9" s="2" t="s">
        <v>4</v>
      </c>
      <c r="Y9" s="1" t="s">
        <v>88</v>
      </c>
      <c r="Z9" s="2" t="s">
        <v>1</v>
      </c>
      <c r="AA9" s="2" t="s">
        <v>2</v>
      </c>
      <c r="AB9" s="2" t="s">
        <v>3</v>
      </c>
      <c r="AC9" s="2" t="s">
        <v>4</v>
      </c>
      <c r="AE9" s="1" t="s">
        <v>89</v>
      </c>
      <c r="AF9" s="2" t="s">
        <v>1</v>
      </c>
      <c r="AG9" s="2" t="s">
        <v>2</v>
      </c>
      <c r="AH9" s="2" t="s">
        <v>3</v>
      </c>
      <c r="AI9" s="2" t="s">
        <v>4</v>
      </c>
    </row>
    <row r="10" spans="1:35">
      <c r="A10" s="4" t="s">
        <v>12</v>
      </c>
      <c r="B10" s="5">
        <v>0</v>
      </c>
      <c r="C10" s="5">
        <v>0</v>
      </c>
      <c r="D10" s="5">
        <v>0</v>
      </c>
      <c r="E10" s="5">
        <v>0</v>
      </c>
      <c r="G10" s="4" t="s">
        <v>12</v>
      </c>
      <c r="H10" s="5">
        <v>0</v>
      </c>
      <c r="I10" s="5">
        <v>0</v>
      </c>
      <c r="J10" s="5">
        <v>0</v>
      </c>
      <c r="K10" s="5">
        <v>0</v>
      </c>
      <c r="M10" s="4" t="s">
        <v>12</v>
      </c>
      <c r="N10" s="5">
        <v>0</v>
      </c>
      <c r="O10" s="5">
        <v>0</v>
      </c>
      <c r="P10" s="5">
        <v>0</v>
      </c>
      <c r="Q10" s="5">
        <v>0</v>
      </c>
      <c r="S10" s="4" t="s">
        <v>12</v>
      </c>
      <c r="T10" s="5">
        <v>0</v>
      </c>
      <c r="U10" s="5">
        <v>0</v>
      </c>
      <c r="V10" s="5">
        <v>0</v>
      </c>
      <c r="W10" s="5">
        <v>0</v>
      </c>
      <c r="Y10" s="4" t="s">
        <v>12</v>
      </c>
      <c r="Z10" s="5">
        <v>0</v>
      </c>
      <c r="AA10" s="5">
        <v>0</v>
      </c>
      <c r="AB10" s="5">
        <v>0</v>
      </c>
      <c r="AC10" s="5">
        <v>0</v>
      </c>
      <c r="AE10" s="4" t="s">
        <v>12</v>
      </c>
      <c r="AF10" s="5">
        <v>0</v>
      </c>
      <c r="AG10" s="5">
        <v>0</v>
      </c>
      <c r="AH10" s="5">
        <v>0</v>
      </c>
      <c r="AI10" s="5">
        <v>0</v>
      </c>
    </row>
    <row r="11" spans="1:35">
      <c r="A11" s="4" t="s">
        <v>12</v>
      </c>
      <c r="B11" s="5">
        <v>0</v>
      </c>
      <c r="C11" s="5">
        <v>0</v>
      </c>
      <c r="D11" s="5">
        <v>0</v>
      </c>
      <c r="E11" s="5">
        <v>0</v>
      </c>
      <c r="G11" s="4" t="s">
        <v>12</v>
      </c>
      <c r="H11" s="5">
        <v>0</v>
      </c>
      <c r="I11" s="5">
        <v>0</v>
      </c>
      <c r="J11" s="5">
        <v>0</v>
      </c>
      <c r="K11" s="5">
        <v>0</v>
      </c>
      <c r="M11" s="4" t="s">
        <v>12</v>
      </c>
      <c r="N11" s="5">
        <v>0</v>
      </c>
      <c r="O11" s="5">
        <v>0</v>
      </c>
      <c r="P11" s="5">
        <v>0</v>
      </c>
      <c r="Q11" s="5">
        <v>0</v>
      </c>
      <c r="S11" s="4" t="s">
        <v>12</v>
      </c>
      <c r="T11" s="5">
        <v>0</v>
      </c>
      <c r="U11" s="5">
        <v>0</v>
      </c>
      <c r="V11" s="5">
        <v>0</v>
      </c>
      <c r="W11" s="5">
        <v>0</v>
      </c>
      <c r="Y11" s="4" t="s">
        <v>12</v>
      </c>
      <c r="Z11" s="5">
        <v>0</v>
      </c>
      <c r="AA11" s="5">
        <v>0</v>
      </c>
      <c r="AB11" s="5">
        <v>0</v>
      </c>
      <c r="AC11" s="5">
        <v>0</v>
      </c>
      <c r="AE11" s="4" t="s">
        <v>12</v>
      </c>
      <c r="AF11" s="5">
        <v>0</v>
      </c>
      <c r="AG11" s="5">
        <v>0</v>
      </c>
      <c r="AH11" s="5">
        <v>0</v>
      </c>
      <c r="AI11" s="5">
        <v>0</v>
      </c>
    </row>
    <row r="12" spans="1:35">
      <c r="A12" s="9" t="s">
        <v>81</v>
      </c>
      <c r="B12" s="10">
        <f>AVERAGE(B10:B11)</f>
        <v>0</v>
      </c>
      <c r="C12" s="10">
        <f>AVERAGE(C10:C11)</f>
        <v>0</v>
      </c>
      <c r="D12" s="10">
        <f>AVERAGE(D10:D11)</f>
        <v>0</v>
      </c>
      <c r="E12" s="10">
        <f>AVERAGE(E10:E11)</f>
        <v>0</v>
      </c>
      <c r="G12" s="9" t="s">
        <v>81</v>
      </c>
      <c r="H12" s="10">
        <f>AVERAGE(H10:H11)</f>
        <v>0</v>
      </c>
      <c r="I12" s="10">
        <f>AVERAGE(I10:I11)</f>
        <v>0</v>
      </c>
      <c r="J12" s="10">
        <f>AVERAGE(J10:J11)</f>
        <v>0</v>
      </c>
      <c r="K12" s="10">
        <f>AVERAGE(K10:K11)</f>
        <v>0</v>
      </c>
      <c r="M12" s="9" t="s">
        <v>81</v>
      </c>
      <c r="N12" s="10">
        <f>AVERAGE(N10:N11)</f>
        <v>0</v>
      </c>
      <c r="O12" s="10">
        <f>AVERAGE(O10:O11)</f>
        <v>0</v>
      </c>
      <c r="P12" s="10">
        <f>AVERAGE(P10:P11)</f>
        <v>0</v>
      </c>
      <c r="Q12" s="10">
        <f>AVERAGE(Q10:Q11)</f>
        <v>0</v>
      </c>
      <c r="S12" s="9" t="s">
        <v>81</v>
      </c>
      <c r="T12" s="10">
        <f>AVERAGE(T10:T11)</f>
        <v>0</v>
      </c>
      <c r="U12" s="10">
        <f>AVERAGE(U10:U11)</f>
        <v>0</v>
      </c>
      <c r="V12" s="10">
        <f>AVERAGE(V10:V11)</f>
        <v>0</v>
      </c>
      <c r="W12" s="10">
        <f>AVERAGE(W10:W11)</f>
        <v>0</v>
      </c>
      <c r="Y12" s="9" t="s">
        <v>81</v>
      </c>
      <c r="Z12" s="10">
        <f>AVERAGE(Z10:Z11)</f>
        <v>0</v>
      </c>
      <c r="AA12" s="10">
        <f>AVERAGE(AA10:AA11)</f>
        <v>0</v>
      </c>
      <c r="AB12" s="10">
        <f>AVERAGE(AB10:AB11)</f>
        <v>0</v>
      </c>
      <c r="AC12" s="10">
        <f>AVERAGE(AC10:AC11)</f>
        <v>0</v>
      </c>
      <c r="AE12" s="9" t="s">
        <v>81</v>
      </c>
      <c r="AF12" s="10">
        <f>AVERAGE(AF10:AF11)</f>
        <v>0</v>
      </c>
      <c r="AG12" s="10">
        <f>AVERAGE(AG10:AG11)</f>
        <v>0</v>
      </c>
      <c r="AH12" s="10">
        <f>AVERAGE(AH10:AH11)</f>
        <v>0</v>
      </c>
      <c r="AI12" s="10">
        <f>AVERAGE(AI10:AI11)</f>
        <v>0</v>
      </c>
    </row>
    <row r="13" spans="1:35">
      <c r="A13" s="4" t="s">
        <v>159</v>
      </c>
      <c r="B13" s="12">
        <f>MIN(B10:B11)</f>
        <v>0</v>
      </c>
      <c r="C13" s="12">
        <f>MIN(C10:C11)</f>
        <v>0</v>
      </c>
      <c r="D13" s="12">
        <f>MIN(D10:D11)</f>
        <v>0</v>
      </c>
      <c r="E13" s="12">
        <f>MIN(E10:E11)</f>
        <v>0</v>
      </c>
      <c r="G13" s="4" t="s">
        <v>159</v>
      </c>
      <c r="H13" s="12">
        <f>MIN(H10:H11)</f>
        <v>0</v>
      </c>
      <c r="I13" s="12">
        <f>MIN(I10:I11)</f>
        <v>0</v>
      </c>
      <c r="J13" s="12">
        <f>MIN(J10:J11)</f>
        <v>0</v>
      </c>
      <c r="K13" s="12">
        <f>MIN(K10:K11)</f>
        <v>0</v>
      </c>
      <c r="M13" s="4" t="s">
        <v>159</v>
      </c>
      <c r="N13" s="12">
        <f>MIN(N10:N11)</f>
        <v>0</v>
      </c>
      <c r="O13" s="12">
        <f>MIN(O10:O11)</f>
        <v>0</v>
      </c>
      <c r="P13" s="12">
        <f>MIN(P10:P11)</f>
        <v>0</v>
      </c>
      <c r="Q13" s="12">
        <f>MIN(Q10:Q11)</f>
        <v>0</v>
      </c>
      <c r="S13" s="4" t="s">
        <v>159</v>
      </c>
      <c r="T13" s="12">
        <f>MIN(T10:T11)</f>
        <v>0</v>
      </c>
      <c r="U13" s="12">
        <f>MIN(U10:U11)</f>
        <v>0</v>
      </c>
      <c r="V13" s="12">
        <f>MIN(V10:V11)</f>
        <v>0</v>
      </c>
      <c r="W13" s="12">
        <f>MIN(W10:W11)</f>
        <v>0</v>
      </c>
      <c r="Y13" s="4" t="s">
        <v>159</v>
      </c>
      <c r="Z13" s="12">
        <f>MIN(Z10:Z11)</f>
        <v>0</v>
      </c>
      <c r="AA13" s="12">
        <f>MIN(AA10:AA11)</f>
        <v>0</v>
      </c>
      <c r="AB13" s="12">
        <f>MIN(AB10:AB11)</f>
        <v>0</v>
      </c>
      <c r="AC13" s="12">
        <f>MIN(AC10:AC11)</f>
        <v>0</v>
      </c>
      <c r="AE13" s="4" t="s">
        <v>159</v>
      </c>
      <c r="AF13" s="12">
        <f>MIN(AF10:AF11)</f>
        <v>0</v>
      </c>
      <c r="AG13" s="12">
        <f>MIN(AG10:AG11)</f>
        <v>0</v>
      </c>
      <c r="AH13" s="12">
        <f>MIN(AH10:AH11)</f>
        <v>0</v>
      </c>
      <c r="AI13" s="12">
        <f>MIN(AI10:AI11)</f>
        <v>0</v>
      </c>
    </row>
    <row r="14" spans="1:35">
      <c r="A14" s="4" t="s">
        <v>83</v>
      </c>
      <c r="B14" s="12">
        <f>MAX(B10:B11)</f>
        <v>0</v>
      </c>
      <c r="C14" s="12">
        <f>MAX(C10:C11)</f>
        <v>0</v>
      </c>
      <c r="D14" s="12">
        <f>MAX(D10:D11)</f>
        <v>0</v>
      </c>
      <c r="E14" s="12">
        <f>MAX(E10:E11)</f>
        <v>0</v>
      </c>
      <c r="G14" s="4" t="s">
        <v>83</v>
      </c>
      <c r="H14" s="12">
        <f>MAX(H10:H11)</f>
        <v>0</v>
      </c>
      <c r="I14" s="12">
        <f>MAX(I10:I11)</f>
        <v>0</v>
      </c>
      <c r="J14" s="12">
        <f>MAX(J10:J11)</f>
        <v>0</v>
      </c>
      <c r="K14" s="12">
        <f>MAX(K10:K11)</f>
        <v>0</v>
      </c>
      <c r="M14" s="4" t="s">
        <v>83</v>
      </c>
      <c r="N14" s="12">
        <f>MAX(N10:N11)</f>
        <v>0</v>
      </c>
      <c r="O14" s="12">
        <f>MAX(O10:O11)</f>
        <v>0</v>
      </c>
      <c r="P14" s="12">
        <f>MAX(P10:P11)</f>
        <v>0</v>
      </c>
      <c r="Q14" s="12">
        <f>MAX(Q10:Q11)</f>
        <v>0</v>
      </c>
      <c r="S14" s="4" t="s">
        <v>83</v>
      </c>
      <c r="T14" s="12">
        <f>MAX(T10:T11)</f>
        <v>0</v>
      </c>
      <c r="U14" s="12">
        <f>MAX(U10:U11)</f>
        <v>0</v>
      </c>
      <c r="V14" s="12">
        <f>MAX(V10:V11)</f>
        <v>0</v>
      </c>
      <c r="W14" s="12">
        <f>MAX(W10:W11)</f>
        <v>0</v>
      </c>
      <c r="Y14" s="4" t="s">
        <v>83</v>
      </c>
      <c r="Z14" s="12">
        <f>MAX(Z10:Z11)</f>
        <v>0</v>
      </c>
      <c r="AA14" s="12">
        <f>MAX(AA10:AA11)</f>
        <v>0</v>
      </c>
      <c r="AB14" s="12">
        <f>MAX(AB10:AB11)</f>
        <v>0</v>
      </c>
      <c r="AC14" s="12">
        <f>MAX(AC10:AC11)</f>
        <v>0</v>
      </c>
      <c r="AE14" s="4" t="s">
        <v>83</v>
      </c>
      <c r="AF14" s="12">
        <f>MAX(AF10:AF11)</f>
        <v>0</v>
      </c>
      <c r="AG14" s="12">
        <f>MAX(AG10:AG11)</f>
        <v>0</v>
      </c>
      <c r="AH14" s="12">
        <f>MAX(AH10:AH11)</f>
        <v>0</v>
      </c>
      <c r="AI14" s="12">
        <f>MAX(AI10:AI11)</f>
        <v>0</v>
      </c>
    </row>
    <row r="16" spans="1:35">
      <c r="A16" s="1" t="s">
        <v>90</v>
      </c>
      <c r="B16" s="2" t="s">
        <v>1</v>
      </c>
      <c r="C16" s="2" t="s">
        <v>2</v>
      </c>
      <c r="D16" s="2" t="s">
        <v>3</v>
      </c>
      <c r="E16" s="2" t="s">
        <v>4</v>
      </c>
      <c r="G16" s="1" t="s">
        <v>91</v>
      </c>
      <c r="H16" s="2" t="s">
        <v>1</v>
      </c>
      <c r="I16" s="2" t="s">
        <v>2</v>
      </c>
      <c r="J16" s="2" t="s">
        <v>3</v>
      </c>
      <c r="K16" s="2" t="s">
        <v>4</v>
      </c>
      <c r="M16" s="1" t="s">
        <v>92</v>
      </c>
      <c r="N16" s="2" t="s">
        <v>1</v>
      </c>
      <c r="O16" s="2" t="s">
        <v>2</v>
      </c>
      <c r="P16" s="2" t="s">
        <v>3</v>
      </c>
      <c r="Q16" s="2" t="s">
        <v>4</v>
      </c>
      <c r="S16" s="1" t="s">
        <v>93</v>
      </c>
      <c r="T16" s="2" t="s">
        <v>1</v>
      </c>
      <c r="U16" s="2" t="s">
        <v>2</v>
      </c>
      <c r="V16" s="2" t="s">
        <v>3</v>
      </c>
      <c r="W16" s="2" t="s">
        <v>4</v>
      </c>
      <c r="Y16" s="1" t="s">
        <v>94</v>
      </c>
      <c r="Z16" s="2" t="s">
        <v>1</v>
      </c>
      <c r="AA16" s="2" t="s">
        <v>2</v>
      </c>
      <c r="AB16" s="2" t="s">
        <v>3</v>
      </c>
      <c r="AC16" s="2" t="s">
        <v>4</v>
      </c>
      <c r="AE16" s="1" t="s">
        <v>95</v>
      </c>
      <c r="AF16" s="2" t="s">
        <v>1</v>
      </c>
      <c r="AG16" s="2" t="s">
        <v>2</v>
      </c>
      <c r="AH16" s="2" t="s">
        <v>3</v>
      </c>
      <c r="AI16" s="2" t="s">
        <v>4</v>
      </c>
    </row>
    <row r="17" spans="1:35">
      <c r="A17" s="4" t="s">
        <v>12</v>
      </c>
      <c r="B17" s="5">
        <v>0</v>
      </c>
      <c r="C17" s="5">
        <v>0</v>
      </c>
      <c r="D17" s="5">
        <v>0</v>
      </c>
      <c r="E17" s="5">
        <v>0</v>
      </c>
      <c r="G17" s="4" t="s">
        <v>12</v>
      </c>
      <c r="H17" s="5">
        <v>0</v>
      </c>
      <c r="I17" s="5">
        <v>0</v>
      </c>
      <c r="J17" s="5">
        <v>0</v>
      </c>
      <c r="K17" s="5">
        <v>0</v>
      </c>
      <c r="M17" s="4" t="s">
        <v>12</v>
      </c>
      <c r="N17" s="5">
        <v>0</v>
      </c>
      <c r="O17" s="5">
        <v>0</v>
      </c>
      <c r="P17" s="5">
        <v>0</v>
      </c>
      <c r="Q17" s="5">
        <v>0</v>
      </c>
      <c r="S17" s="4" t="s">
        <v>12</v>
      </c>
      <c r="T17" s="3">
        <v>0.01</v>
      </c>
      <c r="U17" s="3">
        <v>0.01</v>
      </c>
      <c r="V17" s="3">
        <v>0.1</v>
      </c>
      <c r="W17" s="3">
        <v>0.25</v>
      </c>
      <c r="Y17" s="4" t="s">
        <v>12</v>
      </c>
      <c r="Z17" s="3">
        <v>0.25</v>
      </c>
      <c r="AA17" s="3">
        <v>0.25</v>
      </c>
      <c r="AB17" s="3">
        <v>0.25</v>
      </c>
      <c r="AC17" s="3">
        <v>0.25</v>
      </c>
      <c r="AE17" s="4" t="s">
        <v>12</v>
      </c>
      <c r="AF17" s="3">
        <v>0.25</v>
      </c>
      <c r="AG17" s="3">
        <v>0.25</v>
      </c>
      <c r="AH17" s="3">
        <v>0.5</v>
      </c>
      <c r="AI17" s="3">
        <v>0.5</v>
      </c>
    </row>
    <row r="18" spans="1:35">
      <c r="A18" s="4" t="s">
        <v>12</v>
      </c>
      <c r="B18" s="5">
        <v>0</v>
      </c>
      <c r="C18" s="5">
        <v>0</v>
      </c>
      <c r="D18" s="5">
        <v>0</v>
      </c>
      <c r="E18" s="5">
        <v>0</v>
      </c>
      <c r="G18" s="4" t="s">
        <v>12</v>
      </c>
      <c r="H18" s="5">
        <v>0</v>
      </c>
      <c r="I18" s="5">
        <v>0</v>
      </c>
      <c r="J18" s="5">
        <v>0</v>
      </c>
      <c r="K18" s="5">
        <v>0</v>
      </c>
      <c r="M18" s="4" t="s">
        <v>12</v>
      </c>
      <c r="N18" s="5">
        <v>0</v>
      </c>
      <c r="O18" s="5">
        <v>0</v>
      </c>
      <c r="P18" s="5">
        <v>0</v>
      </c>
      <c r="Q18" s="5">
        <v>0</v>
      </c>
      <c r="S18" s="4" t="s">
        <v>12</v>
      </c>
      <c r="T18" s="3">
        <v>0.01</v>
      </c>
      <c r="U18" s="3">
        <v>0.1</v>
      </c>
      <c r="V18" s="3">
        <v>0.25</v>
      </c>
      <c r="W18" s="3">
        <v>0.25</v>
      </c>
      <c r="Y18" s="4" t="s">
        <v>12</v>
      </c>
      <c r="Z18" s="3">
        <v>0.25</v>
      </c>
      <c r="AA18" s="3">
        <v>0.25</v>
      </c>
      <c r="AB18" s="3">
        <v>0.25</v>
      </c>
      <c r="AC18" s="3">
        <v>0.5</v>
      </c>
      <c r="AE18" s="4" t="s">
        <v>12</v>
      </c>
      <c r="AF18" s="3">
        <v>0.25</v>
      </c>
      <c r="AG18" s="3">
        <v>0.5</v>
      </c>
      <c r="AH18" s="3">
        <v>0.5</v>
      </c>
      <c r="AI18" s="3">
        <v>0.5</v>
      </c>
    </row>
    <row r="19" spans="1:35">
      <c r="A19" s="9" t="s">
        <v>81</v>
      </c>
      <c r="B19" s="10">
        <f>AVERAGE(B17:B18)</f>
        <v>0</v>
      </c>
      <c r="C19" s="10">
        <f>AVERAGE(C17:C18)</f>
        <v>0</v>
      </c>
      <c r="D19" s="10">
        <f>AVERAGE(D17:D18)</f>
        <v>0</v>
      </c>
      <c r="E19" s="10">
        <f>AVERAGE(E17:E18)</f>
        <v>0</v>
      </c>
      <c r="G19" s="9" t="s">
        <v>81</v>
      </c>
      <c r="H19" s="10">
        <f>AVERAGE(H17:H18)</f>
        <v>0</v>
      </c>
      <c r="I19" s="10">
        <f>AVERAGE(I17:I18)</f>
        <v>0</v>
      </c>
      <c r="J19" s="10">
        <f>AVERAGE(J17:J18)</f>
        <v>0</v>
      </c>
      <c r="K19" s="10">
        <f>AVERAGE(K17:K18)</f>
        <v>0</v>
      </c>
      <c r="M19" s="9" t="s">
        <v>81</v>
      </c>
      <c r="N19" s="10">
        <f>AVERAGE(N17:N18)</f>
        <v>0</v>
      </c>
      <c r="O19" s="10">
        <f>AVERAGE(O17:O18)</f>
        <v>0</v>
      </c>
      <c r="P19" s="10">
        <f>AVERAGE(P17:P18)</f>
        <v>0</v>
      </c>
      <c r="Q19" s="10">
        <f>AVERAGE(Q17:Q18)</f>
        <v>0</v>
      </c>
      <c r="S19" s="9" t="s">
        <v>81</v>
      </c>
      <c r="T19" s="22">
        <f>AVERAGE(T17:T18)</f>
        <v>0.01</v>
      </c>
      <c r="U19" s="22">
        <f>AVERAGE(U17:U18)</f>
        <v>5.5E-2</v>
      </c>
      <c r="V19" s="22">
        <f>AVERAGE(V17:V18)</f>
        <v>0.17499999999999999</v>
      </c>
      <c r="W19" s="22">
        <f>AVERAGE(W17:W18)</f>
        <v>0.25</v>
      </c>
      <c r="Y19" s="9" t="s">
        <v>81</v>
      </c>
      <c r="Z19" s="22">
        <f>AVERAGE(Z17:Z18)</f>
        <v>0.25</v>
      </c>
      <c r="AA19" s="22">
        <f>AVERAGE(AA17:AA18)</f>
        <v>0.25</v>
      </c>
      <c r="AB19" s="22">
        <f>AVERAGE(AB17:AB18)</f>
        <v>0.25</v>
      </c>
      <c r="AC19" s="22">
        <f>AVERAGE(AC17:AC18)</f>
        <v>0.375</v>
      </c>
      <c r="AE19" s="9" t="s">
        <v>81</v>
      </c>
      <c r="AF19" s="22">
        <f>AVERAGE(AF17:AF18)</f>
        <v>0.25</v>
      </c>
      <c r="AG19" s="22">
        <f>AVERAGE(AG17:AG18)</f>
        <v>0.375</v>
      </c>
      <c r="AH19" s="22">
        <f>AVERAGE(AH17:AH18)</f>
        <v>0.5</v>
      </c>
      <c r="AI19" s="22">
        <f>AVERAGE(AI17:AI18)</f>
        <v>0.5</v>
      </c>
    </row>
    <row r="20" spans="1:35">
      <c r="A20" s="4" t="s">
        <v>159</v>
      </c>
      <c r="B20" s="12">
        <f>MIN(B17:B18)</f>
        <v>0</v>
      </c>
      <c r="C20" s="12">
        <f>MIN(C17:C18)</f>
        <v>0</v>
      </c>
      <c r="D20" s="12">
        <f>MIN(D17:D18)</f>
        <v>0</v>
      </c>
      <c r="E20" s="12">
        <f>MIN(E17:E18)</f>
        <v>0</v>
      </c>
      <c r="G20" s="4" t="s">
        <v>159</v>
      </c>
      <c r="H20" s="12">
        <f>MIN(H17:H18)</f>
        <v>0</v>
      </c>
      <c r="I20" s="12">
        <f>MIN(I17:I18)</f>
        <v>0</v>
      </c>
      <c r="J20" s="12">
        <f>MIN(J17:J18)</f>
        <v>0</v>
      </c>
      <c r="K20" s="12">
        <f>MIN(K17:K18)</f>
        <v>0</v>
      </c>
      <c r="M20" s="4" t="s">
        <v>159</v>
      </c>
      <c r="N20" s="12">
        <f>MIN(N17:N18)</f>
        <v>0</v>
      </c>
      <c r="O20" s="12">
        <f>MIN(O17:O18)</f>
        <v>0</v>
      </c>
      <c r="P20" s="12">
        <f>MIN(P17:P18)</f>
        <v>0</v>
      </c>
      <c r="Q20" s="12">
        <f>MIN(Q17:Q18)</f>
        <v>0</v>
      </c>
      <c r="S20" s="4" t="s">
        <v>159</v>
      </c>
      <c r="T20" s="201">
        <f>MIN(T17:T18)</f>
        <v>0.01</v>
      </c>
      <c r="U20" s="201">
        <f>MIN(U17:U18)</f>
        <v>0.01</v>
      </c>
      <c r="V20" s="201">
        <f>MIN(V17:V18)</f>
        <v>0.1</v>
      </c>
      <c r="W20" s="201">
        <f>MIN(W17:W18)</f>
        <v>0.25</v>
      </c>
      <c r="Y20" s="4" t="s">
        <v>159</v>
      </c>
      <c r="Z20" s="201">
        <f>MIN(Z17:Z18)</f>
        <v>0.25</v>
      </c>
      <c r="AA20" s="201">
        <f>MIN(AA17:AA18)</f>
        <v>0.25</v>
      </c>
      <c r="AB20" s="201">
        <f>MIN(AB17:AB18)</f>
        <v>0.25</v>
      </c>
      <c r="AC20" s="201">
        <f>MIN(AC17:AC18)</f>
        <v>0.25</v>
      </c>
      <c r="AE20" s="4" t="s">
        <v>159</v>
      </c>
      <c r="AF20" s="201">
        <f>MIN(AF17:AF18)</f>
        <v>0.25</v>
      </c>
      <c r="AG20" s="201">
        <f>MIN(AG17:AG18)</f>
        <v>0.25</v>
      </c>
      <c r="AH20" s="201">
        <f>MIN(AH17:AH18)</f>
        <v>0.5</v>
      </c>
      <c r="AI20" s="201">
        <f>MIN(AI17:AI18)</f>
        <v>0.5</v>
      </c>
    </row>
    <row r="21" spans="1:35">
      <c r="A21" s="4" t="s">
        <v>83</v>
      </c>
      <c r="B21" s="12">
        <f>MAX(B17:B18)</f>
        <v>0</v>
      </c>
      <c r="C21" s="12">
        <f>MAX(C17:C18)</f>
        <v>0</v>
      </c>
      <c r="D21" s="12">
        <f>MAX(D17:D18)</f>
        <v>0</v>
      </c>
      <c r="E21" s="12">
        <f>MAX(E17:E18)</f>
        <v>0</v>
      </c>
      <c r="G21" s="4" t="s">
        <v>83</v>
      </c>
      <c r="H21" s="12">
        <f>MAX(H17:H18)</f>
        <v>0</v>
      </c>
      <c r="I21" s="12">
        <f>MAX(I17:I18)</f>
        <v>0</v>
      </c>
      <c r="J21" s="12">
        <f>MAX(J17:J18)</f>
        <v>0</v>
      </c>
      <c r="K21" s="12">
        <f>MAX(K17:K18)</f>
        <v>0</v>
      </c>
      <c r="M21" s="4" t="s">
        <v>83</v>
      </c>
      <c r="N21" s="12">
        <f>MAX(N17:N18)</f>
        <v>0</v>
      </c>
      <c r="O21" s="12">
        <f>MAX(O17:O18)</f>
        <v>0</v>
      </c>
      <c r="P21" s="12">
        <f>MAX(P17:P18)</f>
        <v>0</v>
      </c>
      <c r="Q21" s="12">
        <f>MAX(Q17:Q18)</f>
        <v>0</v>
      </c>
      <c r="S21" s="4" t="s">
        <v>83</v>
      </c>
      <c r="T21" s="201">
        <f>MAX(T17:T18)</f>
        <v>0.01</v>
      </c>
      <c r="U21" s="201">
        <f>MAX(U17:U18)</f>
        <v>0.1</v>
      </c>
      <c r="V21" s="201">
        <f>MAX(V17:V18)</f>
        <v>0.25</v>
      </c>
      <c r="W21" s="201">
        <f>MAX(W17:W18)</f>
        <v>0.25</v>
      </c>
      <c r="Y21" s="4" t="s">
        <v>83</v>
      </c>
      <c r="Z21" s="201">
        <f>MAX(Z17:Z18)</f>
        <v>0.25</v>
      </c>
      <c r="AA21" s="201">
        <f>MAX(AA17:AA18)</f>
        <v>0.25</v>
      </c>
      <c r="AB21" s="201">
        <f>MAX(AB17:AB18)</f>
        <v>0.25</v>
      </c>
      <c r="AC21" s="201">
        <f>MAX(AC17:AC18)</f>
        <v>0.5</v>
      </c>
      <c r="AE21" s="4" t="s">
        <v>83</v>
      </c>
      <c r="AF21" s="201">
        <f>MAX(AF17:AF18)</f>
        <v>0.25</v>
      </c>
      <c r="AG21" s="201">
        <f>MAX(AG17:AG18)</f>
        <v>0.5</v>
      </c>
      <c r="AH21" s="201">
        <f>MAX(AH17:AH18)</f>
        <v>0.5</v>
      </c>
      <c r="AI21" s="201">
        <f>MAX(AI17:AI18)</f>
        <v>0.5</v>
      </c>
    </row>
    <row r="23" spans="1:35">
      <c r="A23" s="128"/>
      <c r="B23" s="128"/>
      <c r="C23" s="128"/>
      <c r="D23" s="128"/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  <c r="AI23" s="128"/>
    </row>
    <row r="25" spans="1:35">
      <c r="A25" s="1" t="s">
        <v>102</v>
      </c>
      <c r="B25" s="2" t="s">
        <v>1</v>
      </c>
      <c r="C25" s="2" t="s">
        <v>2</v>
      </c>
      <c r="D25" s="2" t="s">
        <v>3</v>
      </c>
      <c r="E25" s="2" t="s">
        <v>4</v>
      </c>
      <c r="G25" s="1" t="s">
        <v>103</v>
      </c>
      <c r="H25" s="2" t="s">
        <v>1</v>
      </c>
      <c r="I25" s="2" t="s">
        <v>2</v>
      </c>
      <c r="J25" s="2" t="s">
        <v>3</v>
      </c>
      <c r="K25" s="2" t="s">
        <v>4</v>
      </c>
      <c r="M25" s="1" t="s">
        <v>104</v>
      </c>
      <c r="N25" s="2" t="s">
        <v>1</v>
      </c>
      <c r="O25" s="2" t="s">
        <v>2</v>
      </c>
      <c r="P25" s="2" t="s">
        <v>3</v>
      </c>
      <c r="Q25" s="2" t="s">
        <v>4</v>
      </c>
      <c r="S25" s="1" t="s">
        <v>105</v>
      </c>
      <c r="T25" s="2" t="s">
        <v>1</v>
      </c>
      <c r="U25" s="2" t="s">
        <v>2</v>
      </c>
      <c r="V25" s="2" t="s">
        <v>3</v>
      </c>
      <c r="W25" s="2" t="s">
        <v>4</v>
      </c>
      <c r="Y25" s="1" t="s">
        <v>106</v>
      </c>
      <c r="Z25" s="2" t="s">
        <v>1</v>
      </c>
      <c r="AA25" s="2" t="s">
        <v>2</v>
      </c>
      <c r="AB25" s="2" t="s">
        <v>3</v>
      </c>
      <c r="AC25" s="2" t="s">
        <v>4</v>
      </c>
      <c r="AE25" s="1" t="s">
        <v>107</v>
      </c>
      <c r="AF25" s="2" t="s">
        <v>1</v>
      </c>
      <c r="AG25" s="2" t="s">
        <v>2</v>
      </c>
      <c r="AH25" s="2" t="s">
        <v>3</v>
      </c>
      <c r="AI25" s="2" t="s">
        <v>4</v>
      </c>
    </row>
    <row r="26" spans="1:35">
      <c r="A26" s="4" t="s">
        <v>12</v>
      </c>
      <c r="B26" s="5">
        <v>0</v>
      </c>
      <c r="C26" s="5">
        <v>0</v>
      </c>
      <c r="D26" s="5">
        <v>0</v>
      </c>
      <c r="E26" s="5">
        <v>0</v>
      </c>
      <c r="G26" s="4" t="s">
        <v>12</v>
      </c>
      <c r="H26" s="5">
        <v>0.2</v>
      </c>
      <c r="I26" s="5">
        <v>0.1</v>
      </c>
      <c r="J26" s="5">
        <v>0.1</v>
      </c>
      <c r="K26" s="5">
        <v>0.4</v>
      </c>
      <c r="M26" s="4" t="s">
        <v>12</v>
      </c>
      <c r="N26" s="5">
        <v>0.3</v>
      </c>
      <c r="O26" s="5">
        <v>0.3</v>
      </c>
      <c r="P26" s="5">
        <v>0.2</v>
      </c>
      <c r="Q26" s="5">
        <v>0.7</v>
      </c>
      <c r="S26" s="4" t="s">
        <v>12</v>
      </c>
      <c r="T26" s="5">
        <v>0</v>
      </c>
      <c r="U26" s="5">
        <v>0</v>
      </c>
      <c r="V26" s="5">
        <v>0</v>
      </c>
      <c r="W26" s="5">
        <v>0</v>
      </c>
      <c r="Y26" s="4" t="s">
        <v>12</v>
      </c>
      <c r="Z26" s="5">
        <v>0</v>
      </c>
      <c r="AA26" s="5">
        <v>0</v>
      </c>
      <c r="AB26" s="5">
        <v>0</v>
      </c>
      <c r="AC26" s="5">
        <v>0</v>
      </c>
      <c r="AE26" s="4" t="s">
        <v>12</v>
      </c>
      <c r="AF26" s="5">
        <v>0.2</v>
      </c>
      <c r="AG26" s="5">
        <v>0</v>
      </c>
      <c r="AH26" s="5">
        <v>0</v>
      </c>
      <c r="AI26" s="5">
        <v>0.1</v>
      </c>
    </row>
    <row r="27" spans="1:35">
      <c r="A27" s="4" t="s">
        <v>12</v>
      </c>
      <c r="B27" s="5">
        <v>0</v>
      </c>
      <c r="C27" s="5">
        <v>0</v>
      </c>
      <c r="D27" s="5">
        <v>0</v>
      </c>
      <c r="E27" s="5">
        <v>0</v>
      </c>
      <c r="G27" s="4" t="s">
        <v>12</v>
      </c>
      <c r="H27" s="5">
        <v>0.1</v>
      </c>
      <c r="I27" s="5">
        <v>0.1</v>
      </c>
      <c r="J27" s="5">
        <v>0.4</v>
      </c>
      <c r="K27" s="5">
        <v>0.4</v>
      </c>
      <c r="M27" s="4" t="s">
        <v>12</v>
      </c>
      <c r="N27" s="5">
        <v>0.3</v>
      </c>
      <c r="O27" s="5">
        <v>0.2</v>
      </c>
      <c r="P27" s="5">
        <v>0.7</v>
      </c>
      <c r="Q27" s="5">
        <v>0.7</v>
      </c>
      <c r="S27" s="4" t="s">
        <v>12</v>
      </c>
      <c r="T27" s="5">
        <v>0</v>
      </c>
      <c r="U27" s="5">
        <v>0</v>
      </c>
      <c r="V27" s="5">
        <v>0</v>
      </c>
      <c r="W27" s="5">
        <v>0</v>
      </c>
      <c r="Y27" s="4" t="s">
        <v>12</v>
      </c>
      <c r="Z27" s="5">
        <v>0</v>
      </c>
      <c r="AA27" s="5">
        <v>0</v>
      </c>
      <c r="AB27" s="5">
        <v>0</v>
      </c>
      <c r="AC27" s="5">
        <v>0</v>
      </c>
      <c r="AE27" s="4" t="s">
        <v>12</v>
      </c>
      <c r="AF27" s="5">
        <v>0</v>
      </c>
      <c r="AG27" s="5">
        <v>0</v>
      </c>
      <c r="AH27" s="5">
        <v>0.1</v>
      </c>
      <c r="AI27" s="5">
        <v>0</v>
      </c>
    </row>
    <row r="28" spans="1:35">
      <c r="A28" s="9" t="s">
        <v>81</v>
      </c>
      <c r="B28" s="10">
        <f>AVERAGE(B26:B27)</f>
        <v>0</v>
      </c>
      <c r="C28" s="10">
        <f>AVERAGE(C26:C27)</f>
        <v>0</v>
      </c>
      <c r="D28" s="10">
        <f>AVERAGE(D26:D27)</f>
        <v>0</v>
      </c>
      <c r="E28" s="10">
        <f>AVERAGE(E26:E27)</f>
        <v>0</v>
      </c>
      <c r="G28" s="9" t="s">
        <v>81</v>
      </c>
      <c r="H28" s="10">
        <f>AVERAGE(H26:H27)</f>
        <v>0.15000000000000002</v>
      </c>
      <c r="I28" s="10">
        <f>AVERAGE(I26:I27)</f>
        <v>0.1</v>
      </c>
      <c r="J28" s="10">
        <f>AVERAGE(J26:J27)</f>
        <v>0.25</v>
      </c>
      <c r="K28" s="10">
        <f>AVERAGE(K26:K27)</f>
        <v>0.4</v>
      </c>
      <c r="M28" s="9" t="s">
        <v>81</v>
      </c>
      <c r="N28" s="10">
        <f>AVERAGE(N26:N27)</f>
        <v>0.3</v>
      </c>
      <c r="O28" s="10">
        <f>AVERAGE(O26:O27)</f>
        <v>0.25</v>
      </c>
      <c r="P28" s="10">
        <f>AVERAGE(P26:P27)</f>
        <v>0.44999999999999996</v>
      </c>
      <c r="Q28" s="10">
        <f>AVERAGE(Q26:Q27)</f>
        <v>0.7</v>
      </c>
      <c r="S28" s="9" t="s">
        <v>81</v>
      </c>
      <c r="T28" s="10">
        <f>AVERAGE(T26:T27)</f>
        <v>0</v>
      </c>
      <c r="U28" s="10">
        <f>AVERAGE(U26:U27)</f>
        <v>0</v>
      </c>
      <c r="V28" s="10">
        <f>AVERAGE(V26:V27)</f>
        <v>0</v>
      </c>
      <c r="W28" s="10">
        <f>AVERAGE(W26:W27)</f>
        <v>0</v>
      </c>
      <c r="Y28" s="9" t="s">
        <v>81</v>
      </c>
      <c r="Z28" s="10">
        <f>AVERAGE(Z26:Z27)</f>
        <v>0</v>
      </c>
      <c r="AA28" s="10">
        <f>AVERAGE(AA26:AA27)</f>
        <v>0</v>
      </c>
      <c r="AB28" s="10">
        <f>AVERAGE(AB26:AB27)</f>
        <v>0</v>
      </c>
      <c r="AC28" s="10">
        <f>AVERAGE(AC26:AC27)</f>
        <v>0</v>
      </c>
      <c r="AE28" s="9" t="s">
        <v>81</v>
      </c>
      <c r="AF28" s="10">
        <f>AVERAGE(AF26:AF27)</f>
        <v>0.1</v>
      </c>
      <c r="AG28" s="10">
        <f>AVERAGE(AG26:AG27)</f>
        <v>0</v>
      </c>
      <c r="AH28" s="10">
        <f>AVERAGE(AH26:AH27)</f>
        <v>0.05</v>
      </c>
      <c r="AI28" s="10">
        <f>AVERAGE(AI26:AI27)</f>
        <v>0.05</v>
      </c>
    </row>
    <row r="29" spans="1:35">
      <c r="A29" s="4" t="s">
        <v>159</v>
      </c>
      <c r="B29" s="12">
        <f>MIN(B26:B27)</f>
        <v>0</v>
      </c>
      <c r="C29" s="12">
        <f>MIN(C26:C27)</f>
        <v>0</v>
      </c>
      <c r="D29" s="12">
        <f>MIN(D26:D27)</f>
        <v>0</v>
      </c>
      <c r="E29" s="12">
        <f>MIN(E26:E27)</f>
        <v>0</v>
      </c>
      <c r="G29" s="4" t="s">
        <v>159</v>
      </c>
      <c r="H29" s="12">
        <f>MIN(H26:H27)</f>
        <v>0.1</v>
      </c>
      <c r="I29" s="12">
        <f>MIN(I26:I27)</f>
        <v>0.1</v>
      </c>
      <c r="J29" s="12">
        <f>MIN(J26:J27)</f>
        <v>0.1</v>
      </c>
      <c r="K29" s="12">
        <f>MIN(K26:K27)</f>
        <v>0.4</v>
      </c>
      <c r="M29" s="4" t="s">
        <v>159</v>
      </c>
      <c r="N29" s="12">
        <f>MIN(N26:N27)</f>
        <v>0.3</v>
      </c>
      <c r="O29" s="12">
        <f>MIN(O26:O27)</f>
        <v>0.2</v>
      </c>
      <c r="P29" s="12">
        <f>MIN(P26:P27)</f>
        <v>0.2</v>
      </c>
      <c r="Q29" s="12">
        <f>MIN(Q26:Q27)</f>
        <v>0.7</v>
      </c>
      <c r="S29" s="4" t="s">
        <v>159</v>
      </c>
      <c r="T29" s="12">
        <f>MIN(T26:T27)</f>
        <v>0</v>
      </c>
      <c r="U29" s="12">
        <f>MIN(U26:U27)</f>
        <v>0</v>
      </c>
      <c r="V29" s="12">
        <f>MIN(V26:V27)</f>
        <v>0</v>
      </c>
      <c r="W29" s="12">
        <f>MIN(W26:W27)</f>
        <v>0</v>
      </c>
      <c r="Y29" s="4" t="s">
        <v>159</v>
      </c>
      <c r="Z29" s="12">
        <f>MIN(Z26:Z27)</f>
        <v>0</v>
      </c>
      <c r="AA29" s="12">
        <f>MIN(AA26:AA27)</f>
        <v>0</v>
      </c>
      <c r="AB29" s="12">
        <f>MIN(AB26:AB27)</f>
        <v>0</v>
      </c>
      <c r="AC29" s="12">
        <f>MIN(AC26:AC27)</f>
        <v>0</v>
      </c>
      <c r="AE29" s="4" t="s">
        <v>159</v>
      </c>
      <c r="AF29" s="12">
        <f>MIN(AF26:AF27)</f>
        <v>0</v>
      </c>
      <c r="AG29" s="12">
        <f>MIN(AG26:AG27)</f>
        <v>0</v>
      </c>
      <c r="AH29" s="12">
        <f>MIN(AH26:AH27)</f>
        <v>0</v>
      </c>
      <c r="AI29" s="12">
        <f>MIN(AI26:AI27)</f>
        <v>0</v>
      </c>
    </row>
    <row r="30" spans="1:35">
      <c r="A30" s="4" t="s">
        <v>83</v>
      </c>
      <c r="B30" s="12">
        <f>MAX(B26:B27)</f>
        <v>0</v>
      </c>
      <c r="C30" s="12">
        <f>MAX(C26:C27)</f>
        <v>0</v>
      </c>
      <c r="D30" s="12">
        <f>MAX(D26:D27)</f>
        <v>0</v>
      </c>
      <c r="E30" s="12">
        <f>MAX(E26:E27)</f>
        <v>0</v>
      </c>
      <c r="G30" s="4" t="s">
        <v>83</v>
      </c>
      <c r="H30" s="12">
        <f>MAX(H26:H27)</f>
        <v>0.2</v>
      </c>
      <c r="I30" s="12">
        <f>MAX(I26:I27)</f>
        <v>0.1</v>
      </c>
      <c r="J30" s="12">
        <f>MAX(J26:J27)</f>
        <v>0.4</v>
      </c>
      <c r="K30" s="12">
        <f>MAX(K26:K27)</f>
        <v>0.4</v>
      </c>
      <c r="M30" s="4" t="s">
        <v>83</v>
      </c>
      <c r="N30" s="12">
        <f>MAX(N26:N27)</f>
        <v>0.3</v>
      </c>
      <c r="O30" s="12">
        <f>MAX(O26:O27)</f>
        <v>0.3</v>
      </c>
      <c r="P30" s="12">
        <f>MAX(P26:P27)</f>
        <v>0.7</v>
      </c>
      <c r="Q30" s="12">
        <f>MAX(Q26:Q27)</f>
        <v>0.7</v>
      </c>
      <c r="S30" s="4" t="s">
        <v>83</v>
      </c>
      <c r="T30" s="12">
        <f>MAX(T26:T27)</f>
        <v>0</v>
      </c>
      <c r="U30" s="12">
        <f>MAX(U26:U27)</f>
        <v>0</v>
      </c>
      <c r="V30" s="12">
        <f>MAX(V26:V27)</f>
        <v>0</v>
      </c>
      <c r="W30" s="12">
        <f>MAX(W26:W27)</f>
        <v>0</v>
      </c>
      <c r="Y30" s="4" t="s">
        <v>83</v>
      </c>
      <c r="Z30" s="12">
        <f>MAX(Z26:Z27)</f>
        <v>0</v>
      </c>
      <c r="AA30" s="12">
        <f>MAX(AA26:AA27)</f>
        <v>0</v>
      </c>
      <c r="AB30" s="12">
        <f>MAX(AB26:AB27)</f>
        <v>0</v>
      </c>
      <c r="AC30" s="12">
        <f>MAX(AC26:AC27)</f>
        <v>0</v>
      </c>
      <c r="AE30" s="4" t="s">
        <v>83</v>
      </c>
      <c r="AF30" s="12">
        <f>MAX(AF26:AF27)</f>
        <v>0.2</v>
      </c>
      <c r="AG30" s="12">
        <f>MAX(AG26:AG27)</f>
        <v>0</v>
      </c>
      <c r="AH30" s="12">
        <f>MAX(AH26:AH27)</f>
        <v>0.1</v>
      </c>
      <c r="AI30" s="12">
        <f>MAX(AI26:AI27)</f>
        <v>0.1</v>
      </c>
    </row>
    <row r="32" spans="1:35">
      <c r="A32" s="1" t="s">
        <v>108</v>
      </c>
      <c r="B32" s="2" t="s">
        <v>1</v>
      </c>
      <c r="C32" s="2" t="s">
        <v>2</v>
      </c>
      <c r="D32" s="2" t="s">
        <v>3</v>
      </c>
      <c r="E32" s="2" t="s">
        <v>4</v>
      </c>
      <c r="G32" s="1" t="s">
        <v>109</v>
      </c>
      <c r="H32" s="2" t="s">
        <v>1</v>
      </c>
      <c r="I32" s="2" t="s">
        <v>2</v>
      </c>
      <c r="J32" s="2" t="s">
        <v>3</v>
      </c>
      <c r="K32" s="2" t="s">
        <v>4</v>
      </c>
      <c r="M32" s="1" t="s">
        <v>110</v>
      </c>
      <c r="N32" s="2" t="s">
        <v>1</v>
      </c>
      <c r="O32" s="2" t="s">
        <v>2</v>
      </c>
      <c r="P32" s="2" t="s">
        <v>3</v>
      </c>
      <c r="Q32" s="2" t="s">
        <v>4</v>
      </c>
      <c r="S32" s="1" t="s">
        <v>111</v>
      </c>
      <c r="T32" s="2" t="s">
        <v>1</v>
      </c>
      <c r="U32" s="2" t="s">
        <v>2</v>
      </c>
      <c r="V32" s="2" t="s">
        <v>3</v>
      </c>
      <c r="W32" s="2" t="s">
        <v>4</v>
      </c>
      <c r="Y32" s="1" t="s">
        <v>112</v>
      </c>
      <c r="Z32" s="2" t="s">
        <v>1</v>
      </c>
      <c r="AA32" s="2" t="s">
        <v>2</v>
      </c>
      <c r="AB32" s="2" t="s">
        <v>3</v>
      </c>
      <c r="AC32" s="2" t="s">
        <v>4</v>
      </c>
      <c r="AE32" s="1" t="s">
        <v>113</v>
      </c>
      <c r="AF32" s="2" t="s">
        <v>1</v>
      </c>
      <c r="AG32" s="2" t="s">
        <v>2</v>
      </c>
      <c r="AH32" s="2" t="s">
        <v>3</v>
      </c>
      <c r="AI32" s="2" t="s">
        <v>4</v>
      </c>
    </row>
    <row r="33" spans="1:35">
      <c r="A33" s="4" t="s">
        <v>12</v>
      </c>
      <c r="B33" s="5">
        <v>0</v>
      </c>
      <c r="C33" s="5">
        <v>0</v>
      </c>
      <c r="D33" s="5">
        <v>0</v>
      </c>
      <c r="E33" s="5">
        <v>0</v>
      </c>
      <c r="G33" s="4" t="s">
        <v>12</v>
      </c>
      <c r="H33" s="5">
        <v>0</v>
      </c>
      <c r="I33" s="5">
        <v>0</v>
      </c>
      <c r="J33" s="5">
        <v>0</v>
      </c>
      <c r="K33" s="5">
        <v>0</v>
      </c>
      <c r="M33" s="4" t="s">
        <v>12</v>
      </c>
      <c r="N33" s="5">
        <v>0</v>
      </c>
      <c r="O33" s="5">
        <v>0</v>
      </c>
      <c r="P33" s="5">
        <v>0</v>
      </c>
      <c r="Q33" s="5">
        <v>0</v>
      </c>
      <c r="S33" s="4" t="s">
        <v>12</v>
      </c>
      <c r="T33" s="3">
        <v>0</v>
      </c>
      <c r="U33" s="3">
        <v>0</v>
      </c>
      <c r="V33" s="3">
        <v>0.1</v>
      </c>
      <c r="W33" s="3">
        <v>0.25</v>
      </c>
      <c r="Y33" s="4" t="s">
        <v>12</v>
      </c>
      <c r="Z33" s="3">
        <v>0.01</v>
      </c>
      <c r="AA33" s="3">
        <v>0.1</v>
      </c>
      <c r="AB33" s="3">
        <v>0.25</v>
      </c>
      <c r="AC33" s="3">
        <v>0.25</v>
      </c>
      <c r="AE33" s="4" t="s">
        <v>12</v>
      </c>
      <c r="AF33" s="3">
        <v>0.25</v>
      </c>
      <c r="AG33" s="3">
        <v>0.25</v>
      </c>
      <c r="AH33" s="3">
        <v>0.25</v>
      </c>
      <c r="AI33" s="3">
        <v>0.5</v>
      </c>
    </row>
    <row r="34" spans="1:35">
      <c r="A34" s="4" t="s">
        <v>12</v>
      </c>
      <c r="B34" s="5">
        <v>0</v>
      </c>
      <c r="C34" s="5">
        <v>0</v>
      </c>
      <c r="D34" s="5">
        <v>0</v>
      </c>
      <c r="E34" s="5">
        <v>0</v>
      </c>
      <c r="G34" s="4" t="s">
        <v>12</v>
      </c>
      <c r="H34" s="5">
        <v>0</v>
      </c>
      <c r="I34" s="5">
        <v>0</v>
      </c>
      <c r="J34" s="5">
        <v>0</v>
      </c>
      <c r="K34" s="5">
        <v>0</v>
      </c>
      <c r="M34" s="4" t="s">
        <v>12</v>
      </c>
      <c r="N34" s="5">
        <v>0</v>
      </c>
      <c r="O34" s="5">
        <v>0</v>
      </c>
      <c r="P34" s="5">
        <v>0</v>
      </c>
      <c r="Q34" s="5">
        <v>0</v>
      </c>
      <c r="S34" s="4" t="s">
        <v>12</v>
      </c>
      <c r="T34" s="3">
        <v>0</v>
      </c>
      <c r="U34" s="3">
        <v>0.1</v>
      </c>
      <c r="V34" s="3">
        <v>0.25</v>
      </c>
      <c r="W34" s="3">
        <v>0.25</v>
      </c>
      <c r="Y34" s="4" t="s">
        <v>12</v>
      </c>
      <c r="Z34" s="3">
        <v>0.1</v>
      </c>
      <c r="AA34" s="3">
        <v>0.25</v>
      </c>
      <c r="AB34" s="3">
        <v>0.25</v>
      </c>
      <c r="AC34" s="3">
        <v>0.5</v>
      </c>
      <c r="AE34" s="4" t="s">
        <v>12</v>
      </c>
      <c r="AF34" s="3">
        <v>0.25</v>
      </c>
      <c r="AG34" s="3">
        <v>0.25</v>
      </c>
      <c r="AH34" s="3">
        <v>0.5</v>
      </c>
      <c r="AI34" s="3">
        <v>0.5</v>
      </c>
    </row>
    <row r="35" spans="1:35">
      <c r="A35" s="9" t="s">
        <v>81</v>
      </c>
      <c r="B35" s="10">
        <f>AVERAGE(B33:B34)</f>
        <v>0</v>
      </c>
      <c r="C35" s="10">
        <f>AVERAGE(C33:C34)</f>
        <v>0</v>
      </c>
      <c r="D35" s="10">
        <f>AVERAGE(D33:D34)</f>
        <v>0</v>
      </c>
      <c r="E35" s="10">
        <f>AVERAGE(E33:E34)</f>
        <v>0</v>
      </c>
      <c r="G35" s="9" t="s">
        <v>81</v>
      </c>
      <c r="H35" s="10">
        <f>AVERAGE(H33:H34)</f>
        <v>0</v>
      </c>
      <c r="I35" s="10">
        <f>AVERAGE(I33:I34)</f>
        <v>0</v>
      </c>
      <c r="J35" s="10">
        <f>AVERAGE(J33:J34)</f>
        <v>0</v>
      </c>
      <c r="K35" s="10">
        <f>AVERAGE(K33:K34)</f>
        <v>0</v>
      </c>
      <c r="M35" s="9" t="s">
        <v>81</v>
      </c>
      <c r="N35" s="10">
        <f>AVERAGE(N33:N34)</f>
        <v>0</v>
      </c>
      <c r="O35" s="10">
        <f>AVERAGE(O33:O34)</f>
        <v>0</v>
      </c>
      <c r="P35" s="10">
        <f>AVERAGE(P33:P34)</f>
        <v>0</v>
      </c>
      <c r="Q35" s="10">
        <f>AVERAGE(Q33:Q34)</f>
        <v>0</v>
      </c>
      <c r="S35" s="9" t="s">
        <v>81</v>
      </c>
      <c r="T35" s="22">
        <f>AVERAGE(T33:T34)</f>
        <v>0</v>
      </c>
      <c r="U35" s="22">
        <f>AVERAGE(U33:U34)</f>
        <v>0.05</v>
      </c>
      <c r="V35" s="22">
        <f>AVERAGE(V33:V34)</f>
        <v>0.17499999999999999</v>
      </c>
      <c r="W35" s="22">
        <f>AVERAGE(W33:W34)</f>
        <v>0.25</v>
      </c>
      <c r="Y35" s="9" t="s">
        <v>81</v>
      </c>
      <c r="Z35" s="22">
        <f>AVERAGE(Z33:Z34)</f>
        <v>5.5E-2</v>
      </c>
      <c r="AA35" s="22">
        <f>AVERAGE(AA33:AA34)</f>
        <v>0.17499999999999999</v>
      </c>
      <c r="AB35" s="22">
        <f>AVERAGE(AB33:AB34)</f>
        <v>0.25</v>
      </c>
      <c r="AC35" s="22">
        <f>AVERAGE(AC33:AC34)</f>
        <v>0.375</v>
      </c>
      <c r="AE35" s="9" t="s">
        <v>81</v>
      </c>
      <c r="AF35" s="22">
        <f>AVERAGE(AF33:AF34)</f>
        <v>0.25</v>
      </c>
      <c r="AG35" s="22">
        <f>AVERAGE(AG33:AG34)</f>
        <v>0.25</v>
      </c>
      <c r="AH35" s="22">
        <f>AVERAGE(AH33:AH34)</f>
        <v>0.375</v>
      </c>
      <c r="AI35" s="22">
        <f>AVERAGE(AI33:AI34)</f>
        <v>0.5</v>
      </c>
    </row>
    <row r="36" spans="1:35">
      <c r="A36" s="4" t="s">
        <v>159</v>
      </c>
      <c r="B36" s="12">
        <f>MIN(B33:B34)</f>
        <v>0</v>
      </c>
      <c r="C36" s="12">
        <f>MIN(C33:C34)</f>
        <v>0</v>
      </c>
      <c r="D36" s="12">
        <f>MIN(D33:D34)</f>
        <v>0</v>
      </c>
      <c r="E36" s="12">
        <f>MIN(E33:E34)</f>
        <v>0</v>
      </c>
      <c r="G36" s="4" t="s">
        <v>159</v>
      </c>
      <c r="H36" s="12">
        <f>MIN(H33:H34)</f>
        <v>0</v>
      </c>
      <c r="I36" s="12">
        <f>MIN(I33:I34)</f>
        <v>0</v>
      </c>
      <c r="J36" s="12">
        <f>MIN(J33:J34)</f>
        <v>0</v>
      </c>
      <c r="K36" s="12">
        <f>MIN(K33:K34)</f>
        <v>0</v>
      </c>
      <c r="M36" s="4" t="s">
        <v>159</v>
      </c>
      <c r="N36" s="12">
        <f>MIN(N33:N34)</f>
        <v>0</v>
      </c>
      <c r="O36" s="12">
        <f>MIN(O33:O34)</f>
        <v>0</v>
      </c>
      <c r="P36" s="12">
        <f>MIN(P33:P34)</f>
        <v>0</v>
      </c>
      <c r="Q36" s="12">
        <f>MIN(Q33:Q34)</f>
        <v>0</v>
      </c>
      <c r="S36" s="4" t="s">
        <v>159</v>
      </c>
      <c r="T36" s="201">
        <f>MIN(T33:T34)</f>
        <v>0</v>
      </c>
      <c r="U36" s="201">
        <f>MIN(U33:U34)</f>
        <v>0</v>
      </c>
      <c r="V36" s="201">
        <f>MIN(V33:V34)</f>
        <v>0.1</v>
      </c>
      <c r="W36" s="201">
        <f>MIN(W33:W34)</f>
        <v>0.25</v>
      </c>
      <c r="Y36" s="4" t="s">
        <v>159</v>
      </c>
      <c r="Z36" s="201">
        <f>MIN(Z33:Z34)</f>
        <v>0.01</v>
      </c>
      <c r="AA36" s="201">
        <f>MIN(AA33:AA34)</f>
        <v>0.1</v>
      </c>
      <c r="AB36" s="201">
        <f>MIN(AB33:AB34)</f>
        <v>0.25</v>
      </c>
      <c r="AC36" s="201">
        <f>MIN(AC33:AC34)</f>
        <v>0.25</v>
      </c>
      <c r="AE36" s="4" t="s">
        <v>159</v>
      </c>
      <c r="AF36" s="201">
        <f>MIN(AF33:AF34)</f>
        <v>0.25</v>
      </c>
      <c r="AG36" s="201">
        <f>MIN(AG33:AG34)</f>
        <v>0.25</v>
      </c>
      <c r="AH36" s="201">
        <f>MIN(AH33:AH34)</f>
        <v>0.25</v>
      </c>
      <c r="AI36" s="201">
        <f>MIN(AI33:AI34)</f>
        <v>0.5</v>
      </c>
    </row>
    <row r="37" spans="1:35">
      <c r="A37" s="4" t="s">
        <v>83</v>
      </c>
      <c r="B37" s="12">
        <f>MAX(B33:B34)</f>
        <v>0</v>
      </c>
      <c r="C37" s="12">
        <f>MAX(C33:C34)</f>
        <v>0</v>
      </c>
      <c r="D37" s="12">
        <f>MAX(D33:D34)</f>
        <v>0</v>
      </c>
      <c r="E37" s="12">
        <f>MAX(E33:E34)</f>
        <v>0</v>
      </c>
      <c r="G37" s="4" t="s">
        <v>83</v>
      </c>
      <c r="H37" s="12">
        <f>MAX(H33:H34)</f>
        <v>0</v>
      </c>
      <c r="I37" s="12">
        <f>MAX(I33:I34)</f>
        <v>0</v>
      </c>
      <c r="J37" s="12">
        <f>MAX(J33:J34)</f>
        <v>0</v>
      </c>
      <c r="K37" s="12">
        <f>MAX(K33:K34)</f>
        <v>0</v>
      </c>
      <c r="M37" s="4" t="s">
        <v>83</v>
      </c>
      <c r="N37" s="12">
        <f>MAX(N33:N34)</f>
        <v>0</v>
      </c>
      <c r="O37" s="12">
        <f>MAX(O33:O34)</f>
        <v>0</v>
      </c>
      <c r="P37" s="12">
        <f>MAX(P33:P34)</f>
        <v>0</v>
      </c>
      <c r="Q37" s="12">
        <f>MAX(Q33:Q34)</f>
        <v>0</v>
      </c>
      <c r="S37" s="4" t="s">
        <v>83</v>
      </c>
      <c r="T37" s="201">
        <f>MAX(T33:T34)</f>
        <v>0</v>
      </c>
      <c r="U37" s="201">
        <f>MAX(U33:U34)</f>
        <v>0.1</v>
      </c>
      <c r="V37" s="201">
        <f>MAX(V33:V34)</f>
        <v>0.25</v>
      </c>
      <c r="W37" s="201">
        <f>MAX(W33:W34)</f>
        <v>0.25</v>
      </c>
      <c r="Y37" s="4" t="s">
        <v>83</v>
      </c>
      <c r="Z37" s="201">
        <f>MAX(Z33:Z34)</f>
        <v>0.1</v>
      </c>
      <c r="AA37" s="201">
        <f>MAX(AA33:AA34)</f>
        <v>0.25</v>
      </c>
      <c r="AB37" s="201">
        <f>MAX(AB33:AB34)</f>
        <v>0.25</v>
      </c>
      <c r="AC37" s="201">
        <f>MAX(AC33:AC34)</f>
        <v>0.5</v>
      </c>
      <c r="AE37" s="4" t="s">
        <v>83</v>
      </c>
      <c r="AF37" s="201">
        <f>MAX(AF33:AF34)</f>
        <v>0.25</v>
      </c>
      <c r="AG37" s="201">
        <f>MAX(AG33:AG34)</f>
        <v>0.25</v>
      </c>
      <c r="AH37" s="201">
        <f>MAX(AH33:AH34)</f>
        <v>0.5</v>
      </c>
      <c r="AI37" s="201">
        <f>MAX(AI33:AI34)</f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Stats all- 5 Min</vt:lpstr>
      <vt:lpstr>Stats All- 5min charts</vt:lpstr>
      <vt:lpstr>Stats all-hr</vt:lpstr>
      <vt:lpstr>Stats All- hr charts</vt:lpstr>
      <vt:lpstr>GSP 4292020</vt:lpstr>
      <vt:lpstr>GSP 4292020 stats</vt:lpstr>
      <vt:lpstr>RNK 4292020</vt:lpstr>
      <vt:lpstr>ILM 6162020</vt:lpstr>
      <vt:lpstr>ILM 6162020 stats</vt:lpstr>
      <vt:lpstr>ILM 6162020 charts</vt:lpstr>
      <vt:lpstr>MHX 6162020</vt:lpstr>
      <vt:lpstr>MHX 6162020 stats</vt:lpstr>
      <vt:lpstr>MHX 6162020 charts</vt:lpstr>
      <vt:lpstr>RAH 6162020</vt:lpstr>
      <vt:lpstr>RAH 6162020 stats</vt:lpstr>
      <vt:lpstr>RAH 6162020 charts</vt:lpstr>
      <vt:lpstr>RAH 8032020</vt:lpstr>
      <vt:lpstr>RAH 8032020 stats</vt:lpstr>
      <vt:lpstr>RAH 8032020 charts</vt:lpstr>
      <vt:lpstr>CAE 8062020</vt:lpstr>
      <vt:lpstr>CAE 8062020 stats</vt:lpstr>
      <vt:lpstr>CAE 8062020 charts</vt:lpstr>
      <vt:lpstr>AKQ 8062020</vt:lpstr>
      <vt:lpstr>AKQ 8062020 stats</vt:lpstr>
      <vt:lpstr>AKQ 8062020 charts</vt:lpstr>
      <vt:lpstr>GSP 8062020</vt:lpstr>
      <vt:lpstr>GSP 8062020 stats</vt:lpstr>
      <vt:lpstr>GSP 8062020 charts</vt:lpstr>
      <vt:lpstr>RAH 8062020</vt:lpstr>
      <vt:lpstr>RAH 8062020 stats</vt:lpstr>
      <vt:lpstr>RAH 8062020 charts</vt:lpstr>
      <vt:lpstr>RNK 8062020</vt:lpstr>
      <vt:lpstr>RNK 8062020 stats</vt:lpstr>
      <vt:lpstr>RNK 8062020 charts</vt:lpstr>
      <vt:lpstr>806 stats</vt:lpstr>
      <vt:lpstr>806 stat's charts 5 min</vt:lpstr>
      <vt:lpstr>806 stat's charts hr</vt:lpstr>
      <vt:lpstr>AKQ 8122020</vt:lpstr>
      <vt:lpstr>AKQ 8122020 stats</vt:lpstr>
      <vt:lpstr>AKQ 8122020 charts</vt:lpstr>
      <vt:lpstr>RAH 8122020</vt:lpstr>
      <vt:lpstr>RAH 8122020 stats</vt:lpstr>
      <vt:lpstr>RAH 8122020 charts</vt:lpstr>
      <vt:lpstr>RNK 8122020</vt:lpstr>
      <vt:lpstr>RNK 8122020 stats</vt:lpstr>
      <vt:lpstr>RNK 8122020 charts</vt:lpstr>
      <vt:lpstr>AKQ 8152020</vt:lpstr>
      <vt:lpstr>AKQ 8152020 stats</vt:lpstr>
      <vt:lpstr>AKQ 8152020 charts</vt:lpstr>
      <vt:lpstr>GSP 8152020</vt:lpstr>
      <vt:lpstr>GSP 8152020 stats</vt:lpstr>
      <vt:lpstr>GSP 8152020 charts</vt:lpstr>
      <vt:lpstr>RAH 8152020</vt:lpstr>
      <vt:lpstr>RAH 8152020 stats</vt:lpstr>
      <vt:lpstr>RAH 8152020 charts</vt:lpstr>
      <vt:lpstr>RNK 8152020</vt:lpstr>
      <vt:lpstr>RNK 8152020 stats</vt:lpstr>
      <vt:lpstr>RNK 8152020 chart</vt:lpstr>
      <vt:lpstr>RNK 5042021, charts, &amp; 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Natalie Vernon</dc:creator>
  <cp:lastModifiedBy>Natalie Vernon</cp:lastModifiedBy>
  <dcterms:created xsi:type="dcterms:W3CDTF">2021-07-28T17:01:12Z</dcterms:created>
  <dcterms:modified xsi:type="dcterms:W3CDTF">2021-08-03T19:39:29Z</dcterms:modified>
</cp:coreProperties>
</file>