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ted_2016_2017" sheetId="1" state="visible" r:id="rId2"/>
  </sheets>
  <definedNames>
    <definedName function="false" hidden="false" name="email_address_289448338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<sst xmlns="http://schemas.openxmlformats.org/spreadsheetml/2006/main" count="500" uniqueCount="187">
  <si>
    <t xml:space="preserve">Month, Year</t>
  </si>
  <si>
    <t xml:space="preserve">Name</t>
  </si>
  <si>
    <t xml:space="preserve">Email</t>
  </si>
  <si>
    <t xml:space="preserve">Event</t>
  </si>
  <si>
    <t xml:space="preserve">Hours or Items</t>
  </si>
  <si>
    <t xml:space="preserve">Units</t>
  </si>
  <si>
    <t xml:space="preserve">Conversion factor to  Hours</t>
  </si>
  <si>
    <t xml:space="preserve">Community Hours</t>
  </si>
  <si>
    <t xml:space="preserve">Total Hours</t>
  </si>
  <si>
    <t xml:space="preserve">AARAV SHASHIKIRAN</t>
  </si>
  <si>
    <t xml:space="preserve">shwethak@gmail.com</t>
  </si>
  <si>
    <t xml:space="preserve">Food Donation</t>
  </si>
  <si>
    <t xml:space="preserve">boxes/cans</t>
  </si>
  <si>
    <t xml:space="preserve">aarush jain</t>
  </si>
  <si>
    <t xml:space="preserve">archana.pjain@gmail.com</t>
  </si>
  <si>
    <t xml:space="preserve">Aashika Reddy</t>
  </si>
  <si>
    <t xml:space="preserve">nithya1811@gmail.com</t>
  </si>
  <si>
    <t xml:space="preserve">Aditi Kiron</t>
  </si>
  <si>
    <t xml:space="preserve">aditi.kiron@gmail.com</t>
  </si>
  <si>
    <t xml:space="preserve">Relay 2017 Registration help at Balvihar on 3/12/17</t>
  </si>
  <si>
    <t xml:space="preserve">hours</t>
  </si>
  <si>
    <t xml:space="preserve">arathibs@gmail.com</t>
  </si>
  <si>
    <t xml:space="preserve">Santas Little Allstars</t>
  </si>
  <si>
    <t xml:space="preserve">Advaith Dhruwa</t>
  </si>
  <si>
    <t xml:space="preserve">krsreevidya@hotmail.com</t>
  </si>
  <si>
    <t xml:space="preserve">Aiswaryaa Prabaharan</t>
  </si>
  <si>
    <t xml:space="preserve">lalijaya@yahoo.com</t>
  </si>
  <si>
    <t xml:space="preserve">Akshya Kirubakaran</t>
  </si>
  <si>
    <t xml:space="preserve">sangeekiru@yahoo.com</t>
  </si>
  <si>
    <t xml:space="preserve">Ami Patel</t>
  </si>
  <si>
    <t xml:space="preserve">analip1213@yahoo.com</t>
  </si>
  <si>
    <t xml:space="preserve">Sandwich Donations</t>
  </si>
  <si>
    <t xml:space="preserve">bags</t>
  </si>
  <si>
    <t xml:space="preserve">Amira Patel</t>
  </si>
  <si>
    <t xml:space="preserve">mait1218@gmail.com</t>
  </si>
  <si>
    <t xml:space="preserve">Aniket Chintapalli</t>
  </si>
  <si>
    <t xml:space="preserve">santhuc@gmail.com</t>
  </si>
  <si>
    <t xml:space="preserve">Anita Suri</t>
  </si>
  <si>
    <t xml:space="preserve">jennysuri@gmail.com</t>
  </si>
  <si>
    <t xml:space="preserve">Anjali Trivedi</t>
  </si>
  <si>
    <t xml:space="preserve">trivedi_ratna@yahoo.com</t>
  </si>
  <si>
    <t xml:space="preserve">Ankita Prajapati</t>
  </si>
  <si>
    <t xml:space="preserve">ankita30prajapati@gmail.com</t>
  </si>
  <si>
    <t xml:space="preserve">2015-2016 Community service letter distribution at Temple</t>
  </si>
  <si>
    <t xml:space="preserve">Anshika Reddy</t>
  </si>
  <si>
    <t xml:space="preserve">Arianna Kachroo</t>
  </si>
  <si>
    <t xml:space="preserve">Vinudidi@yahoo.com</t>
  </si>
  <si>
    <t xml:space="preserve">Arsha Garg</t>
  </si>
  <si>
    <t xml:space="preserve">maanavigarg@gmail.com</t>
  </si>
  <si>
    <t xml:space="preserve">Ashima Das</t>
  </si>
  <si>
    <t xml:space="preserve">ashpatnaik@yahoo.co.in</t>
  </si>
  <si>
    <t xml:space="preserve">Avnee Malik</t>
  </si>
  <si>
    <t xml:space="preserve">deepti_raybagkar@yahoo.com</t>
  </si>
  <si>
    <t xml:space="preserve">Darsh Gajera</t>
  </si>
  <si>
    <t xml:space="preserve">PATEL_PUNAM@YAHOO.COM</t>
  </si>
  <si>
    <t xml:space="preserve">Deepika Khusal</t>
  </si>
  <si>
    <t xml:space="preserve">jaykhusal@gmail.com</t>
  </si>
  <si>
    <t xml:space="preserve">Devin Talati</t>
  </si>
  <si>
    <t xml:space="preserve">ami123@gmail.com</t>
  </si>
  <si>
    <t xml:space="preserve">Dheer Prajapati </t>
  </si>
  <si>
    <t xml:space="preserve">R_prajapati@yahoo.com </t>
  </si>
  <si>
    <t xml:space="preserve">Vasant Panchami Feb 5th at Temple</t>
  </si>
  <si>
    <t xml:space="preserve">Dhyan Patel</t>
  </si>
  <si>
    <t xml:space="preserve">shilpa2503@gmail.com</t>
  </si>
  <si>
    <t xml:space="preserve">DHYAN PATEL</t>
  </si>
  <si>
    <t xml:space="preserve">Diya Ramesh</t>
  </si>
  <si>
    <t xml:space="preserve">aarthi_r@hotmail.com</t>
  </si>
  <si>
    <t xml:space="preserve">Himani Patel</t>
  </si>
  <si>
    <t xml:space="preserve">Pinalsamu1@gmail.com</t>
  </si>
  <si>
    <t xml:space="preserve">Ishaan Keswani</t>
  </si>
  <si>
    <t xml:space="preserve">iakrules@gmail.com</t>
  </si>
  <si>
    <t xml:space="preserve">Kavya Parikh</t>
  </si>
  <si>
    <t xml:space="preserve">parikhamee@yahoo.com</t>
  </si>
  <si>
    <t xml:space="preserve">Kaxa Prajapati</t>
  </si>
  <si>
    <t xml:space="preserve">R_prajapati@yahoo.com</t>
  </si>
  <si>
    <t xml:space="preserve">Vasant Panchami Feb 5 at Temple </t>
  </si>
  <si>
    <t xml:space="preserve">Khushbu Prajapati</t>
  </si>
  <si>
    <t xml:space="preserve">khushbupraj@gmail.com</t>
  </si>
  <si>
    <t xml:space="preserve">Khushi Patel</t>
  </si>
  <si>
    <t xml:space="preserve">Priti324@yahoo.com</t>
  </si>
  <si>
    <t xml:space="preserve">Kiyan Raval</t>
  </si>
  <si>
    <t xml:space="preserve">Gina.guharoy@gmail.com</t>
  </si>
  <si>
    <t xml:space="preserve">Mahek Patel</t>
  </si>
  <si>
    <t xml:space="preserve">Malini Upadhyay</t>
  </si>
  <si>
    <t xml:space="preserve">shefalidmd@hotmail.com</t>
  </si>
  <si>
    <t xml:space="preserve">Manthan Mehta</t>
  </si>
  <si>
    <t xml:space="preserve">ashruchi07@gmail.com</t>
  </si>
  <si>
    <t xml:space="preserve">Maya Thakrar</t>
  </si>
  <si>
    <t xml:space="preserve">jthakra@its.jnj.com</t>
  </si>
  <si>
    <t xml:space="preserve">Megha Patel</t>
  </si>
  <si>
    <t xml:space="preserve">reshma_28@hotmail.com</t>
  </si>
  <si>
    <t xml:space="preserve">Mehul Malik</t>
  </si>
  <si>
    <t xml:space="preserve">Mileena Shah</t>
  </si>
  <si>
    <t xml:space="preserve">aratiamin@gmail.com</t>
  </si>
  <si>
    <t xml:space="preserve">Neal Prajapati</t>
  </si>
  <si>
    <t xml:space="preserve">samirkpatel@yahoo.com</t>
  </si>
  <si>
    <t xml:space="preserve">Neel Shukla</t>
  </si>
  <si>
    <t xml:space="preserve">patshukla@gmail.com</t>
  </si>
  <si>
    <t xml:space="preserve">Neeraj Santosh</t>
  </si>
  <si>
    <t xml:space="preserve">babithaashae@yahoo.com</t>
  </si>
  <si>
    <t xml:space="preserve">Neev Dadhania</t>
  </si>
  <si>
    <t xml:space="preserve">taral@dadhania.com</t>
  </si>
  <si>
    <t xml:space="preserve">Nidhi Mandrekar</t>
  </si>
  <si>
    <t xml:space="preserve">pallavijadhav@yahoo.com</t>
  </si>
  <si>
    <t xml:space="preserve">Nihar Dadhania</t>
  </si>
  <si>
    <t xml:space="preserve">Pranav Thiriveedhi</t>
  </si>
  <si>
    <t xml:space="preserve">pthiriveedhi792@gmail.com</t>
  </si>
  <si>
    <t xml:space="preserve">Praveen Prabaharan</t>
  </si>
  <si>
    <t xml:space="preserve">Rahil Karumsi</t>
  </si>
  <si>
    <t xml:space="preserve">snehakarumsi@gmail.com</t>
  </si>
  <si>
    <t xml:space="preserve">Rahil Parikh</t>
  </si>
  <si>
    <t xml:space="preserve">roshaniparikh@gmail.com</t>
  </si>
  <si>
    <t xml:space="preserve">Rahul Kirubakaran</t>
  </si>
  <si>
    <t xml:space="preserve">Raina Shah</t>
  </si>
  <si>
    <t xml:space="preserve">Ravi Patel</t>
  </si>
  <si>
    <t xml:space="preserve">REEYAN THAKAR</t>
  </si>
  <si>
    <t xml:space="preserve">SHEFALIT@HOTMAIL.COM</t>
  </si>
  <si>
    <t xml:space="preserve">RHEA RAJU</t>
  </si>
  <si>
    <t xml:space="preserve">jyothishankar2012@yahoo.com</t>
  </si>
  <si>
    <t xml:space="preserve">Rika Prajapati</t>
  </si>
  <si>
    <t xml:space="preserve">Vasant Panchami Feb 5th at Temple </t>
  </si>
  <si>
    <t xml:space="preserve">Riya Parikh</t>
  </si>
  <si>
    <t xml:space="preserve">Ronav Karumsi</t>
  </si>
  <si>
    <t xml:space="preserve">Saanvi Joshi</t>
  </si>
  <si>
    <t xml:space="preserve">reetika.sarin@gmail.com</t>
  </si>
  <si>
    <t xml:space="preserve">Sahil Tilak</t>
  </si>
  <si>
    <t xml:space="preserve">tilaksahil@hotmail.com</t>
  </si>
  <si>
    <t xml:space="preserve">SAISHRUTHI MATHANAKRISHNAN</t>
  </si>
  <si>
    <t xml:space="preserve">ARCHANAMATHAN81@YAHOO.COM</t>
  </si>
  <si>
    <t xml:space="preserve">Samyra Thakrar</t>
  </si>
  <si>
    <t xml:space="preserve">Sanjana Shah</t>
  </si>
  <si>
    <t xml:space="preserve">SanjanaShah02@hotmail.com</t>
  </si>
  <si>
    <t xml:space="preserve">Sargan Kunamaneni</t>
  </si>
  <si>
    <t xml:space="preserve">goginenisuchitra@gmail.com</t>
  </si>
  <si>
    <t xml:space="preserve">Sengathir Rajagopal</t>
  </si>
  <si>
    <t xml:space="preserve">mahalakshmi.u@gmail.com</t>
  </si>
  <si>
    <t xml:space="preserve">Shaan Doshi</t>
  </si>
  <si>
    <t xml:space="preserve">sndoshi@comcast.net</t>
  </si>
  <si>
    <t xml:space="preserve">Shaylen Thakrar</t>
  </si>
  <si>
    <t xml:space="preserve">Shivam Jignesh Patel</t>
  </si>
  <si>
    <t xml:space="preserve">shivampa97@gmail.com</t>
  </si>
  <si>
    <t xml:space="preserve">Shreenithi Venkataraman</t>
  </si>
  <si>
    <t xml:space="preserve">shreenidhi.venk@gmail.com</t>
  </si>
  <si>
    <t xml:space="preserve">Fantastic Friends Bowling</t>
  </si>
  <si>
    <t xml:space="preserve">ITA Social Media Volunteer</t>
  </si>
  <si>
    <t xml:space="preserve">posts</t>
  </si>
  <si>
    <t xml:space="preserve">Shreya Gowda</t>
  </si>
  <si>
    <t xml:space="preserve">truesmiles2014@gmail.com</t>
  </si>
  <si>
    <t xml:space="preserve">SHREYA RAJU</t>
  </si>
  <si>
    <t xml:space="preserve">Shruthika  Padhy</t>
  </si>
  <si>
    <t xml:space="preserve">win_110@yahoo.com</t>
  </si>
  <si>
    <t xml:space="preserve">Shruthika Padhy</t>
  </si>
  <si>
    <t xml:space="preserve">Shruti Mandrekar</t>
  </si>
  <si>
    <t xml:space="preserve">Shubham J Patel</t>
  </si>
  <si>
    <t xml:space="preserve">shubhampa02@gmail.com</t>
  </si>
  <si>
    <t xml:space="preserve">Shubham Jignesh Patel</t>
  </si>
  <si>
    <t xml:space="preserve">Shubham Patel</t>
  </si>
  <si>
    <t xml:space="preserve">Simran Karumsi</t>
  </si>
  <si>
    <t xml:space="preserve">hkarumsi@gmail.com</t>
  </si>
  <si>
    <t xml:space="preserve">Sonal Patel</t>
  </si>
  <si>
    <t xml:space="preserve">Sree Gunachandran</t>
  </si>
  <si>
    <t xml:space="preserve">rs_gunachandran@yahoo.com</t>
  </si>
  <si>
    <t xml:space="preserve">SRIRAM KIRON</t>
  </si>
  <si>
    <t xml:space="preserve">ARATHIBS@GMAIL.COM</t>
  </si>
  <si>
    <t xml:space="preserve">Srishti Ramesh</t>
  </si>
  <si>
    <t xml:space="preserve">gojugal@gmail.com</t>
  </si>
  <si>
    <t xml:space="preserve">Sudhish Devadiga</t>
  </si>
  <si>
    <t xml:space="preserve">geeta_a8@yahoo.com</t>
  </si>
  <si>
    <t xml:space="preserve">Suraj Karumsi</t>
  </si>
  <si>
    <t xml:space="preserve">Tanya Das</t>
  </si>
  <si>
    <t xml:space="preserve">das_rama@yahoo.com</t>
  </si>
  <si>
    <t xml:space="preserve">VAIDEHI PATEL</t>
  </si>
  <si>
    <t xml:space="preserve">BINITA100@HOTMAIL.COM</t>
  </si>
  <si>
    <t xml:space="preserve">Vaman Rajagopal</t>
  </si>
  <si>
    <t xml:space="preserve">Varsha Patel</t>
  </si>
  <si>
    <t xml:space="preserve">falu28@yahoo.com</t>
  </si>
  <si>
    <t xml:space="preserve">Vijay Upadhyay</t>
  </si>
  <si>
    <t xml:space="preserve">Vikram Meyyappan</t>
  </si>
  <si>
    <t xml:space="preserve">vallimeyps@gmail.com</t>
  </si>
  <si>
    <t xml:space="preserve">Vivek Patel</t>
  </si>
  <si>
    <t xml:space="preserve">urvashee67@yahoo.com</t>
  </si>
  <si>
    <t xml:space="preserve">VYOM Patel</t>
  </si>
  <si>
    <t xml:space="preserve">Yashila Rajagopal</t>
  </si>
  <si>
    <t xml:space="preserve">sujatha_kumar@yahoo.com</t>
  </si>
  <si>
    <t xml:space="preserve">Yuti Kataria</t>
  </si>
  <si>
    <t xml:space="preserve">ak7046@yahoo.com</t>
  </si>
  <si>
    <t xml:space="preserve">Total Volunteers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</si>
</sst>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&quot;, &quot;YYYY"/>
    <numFmt numFmtId="166" formatCode="0.0"/>
    <numFmt numFmtId="167" formatCode="[H]:MM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D9EAD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C9DAF8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1.4897959183673"/>
    <col collapsed="false" hidden="false" max="2" min="2" style="0" width="24.0816326530612"/>
    <col collapsed="false" hidden="false" max="3" min="3" style="0" width="27.2142857142857"/>
    <col collapsed="false" hidden="false" max="4" min="4" style="0" width="65.8775510204082"/>
    <col collapsed="false" hidden="false" max="5" min="5" style="0" width="14.1479591836735"/>
    <col collapsed="false" hidden="false" max="6" min="6" style="0" width="11.015306122449"/>
    <col collapsed="false" hidden="false" max="7" min="7" style="0" width="25.5969387755102"/>
    <col collapsed="false" hidden="false" max="9" min="8" style="0" width="17.6020408163265"/>
    <col collapsed="false" hidden="false" max="10" min="10" style="0" width="11.4489795918367"/>
    <col collapsed="false" hidden="false" max="1025" min="11" style="0" width="11.877551020408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7</v>
      </c>
      <c r="J1" s="2" t="s">
        <v>8</v>
      </c>
    </row>
    <row r="2" customFormat="false" ht="13.8" hidden="false" customHeight="false" outlineLevel="0" collapsed="false">
      <c r="A2" s="4" t="n">
        <v>42666</v>
      </c>
      <c r="B2" s="5" t="s">
        <v>9</v>
      </c>
      <c r="C2" s="5" t="s">
        <v>10</v>
      </c>
      <c r="D2" s="5" t="s">
        <v>11</v>
      </c>
      <c r="E2" s="5" t="n">
        <v>20</v>
      </c>
      <c r="F2" s="5" t="s">
        <v>12</v>
      </c>
      <c r="G2" s="5" t="n">
        <v>4</v>
      </c>
      <c r="H2" s="5" t="n">
        <f aca="false">E2/G2</f>
        <v>5</v>
      </c>
      <c r="I2" s="6" t="n">
        <f aca="false">H2/24</f>
        <v>0.208333333333333</v>
      </c>
      <c r="J2" s="7" t="n">
        <f aca="false">IF(B1=B2,"",SUMIF(B:B,B2,I:I))</f>
        <v>0.239583333333333</v>
      </c>
      <c r="K2" s="5" t="n">
        <f aca="false">IF(B1=B2,K1,K1+1)</f>
        <v>1</v>
      </c>
    </row>
    <row r="3" customFormat="false" ht="13.8" hidden="false" customHeight="false" outlineLevel="0" collapsed="false">
      <c r="A3" s="4" t="n">
        <v>42828</v>
      </c>
      <c r="B3" s="5" t="s">
        <v>9</v>
      </c>
      <c r="C3" s="5" t="s">
        <v>10</v>
      </c>
      <c r="D3" s="5" t="s">
        <v>11</v>
      </c>
      <c r="E3" s="5" t="n">
        <v>3</v>
      </c>
      <c r="F3" s="5" t="s">
        <v>12</v>
      </c>
      <c r="G3" s="5" t="n">
        <v>4</v>
      </c>
      <c r="H3" s="5" t="n">
        <f aca="false">E3/G3</f>
        <v>0.75</v>
      </c>
      <c r="I3" s="6" t="n">
        <f aca="false">H3/24</f>
        <v>0.03125</v>
      </c>
      <c r="J3" s="7" t="str">
        <f aca="false">IF(B2=B3,"",SUMIF(B:B,B3,I:I))</f>
        <v/>
      </c>
      <c r="K3" s="5" t="n">
        <f aca="false">IF(B2=B3,K2,K2+1)</f>
        <v>1</v>
      </c>
    </row>
    <row r="4" customFormat="false" ht="13.8" hidden="false" customHeight="false" outlineLevel="0" collapsed="false">
      <c r="A4" s="4" t="n">
        <v>42666</v>
      </c>
      <c r="B4" s="5" t="s">
        <v>13</v>
      </c>
      <c r="C4" s="5" t="s">
        <v>14</v>
      </c>
      <c r="D4" s="5" t="s">
        <v>11</v>
      </c>
      <c r="E4" s="5" t="n">
        <v>1</v>
      </c>
      <c r="F4" s="5" t="s">
        <v>12</v>
      </c>
      <c r="G4" s="5" t="n">
        <v>4</v>
      </c>
      <c r="H4" s="5" t="n">
        <f aca="false">E4/G4</f>
        <v>0.25</v>
      </c>
      <c r="I4" s="6" t="n">
        <f aca="false">H4/24</f>
        <v>0.0104166666666667</v>
      </c>
      <c r="J4" s="7" t="n">
        <f aca="false">IF(B3=B4,"",SUMIF(B:B,B4,I:I))</f>
        <v>0.0104166666666667</v>
      </c>
      <c r="K4" s="5" t="n">
        <f aca="false">IF(B3=B4,K3,K3+1)</f>
        <v>2</v>
      </c>
    </row>
    <row r="5" customFormat="false" ht="13.8" hidden="false" customHeight="false" outlineLevel="0" collapsed="false">
      <c r="A5" s="4" t="n">
        <v>42828</v>
      </c>
      <c r="B5" s="5" t="s">
        <v>15</v>
      </c>
      <c r="C5" s="5" t="s">
        <v>16</v>
      </c>
      <c r="D5" s="5" t="s">
        <v>11</v>
      </c>
      <c r="E5" s="5" t="n">
        <v>3</v>
      </c>
      <c r="F5" s="5" t="s">
        <v>12</v>
      </c>
      <c r="G5" s="5" t="n">
        <v>4</v>
      </c>
      <c r="H5" s="5" t="n">
        <f aca="false">E5/G5</f>
        <v>0.75</v>
      </c>
      <c r="I5" s="6" t="n">
        <f aca="false">H5/24</f>
        <v>0.03125</v>
      </c>
      <c r="J5" s="7" t="n">
        <f aca="false">IF(B4=B5,"",SUMIF(B:B,B5,I:I))</f>
        <v>0.03125</v>
      </c>
      <c r="K5" s="5" t="n">
        <f aca="false">IF(B4=B5,K4,K4+1)</f>
        <v>3</v>
      </c>
    </row>
    <row r="6" customFormat="false" ht="13.8" hidden="false" customHeight="false" outlineLevel="0" collapsed="false">
      <c r="A6" s="4" t="n">
        <v>42828.1048701157</v>
      </c>
      <c r="B6" s="5" t="s">
        <v>17</v>
      </c>
      <c r="C6" s="5" t="s">
        <v>18</v>
      </c>
      <c r="D6" s="5" t="s">
        <v>19</v>
      </c>
      <c r="E6" s="5" t="n">
        <v>4</v>
      </c>
      <c r="F6" s="5" t="s">
        <v>20</v>
      </c>
      <c r="G6" s="5" t="n">
        <v>1</v>
      </c>
      <c r="H6" s="5" t="n">
        <f aca="false">E6/G6</f>
        <v>4</v>
      </c>
      <c r="I6" s="6" t="n">
        <f aca="false">H6/24</f>
        <v>0.166666666666667</v>
      </c>
      <c r="J6" s="7" t="n">
        <f aca="false">IF(B5=B6,"",SUMIF(B:B,B6,I:I))</f>
        <v>0.3125</v>
      </c>
      <c r="K6" s="5" t="n">
        <f aca="false">IF(B5=B6,K5,K5+1)</f>
        <v>4</v>
      </c>
    </row>
    <row r="7" customFormat="false" ht="13.8" hidden="false" customHeight="false" outlineLevel="0" collapsed="false">
      <c r="A7" s="4" t="n">
        <v>42702.7465934375</v>
      </c>
      <c r="B7" s="5" t="s">
        <v>17</v>
      </c>
      <c r="C7" s="5" t="s">
        <v>21</v>
      </c>
      <c r="D7" s="5" t="s">
        <v>22</v>
      </c>
      <c r="E7" s="5" t="n">
        <v>3.5</v>
      </c>
      <c r="F7" s="5" t="s">
        <v>20</v>
      </c>
      <c r="G7" s="5" t="n">
        <v>1</v>
      </c>
      <c r="H7" s="5" t="n">
        <f aca="false">E7/G7</f>
        <v>3.5</v>
      </c>
      <c r="I7" s="6" t="n">
        <f aca="false">H7/24</f>
        <v>0.145833333333333</v>
      </c>
      <c r="J7" s="7" t="str">
        <f aca="false">IF(B6=B7,"",SUMIF(B:B,B7,I:I))</f>
        <v/>
      </c>
      <c r="K7" s="5" t="n">
        <f aca="false">IF(B6=B7,K6,K6+1)</f>
        <v>4</v>
      </c>
    </row>
    <row r="8" customFormat="false" ht="13.8" hidden="false" customHeight="false" outlineLevel="0" collapsed="false">
      <c r="A8" s="4" t="n">
        <v>42828</v>
      </c>
      <c r="B8" s="5" t="s">
        <v>23</v>
      </c>
      <c r="C8" s="5" t="s">
        <v>24</v>
      </c>
      <c r="D8" s="5" t="s">
        <v>11</v>
      </c>
      <c r="E8" s="5" t="n">
        <v>4</v>
      </c>
      <c r="F8" s="5" t="s">
        <v>12</v>
      </c>
      <c r="G8" s="5" t="n">
        <v>4</v>
      </c>
      <c r="H8" s="5" t="n">
        <f aca="false">E8/G8</f>
        <v>1</v>
      </c>
      <c r="I8" s="6" t="n">
        <f aca="false">H8/24</f>
        <v>0.0416666666666667</v>
      </c>
      <c r="J8" s="7" t="n">
        <f aca="false">IF(B7=B8,"",SUMIF(B:B,B8,I:I))</f>
        <v>0.0416666666666667</v>
      </c>
      <c r="K8" s="5" t="n">
        <f aca="false">IF(B7=B8,K7,K7+1)</f>
        <v>5</v>
      </c>
    </row>
    <row r="9" customFormat="false" ht="13.8" hidden="false" customHeight="false" outlineLevel="0" collapsed="false">
      <c r="A9" s="4" t="n">
        <v>42652</v>
      </c>
      <c r="B9" s="5" t="s">
        <v>25</v>
      </c>
      <c r="C9" s="5" t="s">
        <v>26</v>
      </c>
      <c r="D9" s="5" t="s">
        <v>11</v>
      </c>
      <c r="E9" s="5" t="n">
        <v>4</v>
      </c>
      <c r="F9" s="5" t="s">
        <v>12</v>
      </c>
      <c r="G9" s="5" t="n">
        <v>4</v>
      </c>
      <c r="H9" s="5" t="n">
        <f aca="false">E9/G9</f>
        <v>1</v>
      </c>
      <c r="I9" s="6" t="n">
        <f aca="false">H9/24</f>
        <v>0.0416666666666667</v>
      </c>
      <c r="J9" s="7" t="n">
        <f aca="false">IF(B8=B9,"",SUMIF(B:B,B9,I:I))</f>
        <v>0.270833333333333</v>
      </c>
      <c r="K9" s="5" t="n">
        <f aca="false">IF(B8=B9,K8,K8+1)</f>
        <v>6</v>
      </c>
    </row>
    <row r="10" customFormat="false" ht="13.8" hidden="false" customHeight="false" outlineLevel="0" collapsed="false">
      <c r="A10" s="4" t="n">
        <v>42828</v>
      </c>
      <c r="B10" s="5" t="s">
        <v>25</v>
      </c>
      <c r="C10" s="5" t="s">
        <v>26</v>
      </c>
      <c r="D10" s="5" t="s">
        <v>11</v>
      </c>
      <c r="E10" s="5" t="n">
        <v>4</v>
      </c>
      <c r="F10" s="5" t="s">
        <v>12</v>
      </c>
      <c r="G10" s="5" t="n">
        <v>4</v>
      </c>
      <c r="H10" s="5" t="n">
        <f aca="false">E10/G10</f>
        <v>1</v>
      </c>
      <c r="I10" s="6" t="n">
        <f aca="false">H10/24</f>
        <v>0.0416666666666667</v>
      </c>
      <c r="J10" s="7" t="str">
        <f aca="false">IF(B9=B10,"",SUMIF(B:B,B10,I:I))</f>
        <v/>
      </c>
      <c r="K10" s="5" t="n">
        <f aca="false">IF(B9=B10,K9,K9+1)</f>
        <v>6</v>
      </c>
    </row>
    <row r="11" customFormat="false" ht="13.8" hidden="false" customHeight="false" outlineLevel="0" collapsed="false">
      <c r="A11" s="4" t="n">
        <v>42706.7438331366</v>
      </c>
      <c r="B11" s="5" t="s">
        <v>25</v>
      </c>
      <c r="C11" s="5" t="s">
        <v>26</v>
      </c>
      <c r="D11" s="5" t="s">
        <v>22</v>
      </c>
      <c r="E11" s="5" t="n">
        <v>4.5</v>
      </c>
      <c r="F11" s="5" t="s">
        <v>20</v>
      </c>
      <c r="G11" s="5" t="n">
        <v>1</v>
      </c>
      <c r="H11" s="5" t="n">
        <f aca="false">E11/G11</f>
        <v>4.5</v>
      </c>
      <c r="I11" s="6" t="n">
        <f aca="false">H11/24</f>
        <v>0.1875</v>
      </c>
      <c r="J11" s="7" t="str">
        <f aca="false">IF(B10=B11,"",SUMIF(B:B,B11,I:I))</f>
        <v/>
      </c>
      <c r="K11" s="5" t="n">
        <f aca="false">IF(B10=B11,K10,K10+1)</f>
        <v>6</v>
      </c>
    </row>
    <row r="12" customFormat="false" ht="13.8" hidden="false" customHeight="false" outlineLevel="0" collapsed="false">
      <c r="A12" s="4" t="n">
        <v>42666</v>
      </c>
      <c r="B12" s="5" t="s">
        <v>27</v>
      </c>
      <c r="C12" s="5" t="s">
        <v>28</v>
      </c>
      <c r="D12" s="5" t="s">
        <v>11</v>
      </c>
      <c r="E12" s="5" t="n">
        <v>3</v>
      </c>
      <c r="F12" s="5" t="s">
        <v>12</v>
      </c>
      <c r="G12" s="5" t="n">
        <v>4</v>
      </c>
      <c r="H12" s="5" t="n">
        <f aca="false">E12/G12</f>
        <v>0.75</v>
      </c>
      <c r="I12" s="6" t="n">
        <f aca="false">H12/24</f>
        <v>0.03125</v>
      </c>
      <c r="J12" s="7" t="n">
        <f aca="false">IF(B11=B12,"",SUMIF(B:B,B12,I:I))</f>
        <v>0.03125</v>
      </c>
      <c r="K12" s="5" t="n">
        <f aca="false">IF(B11=B12,K11,K11+1)</f>
        <v>7</v>
      </c>
    </row>
    <row r="13" customFormat="false" ht="13.8" hidden="false" customHeight="false" outlineLevel="0" collapsed="false">
      <c r="A13" s="4" t="n">
        <v>42745.0707535764</v>
      </c>
      <c r="B13" s="5" t="s">
        <v>29</v>
      </c>
      <c r="C13" s="5" t="s">
        <v>30</v>
      </c>
      <c r="D13" s="5" t="s">
        <v>31</v>
      </c>
      <c r="E13" s="5" t="n">
        <v>8</v>
      </c>
      <c r="F13" s="5" t="s">
        <v>32</v>
      </c>
      <c r="G13" s="5" t="n">
        <v>4</v>
      </c>
      <c r="H13" s="5" t="n">
        <f aca="false">E13/G13</f>
        <v>2</v>
      </c>
      <c r="I13" s="6" t="n">
        <f aca="false">H13/24</f>
        <v>0.0833333333333333</v>
      </c>
      <c r="J13" s="7" t="n">
        <f aca="false">IF(B12=B13,"",SUMIF(B:B,B13,I:I))</f>
        <v>0.0833333333333333</v>
      </c>
      <c r="K13" s="5" t="n">
        <f aca="false">IF(B12=B13,K12,K12+1)</f>
        <v>8</v>
      </c>
    </row>
    <row r="14" customFormat="false" ht="13.8" hidden="false" customHeight="false" outlineLevel="0" collapsed="false">
      <c r="A14" s="4" t="n">
        <v>42666</v>
      </c>
      <c r="B14" s="5" t="s">
        <v>33</v>
      </c>
      <c r="C14" s="5" t="s">
        <v>34</v>
      </c>
      <c r="D14" s="5" t="s">
        <v>11</v>
      </c>
      <c r="E14" s="5" t="n">
        <v>6</v>
      </c>
      <c r="F14" s="5" t="s">
        <v>12</v>
      </c>
      <c r="G14" s="5" t="n">
        <v>4</v>
      </c>
      <c r="H14" s="5" t="n">
        <f aca="false">E14/G14</f>
        <v>1.5</v>
      </c>
      <c r="I14" s="6" t="n">
        <f aca="false">H14/24</f>
        <v>0.0625</v>
      </c>
      <c r="J14" s="7" t="n">
        <f aca="false">IF(B13=B14,"",SUMIF(B:B,B14,I:I))</f>
        <v>0.09375</v>
      </c>
      <c r="K14" s="5" t="n">
        <f aca="false">IF(B13=B14,K13,K13+1)</f>
        <v>9</v>
      </c>
    </row>
    <row r="15" customFormat="false" ht="13.8" hidden="false" customHeight="false" outlineLevel="0" collapsed="false">
      <c r="A15" s="4" t="n">
        <v>42828</v>
      </c>
      <c r="B15" s="5" t="s">
        <v>33</v>
      </c>
      <c r="C15" s="5" t="s">
        <v>34</v>
      </c>
      <c r="D15" s="5" t="s">
        <v>11</v>
      </c>
      <c r="E15" s="5" t="n">
        <v>3</v>
      </c>
      <c r="F15" s="5" t="s">
        <v>12</v>
      </c>
      <c r="G15" s="5" t="n">
        <v>4</v>
      </c>
      <c r="H15" s="5" t="n">
        <f aca="false">E15/G15</f>
        <v>0.75</v>
      </c>
      <c r="I15" s="6" t="n">
        <f aca="false">H15/24</f>
        <v>0.03125</v>
      </c>
      <c r="J15" s="7" t="str">
        <f aca="false">IF(B14=B15,"",SUMIF(B:B,B15,I:I))</f>
        <v/>
      </c>
      <c r="K15" s="5" t="n">
        <f aca="false">IF(B14=B15,K14,K14+1)</f>
        <v>9</v>
      </c>
    </row>
    <row r="16" customFormat="false" ht="13.8" hidden="false" customHeight="false" outlineLevel="0" collapsed="false">
      <c r="A16" s="4" t="n">
        <v>42666</v>
      </c>
      <c r="B16" s="5" t="s">
        <v>35</v>
      </c>
      <c r="C16" s="5" t="s">
        <v>36</v>
      </c>
      <c r="D16" s="5" t="s">
        <v>11</v>
      </c>
      <c r="E16" s="5" t="n">
        <v>4</v>
      </c>
      <c r="F16" s="5" t="s">
        <v>12</v>
      </c>
      <c r="G16" s="5" t="n">
        <v>4</v>
      </c>
      <c r="H16" s="5" t="n">
        <f aca="false">E16/G16</f>
        <v>1</v>
      </c>
      <c r="I16" s="6" t="n">
        <f aca="false">H16/24</f>
        <v>0.0416666666666667</v>
      </c>
      <c r="J16" s="7" t="n">
        <f aca="false">IF(B15=B16,"",SUMIF(B:B,B16,I:I))</f>
        <v>0.0416666666666667</v>
      </c>
      <c r="K16" s="5" t="n">
        <f aca="false">IF(B15=B16,K15,K15+1)</f>
        <v>10</v>
      </c>
    </row>
    <row r="17" customFormat="false" ht="13.8" hidden="false" customHeight="false" outlineLevel="0" collapsed="false">
      <c r="A17" s="4" t="n">
        <v>42666</v>
      </c>
      <c r="B17" s="5" t="s">
        <v>37</v>
      </c>
      <c r="C17" s="5" t="s">
        <v>38</v>
      </c>
      <c r="D17" s="5" t="s">
        <v>11</v>
      </c>
      <c r="E17" s="5" t="n">
        <v>2</v>
      </c>
      <c r="F17" s="5" t="s">
        <v>12</v>
      </c>
      <c r="G17" s="5" t="n">
        <v>4</v>
      </c>
      <c r="H17" s="5" t="n">
        <f aca="false">E17/G17</f>
        <v>0.5</v>
      </c>
      <c r="I17" s="6" t="n">
        <f aca="false">H17/24</f>
        <v>0.0208333333333333</v>
      </c>
      <c r="J17" s="7" t="n">
        <f aca="false">IF(B16=B17,"",SUMIF(B:B,B17,I:I))</f>
        <v>0.0520833333333333</v>
      </c>
      <c r="K17" s="5" t="n">
        <f aca="false">IF(B16=B17,K16,K16+1)</f>
        <v>11</v>
      </c>
    </row>
    <row r="18" customFormat="false" ht="13.8" hidden="false" customHeight="false" outlineLevel="0" collapsed="false">
      <c r="A18" s="4" t="n">
        <v>42828</v>
      </c>
      <c r="B18" s="5" t="s">
        <v>37</v>
      </c>
      <c r="C18" s="5" t="s">
        <v>38</v>
      </c>
      <c r="D18" s="5" t="s">
        <v>11</v>
      </c>
      <c r="E18" s="5" t="n">
        <v>3</v>
      </c>
      <c r="F18" s="5" t="s">
        <v>12</v>
      </c>
      <c r="G18" s="5" t="n">
        <v>4</v>
      </c>
      <c r="H18" s="5" t="n">
        <f aca="false">E18/G18</f>
        <v>0.75</v>
      </c>
      <c r="I18" s="6" t="n">
        <f aca="false">H18/24</f>
        <v>0.03125</v>
      </c>
      <c r="J18" s="7" t="str">
        <f aca="false">IF(B17=B18,"",SUMIF(B:B,B18,I:I))</f>
        <v/>
      </c>
      <c r="K18" s="5" t="n">
        <f aca="false">IF(B17=B18,K17,K17+1)</f>
        <v>11</v>
      </c>
    </row>
    <row r="19" customFormat="false" ht="13.8" hidden="false" customHeight="false" outlineLevel="0" collapsed="false">
      <c r="A19" s="4" t="n">
        <v>42666</v>
      </c>
      <c r="B19" s="5" t="s">
        <v>39</v>
      </c>
      <c r="C19" s="5" t="s">
        <v>40</v>
      </c>
      <c r="D19" s="5" t="s">
        <v>11</v>
      </c>
      <c r="E19" s="5" t="n">
        <v>7</v>
      </c>
      <c r="F19" s="5" t="s">
        <v>12</v>
      </c>
      <c r="G19" s="5" t="n">
        <v>4</v>
      </c>
      <c r="H19" s="5" t="n">
        <f aca="false">E19/G19</f>
        <v>1.75</v>
      </c>
      <c r="I19" s="6" t="n">
        <f aca="false">H19/24</f>
        <v>0.0729166666666667</v>
      </c>
      <c r="J19" s="7" t="n">
        <f aca="false">IF(B18=B19,"",SUMIF(B:B,B19,I:I))</f>
        <v>0.114583333333333</v>
      </c>
      <c r="K19" s="5" t="n">
        <f aca="false">IF(B18=B19,K18,K18+1)</f>
        <v>12</v>
      </c>
    </row>
    <row r="20" customFormat="false" ht="13.8" hidden="false" customHeight="false" outlineLevel="0" collapsed="false">
      <c r="A20" s="4" t="n">
        <v>42828</v>
      </c>
      <c r="B20" s="5" t="s">
        <v>39</v>
      </c>
      <c r="C20" s="5" t="s">
        <v>40</v>
      </c>
      <c r="D20" s="5" t="s">
        <v>11</v>
      </c>
      <c r="E20" s="5" t="n">
        <v>4</v>
      </c>
      <c r="F20" s="5" t="s">
        <v>12</v>
      </c>
      <c r="G20" s="5" t="n">
        <v>4</v>
      </c>
      <c r="H20" s="5" t="n">
        <f aca="false">E20/G20</f>
        <v>1</v>
      </c>
      <c r="I20" s="6" t="n">
        <f aca="false">H20/24</f>
        <v>0.0416666666666667</v>
      </c>
      <c r="J20" s="7" t="str">
        <f aca="false">IF(B19=B20,"",SUMIF(B:B,B20,I:I))</f>
        <v/>
      </c>
      <c r="K20" s="5" t="n">
        <f aca="false">IF(B19=B20,K19,K19+1)</f>
        <v>12</v>
      </c>
    </row>
    <row r="21" customFormat="false" ht="13.8" hidden="false" customHeight="false" outlineLevel="0" collapsed="false">
      <c r="A21" s="4" t="n">
        <v>42775.1423114815</v>
      </c>
      <c r="B21" s="5" t="s">
        <v>41</v>
      </c>
      <c r="C21" s="5" t="s">
        <v>42</v>
      </c>
      <c r="D21" s="5" t="s">
        <v>43</v>
      </c>
      <c r="E21" s="5" t="n">
        <v>3</v>
      </c>
      <c r="F21" s="5" t="s">
        <v>20</v>
      </c>
      <c r="G21" s="5" t="n">
        <v>1</v>
      </c>
      <c r="H21" s="5" t="n">
        <f aca="false">E21/G21</f>
        <v>3</v>
      </c>
      <c r="I21" s="6" t="n">
        <f aca="false">H21/24</f>
        <v>0.125</v>
      </c>
      <c r="J21" s="7" t="n">
        <f aca="false">IF(B20=B21,"",SUMIF(B:B,B21,I:I))</f>
        <v>0.125</v>
      </c>
      <c r="K21" s="5" t="n">
        <f aca="false">IF(B20=B21,K20,K20+1)</f>
        <v>13</v>
      </c>
    </row>
    <row r="22" customFormat="false" ht="13.8" hidden="false" customHeight="false" outlineLevel="0" collapsed="false">
      <c r="A22" s="4" t="n">
        <v>42828</v>
      </c>
      <c r="B22" s="5" t="s">
        <v>44</v>
      </c>
      <c r="C22" s="5" t="s">
        <v>16</v>
      </c>
      <c r="D22" s="5" t="s">
        <v>11</v>
      </c>
      <c r="E22" s="5" t="n">
        <v>5</v>
      </c>
      <c r="F22" s="5" t="s">
        <v>12</v>
      </c>
      <c r="G22" s="5" t="n">
        <v>4</v>
      </c>
      <c r="H22" s="5" t="n">
        <f aca="false">E22/G22</f>
        <v>1.25</v>
      </c>
      <c r="I22" s="6" t="n">
        <f aca="false">H22/24</f>
        <v>0.0520833333333333</v>
      </c>
      <c r="J22" s="7" t="n">
        <f aca="false">IF(B21=B22,"",SUMIF(B:B,B22,I:I))</f>
        <v>0.0520833333333333</v>
      </c>
      <c r="K22" s="5" t="n">
        <f aca="false">IF(B21=B22,K21,K21+1)</f>
        <v>14</v>
      </c>
    </row>
    <row r="23" customFormat="false" ht="13.8" hidden="false" customHeight="false" outlineLevel="0" collapsed="false">
      <c r="A23" s="4" t="n">
        <v>42652</v>
      </c>
      <c r="B23" s="5" t="s">
        <v>45</v>
      </c>
      <c r="C23" s="5" t="s">
        <v>46</v>
      </c>
      <c r="D23" s="5" t="s">
        <v>11</v>
      </c>
      <c r="E23" s="5" t="n">
        <v>6</v>
      </c>
      <c r="F23" s="5" t="s">
        <v>12</v>
      </c>
      <c r="G23" s="5" t="n">
        <v>4</v>
      </c>
      <c r="H23" s="5" t="n">
        <f aca="false">E23/G23</f>
        <v>1.5</v>
      </c>
      <c r="I23" s="6" t="n">
        <f aca="false">H23/24</f>
        <v>0.0625</v>
      </c>
      <c r="J23" s="7" t="n">
        <f aca="false">IF(B22=B23,"",SUMIF(B:B,B23,I:I))</f>
        <v>0.145833333333333</v>
      </c>
      <c r="K23" s="5" t="n">
        <f aca="false">IF(B22=B23,K22,K22+1)</f>
        <v>15</v>
      </c>
    </row>
    <row r="24" customFormat="false" ht="13.8" hidden="false" customHeight="false" outlineLevel="0" collapsed="false">
      <c r="A24" s="4" t="n">
        <v>42828</v>
      </c>
      <c r="B24" s="5" t="s">
        <v>45</v>
      </c>
      <c r="C24" s="5" t="s">
        <v>46</v>
      </c>
      <c r="D24" s="5" t="s">
        <v>11</v>
      </c>
      <c r="E24" s="5" t="n">
        <v>8</v>
      </c>
      <c r="F24" s="5" t="s">
        <v>12</v>
      </c>
      <c r="G24" s="5" t="n">
        <v>4</v>
      </c>
      <c r="H24" s="5" t="n">
        <f aca="false">E24/G24</f>
        <v>2</v>
      </c>
      <c r="I24" s="6" t="n">
        <f aca="false">H24/24</f>
        <v>0.0833333333333333</v>
      </c>
      <c r="J24" s="7" t="str">
        <f aca="false">IF(B23=B24,"",SUMIF(B:B,B24,I:I))</f>
        <v/>
      </c>
      <c r="K24" s="5" t="n">
        <f aca="false">IF(B23=B24,K23,K23+1)</f>
        <v>15</v>
      </c>
    </row>
    <row r="25" customFormat="false" ht="13.8" hidden="false" customHeight="false" outlineLevel="0" collapsed="false">
      <c r="A25" s="4" t="n">
        <v>42704.6499652315</v>
      </c>
      <c r="B25" s="5" t="s">
        <v>47</v>
      </c>
      <c r="C25" s="5" t="s">
        <v>48</v>
      </c>
      <c r="D25" s="5" t="s">
        <v>11</v>
      </c>
      <c r="E25" s="5" t="n">
        <v>17</v>
      </c>
      <c r="F25" s="5" t="s">
        <v>12</v>
      </c>
      <c r="G25" s="5" t="n">
        <v>4</v>
      </c>
      <c r="H25" s="5" t="n">
        <f aca="false">E25/G25</f>
        <v>4.25</v>
      </c>
      <c r="I25" s="6" t="n">
        <f aca="false">H25/24</f>
        <v>0.177083333333333</v>
      </c>
      <c r="J25" s="7" t="n">
        <f aca="false">IF(B24=B25,"",SUMIF(B:B,B25,I:I))</f>
        <v>0.177083333333333</v>
      </c>
      <c r="K25" s="5" t="n">
        <f aca="false">IF(B24=B25,K24,K24+1)</f>
        <v>16</v>
      </c>
    </row>
    <row r="26" customFormat="false" ht="13.8" hidden="false" customHeight="false" outlineLevel="0" collapsed="false">
      <c r="A26" s="4" t="n">
        <v>42702.7453221412</v>
      </c>
      <c r="B26" s="5" t="s">
        <v>49</v>
      </c>
      <c r="C26" s="5" t="s">
        <v>50</v>
      </c>
      <c r="D26" s="5" t="s">
        <v>22</v>
      </c>
      <c r="E26" s="5" t="n">
        <v>3</v>
      </c>
      <c r="F26" s="5" t="s">
        <v>20</v>
      </c>
      <c r="G26" s="5" t="n">
        <v>1</v>
      </c>
      <c r="H26" s="5" t="n">
        <f aca="false">E26/G26</f>
        <v>3</v>
      </c>
      <c r="I26" s="6" t="n">
        <f aca="false">H26/24</f>
        <v>0.125</v>
      </c>
      <c r="J26" s="7" t="n">
        <f aca="false">IF(B25=B26,"",SUMIF(B:B,B26,I:I))</f>
        <v>0.125</v>
      </c>
      <c r="K26" s="5" t="n">
        <f aca="false">IF(B25=B26,K25,K25+1)</f>
        <v>17</v>
      </c>
    </row>
    <row r="27" customFormat="false" ht="13.8" hidden="false" customHeight="false" outlineLevel="0" collapsed="false">
      <c r="A27" s="4" t="n">
        <v>42828</v>
      </c>
      <c r="B27" s="5" t="s">
        <v>51</v>
      </c>
      <c r="C27" s="5" t="s">
        <v>52</v>
      </c>
      <c r="D27" s="5" t="s">
        <v>11</v>
      </c>
      <c r="E27" s="5" t="n">
        <v>4</v>
      </c>
      <c r="F27" s="5" t="s">
        <v>12</v>
      </c>
      <c r="G27" s="5" t="n">
        <v>4</v>
      </c>
      <c r="H27" s="5" t="n">
        <f aca="false">E27/G27</f>
        <v>1</v>
      </c>
      <c r="I27" s="6" t="n">
        <f aca="false">H27/24</f>
        <v>0.0416666666666667</v>
      </c>
      <c r="J27" s="7" t="n">
        <f aca="false">IF(B26=B27,"",SUMIF(B:B,B27,I:I))</f>
        <v>0.0416666666666667</v>
      </c>
      <c r="K27" s="5" t="n">
        <f aca="false">IF(B26=B27,K26,K26+1)</f>
        <v>18</v>
      </c>
    </row>
    <row r="28" customFormat="false" ht="13.8" hidden="false" customHeight="false" outlineLevel="0" collapsed="false">
      <c r="A28" s="4" t="n">
        <v>42828</v>
      </c>
      <c r="B28" s="5" t="s">
        <v>53</v>
      </c>
      <c r="C28" s="5" t="s">
        <v>54</v>
      </c>
      <c r="D28" s="5" t="s">
        <v>11</v>
      </c>
      <c r="E28" s="5" t="n">
        <v>10</v>
      </c>
      <c r="F28" s="5" t="s">
        <v>12</v>
      </c>
      <c r="G28" s="5" t="n">
        <v>4</v>
      </c>
      <c r="H28" s="5" t="n">
        <f aca="false">E28/G28</f>
        <v>2.5</v>
      </c>
      <c r="I28" s="6" t="n">
        <f aca="false">H28/24</f>
        <v>0.104166666666667</v>
      </c>
      <c r="J28" s="7" t="n">
        <f aca="false">IF(B27=B28,"",SUMIF(B:B,B28,I:I))</f>
        <v>0.104166666666667</v>
      </c>
      <c r="K28" s="5" t="n">
        <f aca="false">IF(B27=B28,K27,K27+1)</f>
        <v>19</v>
      </c>
    </row>
    <row r="29" customFormat="false" ht="13.8" hidden="false" customHeight="false" outlineLevel="0" collapsed="false">
      <c r="A29" s="4" t="n">
        <v>42828</v>
      </c>
      <c r="B29" s="5" t="s">
        <v>55</v>
      </c>
      <c r="C29" s="5" t="s">
        <v>56</v>
      </c>
      <c r="D29" s="5" t="s">
        <v>11</v>
      </c>
      <c r="E29" s="5" t="n">
        <v>4</v>
      </c>
      <c r="F29" s="5" t="s">
        <v>12</v>
      </c>
      <c r="G29" s="5" t="n">
        <v>4</v>
      </c>
      <c r="H29" s="5" t="n">
        <f aca="false">E29/G29</f>
        <v>1</v>
      </c>
      <c r="I29" s="6" t="n">
        <f aca="false">H29/24</f>
        <v>0.0416666666666667</v>
      </c>
      <c r="J29" s="7" t="n">
        <f aca="false">IF(B28=B29,"",SUMIF(B:B,B29,I:I))</f>
        <v>0.0416666666666667</v>
      </c>
      <c r="K29" s="5" t="n">
        <f aca="false">IF(B28=B29,K28,K28+1)</f>
        <v>20</v>
      </c>
    </row>
    <row r="30" customFormat="false" ht="13.8" hidden="false" customHeight="false" outlineLevel="0" collapsed="false">
      <c r="A30" s="4" t="n">
        <v>42666</v>
      </c>
      <c r="B30" s="5" t="s">
        <v>57</v>
      </c>
      <c r="C30" s="5" t="s">
        <v>58</v>
      </c>
      <c r="D30" s="5" t="s">
        <v>11</v>
      </c>
      <c r="E30" s="5" t="n">
        <v>8</v>
      </c>
      <c r="F30" s="5" t="s">
        <v>12</v>
      </c>
      <c r="G30" s="5" t="n">
        <v>4</v>
      </c>
      <c r="H30" s="5" t="n">
        <f aca="false">E30/G30</f>
        <v>2</v>
      </c>
      <c r="I30" s="6" t="n">
        <f aca="false">H30/24</f>
        <v>0.0833333333333333</v>
      </c>
      <c r="J30" s="7" t="n">
        <f aca="false">IF(B29=B30,"",SUMIF(B:B,B30,I:I))</f>
        <v>0.0833333333333333</v>
      </c>
      <c r="K30" s="5" t="n">
        <f aca="false">IF(B29=B30,K29,K29+1)</f>
        <v>21</v>
      </c>
    </row>
    <row r="31" customFormat="false" ht="13.8" hidden="false" customHeight="false" outlineLevel="0" collapsed="false">
      <c r="A31" s="4" t="n">
        <v>42790.6793903472</v>
      </c>
      <c r="B31" s="5" t="s">
        <v>59</v>
      </c>
      <c r="C31" s="5" t="s">
        <v>60</v>
      </c>
      <c r="D31" s="5" t="s">
        <v>61</v>
      </c>
      <c r="E31" s="5" t="n">
        <v>2</v>
      </c>
      <c r="F31" s="5" t="s">
        <v>20</v>
      </c>
      <c r="G31" s="5" t="n">
        <v>1</v>
      </c>
      <c r="H31" s="5" t="n">
        <f aca="false">E31/G31</f>
        <v>2</v>
      </c>
      <c r="I31" s="6" t="n">
        <f aca="false">H31/24</f>
        <v>0.0833333333333333</v>
      </c>
      <c r="J31" s="7" t="n">
        <f aca="false">IF(B30=B31,"",SUMIF(B:B,B31,I:I))</f>
        <v>0.0833333333333333</v>
      </c>
      <c r="K31" s="5" t="n">
        <f aca="false">IF(B30=B31,K30,K30+1)</f>
        <v>22</v>
      </c>
    </row>
    <row r="32" customFormat="false" ht="13.8" hidden="false" customHeight="false" outlineLevel="0" collapsed="false">
      <c r="A32" s="4" t="n">
        <v>42778</v>
      </c>
      <c r="B32" s="5" t="s">
        <v>62</v>
      </c>
      <c r="C32" s="5" t="s">
        <v>63</v>
      </c>
      <c r="D32" s="5" t="s">
        <v>11</v>
      </c>
      <c r="E32" s="5" t="n">
        <v>8</v>
      </c>
      <c r="F32" s="5" t="s">
        <v>12</v>
      </c>
      <c r="G32" s="5" t="n">
        <v>4</v>
      </c>
      <c r="H32" s="5" t="n">
        <f aca="false">E32/G32</f>
        <v>2</v>
      </c>
      <c r="I32" s="6" t="n">
        <f aca="false">H32/24</f>
        <v>0.0833333333333333</v>
      </c>
      <c r="J32" s="7" t="n">
        <f aca="false">IF(B31=B32,"",SUMIF(B:B,B32,I:I))</f>
        <v>0.166666666666667</v>
      </c>
      <c r="K32" s="5" t="n">
        <f aca="false">IF(B31=B32,K31,K31+1)</f>
        <v>23</v>
      </c>
    </row>
    <row r="33" customFormat="false" ht="13.8" hidden="false" customHeight="false" outlineLevel="0" collapsed="false">
      <c r="A33" s="4" t="n">
        <v>42828</v>
      </c>
      <c r="B33" s="5" t="s">
        <v>64</v>
      </c>
      <c r="C33" s="5" t="s">
        <v>63</v>
      </c>
      <c r="D33" s="5" t="s">
        <v>11</v>
      </c>
      <c r="E33" s="5" t="n">
        <v>8</v>
      </c>
      <c r="F33" s="5" t="s">
        <v>12</v>
      </c>
      <c r="G33" s="5" t="n">
        <v>4</v>
      </c>
      <c r="H33" s="5" t="n">
        <f aca="false">E33/G33</f>
        <v>2</v>
      </c>
      <c r="I33" s="6" t="n">
        <f aca="false">H33/24</f>
        <v>0.0833333333333333</v>
      </c>
      <c r="J33" s="7" t="str">
        <f aca="false">IF(B32=B33,"",SUMIF(B:B,B33,I:I))</f>
        <v/>
      </c>
      <c r="K33" s="5" t="n">
        <f aca="false">IF(B32=B33,K32,K32+1)</f>
        <v>23</v>
      </c>
    </row>
    <row r="34" customFormat="false" ht="13.8" hidden="false" customHeight="false" outlineLevel="0" collapsed="false">
      <c r="A34" s="4" t="n">
        <v>42666</v>
      </c>
      <c r="B34" s="5" t="s">
        <v>65</v>
      </c>
      <c r="C34" s="5" t="s">
        <v>66</v>
      </c>
      <c r="D34" s="5" t="s">
        <v>11</v>
      </c>
      <c r="E34" s="5" t="n">
        <v>3</v>
      </c>
      <c r="F34" s="5" t="s">
        <v>12</v>
      </c>
      <c r="G34" s="5" t="n">
        <v>4</v>
      </c>
      <c r="H34" s="5" t="n">
        <f aca="false">E34/G34</f>
        <v>0.75</v>
      </c>
      <c r="I34" s="6" t="n">
        <f aca="false">H34/24</f>
        <v>0.03125</v>
      </c>
      <c r="J34" s="7" t="n">
        <f aca="false">IF(B33=B34,"",SUMIF(B:B,B34,I:I))</f>
        <v>0.03125</v>
      </c>
      <c r="K34" s="5" t="n">
        <f aca="false">IF(B33=B34,K33,K33+1)</f>
        <v>24</v>
      </c>
    </row>
    <row r="35" customFormat="false" ht="13.8" hidden="false" customHeight="false" outlineLevel="0" collapsed="false">
      <c r="A35" s="4" t="n">
        <v>42666</v>
      </c>
      <c r="B35" s="5" t="s">
        <v>67</v>
      </c>
      <c r="C35" s="5" t="s">
        <v>68</v>
      </c>
      <c r="D35" s="5" t="s">
        <v>11</v>
      </c>
      <c r="E35" s="5" t="n">
        <v>5</v>
      </c>
      <c r="F35" s="5" t="s">
        <v>12</v>
      </c>
      <c r="G35" s="5" t="n">
        <v>4</v>
      </c>
      <c r="H35" s="5" t="n">
        <f aca="false">E35/G35</f>
        <v>1.25</v>
      </c>
      <c r="I35" s="6" t="n">
        <f aca="false">H35/24</f>
        <v>0.0520833333333333</v>
      </c>
      <c r="J35" s="7" t="n">
        <f aca="false">IF(B34=B35,"",SUMIF(B:B,B35,I:I))</f>
        <v>0.0520833333333333</v>
      </c>
      <c r="K35" s="5" t="n">
        <f aca="false">IF(B34=B35,K34,K34+1)</f>
        <v>25</v>
      </c>
    </row>
    <row r="36" customFormat="false" ht="13.8" hidden="false" customHeight="false" outlineLevel="0" collapsed="false">
      <c r="A36" s="4" t="n">
        <v>42803.5074408796</v>
      </c>
      <c r="B36" s="5" t="s">
        <v>69</v>
      </c>
      <c r="C36" s="5" t="s">
        <v>70</v>
      </c>
      <c r="D36" s="5" t="s">
        <v>11</v>
      </c>
      <c r="E36" s="5" t="n">
        <v>26</v>
      </c>
      <c r="F36" s="5" t="s">
        <v>12</v>
      </c>
      <c r="G36" s="5" t="n">
        <v>4</v>
      </c>
      <c r="H36" s="5" t="n">
        <f aca="false">E36/G36</f>
        <v>6.5</v>
      </c>
      <c r="I36" s="6" t="n">
        <f aca="false">H36/24</f>
        <v>0.270833333333333</v>
      </c>
      <c r="J36" s="7" t="n">
        <f aca="false">IF(B35=B36,"",SUMIF(B:B,B36,I:I))</f>
        <v>0.270833333333333</v>
      </c>
      <c r="K36" s="5" t="n">
        <f aca="false">IF(B35=B36,K35,K35+1)</f>
        <v>26</v>
      </c>
    </row>
    <row r="37" customFormat="false" ht="13.8" hidden="false" customHeight="false" outlineLevel="0" collapsed="false">
      <c r="A37" s="4" t="n">
        <v>42771.5722441088</v>
      </c>
      <c r="B37" s="5" t="s">
        <v>71</v>
      </c>
      <c r="C37" s="5" t="s">
        <v>72</v>
      </c>
      <c r="D37" s="5" t="s">
        <v>31</v>
      </c>
      <c r="E37" s="5" t="n">
        <v>8</v>
      </c>
      <c r="F37" s="5" t="s">
        <v>32</v>
      </c>
      <c r="G37" s="5" t="n">
        <v>4</v>
      </c>
      <c r="H37" s="5" t="n">
        <f aca="false">E37/G37</f>
        <v>2</v>
      </c>
      <c r="I37" s="6" t="n">
        <f aca="false">H37/24</f>
        <v>0.0833333333333333</v>
      </c>
      <c r="J37" s="7" t="n">
        <f aca="false">IF(B36=B37,"",SUMIF(B:B,B37,I:I))</f>
        <v>0.0833333333333333</v>
      </c>
      <c r="K37" s="5" t="n">
        <f aca="false">IF(B36=B37,K36,K36+1)</f>
        <v>27</v>
      </c>
    </row>
    <row r="38" customFormat="false" ht="13.8" hidden="false" customHeight="false" outlineLevel="0" collapsed="false">
      <c r="A38" s="4" t="n">
        <v>42790.6801995023</v>
      </c>
      <c r="B38" s="5" t="s">
        <v>73</v>
      </c>
      <c r="C38" s="5" t="s">
        <v>74</v>
      </c>
      <c r="D38" s="5" t="s">
        <v>75</v>
      </c>
      <c r="E38" s="5" t="n">
        <v>2</v>
      </c>
      <c r="F38" s="5" t="s">
        <v>20</v>
      </c>
      <c r="G38" s="5" t="n">
        <v>1</v>
      </c>
      <c r="H38" s="5" t="n">
        <f aca="false">E38/G38</f>
        <v>2</v>
      </c>
      <c r="I38" s="6" t="n">
        <f aca="false">H38/24</f>
        <v>0.0833333333333333</v>
      </c>
      <c r="J38" s="7" t="n">
        <f aca="false">IF(B37=B38,"",SUMIF(B:B,B38,I:I))</f>
        <v>0.0833333333333333</v>
      </c>
      <c r="K38" s="5" t="n">
        <f aca="false">IF(B37=B38,K37,K37+1)</f>
        <v>28</v>
      </c>
    </row>
    <row r="39" customFormat="false" ht="13.8" hidden="false" customHeight="false" outlineLevel="0" collapsed="false">
      <c r="A39" s="4" t="n">
        <v>42775.1428656597</v>
      </c>
      <c r="B39" s="5" t="s">
        <v>76</v>
      </c>
      <c r="C39" s="5" t="s">
        <v>77</v>
      </c>
      <c r="D39" s="5" t="s">
        <v>43</v>
      </c>
      <c r="E39" s="5" t="n">
        <v>3</v>
      </c>
      <c r="F39" s="5" t="s">
        <v>20</v>
      </c>
      <c r="G39" s="5" t="n">
        <v>1</v>
      </c>
      <c r="H39" s="5" t="n">
        <f aca="false">E39/G39</f>
        <v>3</v>
      </c>
      <c r="I39" s="6" t="n">
        <f aca="false">H39/24</f>
        <v>0.125</v>
      </c>
      <c r="J39" s="7" t="n">
        <f aca="false">IF(B38=B39,"",SUMIF(B:B,B39,I:I))</f>
        <v>0.125</v>
      </c>
      <c r="K39" s="5" t="n">
        <f aca="false">IF(B38=B39,K38,K38+1)</f>
        <v>29</v>
      </c>
    </row>
    <row r="40" customFormat="false" ht="13.8" hidden="false" customHeight="false" outlineLevel="0" collapsed="false">
      <c r="A40" s="4" t="n">
        <v>42828</v>
      </c>
      <c r="B40" s="5" t="s">
        <v>78</v>
      </c>
      <c r="C40" s="5" t="s">
        <v>79</v>
      </c>
      <c r="D40" s="5" t="s">
        <v>11</v>
      </c>
      <c r="E40" s="5" t="n">
        <v>6</v>
      </c>
      <c r="F40" s="5" t="s">
        <v>12</v>
      </c>
      <c r="G40" s="5" t="n">
        <v>4</v>
      </c>
      <c r="H40" s="5" t="n">
        <f aca="false">E40/G40</f>
        <v>1.5</v>
      </c>
      <c r="I40" s="6" t="n">
        <f aca="false">H40/24</f>
        <v>0.0625</v>
      </c>
      <c r="J40" s="7" t="n">
        <f aca="false">IF(B39=B40,"",SUMIF(B:B,B40,I:I))</f>
        <v>0.0625</v>
      </c>
      <c r="K40" s="5" t="n">
        <f aca="false">IF(B39=B40,K39,K39+1)</f>
        <v>30</v>
      </c>
    </row>
    <row r="41" customFormat="false" ht="13.8" hidden="false" customHeight="false" outlineLevel="0" collapsed="false">
      <c r="A41" s="4" t="n">
        <v>42828</v>
      </c>
      <c r="B41" s="5" t="s">
        <v>80</v>
      </c>
      <c r="C41" s="5" t="s">
        <v>81</v>
      </c>
      <c r="D41" s="5" t="s">
        <v>11</v>
      </c>
      <c r="E41" s="5" t="n">
        <v>4</v>
      </c>
      <c r="F41" s="5" t="s">
        <v>12</v>
      </c>
      <c r="G41" s="5" t="n">
        <v>4</v>
      </c>
      <c r="H41" s="5" t="n">
        <f aca="false">E41/G41</f>
        <v>1</v>
      </c>
      <c r="I41" s="6" t="n">
        <f aca="false">H41/24</f>
        <v>0.0416666666666667</v>
      </c>
      <c r="J41" s="7" t="n">
        <f aca="false">IF(B40=B41,"",SUMIF(B:B,B41,I:I))</f>
        <v>0.0416666666666667</v>
      </c>
      <c r="K41" s="5" t="n">
        <f aca="false">IF(B40=B41,K40,K40+1)</f>
        <v>31</v>
      </c>
    </row>
    <row r="42" customFormat="false" ht="13.8" hidden="false" customHeight="false" outlineLevel="0" collapsed="false">
      <c r="A42" s="4" t="n">
        <v>42666</v>
      </c>
      <c r="B42" s="5" t="s">
        <v>82</v>
      </c>
      <c r="C42" s="5" t="s">
        <v>68</v>
      </c>
      <c r="D42" s="5" t="s">
        <v>11</v>
      </c>
      <c r="E42" s="5" t="n">
        <v>5</v>
      </c>
      <c r="F42" s="5" t="s">
        <v>12</v>
      </c>
      <c r="G42" s="5" t="n">
        <v>4</v>
      </c>
      <c r="H42" s="5" t="n">
        <f aca="false">E42/G42</f>
        <v>1.25</v>
      </c>
      <c r="I42" s="6" t="n">
        <f aca="false">H42/24</f>
        <v>0.0520833333333333</v>
      </c>
      <c r="J42" s="7" t="n">
        <f aca="false">IF(B41=B42,"",SUMIF(B:B,B42,I:I))</f>
        <v>0.0520833333333333</v>
      </c>
      <c r="K42" s="5" t="n">
        <f aca="false">IF(B41=B42,K41,K41+1)</f>
        <v>32</v>
      </c>
    </row>
    <row r="43" customFormat="false" ht="13.8" hidden="false" customHeight="false" outlineLevel="0" collapsed="false">
      <c r="A43" s="4" t="n">
        <v>42652</v>
      </c>
      <c r="B43" s="5" t="s">
        <v>83</v>
      </c>
      <c r="C43" s="5" t="s">
        <v>84</v>
      </c>
      <c r="D43" s="5" t="s">
        <v>11</v>
      </c>
      <c r="E43" s="5" t="n">
        <v>2</v>
      </c>
      <c r="F43" s="5" t="s">
        <v>12</v>
      </c>
      <c r="G43" s="5" t="n">
        <v>4</v>
      </c>
      <c r="H43" s="5" t="n">
        <f aca="false">E43/G43</f>
        <v>0.5</v>
      </c>
      <c r="I43" s="6" t="n">
        <f aca="false">H43/24</f>
        <v>0.0208333333333333</v>
      </c>
      <c r="J43" s="7" t="n">
        <f aca="false">IF(B42=B43,"",SUMIF(B:B,B43,I:I))</f>
        <v>0.0520833333333333</v>
      </c>
      <c r="K43" s="5" t="n">
        <f aca="false">IF(B42=B43,K42,K42+1)</f>
        <v>33</v>
      </c>
    </row>
    <row r="44" customFormat="false" ht="13.8" hidden="false" customHeight="false" outlineLevel="0" collapsed="false">
      <c r="A44" s="4" t="n">
        <v>42828</v>
      </c>
      <c r="B44" s="5" t="s">
        <v>83</v>
      </c>
      <c r="C44" s="5" t="s">
        <v>84</v>
      </c>
      <c r="D44" s="5" t="s">
        <v>11</v>
      </c>
      <c r="E44" s="5" t="n">
        <v>3</v>
      </c>
      <c r="F44" s="5" t="s">
        <v>12</v>
      </c>
      <c r="G44" s="5" t="n">
        <v>4</v>
      </c>
      <c r="H44" s="5" t="n">
        <f aca="false">E44/G44</f>
        <v>0.75</v>
      </c>
      <c r="I44" s="6" t="n">
        <f aca="false">H44/24</f>
        <v>0.03125</v>
      </c>
      <c r="J44" s="7" t="str">
        <f aca="false">IF(B43=B44,"",SUMIF(B:B,B44,I:I))</f>
        <v/>
      </c>
      <c r="K44" s="5" t="n">
        <f aca="false">IF(B43=B44,K43,K43+1)</f>
        <v>33</v>
      </c>
    </row>
    <row r="45" customFormat="false" ht="13.8" hidden="false" customHeight="false" outlineLevel="0" collapsed="false">
      <c r="A45" s="4" t="n">
        <v>42828</v>
      </c>
      <c r="B45" s="5" t="s">
        <v>85</v>
      </c>
      <c r="C45" s="5" t="s">
        <v>86</v>
      </c>
      <c r="D45" s="5" t="s">
        <v>11</v>
      </c>
      <c r="E45" s="5" t="n">
        <v>3</v>
      </c>
      <c r="F45" s="5" t="s">
        <v>12</v>
      </c>
      <c r="G45" s="5" t="n">
        <v>4</v>
      </c>
      <c r="H45" s="5" t="n">
        <f aca="false">E45/G45</f>
        <v>0.75</v>
      </c>
      <c r="I45" s="6" t="n">
        <f aca="false">H45/24</f>
        <v>0.03125</v>
      </c>
      <c r="J45" s="7" t="n">
        <f aca="false">IF(B44=B45,"",SUMIF(B:B,B45,I:I))</f>
        <v>0.03125</v>
      </c>
      <c r="K45" s="5" t="n">
        <f aca="false">IF(B44=B45,K44,K44+1)</f>
        <v>34</v>
      </c>
    </row>
    <row r="46" customFormat="false" ht="13.8" hidden="false" customHeight="false" outlineLevel="0" collapsed="false">
      <c r="A46" s="4" t="n">
        <v>42666</v>
      </c>
      <c r="B46" s="5" t="s">
        <v>87</v>
      </c>
      <c r="C46" s="5" t="s">
        <v>88</v>
      </c>
      <c r="D46" s="5" t="s">
        <v>11</v>
      </c>
      <c r="E46" s="5" t="n">
        <v>1</v>
      </c>
      <c r="F46" s="5" t="s">
        <v>12</v>
      </c>
      <c r="G46" s="5" t="n">
        <v>4</v>
      </c>
      <c r="H46" s="5" t="n">
        <f aca="false">E46/G46</f>
        <v>0.25</v>
      </c>
      <c r="I46" s="6" t="n">
        <f aca="false">H46/24</f>
        <v>0.0104166666666667</v>
      </c>
      <c r="J46" s="7" t="n">
        <f aca="false">IF(B45=B46,"",SUMIF(B:B,B46,I:I))</f>
        <v>0.0104166666666667</v>
      </c>
      <c r="K46" s="5" t="n">
        <f aca="false">IF(B45=B46,K45,K45+1)</f>
        <v>35</v>
      </c>
    </row>
    <row r="47" customFormat="false" ht="13.8" hidden="false" customHeight="false" outlineLevel="0" collapsed="false">
      <c r="A47" s="4" t="n">
        <v>42666</v>
      </c>
      <c r="B47" s="5" t="s">
        <v>89</v>
      </c>
      <c r="C47" s="5" t="s">
        <v>90</v>
      </c>
      <c r="D47" s="5" t="s">
        <v>11</v>
      </c>
      <c r="E47" s="5" t="n">
        <v>1</v>
      </c>
      <c r="F47" s="5" t="s">
        <v>12</v>
      </c>
      <c r="G47" s="5" t="n">
        <v>4</v>
      </c>
      <c r="H47" s="5" t="n">
        <f aca="false">E47/G47</f>
        <v>0.25</v>
      </c>
      <c r="I47" s="6" t="n">
        <f aca="false">H47/24</f>
        <v>0.0104166666666667</v>
      </c>
      <c r="J47" s="7" t="n">
        <f aca="false">IF(B46=B47,"",SUMIF(B:B,B47,I:I))</f>
        <v>0.0104166666666667</v>
      </c>
      <c r="K47" s="5" t="n">
        <f aca="false">IF(B46=B47,K46,K46+1)</f>
        <v>36</v>
      </c>
    </row>
    <row r="48" customFormat="false" ht="13.8" hidden="false" customHeight="false" outlineLevel="0" collapsed="false">
      <c r="A48" s="4" t="n">
        <v>42828</v>
      </c>
      <c r="B48" s="5" t="s">
        <v>91</v>
      </c>
      <c r="C48" s="5" t="s">
        <v>52</v>
      </c>
      <c r="D48" s="5" t="s">
        <v>11</v>
      </c>
      <c r="E48" s="5" t="n">
        <v>4</v>
      </c>
      <c r="F48" s="5" t="s">
        <v>12</v>
      </c>
      <c r="G48" s="5" t="n">
        <v>4</v>
      </c>
      <c r="H48" s="5" t="n">
        <f aca="false">E48/G48</f>
        <v>1</v>
      </c>
      <c r="I48" s="6" t="n">
        <f aca="false">H48/24</f>
        <v>0.0416666666666667</v>
      </c>
      <c r="J48" s="7" t="n">
        <f aca="false">IF(B47=B48,"",SUMIF(B:B,B48,I:I))</f>
        <v>0.0416666666666667</v>
      </c>
      <c r="K48" s="5" t="n">
        <f aca="false">IF(B47=B48,K47,K47+1)</f>
        <v>37</v>
      </c>
    </row>
    <row r="49" customFormat="false" ht="13.8" hidden="false" customHeight="false" outlineLevel="0" collapsed="false">
      <c r="A49" s="4" t="n">
        <v>42666</v>
      </c>
      <c r="B49" s="5" t="s">
        <v>92</v>
      </c>
      <c r="C49" s="5" t="s">
        <v>93</v>
      </c>
      <c r="D49" s="5" t="s">
        <v>11</v>
      </c>
      <c r="E49" s="5" t="n">
        <v>1</v>
      </c>
      <c r="F49" s="5" t="s">
        <v>12</v>
      </c>
      <c r="G49" s="5" t="n">
        <v>4</v>
      </c>
      <c r="H49" s="5" t="n">
        <f aca="false">E49/G49</f>
        <v>0.25</v>
      </c>
      <c r="I49" s="6" t="n">
        <f aca="false">H49/24</f>
        <v>0.0104166666666667</v>
      </c>
      <c r="J49" s="7" t="n">
        <f aca="false">IF(B48=B49,"",SUMIF(B:B,B49,I:I))</f>
        <v>0.0104166666666667</v>
      </c>
      <c r="K49" s="5" t="n">
        <f aca="false">IF(B48=B49,K48,K48+1)</f>
        <v>38</v>
      </c>
    </row>
    <row r="50" customFormat="false" ht="13.8" hidden="false" customHeight="false" outlineLevel="0" collapsed="false">
      <c r="A50" s="4" t="n">
        <v>42828</v>
      </c>
      <c r="B50" s="5" t="s">
        <v>94</v>
      </c>
      <c r="C50" s="5" t="s">
        <v>95</v>
      </c>
      <c r="D50" s="5" t="s">
        <v>11</v>
      </c>
      <c r="E50" s="5" t="n">
        <v>4</v>
      </c>
      <c r="F50" s="5" t="s">
        <v>12</v>
      </c>
      <c r="G50" s="5" t="n">
        <v>4</v>
      </c>
      <c r="H50" s="5" t="n">
        <f aca="false">E50/G50</f>
        <v>1</v>
      </c>
      <c r="I50" s="6" t="n">
        <f aca="false">H50/24</f>
        <v>0.0416666666666667</v>
      </c>
      <c r="J50" s="7" t="n">
        <f aca="false">IF(B49=B50,"",SUMIF(B:B,B50,I:I))</f>
        <v>0.0416666666666667</v>
      </c>
      <c r="K50" s="5" t="n">
        <f aca="false">IF(B49=B50,K49,K49+1)</f>
        <v>39</v>
      </c>
    </row>
    <row r="51" customFormat="false" ht="13.8" hidden="false" customHeight="false" outlineLevel="0" collapsed="false">
      <c r="A51" s="4" t="n">
        <v>42828</v>
      </c>
      <c r="B51" s="5" t="s">
        <v>96</v>
      </c>
      <c r="C51" s="5" t="s">
        <v>97</v>
      </c>
      <c r="D51" s="5" t="s">
        <v>11</v>
      </c>
      <c r="E51" s="5" t="n">
        <v>4</v>
      </c>
      <c r="F51" s="5" t="s">
        <v>12</v>
      </c>
      <c r="G51" s="5" t="n">
        <v>4</v>
      </c>
      <c r="H51" s="5" t="n">
        <f aca="false">E51/G51</f>
        <v>1</v>
      </c>
      <c r="I51" s="6" t="n">
        <f aca="false">H51/24</f>
        <v>0.0416666666666667</v>
      </c>
      <c r="J51" s="7" t="n">
        <f aca="false">IF(B50=B51,"",SUMIF(B:B,B51,I:I))</f>
        <v>0.0416666666666667</v>
      </c>
      <c r="K51" s="5" t="n">
        <f aca="false">IF(B50=B51,K50,K50+1)</f>
        <v>40</v>
      </c>
    </row>
    <row r="52" customFormat="false" ht="13.8" hidden="false" customHeight="false" outlineLevel="0" collapsed="false">
      <c r="A52" s="4" t="n">
        <v>42828</v>
      </c>
      <c r="B52" s="5" t="s">
        <v>98</v>
      </c>
      <c r="C52" s="5" t="s">
        <v>99</v>
      </c>
      <c r="D52" s="5" t="s">
        <v>11</v>
      </c>
      <c r="E52" s="5" t="n">
        <v>2</v>
      </c>
      <c r="F52" s="5" t="s">
        <v>12</v>
      </c>
      <c r="G52" s="5" t="n">
        <v>4</v>
      </c>
      <c r="H52" s="5" t="n">
        <f aca="false">E52/G52</f>
        <v>0.5</v>
      </c>
      <c r="I52" s="6" t="n">
        <f aca="false">H52/24</f>
        <v>0.0208333333333333</v>
      </c>
      <c r="J52" s="7" t="n">
        <f aca="false">IF(B51=B52,"",SUMIF(B:B,B52,I:I))</f>
        <v>0.0208333333333333</v>
      </c>
      <c r="K52" s="5" t="n">
        <f aca="false">IF(B51=B52,K51,K51+1)</f>
        <v>41</v>
      </c>
    </row>
    <row r="53" customFormat="false" ht="13.8" hidden="false" customHeight="false" outlineLevel="0" collapsed="false">
      <c r="A53" s="4" t="n">
        <v>42828</v>
      </c>
      <c r="B53" s="5" t="s">
        <v>100</v>
      </c>
      <c r="C53" s="5" t="s">
        <v>101</v>
      </c>
      <c r="D53" s="5" t="s">
        <v>11</v>
      </c>
      <c r="E53" s="5" t="n">
        <v>5</v>
      </c>
      <c r="F53" s="5" t="s">
        <v>12</v>
      </c>
      <c r="G53" s="5" t="n">
        <v>4</v>
      </c>
      <c r="H53" s="5" t="n">
        <f aca="false">E53/G53</f>
        <v>1.25</v>
      </c>
      <c r="I53" s="6" t="n">
        <f aca="false">H53/24</f>
        <v>0.0520833333333333</v>
      </c>
      <c r="J53" s="7" t="n">
        <f aca="false">IF(B52=B53,"",SUMIF(B:B,B53,I:I))</f>
        <v>0.0520833333333333</v>
      </c>
      <c r="K53" s="5" t="n">
        <f aca="false">IF(B52=B53,K52,K52+1)</f>
        <v>42</v>
      </c>
    </row>
    <row r="54" customFormat="false" ht="13.8" hidden="false" customHeight="false" outlineLevel="0" collapsed="false">
      <c r="A54" s="4" t="n">
        <v>42828</v>
      </c>
      <c r="B54" s="5" t="s">
        <v>102</v>
      </c>
      <c r="C54" s="5" t="s">
        <v>103</v>
      </c>
      <c r="D54" s="5" t="s">
        <v>11</v>
      </c>
      <c r="E54" s="5" t="n">
        <v>2</v>
      </c>
      <c r="F54" s="5" t="s">
        <v>12</v>
      </c>
      <c r="G54" s="5" t="n">
        <v>4</v>
      </c>
      <c r="H54" s="5" t="n">
        <f aca="false">E54/G54</f>
        <v>0.5</v>
      </c>
      <c r="I54" s="6" t="n">
        <f aca="false">H54/24</f>
        <v>0.0208333333333333</v>
      </c>
      <c r="J54" s="7" t="n">
        <f aca="false">IF(B53=B54,"",SUMIF(B:B,B54,I:I))</f>
        <v>0.0208333333333333</v>
      </c>
      <c r="K54" s="5" t="n">
        <f aca="false">IF(B53=B54,K53,K53+1)</f>
        <v>43</v>
      </c>
    </row>
    <row r="55" customFormat="false" ht="13.8" hidden="false" customHeight="false" outlineLevel="0" collapsed="false">
      <c r="A55" s="4" t="n">
        <v>42828</v>
      </c>
      <c r="B55" s="5" t="s">
        <v>104</v>
      </c>
      <c r="C55" s="5" t="s">
        <v>101</v>
      </c>
      <c r="D55" s="5" t="s">
        <v>11</v>
      </c>
      <c r="E55" s="5" t="n">
        <v>5</v>
      </c>
      <c r="F55" s="5" t="s">
        <v>12</v>
      </c>
      <c r="G55" s="5" t="n">
        <v>4</v>
      </c>
      <c r="H55" s="5" t="n">
        <f aca="false">E55/G55</f>
        <v>1.25</v>
      </c>
      <c r="I55" s="6" t="n">
        <f aca="false">H55/24</f>
        <v>0.0520833333333333</v>
      </c>
      <c r="J55" s="7" t="n">
        <f aca="false">IF(B54=B55,"",SUMIF(B:B,B55,I:I))</f>
        <v>0.0520833333333333</v>
      </c>
      <c r="K55" s="5" t="n">
        <f aca="false">IF(B54=B55,K54,K54+1)</f>
        <v>44</v>
      </c>
    </row>
    <row r="56" customFormat="false" ht="13.8" hidden="false" customHeight="false" outlineLevel="0" collapsed="false">
      <c r="A56" s="4" t="n">
        <v>42777.5882962616</v>
      </c>
      <c r="B56" s="5" t="s">
        <v>105</v>
      </c>
      <c r="C56" s="5" t="s">
        <v>106</v>
      </c>
      <c r="D56" s="5" t="s">
        <v>31</v>
      </c>
      <c r="E56" s="5" t="n">
        <v>8</v>
      </c>
      <c r="F56" s="5" t="s">
        <v>32</v>
      </c>
      <c r="G56" s="5" t="n">
        <v>4</v>
      </c>
      <c r="H56" s="5" t="n">
        <f aca="false">E56/G56</f>
        <v>2</v>
      </c>
      <c r="I56" s="6" t="n">
        <f aca="false">H56/24</f>
        <v>0.0833333333333333</v>
      </c>
      <c r="J56" s="7" t="n">
        <f aca="false">IF(B55=B56,"",SUMIF(B:B,B56,I:I))</f>
        <v>0.0833333333333333</v>
      </c>
      <c r="K56" s="5" t="n">
        <f aca="false">IF(B55=B56,K55,K55+1)</f>
        <v>45</v>
      </c>
    </row>
    <row r="57" customFormat="false" ht="13.8" hidden="false" customHeight="false" outlineLevel="0" collapsed="false">
      <c r="A57" s="4" t="n">
        <v>42652</v>
      </c>
      <c r="B57" s="5" t="s">
        <v>107</v>
      </c>
      <c r="C57" s="5" t="s">
        <v>26</v>
      </c>
      <c r="D57" s="5" t="s">
        <v>11</v>
      </c>
      <c r="E57" s="5" t="n">
        <v>4</v>
      </c>
      <c r="F57" s="5" t="s">
        <v>12</v>
      </c>
      <c r="G57" s="5" t="n">
        <v>4</v>
      </c>
      <c r="H57" s="5" t="n">
        <f aca="false">E57/G57</f>
        <v>1</v>
      </c>
      <c r="I57" s="6" t="n">
        <f aca="false">H57/24</f>
        <v>0.0416666666666667</v>
      </c>
      <c r="J57" s="7" t="n">
        <f aca="false">IF(B56=B57,"",SUMIF(B:B,B57,I:I))</f>
        <v>0.0416666666666667</v>
      </c>
      <c r="K57" s="5" t="n">
        <f aca="false">IF(B56=B57,K56,K56+1)</f>
        <v>46</v>
      </c>
    </row>
    <row r="58" customFormat="false" ht="13.8" hidden="false" customHeight="false" outlineLevel="0" collapsed="false">
      <c r="A58" s="4" t="n">
        <v>42666</v>
      </c>
      <c r="B58" s="5" t="s">
        <v>108</v>
      </c>
      <c r="C58" s="5" t="s">
        <v>109</v>
      </c>
      <c r="D58" s="5" t="s">
        <v>11</v>
      </c>
      <c r="E58" s="5" t="n">
        <v>2</v>
      </c>
      <c r="F58" s="5" t="s">
        <v>12</v>
      </c>
      <c r="G58" s="5" t="n">
        <v>4</v>
      </c>
      <c r="H58" s="5" t="n">
        <f aca="false">E58/G58</f>
        <v>0.5</v>
      </c>
      <c r="I58" s="6" t="n">
        <f aca="false">H58/24</f>
        <v>0.0208333333333333</v>
      </c>
      <c r="J58" s="7" t="n">
        <f aca="false">IF(B57=B58,"",SUMIF(B:B,B58,I:I))</f>
        <v>0.0208333333333333</v>
      </c>
      <c r="K58" s="5" t="n">
        <f aca="false">IF(B57=B58,K57,K57+1)</f>
        <v>47</v>
      </c>
    </row>
    <row r="59" customFormat="false" ht="13.8" hidden="false" customHeight="false" outlineLevel="0" collapsed="false">
      <c r="A59" s="4" t="n">
        <v>42828</v>
      </c>
      <c r="B59" s="5" t="s">
        <v>110</v>
      </c>
      <c r="C59" s="5" t="s">
        <v>111</v>
      </c>
      <c r="D59" s="5" t="s">
        <v>11</v>
      </c>
      <c r="E59" s="5" t="n">
        <v>2</v>
      </c>
      <c r="F59" s="5" t="s">
        <v>12</v>
      </c>
      <c r="G59" s="5" t="n">
        <v>4</v>
      </c>
      <c r="H59" s="5" t="n">
        <f aca="false">E59/G59</f>
        <v>0.5</v>
      </c>
      <c r="I59" s="6" t="n">
        <f aca="false">H59/24</f>
        <v>0.0208333333333333</v>
      </c>
      <c r="J59" s="7" t="n">
        <f aca="false">IF(B58=B59,"",SUMIF(B:B,B59,I:I))</f>
        <v>0.0208333333333333</v>
      </c>
      <c r="K59" s="5" t="n">
        <f aca="false">IF(B58=B59,K58,K58+1)</f>
        <v>48</v>
      </c>
    </row>
    <row r="60" customFormat="false" ht="13.8" hidden="false" customHeight="false" outlineLevel="0" collapsed="false">
      <c r="A60" s="4" t="n">
        <v>42666</v>
      </c>
      <c r="B60" s="5" t="s">
        <v>112</v>
      </c>
      <c r="C60" s="5" t="s">
        <v>28</v>
      </c>
      <c r="D60" s="5" t="s">
        <v>11</v>
      </c>
      <c r="E60" s="5" t="n">
        <v>3</v>
      </c>
      <c r="F60" s="5" t="s">
        <v>12</v>
      </c>
      <c r="G60" s="5" t="n">
        <v>4</v>
      </c>
      <c r="H60" s="5" t="n">
        <f aca="false">E60/G60</f>
        <v>0.75</v>
      </c>
      <c r="I60" s="6" t="n">
        <f aca="false">H60/24</f>
        <v>0.03125</v>
      </c>
      <c r="J60" s="7" t="n">
        <f aca="false">IF(B59=B60,"",SUMIF(B:B,B60,I:I))</f>
        <v>0.03125</v>
      </c>
      <c r="K60" s="5" t="n">
        <f aca="false">IF(B59=B60,K59,K59+1)</f>
        <v>49</v>
      </c>
    </row>
    <row r="61" customFormat="false" ht="13.8" hidden="false" customHeight="false" outlineLevel="0" collapsed="false">
      <c r="A61" s="4" t="n">
        <v>42666</v>
      </c>
      <c r="B61" s="5" t="s">
        <v>113</v>
      </c>
      <c r="C61" s="5" t="s">
        <v>93</v>
      </c>
      <c r="D61" s="5" t="s">
        <v>11</v>
      </c>
      <c r="E61" s="5" t="n">
        <v>1</v>
      </c>
      <c r="F61" s="5" t="s">
        <v>12</v>
      </c>
      <c r="G61" s="5" t="n">
        <v>4</v>
      </c>
      <c r="H61" s="5" t="n">
        <f aca="false">E61/G61</f>
        <v>0.25</v>
      </c>
      <c r="I61" s="6" t="n">
        <f aca="false">H61/24</f>
        <v>0.0104166666666667</v>
      </c>
      <c r="J61" s="7" t="n">
        <f aca="false">IF(B60=B61,"",SUMIF(B:B,B61,I:I))</f>
        <v>0.0104166666666667</v>
      </c>
      <c r="K61" s="5" t="n">
        <f aca="false">IF(B60=B61,K60,K60+1)</f>
        <v>50</v>
      </c>
    </row>
    <row r="62" customFormat="false" ht="13.8" hidden="false" customHeight="false" outlineLevel="0" collapsed="false">
      <c r="A62" s="4" t="n">
        <v>42666</v>
      </c>
      <c r="B62" s="5" t="s">
        <v>114</v>
      </c>
      <c r="C62" s="5" t="s">
        <v>34</v>
      </c>
      <c r="D62" s="5" t="s">
        <v>11</v>
      </c>
      <c r="E62" s="5" t="n">
        <v>6</v>
      </c>
      <c r="F62" s="5" t="s">
        <v>12</v>
      </c>
      <c r="G62" s="5" t="n">
        <v>4</v>
      </c>
      <c r="H62" s="5" t="n">
        <f aca="false">E62/G62</f>
        <v>1.5</v>
      </c>
      <c r="I62" s="6" t="n">
        <f aca="false">H62/24</f>
        <v>0.0625</v>
      </c>
      <c r="J62" s="7" t="n">
        <f aca="false">IF(B61=B62,"",SUMIF(B:B,B62,I:I))</f>
        <v>0.104166666666667</v>
      </c>
      <c r="K62" s="5" t="n">
        <f aca="false">IF(B61=B62,K61,K61+1)</f>
        <v>51</v>
      </c>
    </row>
    <row r="63" customFormat="false" ht="13.8" hidden="false" customHeight="false" outlineLevel="0" collapsed="false">
      <c r="A63" s="4" t="n">
        <v>42828</v>
      </c>
      <c r="B63" s="5" t="s">
        <v>114</v>
      </c>
      <c r="C63" s="5" t="s">
        <v>34</v>
      </c>
      <c r="D63" s="5" t="s">
        <v>11</v>
      </c>
      <c r="E63" s="5" t="n">
        <v>4</v>
      </c>
      <c r="F63" s="5" t="s">
        <v>12</v>
      </c>
      <c r="G63" s="5" t="n">
        <v>4</v>
      </c>
      <c r="H63" s="5" t="n">
        <f aca="false">E63/G63</f>
        <v>1</v>
      </c>
      <c r="I63" s="6" t="n">
        <f aca="false">H63/24</f>
        <v>0.0416666666666667</v>
      </c>
      <c r="J63" s="7" t="str">
        <f aca="false">IF(B62=B63,"",SUMIF(B:B,B63,I:I))</f>
        <v/>
      </c>
      <c r="K63" s="5" t="n">
        <f aca="false">IF(B62=B63,K62,K62+1)</f>
        <v>51</v>
      </c>
    </row>
    <row r="64" customFormat="false" ht="13.8" hidden="false" customHeight="false" outlineLevel="0" collapsed="false">
      <c r="A64" s="4" t="n">
        <v>42666</v>
      </c>
      <c r="B64" s="5" t="s">
        <v>115</v>
      </c>
      <c r="C64" s="5" t="s">
        <v>116</v>
      </c>
      <c r="D64" s="5" t="s">
        <v>11</v>
      </c>
      <c r="E64" s="5" t="n">
        <v>1</v>
      </c>
      <c r="F64" s="5" t="s">
        <v>12</v>
      </c>
      <c r="G64" s="5" t="n">
        <v>4</v>
      </c>
      <c r="H64" s="5" t="n">
        <f aca="false">E64/G64</f>
        <v>0.25</v>
      </c>
      <c r="I64" s="6" t="n">
        <f aca="false">H64/24</f>
        <v>0.0104166666666667</v>
      </c>
      <c r="J64" s="7" t="n">
        <f aca="false">IF(B63=B64,"",SUMIF(B:B,B64,I:I))</f>
        <v>0.0520833333333333</v>
      </c>
      <c r="K64" s="5" t="n">
        <f aca="false">IF(B63=B64,K63,K63+1)</f>
        <v>52</v>
      </c>
    </row>
    <row r="65" customFormat="false" ht="13.8" hidden="false" customHeight="false" outlineLevel="0" collapsed="false">
      <c r="A65" s="4" t="n">
        <v>42828</v>
      </c>
      <c r="B65" s="5" t="s">
        <v>115</v>
      </c>
      <c r="C65" s="5" t="s">
        <v>116</v>
      </c>
      <c r="D65" s="5" t="s">
        <v>11</v>
      </c>
      <c r="E65" s="5" t="n">
        <v>4</v>
      </c>
      <c r="F65" s="5" t="s">
        <v>12</v>
      </c>
      <c r="G65" s="5" t="n">
        <v>4</v>
      </c>
      <c r="H65" s="5" t="n">
        <f aca="false">E65/G65</f>
        <v>1</v>
      </c>
      <c r="I65" s="6" t="n">
        <f aca="false">H65/24</f>
        <v>0.0416666666666667</v>
      </c>
      <c r="J65" s="7" t="str">
        <f aca="false">IF(B64=B65,"",SUMIF(B:B,B65,I:I))</f>
        <v/>
      </c>
      <c r="K65" s="5" t="n">
        <f aca="false">IF(B64=B65,K64,K64+1)</f>
        <v>52</v>
      </c>
    </row>
    <row r="66" customFormat="false" ht="13.8" hidden="false" customHeight="false" outlineLevel="0" collapsed="false">
      <c r="A66" s="4" t="n">
        <v>42666</v>
      </c>
      <c r="B66" s="5" t="s">
        <v>117</v>
      </c>
      <c r="C66" s="5" t="s">
        <v>118</v>
      </c>
      <c r="D66" s="5" t="s">
        <v>11</v>
      </c>
      <c r="E66" s="5" t="n">
        <v>1</v>
      </c>
      <c r="F66" s="5" t="s">
        <v>12</v>
      </c>
      <c r="G66" s="5" t="n">
        <v>4</v>
      </c>
      <c r="H66" s="5" t="n">
        <f aca="false">E66/G66</f>
        <v>0.25</v>
      </c>
      <c r="I66" s="6" t="n">
        <f aca="false">H66/24</f>
        <v>0.0104166666666667</v>
      </c>
      <c r="J66" s="7" t="n">
        <f aca="false">IF(B65=B66,"",SUMIF(B:B,B66,I:I))</f>
        <v>0.0104166666666667</v>
      </c>
      <c r="K66" s="5" t="n">
        <f aca="false">IF(B65=B66,K65,K65+1)</f>
        <v>53</v>
      </c>
    </row>
    <row r="67" customFormat="false" ht="13.8" hidden="false" customHeight="false" outlineLevel="0" collapsed="false">
      <c r="A67" s="4" t="n">
        <v>42790.6809189699</v>
      </c>
      <c r="B67" s="5" t="s">
        <v>119</v>
      </c>
      <c r="C67" s="5" t="s">
        <v>74</v>
      </c>
      <c r="D67" s="5" t="s">
        <v>120</v>
      </c>
      <c r="E67" s="5" t="n">
        <v>2</v>
      </c>
      <c r="F67" s="5" t="s">
        <v>20</v>
      </c>
      <c r="G67" s="5" t="n">
        <v>1</v>
      </c>
      <c r="H67" s="5" t="n">
        <f aca="false">E67/G67</f>
        <v>2</v>
      </c>
      <c r="I67" s="6" t="n">
        <f aca="false">H67/24</f>
        <v>0.0833333333333333</v>
      </c>
      <c r="J67" s="7" t="n">
        <f aca="false">IF(B66=B67,"",SUMIF(B:B,B67,I:I))</f>
        <v>0.0833333333333333</v>
      </c>
      <c r="K67" s="5" t="n">
        <f aca="false">IF(B66=B67,K66,K66+1)</f>
        <v>54</v>
      </c>
    </row>
    <row r="68" customFormat="false" ht="13.8" hidden="false" customHeight="false" outlineLevel="0" collapsed="false">
      <c r="A68" s="4" t="n">
        <v>42828</v>
      </c>
      <c r="B68" s="5" t="s">
        <v>121</v>
      </c>
      <c r="C68" s="5" t="s">
        <v>111</v>
      </c>
      <c r="D68" s="5" t="s">
        <v>11</v>
      </c>
      <c r="E68" s="5" t="n">
        <v>2</v>
      </c>
      <c r="F68" s="5" t="s">
        <v>12</v>
      </c>
      <c r="G68" s="5" t="n">
        <v>4</v>
      </c>
      <c r="H68" s="5" t="n">
        <f aca="false">E68/G68</f>
        <v>0.5</v>
      </c>
      <c r="I68" s="6" t="n">
        <f aca="false">H68/24</f>
        <v>0.0208333333333333</v>
      </c>
      <c r="J68" s="7" t="n">
        <f aca="false">IF(B67=B68,"",SUMIF(B:B,B68,I:I))</f>
        <v>0.0208333333333333</v>
      </c>
      <c r="K68" s="5" t="n">
        <f aca="false">IF(B67=B68,K67,K67+1)</f>
        <v>55</v>
      </c>
    </row>
    <row r="69" customFormat="false" ht="13.8" hidden="false" customHeight="false" outlineLevel="0" collapsed="false">
      <c r="A69" s="4" t="n">
        <v>42666</v>
      </c>
      <c r="B69" s="5" t="s">
        <v>122</v>
      </c>
      <c r="C69" s="5" t="s">
        <v>109</v>
      </c>
      <c r="D69" s="5" t="s">
        <v>11</v>
      </c>
      <c r="E69" s="5" t="n">
        <v>2</v>
      </c>
      <c r="F69" s="5" t="s">
        <v>12</v>
      </c>
      <c r="G69" s="5" t="n">
        <v>4</v>
      </c>
      <c r="H69" s="5" t="n">
        <f aca="false">E69/G69</f>
        <v>0.5</v>
      </c>
      <c r="I69" s="6" t="n">
        <f aca="false">H69/24</f>
        <v>0.0208333333333333</v>
      </c>
      <c r="J69" s="7" t="n">
        <f aca="false">IF(B68=B69,"",SUMIF(B:B,B69,I:I))</f>
        <v>0.0208333333333333</v>
      </c>
      <c r="K69" s="5" t="n">
        <f aca="false">IF(B68=B69,K68,K68+1)</f>
        <v>56</v>
      </c>
    </row>
    <row r="70" customFormat="false" ht="13.8" hidden="false" customHeight="false" outlineLevel="0" collapsed="false">
      <c r="A70" s="4" t="n">
        <v>42828</v>
      </c>
      <c r="B70" s="5" t="s">
        <v>123</v>
      </c>
      <c r="C70" s="5" t="s">
        <v>124</v>
      </c>
      <c r="D70" s="5" t="s">
        <v>11</v>
      </c>
      <c r="E70" s="5" t="n">
        <v>2</v>
      </c>
      <c r="F70" s="5" t="s">
        <v>12</v>
      </c>
      <c r="G70" s="5" t="n">
        <v>4</v>
      </c>
      <c r="H70" s="5" t="n">
        <f aca="false">E70/G70</f>
        <v>0.5</v>
      </c>
      <c r="I70" s="6" t="n">
        <f aca="false">H70/24</f>
        <v>0.0208333333333333</v>
      </c>
      <c r="J70" s="7" t="n">
        <f aca="false">IF(B69=B70,"",SUMIF(B:B,B70,I:I))</f>
        <v>0.0208333333333333</v>
      </c>
      <c r="K70" s="5" t="n">
        <f aca="false">IF(B69=B70,K69,K69+1)</f>
        <v>57</v>
      </c>
    </row>
    <row r="71" customFormat="false" ht="13.8" hidden="false" customHeight="false" outlineLevel="0" collapsed="false">
      <c r="A71" s="4" t="n">
        <v>42819.0150595139</v>
      </c>
      <c r="B71" s="5" t="s">
        <v>125</v>
      </c>
      <c r="C71" s="5" t="s">
        <v>126</v>
      </c>
      <c r="D71" s="5" t="s">
        <v>31</v>
      </c>
      <c r="E71" s="5" t="n">
        <v>16</v>
      </c>
      <c r="F71" s="5" t="s">
        <v>32</v>
      </c>
      <c r="G71" s="5" t="n">
        <v>4</v>
      </c>
      <c r="H71" s="5" t="n">
        <f aca="false">E71/G71</f>
        <v>4</v>
      </c>
      <c r="I71" s="6" t="n">
        <f aca="false">H71/24</f>
        <v>0.166666666666667</v>
      </c>
      <c r="J71" s="7" t="n">
        <f aca="false">IF(B70=B71,"",SUMIF(B:B,B71,I:I))</f>
        <v>0.166666666666667</v>
      </c>
      <c r="K71" s="5" t="n">
        <f aca="false">IF(B70=B71,K70,K70+1)</f>
        <v>58</v>
      </c>
    </row>
    <row r="72" customFormat="false" ht="13.8" hidden="false" customHeight="false" outlineLevel="0" collapsed="false">
      <c r="A72" s="4" t="n">
        <v>42666</v>
      </c>
      <c r="B72" s="5" t="s">
        <v>127</v>
      </c>
      <c r="C72" s="5" t="s">
        <v>128</v>
      </c>
      <c r="D72" s="5" t="s">
        <v>11</v>
      </c>
      <c r="E72" s="5" t="n">
        <v>2</v>
      </c>
      <c r="F72" s="5" t="s">
        <v>12</v>
      </c>
      <c r="G72" s="5" t="n">
        <v>4</v>
      </c>
      <c r="H72" s="5" t="n">
        <f aca="false">E72/G72</f>
        <v>0.5</v>
      </c>
      <c r="I72" s="6" t="n">
        <f aca="false">H72/24</f>
        <v>0.0208333333333333</v>
      </c>
      <c r="J72" s="7" t="n">
        <f aca="false">IF(B71=B72,"",SUMIF(B:B,B72,I:I))</f>
        <v>0.0208333333333333</v>
      </c>
      <c r="K72" s="5" t="n">
        <f aca="false">IF(B71=B72,K71,K71+1)</f>
        <v>59</v>
      </c>
    </row>
    <row r="73" customFormat="false" ht="13.8" hidden="false" customHeight="false" outlineLevel="0" collapsed="false">
      <c r="A73" s="4" t="n">
        <v>42666</v>
      </c>
      <c r="B73" s="5" t="s">
        <v>129</v>
      </c>
      <c r="C73" s="5" t="s">
        <v>116</v>
      </c>
      <c r="D73" s="5" t="s">
        <v>11</v>
      </c>
      <c r="E73" s="5" t="n">
        <v>2</v>
      </c>
      <c r="F73" s="5" t="s">
        <v>12</v>
      </c>
      <c r="G73" s="5" t="n">
        <v>4</v>
      </c>
      <c r="H73" s="5" t="n">
        <f aca="false">E73/G73</f>
        <v>0.5</v>
      </c>
      <c r="I73" s="6" t="n">
        <f aca="false">H73/24</f>
        <v>0.0208333333333333</v>
      </c>
      <c r="J73" s="7" t="n">
        <f aca="false">IF(B72=B73,"",SUMIF(B:B,B73,I:I))</f>
        <v>0.0208333333333333</v>
      </c>
      <c r="K73" s="5" t="n">
        <f aca="false">IF(B72=B73,K72,K72+1)</f>
        <v>60</v>
      </c>
    </row>
    <row r="74" customFormat="false" ht="13.8" hidden="false" customHeight="false" outlineLevel="0" collapsed="false">
      <c r="A74" s="4" t="n">
        <v>42704.6513975</v>
      </c>
      <c r="B74" s="5" t="s">
        <v>130</v>
      </c>
      <c r="C74" s="5" t="s">
        <v>131</v>
      </c>
      <c r="D74" s="5" t="s">
        <v>11</v>
      </c>
      <c r="E74" s="5" t="n">
        <v>8</v>
      </c>
      <c r="F74" s="5" t="s">
        <v>12</v>
      </c>
      <c r="G74" s="5" t="n">
        <v>4</v>
      </c>
      <c r="H74" s="5" t="n">
        <f aca="false">E74/G74</f>
        <v>2</v>
      </c>
      <c r="I74" s="6" t="n">
        <f aca="false">H74/24</f>
        <v>0.0833333333333333</v>
      </c>
      <c r="J74" s="7" t="n">
        <f aca="false">IF(B73=B74,"",SUMIF(B:B,B74,I:I))</f>
        <v>0.0833333333333333</v>
      </c>
      <c r="K74" s="5" t="n">
        <f aca="false">IF(B73=B74,K73,K73+1)</f>
        <v>61</v>
      </c>
    </row>
    <row r="75" customFormat="false" ht="13.8" hidden="false" customHeight="false" outlineLevel="0" collapsed="false">
      <c r="A75" s="4" t="n">
        <v>42666</v>
      </c>
      <c r="B75" s="5" t="s">
        <v>132</v>
      </c>
      <c r="C75" s="5" t="s">
        <v>133</v>
      </c>
      <c r="D75" s="5" t="s">
        <v>11</v>
      </c>
      <c r="E75" s="5" t="n">
        <v>4</v>
      </c>
      <c r="F75" s="5" t="s">
        <v>12</v>
      </c>
      <c r="G75" s="5" t="n">
        <v>4</v>
      </c>
      <c r="H75" s="5" t="n">
        <f aca="false">E75/G75</f>
        <v>1</v>
      </c>
      <c r="I75" s="6" t="n">
        <f aca="false">H75/24</f>
        <v>0.0416666666666667</v>
      </c>
      <c r="J75" s="7" t="n">
        <f aca="false">IF(B74=B75,"",SUMIF(B:B,B75,I:I))</f>
        <v>0.0416666666666667</v>
      </c>
      <c r="K75" s="5" t="n">
        <f aca="false">IF(B74=B75,K74,K74+1)</f>
        <v>62</v>
      </c>
    </row>
    <row r="76" customFormat="false" ht="13.8" hidden="false" customHeight="false" outlineLevel="0" collapsed="false">
      <c r="A76" s="4" t="n">
        <v>42666</v>
      </c>
      <c r="B76" s="5" t="s">
        <v>134</v>
      </c>
      <c r="C76" s="5" t="s">
        <v>135</v>
      </c>
      <c r="D76" s="5" t="s">
        <v>11</v>
      </c>
      <c r="E76" s="5" t="n">
        <v>4</v>
      </c>
      <c r="F76" s="5" t="s">
        <v>12</v>
      </c>
      <c r="G76" s="5" t="n">
        <v>4</v>
      </c>
      <c r="H76" s="5" t="n">
        <f aca="false">E76/G76</f>
        <v>1</v>
      </c>
      <c r="I76" s="6" t="n">
        <f aca="false">H76/24</f>
        <v>0.0416666666666667</v>
      </c>
      <c r="J76" s="7" t="n">
        <f aca="false">IF(B75=B76,"",SUMIF(B:B,B76,I:I))</f>
        <v>0.375</v>
      </c>
      <c r="K76" s="5" t="n">
        <f aca="false">IF(B75=B76,K75,K75+1)</f>
        <v>63</v>
      </c>
    </row>
    <row r="77" customFormat="false" ht="13.8" hidden="false" customHeight="false" outlineLevel="0" collapsed="false">
      <c r="A77" s="4" t="n">
        <v>42704.651982338</v>
      </c>
      <c r="B77" s="5" t="s">
        <v>134</v>
      </c>
      <c r="C77" s="5" t="s">
        <v>135</v>
      </c>
      <c r="D77" s="5" t="s">
        <v>11</v>
      </c>
      <c r="E77" s="5" t="n">
        <v>16</v>
      </c>
      <c r="F77" s="5" t="s">
        <v>12</v>
      </c>
      <c r="G77" s="5" t="n">
        <v>4</v>
      </c>
      <c r="H77" s="5" t="n">
        <f aca="false">E77/G77</f>
        <v>4</v>
      </c>
      <c r="I77" s="6" t="n">
        <f aca="false">H77/24</f>
        <v>0.166666666666667</v>
      </c>
      <c r="J77" s="7" t="str">
        <f aca="false">IF(B76=B77,"",SUMIF(B:B,B77,I:I))</f>
        <v/>
      </c>
      <c r="K77" s="5" t="n">
        <f aca="false">IF(B76=B77,K76,K76+1)</f>
        <v>63</v>
      </c>
    </row>
    <row r="78" customFormat="false" ht="13.8" hidden="false" customHeight="false" outlineLevel="0" collapsed="false">
      <c r="A78" s="4" t="n">
        <v>42792.3576771644</v>
      </c>
      <c r="B78" s="5" t="s">
        <v>134</v>
      </c>
      <c r="C78" s="5" t="s">
        <v>135</v>
      </c>
      <c r="D78" s="5" t="s">
        <v>11</v>
      </c>
      <c r="E78" s="5" t="n">
        <v>8</v>
      </c>
      <c r="F78" s="5" t="s">
        <v>12</v>
      </c>
      <c r="G78" s="5" t="n">
        <v>4</v>
      </c>
      <c r="H78" s="5" t="n">
        <f aca="false">E78/G78</f>
        <v>2</v>
      </c>
      <c r="I78" s="6" t="n">
        <f aca="false">H78/24</f>
        <v>0.0833333333333333</v>
      </c>
      <c r="J78" s="7" t="str">
        <f aca="false">IF(B77=B78,"",SUMIF(B:B,B78,I:I))</f>
        <v/>
      </c>
      <c r="K78" s="5" t="n">
        <f aca="false">IF(B77=B78,K77,K77+1)</f>
        <v>63</v>
      </c>
    </row>
    <row r="79" customFormat="false" ht="13.8" hidden="false" customHeight="false" outlineLevel="0" collapsed="false">
      <c r="A79" s="4" t="n">
        <v>42828</v>
      </c>
      <c r="B79" s="5" t="s">
        <v>134</v>
      </c>
      <c r="C79" s="5" t="s">
        <v>135</v>
      </c>
      <c r="D79" s="5" t="s">
        <v>11</v>
      </c>
      <c r="E79" s="5" t="n">
        <v>8</v>
      </c>
      <c r="F79" s="5" t="s">
        <v>12</v>
      </c>
      <c r="G79" s="5" t="n">
        <v>4</v>
      </c>
      <c r="H79" s="5" t="n">
        <f aca="false">E79/G79</f>
        <v>2</v>
      </c>
      <c r="I79" s="6" t="n">
        <f aca="false">H79/24</f>
        <v>0.0833333333333333</v>
      </c>
      <c r="J79" s="7" t="str">
        <f aca="false">IF(B78=B79,"",SUMIF(B:B,B79,I:I))</f>
        <v/>
      </c>
      <c r="K79" s="5" t="n">
        <f aca="false">IF(B78=B79,K78,K78+1)</f>
        <v>63</v>
      </c>
    </row>
    <row r="80" customFormat="false" ht="13.8" hidden="false" customHeight="false" outlineLevel="0" collapsed="false">
      <c r="A80" s="4" t="n">
        <v>42666</v>
      </c>
      <c r="B80" s="5" t="s">
        <v>136</v>
      </c>
      <c r="C80" s="5" t="s">
        <v>137</v>
      </c>
      <c r="D80" s="5" t="s">
        <v>11</v>
      </c>
      <c r="E80" s="5" t="n">
        <v>15</v>
      </c>
      <c r="F80" s="5" t="s">
        <v>12</v>
      </c>
      <c r="G80" s="5" t="n">
        <v>4</v>
      </c>
      <c r="H80" s="5" t="n">
        <f aca="false">E80/G80</f>
        <v>3.75</v>
      </c>
      <c r="I80" s="6" t="n">
        <f aca="false">H80/24</f>
        <v>0.15625</v>
      </c>
      <c r="J80" s="7" t="n">
        <f aca="false">IF(B79=B80,"",SUMIF(B:B,B80,I:I))</f>
        <v>0.15625</v>
      </c>
      <c r="K80" s="5" t="n">
        <f aca="false">IF(B79=B80,K79,K79+1)</f>
        <v>64</v>
      </c>
    </row>
    <row r="81" customFormat="false" ht="13.8" hidden="false" customHeight="false" outlineLevel="0" collapsed="false">
      <c r="A81" s="4" t="n">
        <v>42666</v>
      </c>
      <c r="B81" s="5" t="s">
        <v>138</v>
      </c>
      <c r="C81" s="5" t="s">
        <v>88</v>
      </c>
      <c r="D81" s="5" t="s">
        <v>11</v>
      </c>
      <c r="E81" s="5" t="n">
        <v>1</v>
      </c>
      <c r="F81" s="5" t="s">
        <v>12</v>
      </c>
      <c r="G81" s="5" t="n">
        <v>4</v>
      </c>
      <c r="H81" s="5" t="n">
        <f aca="false">E81/G81</f>
        <v>0.25</v>
      </c>
      <c r="I81" s="6" t="n">
        <f aca="false">H81/24</f>
        <v>0.0104166666666667</v>
      </c>
      <c r="J81" s="7" t="n">
        <f aca="false">IF(B80=B81,"",SUMIF(B:B,B81,I:I))</f>
        <v>0.0104166666666667</v>
      </c>
      <c r="K81" s="5" t="n">
        <f aca="false">IF(B80=B81,K80,K80+1)</f>
        <v>65</v>
      </c>
    </row>
    <row r="82" customFormat="false" ht="13.8" hidden="false" customHeight="false" outlineLevel="0" collapsed="false">
      <c r="A82" s="4" t="n">
        <v>42725.5340719444</v>
      </c>
      <c r="B82" s="5" t="s">
        <v>139</v>
      </c>
      <c r="C82" s="5" t="s">
        <v>140</v>
      </c>
      <c r="D82" s="5" t="s">
        <v>11</v>
      </c>
      <c r="E82" s="5" t="n">
        <v>4</v>
      </c>
      <c r="F82" s="5" t="s">
        <v>12</v>
      </c>
      <c r="G82" s="5" t="n">
        <v>4</v>
      </c>
      <c r="H82" s="5" t="n">
        <f aca="false">E82/G82</f>
        <v>1</v>
      </c>
      <c r="I82" s="6" t="n">
        <f aca="false">H82/24</f>
        <v>0.0416666666666667</v>
      </c>
      <c r="J82" s="7" t="n">
        <f aca="false">IF(B81=B82,"",SUMIF(B:B,B82,I:I))</f>
        <v>0.125</v>
      </c>
      <c r="K82" s="5" t="n">
        <f aca="false">IF(B81=B82,K81,K81+1)</f>
        <v>66</v>
      </c>
    </row>
    <row r="83" customFormat="false" ht="13.8" hidden="false" customHeight="false" outlineLevel="0" collapsed="false">
      <c r="A83" s="4" t="n">
        <v>42778</v>
      </c>
      <c r="B83" s="5" t="s">
        <v>139</v>
      </c>
      <c r="C83" s="5" t="s">
        <v>140</v>
      </c>
      <c r="D83" s="5" t="s">
        <v>11</v>
      </c>
      <c r="E83" s="5" t="n">
        <v>8</v>
      </c>
      <c r="F83" s="5" t="s">
        <v>12</v>
      </c>
      <c r="G83" s="5" t="n">
        <v>4</v>
      </c>
      <c r="H83" s="5" t="n">
        <f aca="false">E83/G83</f>
        <v>2</v>
      </c>
      <c r="I83" s="6" t="n">
        <f aca="false">H83/24</f>
        <v>0.0833333333333333</v>
      </c>
      <c r="J83" s="7" t="str">
        <f aca="false">IF(B82=B83,"",SUMIF(B:B,B83,I:I))</f>
        <v/>
      </c>
      <c r="K83" s="5" t="n">
        <f aca="false">IF(B82=B83,K82,K82+1)</f>
        <v>66</v>
      </c>
    </row>
    <row r="84" customFormat="false" ht="13.8" hidden="false" customHeight="false" outlineLevel="0" collapsed="false">
      <c r="A84" s="4" t="n">
        <v>42762.1438238542</v>
      </c>
      <c r="B84" s="5" t="s">
        <v>141</v>
      </c>
      <c r="C84" s="5" t="s">
        <v>142</v>
      </c>
      <c r="D84" s="5" t="s">
        <v>143</v>
      </c>
      <c r="E84" s="5" t="n">
        <v>2</v>
      </c>
      <c r="F84" s="5" t="s">
        <v>20</v>
      </c>
      <c r="G84" s="5" t="n">
        <v>1</v>
      </c>
      <c r="H84" s="5" t="n">
        <f aca="false">E84/G84</f>
        <v>2</v>
      </c>
      <c r="I84" s="6" t="n">
        <f aca="false">H84/24</f>
        <v>0.0833333333333333</v>
      </c>
      <c r="J84" s="7" t="n">
        <f aca="false">IF(B83=B84,"",SUMIF(B:B,B84,I:I))</f>
        <v>0.291666666666667</v>
      </c>
      <c r="K84" s="5" t="n">
        <f aca="false">IF(B83=B84,K83,K83+1)</f>
        <v>67</v>
      </c>
    </row>
    <row r="85" customFormat="false" ht="13.8" hidden="false" customHeight="false" outlineLevel="0" collapsed="false">
      <c r="A85" s="4" t="n">
        <v>42790.8632553704</v>
      </c>
      <c r="B85" s="5" t="s">
        <v>141</v>
      </c>
      <c r="C85" s="5" t="s">
        <v>142</v>
      </c>
      <c r="D85" s="5" t="s">
        <v>144</v>
      </c>
      <c r="E85" s="5" t="n">
        <v>2</v>
      </c>
      <c r="F85" s="5" t="s">
        <v>145</v>
      </c>
      <c r="G85" s="5" t="n">
        <f aca="false">E85</f>
        <v>2</v>
      </c>
      <c r="H85" s="5" t="n">
        <f aca="false">E85/G85</f>
        <v>1</v>
      </c>
      <c r="I85" s="6" t="n">
        <f aca="false">H85/24</f>
        <v>0.0416666666666667</v>
      </c>
      <c r="J85" s="7" t="str">
        <f aca="false">IF(B84=B85,"",SUMIF(B:B,B85,I:I))</f>
        <v/>
      </c>
      <c r="K85" s="5" t="n">
        <f aca="false">IF(B84=B85,K84,K84+1)</f>
        <v>67</v>
      </c>
    </row>
    <row r="86" customFormat="false" ht="13.8" hidden="false" customHeight="false" outlineLevel="0" collapsed="false">
      <c r="A86" s="4" t="n">
        <v>42792.8013330208</v>
      </c>
      <c r="B86" s="5" t="s">
        <v>141</v>
      </c>
      <c r="C86" s="5" t="s">
        <v>142</v>
      </c>
      <c r="D86" s="5" t="s">
        <v>144</v>
      </c>
      <c r="E86" s="5" t="n">
        <v>1</v>
      </c>
      <c r="F86" s="5" t="s">
        <v>145</v>
      </c>
      <c r="G86" s="5" t="n">
        <f aca="false">E86</f>
        <v>1</v>
      </c>
      <c r="H86" s="5" t="n">
        <f aca="false">E86/G86</f>
        <v>1</v>
      </c>
      <c r="I86" s="6" t="n">
        <f aca="false">H86/24</f>
        <v>0.0416666666666667</v>
      </c>
      <c r="J86" s="7" t="str">
        <f aca="false">IF(B85=B86,"",SUMIF(B:B,B86,I:I))</f>
        <v/>
      </c>
      <c r="K86" s="5" t="n">
        <f aca="false">IF(B85=B86,K85,K85+1)</f>
        <v>67</v>
      </c>
    </row>
    <row r="87" customFormat="false" ht="13.8" hidden="false" customHeight="false" outlineLevel="0" collapsed="false">
      <c r="A87" s="4" t="n">
        <v>42821.9819280208</v>
      </c>
      <c r="B87" s="5" t="s">
        <v>141</v>
      </c>
      <c r="C87" s="5" t="s">
        <v>142</v>
      </c>
      <c r="D87" s="5" t="s">
        <v>144</v>
      </c>
      <c r="E87" s="5" t="n">
        <v>1</v>
      </c>
      <c r="F87" s="5" t="s">
        <v>145</v>
      </c>
      <c r="G87" s="5" t="n">
        <f aca="false">E87</f>
        <v>1</v>
      </c>
      <c r="H87" s="5" t="n">
        <f aca="false">E87/G87</f>
        <v>1</v>
      </c>
      <c r="I87" s="6" t="n">
        <f aca="false">H87/24</f>
        <v>0.0416666666666667</v>
      </c>
      <c r="J87" s="7" t="str">
        <f aca="false">IF(B86=B87,"",SUMIF(B:B,B87,I:I))</f>
        <v/>
      </c>
      <c r="K87" s="5" t="n">
        <f aca="false">IF(B86=B87,K86,K86+1)</f>
        <v>67</v>
      </c>
    </row>
    <row r="88" customFormat="false" ht="13.8" hidden="false" customHeight="false" outlineLevel="0" collapsed="false">
      <c r="A88" s="4" t="n">
        <v>42826.8566906945</v>
      </c>
      <c r="B88" s="5" t="s">
        <v>141</v>
      </c>
      <c r="C88" s="5" t="s">
        <v>142</v>
      </c>
      <c r="D88" s="5" t="s">
        <v>144</v>
      </c>
      <c r="E88" s="5" t="n">
        <v>1</v>
      </c>
      <c r="F88" s="5" t="s">
        <v>145</v>
      </c>
      <c r="G88" s="5" t="n">
        <f aca="false">E88</f>
        <v>1</v>
      </c>
      <c r="H88" s="5" t="n">
        <f aca="false">E88/G88</f>
        <v>1</v>
      </c>
      <c r="I88" s="6" t="n">
        <f aca="false">H88/24</f>
        <v>0.0416666666666667</v>
      </c>
      <c r="J88" s="7" t="str">
        <f aca="false">IF(B87=B88,"",SUMIF(B:B,B88,I:I))</f>
        <v/>
      </c>
      <c r="K88" s="5" t="n">
        <f aca="false">IF(B87=B88,K87,K87+1)</f>
        <v>67</v>
      </c>
    </row>
    <row r="89" customFormat="false" ht="13.8" hidden="false" customHeight="false" outlineLevel="0" collapsed="false">
      <c r="A89" s="4" t="n">
        <v>42829.0351339468</v>
      </c>
      <c r="B89" s="5" t="s">
        <v>141</v>
      </c>
      <c r="C89" s="5" t="s">
        <v>142</v>
      </c>
      <c r="D89" s="5" t="s">
        <v>144</v>
      </c>
      <c r="E89" s="5" t="n">
        <v>1</v>
      </c>
      <c r="F89" s="5" t="s">
        <v>145</v>
      </c>
      <c r="G89" s="5" t="n">
        <f aca="false">E89</f>
        <v>1</v>
      </c>
      <c r="H89" s="5" t="n">
        <f aca="false">E89/G89</f>
        <v>1</v>
      </c>
      <c r="I89" s="6" t="n">
        <f aca="false">H89/24</f>
        <v>0.0416666666666667</v>
      </c>
      <c r="J89" s="7" t="str">
        <f aca="false">IF(B88=B89,"",SUMIF(B:B,B89,I:I))</f>
        <v/>
      </c>
      <c r="K89" s="5" t="n">
        <f aca="false">IF(B88=B89,K88,K88+1)</f>
        <v>67</v>
      </c>
    </row>
    <row r="90" customFormat="false" ht="13.8" hidden="false" customHeight="false" outlineLevel="0" collapsed="false">
      <c r="A90" s="4" t="n">
        <v>42704.6505993056</v>
      </c>
      <c r="B90" s="5" t="s">
        <v>146</v>
      </c>
      <c r="C90" s="5" t="s">
        <v>147</v>
      </c>
      <c r="D90" s="5" t="s">
        <v>11</v>
      </c>
      <c r="E90" s="5" t="n">
        <v>10</v>
      </c>
      <c r="F90" s="5" t="s">
        <v>12</v>
      </c>
      <c r="G90" s="5" t="n">
        <v>4</v>
      </c>
      <c r="H90" s="5" t="n">
        <f aca="false">E90/G90</f>
        <v>2.5</v>
      </c>
      <c r="I90" s="6" t="n">
        <f aca="false">H90/24</f>
        <v>0.104166666666667</v>
      </c>
      <c r="J90" s="7" t="n">
        <f aca="false">IF(B89=B90,"",SUMIF(B:B,B90,I:I))</f>
        <v>0.104166666666667</v>
      </c>
      <c r="K90" s="5" t="n">
        <f aca="false">IF(B89=B90,K89,K89+1)</f>
        <v>68</v>
      </c>
    </row>
    <row r="91" customFormat="false" ht="13.8" hidden="false" customHeight="false" outlineLevel="0" collapsed="false">
      <c r="A91" s="4" t="n">
        <v>42666</v>
      </c>
      <c r="B91" s="5" t="s">
        <v>148</v>
      </c>
      <c r="C91" s="5" t="s">
        <v>118</v>
      </c>
      <c r="D91" s="5" t="s">
        <v>11</v>
      </c>
      <c r="E91" s="5" t="n">
        <v>1</v>
      </c>
      <c r="F91" s="5" t="s">
        <v>12</v>
      </c>
      <c r="G91" s="5" t="n">
        <v>4</v>
      </c>
      <c r="H91" s="5" t="n">
        <f aca="false">E91/G91</f>
        <v>0.25</v>
      </c>
      <c r="I91" s="6" t="n">
        <f aca="false">H91/24</f>
        <v>0.0104166666666667</v>
      </c>
      <c r="J91" s="7" t="n">
        <f aca="false">IF(B90=B91,"",SUMIF(B:B,B91,I:I))</f>
        <v>0.0104166666666667</v>
      </c>
      <c r="K91" s="5" t="n">
        <f aca="false">IF(B90=B91,K90,K90+1)</f>
        <v>69</v>
      </c>
    </row>
    <row r="92" customFormat="false" ht="13.8" hidden="false" customHeight="false" outlineLevel="0" collapsed="false">
      <c r="A92" s="4" t="n">
        <v>42714.0248558218</v>
      </c>
      <c r="B92" s="5" t="s">
        <v>149</v>
      </c>
      <c r="C92" s="5" t="s">
        <v>150</v>
      </c>
      <c r="D92" s="5" t="s">
        <v>31</v>
      </c>
      <c r="E92" s="5" t="n">
        <v>8</v>
      </c>
      <c r="F92" s="5" t="s">
        <v>32</v>
      </c>
      <c r="G92" s="5" t="n">
        <v>4</v>
      </c>
      <c r="H92" s="5" t="n">
        <f aca="false">E92/G92</f>
        <v>2</v>
      </c>
      <c r="I92" s="6" t="n">
        <f aca="false">H92/24</f>
        <v>0.0833333333333333</v>
      </c>
      <c r="J92" s="7" t="n">
        <f aca="false">IF(B91=B92,"",SUMIF(B:B,B92,I:I))</f>
        <v>0.0833333333333333</v>
      </c>
      <c r="K92" s="5" t="n">
        <f aca="false">IF(B91=B92,K91,K91+1)</f>
        <v>70</v>
      </c>
    </row>
    <row r="93" customFormat="false" ht="13.8" hidden="false" customHeight="false" outlineLevel="0" collapsed="false">
      <c r="A93" s="4" t="n">
        <v>42792.748186956</v>
      </c>
      <c r="B93" s="5" t="s">
        <v>151</v>
      </c>
      <c r="C93" s="5" t="s">
        <v>150</v>
      </c>
      <c r="D93" s="5" t="s">
        <v>11</v>
      </c>
      <c r="E93" s="5" t="n">
        <v>22</v>
      </c>
      <c r="F93" s="5" t="s">
        <v>12</v>
      </c>
      <c r="G93" s="5" t="n">
        <v>4</v>
      </c>
      <c r="H93" s="5" t="n">
        <f aca="false">E93/G93</f>
        <v>5.5</v>
      </c>
      <c r="I93" s="6" t="n">
        <f aca="false">H93/24</f>
        <v>0.229166666666667</v>
      </c>
      <c r="J93" s="7" t="n">
        <f aca="false">IF(B92=B93,"",SUMIF(B:B,B93,I:I))</f>
        <v>0.479166666666667</v>
      </c>
      <c r="K93" s="5" t="n">
        <f aca="false">IF(B92=B93,K92,K92+1)</f>
        <v>71</v>
      </c>
    </row>
    <row r="94" customFormat="false" ht="13.8" hidden="false" customHeight="false" outlineLevel="0" collapsed="false">
      <c r="A94" s="4" t="n">
        <v>42727.9881294792</v>
      </c>
      <c r="B94" s="5" t="s">
        <v>151</v>
      </c>
      <c r="C94" s="5" t="s">
        <v>150</v>
      </c>
      <c r="D94" s="5" t="s">
        <v>31</v>
      </c>
      <c r="E94" s="5" t="n">
        <v>8</v>
      </c>
      <c r="F94" s="5" t="s">
        <v>32</v>
      </c>
      <c r="G94" s="5" t="n">
        <v>4</v>
      </c>
      <c r="H94" s="5" t="n">
        <f aca="false">E94/G94</f>
        <v>2</v>
      </c>
      <c r="I94" s="6" t="n">
        <f aca="false">H94/24</f>
        <v>0.0833333333333333</v>
      </c>
      <c r="J94" s="7" t="str">
        <f aca="false">IF(B93=B94,"",SUMIF(B:B,B94,I:I))</f>
        <v/>
      </c>
      <c r="K94" s="5" t="n">
        <f aca="false">IF(B93=B94,K93,K93+1)</f>
        <v>71</v>
      </c>
    </row>
    <row r="95" customFormat="false" ht="13.8" hidden="false" customHeight="false" outlineLevel="0" collapsed="false">
      <c r="A95" s="4" t="n">
        <v>42763.0612976157</v>
      </c>
      <c r="B95" s="5" t="s">
        <v>151</v>
      </c>
      <c r="C95" s="5" t="s">
        <v>150</v>
      </c>
      <c r="D95" s="5" t="s">
        <v>31</v>
      </c>
      <c r="E95" s="5" t="n">
        <v>16</v>
      </c>
      <c r="F95" s="5" t="s">
        <v>32</v>
      </c>
      <c r="G95" s="5" t="n">
        <v>4</v>
      </c>
      <c r="H95" s="5" t="n">
        <f aca="false">E95/G95</f>
        <v>4</v>
      </c>
      <c r="I95" s="6" t="n">
        <f aca="false">H95/24</f>
        <v>0.166666666666667</v>
      </c>
      <c r="J95" s="7" t="str">
        <f aca="false">IF(B94=B95,"",SUMIF(B:B,B95,I:I))</f>
        <v/>
      </c>
      <c r="K95" s="5" t="n">
        <f aca="false">IF(B94=B95,K94,K94+1)</f>
        <v>71</v>
      </c>
    </row>
    <row r="96" customFormat="false" ht="13.8" hidden="false" customHeight="false" outlineLevel="0" collapsed="false">
      <c r="A96" s="4" t="n">
        <v>42828</v>
      </c>
      <c r="B96" s="5" t="s">
        <v>152</v>
      </c>
      <c r="C96" s="5" t="s">
        <v>103</v>
      </c>
      <c r="D96" s="5" t="s">
        <v>11</v>
      </c>
      <c r="E96" s="5" t="n">
        <v>1</v>
      </c>
      <c r="F96" s="5" t="s">
        <v>12</v>
      </c>
      <c r="G96" s="5" t="n">
        <v>4</v>
      </c>
      <c r="H96" s="5" t="n">
        <f aca="false">E96/G96</f>
        <v>0.25</v>
      </c>
      <c r="I96" s="6" t="n">
        <f aca="false">H96/24</f>
        <v>0.0104166666666667</v>
      </c>
      <c r="J96" s="7" t="n">
        <f aca="false">IF(B95=B96,"",SUMIF(B:B,B96,I:I))</f>
        <v>0.0104166666666667</v>
      </c>
      <c r="K96" s="5" t="n">
        <f aca="false">IF(B95=B96,K95,K95+1)</f>
        <v>72</v>
      </c>
    </row>
    <row r="97" customFormat="false" ht="13.8" hidden="false" customHeight="false" outlineLevel="0" collapsed="false">
      <c r="A97" s="4" t="n">
        <v>42778</v>
      </c>
      <c r="B97" s="5" t="s">
        <v>153</v>
      </c>
      <c r="C97" s="5" t="s">
        <v>154</v>
      </c>
      <c r="D97" s="5" t="s">
        <v>11</v>
      </c>
      <c r="E97" s="5" t="n">
        <v>8</v>
      </c>
      <c r="F97" s="5" t="s">
        <v>12</v>
      </c>
      <c r="G97" s="5" t="n">
        <v>4</v>
      </c>
      <c r="H97" s="5" t="n">
        <f aca="false">E97/G97</f>
        <v>2</v>
      </c>
      <c r="I97" s="6" t="n">
        <f aca="false">H97/24</f>
        <v>0.0833333333333333</v>
      </c>
      <c r="J97" s="7" t="n">
        <f aca="false">IF(B96=B97,"",SUMIF(B:B,B97,I:I))</f>
        <v>0.0833333333333333</v>
      </c>
      <c r="K97" s="5" t="n">
        <f aca="false">IF(B96=B97,K96,K96+1)</f>
        <v>73</v>
      </c>
    </row>
    <row r="98" customFormat="false" ht="13.8" hidden="false" customHeight="false" outlineLevel="0" collapsed="false">
      <c r="A98" s="4" t="n">
        <v>42725.5275665625</v>
      </c>
      <c r="B98" s="5" t="s">
        <v>155</v>
      </c>
      <c r="C98" s="5" t="s">
        <v>154</v>
      </c>
      <c r="D98" s="5" t="s">
        <v>11</v>
      </c>
      <c r="E98" s="5" t="n">
        <v>4</v>
      </c>
      <c r="F98" s="5" t="s">
        <v>12</v>
      </c>
      <c r="G98" s="5" t="n">
        <v>4</v>
      </c>
      <c r="H98" s="5" t="n">
        <f aca="false">E98/G98</f>
        <v>1</v>
      </c>
      <c r="I98" s="6" t="n">
        <f aca="false">H98/24</f>
        <v>0.0416666666666667</v>
      </c>
      <c r="J98" s="7" t="n">
        <f aca="false">IF(B97=B98,"",SUMIF(B:B,B98,I:I))</f>
        <v>0.0416666666666667</v>
      </c>
      <c r="K98" s="5" t="n">
        <f aca="false">IF(B97=B98,K97,K97+1)</f>
        <v>74</v>
      </c>
    </row>
    <row r="99" customFormat="false" ht="13.8" hidden="false" customHeight="false" outlineLevel="0" collapsed="false">
      <c r="A99" s="4" t="n">
        <v>42704.6523957407</v>
      </c>
      <c r="B99" s="5" t="s">
        <v>156</v>
      </c>
      <c r="C99" s="5" t="s">
        <v>154</v>
      </c>
      <c r="D99" s="5" t="s">
        <v>11</v>
      </c>
      <c r="E99" s="5" t="n">
        <v>4</v>
      </c>
      <c r="F99" s="5" t="s">
        <v>12</v>
      </c>
      <c r="G99" s="5" t="n">
        <v>4</v>
      </c>
      <c r="H99" s="5" t="n">
        <f aca="false">E99/G99</f>
        <v>1</v>
      </c>
      <c r="I99" s="6" t="n">
        <f aca="false">H99/24</f>
        <v>0.0416666666666667</v>
      </c>
      <c r="J99" s="7" t="n">
        <f aca="false">IF(B98=B99,"",SUMIF(B:B,B99,I:I))</f>
        <v>0.0416666666666667</v>
      </c>
      <c r="K99" s="5" t="n">
        <f aca="false">IF(B98=B99,K98,K98+1)</f>
        <v>75</v>
      </c>
    </row>
    <row r="100" customFormat="false" ht="13.8" hidden="false" customHeight="false" outlineLevel="0" collapsed="false">
      <c r="A100" s="4" t="n">
        <v>42666</v>
      </c>
      <c r="B100" s="5" t="s">
        <v>157</v>
      </c>
      <c r="C100" s="5" t="s">
        <v>158</v>
      </c>
      <c r="D100" s="5" t="s">
        <v>11</v>
      </c>
      <c r="E100" s="5" t="n">
        <v>2</v>
      </c>
      <c r="F100" s="5" t="s">
        <v>12</v>
      </c>
      <c r="G100" s="5" t="n">
        <v>4</v>
      </c>
      <c r="H100" s="5" t="n">
        <f aca="false">E100/G100</f>
        <v>0.5</v>
      </c>
      <c r="I100" s="6" t="n">
        <f aca="false">H100/24</f>
        <v>0.0208333333333333</v>
      </c>
      <c r="J100" s="7" t="n">
        <f aca="false">IF(B99=B100,"",SUMIF(B:B,B100,I:I))</f>
        <v>0.0208333333333333</v>
      </c>
      <c r="K100" s="5" t="n">
        <f aca="false">IF(B99=B100,K99,K99+1)</f>
        <v>76</v>
      </c>
    </row>
    <row r="101" customFormat="false" ht="13.8" hidden="false" customHeight="false" outlineLevel="0" collapsed="false">
      <c r="A101" s="4" t="n">
        <v>42666</v>
      </c>
      <c r="B101" s="5" t="s">
        <v>159</v>
      </c>
      <c r="C101" s="5" t="s">
        <v>90</v>
      </c>
      <c r="D101" s="5" t="s">
        <v>11</v>
      </c>
      <c r="E101" s="5" t="n">
        <v>1</v>
      </c>
      <c r="F101" s="5" t="s">
        <v>12</v>
      </c>
      <c r="G101" s="5" t="n">
        <v>4</v>
      </c>
      <c r="H101" s="5" t="n">
        <f aca="false">E101/G101</f>
        <v>0.25</v>
      </c>
      <c r="I101" s="6" t="n">
        <f aca="false">H101/24</f>
        <v>0.0104166666666667</v>
      </c>
      <c r="J101" s="7" t="n">
        <f aca="false">IF(B100=B101,"",SUMIF(B:B,B101,I:I))</f>
        <v>0.0104166666666667</v>
      </c>
      <c r="K101" s="5" t="n">
        <f aca="false">IF(B100=B101,K100,K100+1)</f>
        <v>77</v>
      </c>
    </row>
    <row r="102" customFormat="false" ht="13.8" hidden="false" customHeight="false" outlineLevel="0" collapsed="false">
      <c r="A102" s="4" t="n">
        <v>42666</v>
      </c>
      <c r="B102" s="5" t="s">
        <v>160</v>
      </c>
      <c r="C102" s="5" t="s">
        <v>161</v>
      </c>
      <c r="D102" s="5" t="s">
        <v>11</v>
      </c>
      <c r="E102" s="5" t="n">
        <v>4</v>
      </c>
      <c r="F102" s="5" t="s">
        <v>12</v>
      </c>
      <c r="G102" s="5" t="n">
        <v>4</v>
      </c>
      <c r="H102" s="5" t="n">
        <f aca="false">E102/G102</f>
        <v>1</v>
      </c>
      <c r="I102" s="6" t="n">
        <f aca="false">H102/24</f>
        <v>0.0416666666666667</v>
      </c>
      <c r="J102" s="7" t="n">
        <f aca="false">IF(B101=B102,"",SUMIF(B:B,B102,I:I))</f>
        <v>0.0416666666666667</v>
      </c>
      <c r="K102" s="5" t="n">
        <f aca="false">IF(B101=B102,K101,K101+1)</f>
        <v>78</v>
      </c>
    </row>
    <row r="103" customFormat="false" ht="13.8" hidden="false" customHeight="false" outlineLevel="0" collapsed="false">
      <c r="A103" s="4" t="n">
        <v>42666</v>
      </c>
      <c r="B103" s="5" t="s">
        <v>162</v>
      </c>
      <c r="C103" s="5" t="s">
        <v>163</v>
      </c>
      <c r="D103" s="5" t="s">
        <v>11</v>
      </c>
      <c r="E103" s="5" t="n">
        <v>3</v>
      </c>
      <c r="F103" s="5" t="s">
        <v>12</v>
      </c>
      <c r="G103" s="5" t="n">
        <v>4</v>
      </c>
      <c r="H103" s="5" t="n">
        <f aca="false">E103/G103</f>
        <v>0.75</v>
      </c>
      <c r="I103" s="6" t="n">
        <f aca="false">H103/24</f>
        <v>0.03125</v>
      </c>
      <c r="J103" s="7" t="n">
        <f aca="false">IF(B102=B103,"",SUMIF(B:B,B103,I:I))</f>
        <v>0.0520833333333333</v>
      </c>
      <c r="K103" s="5" t="n">
        <f aca="false">IF(B102=B103,K102,K102+1)</f>
        <v>79</v>
      </c>
    </row>
    <row r="104" customFormat="false" ht="13.8" hidden="false" customHeight="false" outlineLevel="0" collapsed="false">
      <c r="A104" s="4" t="n">
        <v>42828</v>
      </c>
      <c r="B104" s="5" t="s">
        <v>162</v>
      </c>
      <c r="C104" s="5" t="s">
        <v>163</v>
      </c>
      <c r="D104" s="5" t="s">
        <v>11</v>
      </c>
      <c r="E104" s="5" t="n">
        <v>2</v>
      </c>
      <c r="F104" s="5" t="s">
        <v>12</v>
      </c>
      <c r="G104" s="5" t="n">
        <v>4</v>
      </c>
      <c r="H104" s="5" t="n">
        <f aca="false">E104/G104</f>
        <v>0.5</v>
      </c>
      <c r="I104" s="6" t="n">
        <f aca="false">H104/24</f>
        <v>0.0208333333333333</v>
      </c>
      <c r="J104" s="7" t="str">
        <f aca="false">IF(B103=B104,"",SUMIF(B:B,B104,I:I))</f>
        <v/>
      </c>
      <c r="K104" s="5" t="n">
        <f aca="false">IF(B103=B104,K103,K103+1)</f>
        <v>79</v>
      </c>
    </row>
    <row r="105" customFormat="false" ht="13.8" hidden="false" customHeight="false" outlineLevel="0" collapsed="false">
      <c r="A105" s="4" t="n">
        <v>42706.6770153588</v>
      </c>
      <c r="B105" s="5" t="s">
        <v>164</v>
      </c>
      <c r="C105" s="5" t="s">
        <v>165</v>
      </c>
      <c r="D105" s="5" t="s">
        <v>11</v>
      </c>
      <c r="E105" s="5" t="n">
        <v>20</v>
      </c>
      <c r="F105" s="5" t="s">
        <v>12</v>
      </c>
      <c r="G105" s="5" t="n">
        <v>4</v>
      </c>
      <c r="H105" s="5" t="n">
        <f aca="false">E105/G105</f>
        <v>5</v>
      </c>
      <c r="I105" s="6" t="n">
        <f aca="false">H105/24</f>
        <v>0.208333333333333</v>
      </c>
      <c r="J105" s="7" t="n">
        <f aca="false">IF(B104=B105,"",SUMIF(B:B,B105,I:I))</f>
        <v>0.208333333333333</v>
      </c>
      <c r="K105" s="5" t="n">
        <f aca="false">IF(B104=B105,K104,K104+1)</f>
        <v>80</v>
      </c>
    </row>
    <row r="106" customFormat="false" ht="13.8" hidden="false" customHeight="false" outlineLevel="0" collapsed="false">
      <c r="A106" s="4" t="n">
        <v>42759.8566305787</v>
      </c>
      <c r="B106" s="5" t="s">
        <v>166</v>
      </c>
      <c r="C106" s="5" t="s">
        <v>167</v>
      </c>
      <c r="D106" s="5" t="s">
        <v>31</v>
      </c>
      <c r="E106" s="5" t="n">
        <v>16</v>
      </c>
      <c r="F106" s="5" t="s">
        <v>32</v>
      </c>
      <c r="G106" s="5" t="n">
        <v>4</v>
      </c>
      <c r="H106" s="5" t="n">
        <f aca="false">E106/G106</f>
        <v>4</v>
      </c>
      <c r="I106" s="6" t="n">
        <f aca="false">H106/24</f>
        <v>0.166666666666667</v>
      </c>
      <c r="J106" s="7" t="n">
        <f aca="false">IF(B105=B106,"",SUMIF(B:B,B106,I:I))</f>
        <v>0.416666666666667</v>
      </c>
      <c r="K106" s="5" t="n">
        <f aca="false">IF(B105=B106,K105,K105+1)</f>
        <v>81</v>
      </c>
    </row>
    <row r="107" customFormat="false" ht="13.8" hidden="false" customHeight="false" outlineLevel="0" collapsed="false">
      <c r="A107" s="4" t="n">
        <v>42831.9961226505</v>
      </c>
      <c r="B107" s="5" t="s">
        <v>166</v>
      </c>
      <c r="C107" s="5" t="s">
        <v>167</v>
      </c>
      <c r="D107" s="5" t="s">
        <v>31</v>
      </c>
      <c r="E107" s="5" t="n">
        <v>24</v>
      </c>
      <c r="F107" s="5" t="s">
        <v>32</v>
      </c>
      <c r="G107" s="5" t="n">
        <v>4</v>
      </c>
      <c r="H107" s="5" t="n">
        <f aca="false">E107/G107</f>
        <v>6</v>
      </c>
      <c r="I107" s="6" t="n">
        <f aca="false">H107/24</f>
        <v>0.25</v>
      </c>
      <c r="J107" s="7" t="str">
        <f aca="false">IF(B106=B107,"",SUMIF(B:B,B107,I:I))</f>
        <v/>
      </c>
      <c r="K107" s="5" t="n">
        <f aca="false">IF(B106=B107,K106,K106+1)</f>
        <v>81</v>
      </c>
    </row>
    <row r="108" customFormat="false" ht="13.8" hidden="false" customHeight="false" outlineLevel="0" collapsed="false">
      <c r="A108" s="4" t="n">
        <v>42666</v>
      </c>
      <c r="B108" s="5" t="s">
        <v>168</v>
      </c>
      <c r="C108" s="5" t="s">
        <v>158</v>
      </c>
      <c r="D108" s="5" t="s">
        <v>11</v>
      </c>
      <c r="E108" s="5" t="n">
        <v>2</v>
      </c>
      <c r="F108" s="5" t="s">
        <v>12</v>
      </c>
      <c r="G108" s="5" t="n">
        <v>4</v>
      </c>
      <c r="H108" s="5" t="n">
        <f aca="false">E108/G108</f>
        <v>0.5</v>
      </c>
      <c r="I108" s="6" t="n">
        <f aca="false">H108/24</f>
        <v>0.0208333333333333</v>
      </c>
      <c r="J108" s="7" t="n">
        <f aca="false">IF(B107=B108,"",SUMIF(B:B,B108,I:I))</f>
        <v>0.0208333333333333</v>
      </c>
      <c r="K108" s="5" t="n">
        <f aca="false">IF(B107=B108,K107,K107+1)</f>
        <v>82</v>
      </c>
    </row>
    <row r="109" customFormat="false" ht="13.8" hidden="false" customHeight="false" outlineLevel="0" collapsed="false">
      <c r="A109" s="4" t="n">
        <v>42666</v>
      </c>
      <c r="B109" s="5" t="s">
        <v>169</v>
      </c>
      <c r="C109" s="5" t="s">
        <v>170</v>
      </c>
      <c r="D109" s="5" t="s">
        <v>11</v>
      </c>
      <c r="E109" s="5" t="n">
        <v>112</v>
      </c>
      <c r="F109" s="5" t="s">
        <v>12</v>
      </c>
      <c r="G109" s="5" t="n">
        <v>4</v>
      </c>
      <c r="H109" s="5" t="n">
        <f aca="false">E109/G109</f>
        <v>28</v>
      </c>
      <c r="I109" s="6" t="n">
        <f aca="false">H109/24</f>
        <v>1.16666666666667</v>
      </c>
      <c r="J109" s="7" t="n">
        <f aca="false">IF(B108=B109,"",SUMIF(B:B,B109,I:I))</f>
        <v>2.20833333333333</v>
      </c>
      <c r="K109" s="5" t="n">
        <f aca="false">IF(B108=B109,K108,K108+1)</f>
        <v>83</v>
      </c>
    </row>
    <row r="110" customFormat="false" ht="13.8" hidden="false" customHeight="false" outlineLevel="0" collapsed="false">
      <c r="A110" s="4" t="n">
        <v>42778</v>
      </c>
      <c r="B110" s="5" t="s">
        <v>169</v>
      </c>
      <c r="C110" s="5" t="s">
        <v>170</v>
      </c>
      <c r="D110" s="5" t="s">
        <v>11</v>
      </c>
      <c r="E110" s="5" t="n">
        <v>100</v>
      </c>
      <c r="F110" s="5" t="s">
        <v>12</v>
      </c>
      <c r="G110" s="5" t="n">
        <v>4</v>
      </c>
      <c r="H110" s="5" t="n">
        <f aca="false">E110/G110</f>
        <v>25</v>
      </c>
      <c r="I110" s="6" t="n">
        <f aca="false">H110/24</f>
        <v>1.04166666666667</v>
      </c>
      <c r="J110" s="7" t="str">
        <f aca="false">IF(B109=B110,"",SUMIF(B:B,B110,I:I))</f>
        <v/>
      </c>
      <c r="K110" s="5" t="n">
        <f aca="false">IF(B109=B110,K109,K109+1)</f>
        <v>83</v>
      </c>
    </row>
    <row r="111" customFormat="false" ht="13.8" hidden="false" customHeight="false" outlineLevel="0" collapsed="false">
      <c r="A111" s="4" t="n">
        <v>42828</v>
      </c>
      <c r="B111" s="5" t="s">
        <v>171</v>
      </c>
      <c r="C111" s="5" t="s">
        <v>172</v>
      </c>
      <c r="D111" s="5" t="s">
        <v>11</v>
      </c>
      <c r="E111" s="5" t="n">
        <v>6</v>
      </c>
      <c r="F111" s="5" t="s">
        <v>12</v>
      </c>
      <c r="G111" s="5" t="n">
        <v>4</v>
      </c>
      <c r="H111" s="5" t="n">
        <f aca="false">E111/G111</f>
        <v>1.5</v>
      </c>
      <c r="I111" s="6" t="n">
        <f aca="false">H111/24</f>
        <v>0.0625</v>
      </c>
      <c r="J111" s="7" t="n">
        <f aca="false">IF(B110=B111,"",SUMIF(B:B,B111,I:I))</f>
        <v>0.0625</v>
      </c>
      <c r="K111" s="5" t="n">
        <f aca="false">IF(B110=B111,K110,K110+1)</f>
        <v>84</v>
      </c>
    </row>
    <row r="112" customFormat="false" ht="13.8" hidden="false" customHeight="false" outlineLevel="0" collapsed="false">
      <c r="A112" s="4" t="n">
        <v>42666</v>
      </c>
      <c r="B112" s="5" t="s">
        <v>173</v>
      </c>
      <c r="C112" s="5" t="s">
        <v>135</v>
      </c>
      <c r="D112" s="5" t="s">
        <v>11</v>
      </c>
      <c r="E112" s="5" t="n">
        <v>2</v>
      </c>
      <c r="F112" s="5" t="s">
        <v>12</v>
      </c>
      <c r="G112" s="5" t="n">
        <v>4</v>
      </c>
      <c r="H112" s="5" t="n">
        <f aca="false">E112/G112</f>
        <v>0.5</v>
      </c>
      <c r="I112" s="6" t="n">
        <f aca="false">H112/24</f>
        <v>0.0208333333333333</v>
      </c>
      <c r="J112" s="7" t="n">
        <f aca="false">IF(B111=B112,"",SUMIF(B:B,B112,I:I))</f>
        <v>0.354166666666667</v>
      </c>
      <c r="K112" s="5" t="n">
        <f aca="false">IF(B111=B112,K111,K111+1)</f>
        <v>85</v>
      </c>
    </row>
    <row r="113" customFormat="false" ht="13.8" hidden="false" customHeight="false" outlineLevel="0" collapsed="false">
      <c r="A113" s="4" t="n">
        <v>42704.6528027431</v>
      </c>
      <c r="B113" s="5" t="s">
        <v>173</v>
      </c>
      <c r="C113" s="5" t="s">
        <v>135</v>
      </c>
      <c r="D113" s="5" t="s">
        <v>11</v>
      </c>
      <c r="E113" s="5" t="n">
        <v>16</v>
      </c>
      <c r="F113" s="5" t="s">
        <v>12</v>
      </c>
      <c r="G113" s="5" t="n">
        <v>4</v>
      </c>
      <c r="H113" s="5" t="n">
        <f aca="false">E113/G113</f>
        <v>4</v>
      </c>
      <c r="I113" s="6" t="n">
        <f aca="false">H113/24</f>
        <v>0.166666666666667</v>
      </c>
      <c r="J113" s="7" t="str">
        <f aca="false">IF(B112=B113,"",SUMIF(B:B,B113,I:I))</f>
        <v/>
      </c>
      <c r="K113" s="5" t="n">
        <f aca="false">IF(B112=B113,K112,K112+1)</f>
        <v>85</v>
      </c>
    </row>
    <row r="114" customFormat="false" ht="13.8" hidden="false" customHeight="false" outlineLevel="0" collapsed="false">
      <c r="A114" s="4" t="n">
        <v>42792.3579716782</v>
      </c>
      <c r="B114" s="5" t="s">
        <v>173</v>
      </c>
      <c r="C114" s="5" t="s">
        <v>135</v>
      </c>
      <c r="D114" s="5" t="s">
        <v>11</v>
      </c>
      <c r="E114" s="5" t="n">
        <v>8</v>
      </c>
      <c r="F114" s="5" t="s">
        <v>12</v>
      </c>
      <c r="G114" s="5" t="n">
        <v>4</v>
      </c>
      <c r="H114" s="5" t="n">
        <f aca="false">E114/G114</f>
        <v>2</v>
      </c>
      <c r="I114" s="6" t="n">
        <f aca="false">H114/24</f>
        <v>0.0833333333333333</v>
      </c>
      <c r="J114" s="7" t="str">
        <f aca="false">IF(B113=B114,"",SUMIF(B:B,B114,I:I))</f>
        <v/>
      </c>
      <c r="K114" s="5" t="n">
        <f aca="false">IF(B113=B114,K113,K113+1)</f>
        <v>85</v>
      </c>
    </row>
    <row r="115" customFormat="false" ht="13.8" hidden="false" customHeight="false" outlineLevel="0" collapsed="false">
      <c r="A115" s="4" t="n">
        <v>42828</v>
      </c>
      <c r="B115" s="5" t="s">
        <v>173</v>
      </c>
      <c r="C115" s="5" t="s">
        <v>135</v>
      </c>
      <c r="D115" s="5" t="s">
        <v>11</v>
      </c>
      <c r="E115" s="5" t="n">
        <v>8</v>
      </c>
      <c r="F115" s="5" t="s">
        <v>12</v>
      </c>
      <c r="G115" s="5" t="n">
        <v>4</v>
      </c>
      <c r="H115" s="5" t="n">
        <f aca="false">E115/G115</f>
        <v>2</v>
      </c>
      <c r="I115" s="6" t="n">
        <f aca="false">H115/24</f>
        <v>0.0833333333333333</v>
      </c>
      <c r="J115" s="7" t="str">
        <f aca="false">IF(B114=B115,"",SUMIF(B:B,B115,I:I))</f>
        <v/>
      </c>
      <c r="K115" s="5" t="n">
        <f aca="false">IF(B114=B115,K114,K114+1)</f>
        <v>85</v>
      </c>
    </row>
    <row r="116" customFormat="false" ht="13.8" hidden="false" customHeight="false" outlineLevel="0" collapsed="false">
      <c r="A116" s="4" t="n">
        <v>42828</v>
      </c>
      <c r="B116" s="5" t="s">
        <v>174</v>
      </c>
      <c r="C116" s="5" t="s">
        <v>175</v>
      </c>
      <c r="D116" s="5" t="s">
        <v>11</v>
      </c>
      <c r="E116" s="5" t="n">
        <v>9</v>
      </c>
      <c r="F116" s="5" t="s">
        <v>12</v>
      </c>
      <c r="G116" s="5" t="n">
        <v>4</v>
      </c>
      <c r="H116" s="5" t="n">
        <f aca="false">E116/G116</f>
        <v>2.25</v>
      </c>
      <c r="I116" s="6" t="n">
        <f aca="false">H116/24</f>
        <v>0.09375</v>
      </c>
      <c r="J116" s="7" t="n">
        <f aca="false">IF(B115=B116,"",SUMIF(B:B,B116,I:I))</f>
        <v>0.09375</v>
      </c>
      <c r="K116" s="5" t="n">
        <f aca="false">IF(B115=B116,K115,K115+1)</f>
        <v>86</v>
      </c>
    </row>
    <row r="117" customFormat="false" ht="13.8" hidden="false" customHeight="false" outlineLevel="0" collapsed="false">
      <c r="A117" s="4" t="n">
        <v>42652</v>
      </c>
      <c r="B117" s="5" t="s">
        <v>176</v>
      </c>
      <c r="C117" s="5" t="s">
        <v>84</v>
      </c>
      <c r="D117" s="5" t="s">
        <v>11</v>
      </c>
      <c r="E117" s="5" t="n">
        <v>8</v>
      </c>
      <c r="F117" s="5" t="s">
        <v>12</v>
      </c>
      <c r="G117" s="5" t="n">
        <v>4</v>
      </c>
      <c r="H117" s="5" t="n">
        <f aca="false">E117/G117</f>
        <v>2</v>
      </c>
      <c r="I117" s="6" t="n">
        <f aca="false">H117/24</f>
        <v>0.0833333333333333</v>
      </c>
      <c r="J117" s="7" t="n">
        <f aca="false">IF(B116=B117,"",SUMIF(B:B,B117,I:I))</f>
        <v>0.114583333333333</v>
      </c>
      <c r="K117" s="5" t="n">
        <f aca="false">IF(B116=B117,K116,K116+1)</f>
        <v>87</v>
      </c>
    </row>
    <row r="118" customFormat="false" ht="13.8" hidden="false" customHeight="false" outlineLevel="0" collapsed="false">
      <c r="A118" s="4" t="n">
        <v>42828</v>
      </c>
      <c r="B118" s="5" t="s">
        <v>176</v>
      </c>
      <c r="C118" s="5" t="s">
        <v>84</v>
      </c>
      <c r="D118" s="5" t="s">
        <v>11</v>
      </c>
      <c r="E118" s="5" t="n">
        <v>3</v>
      </c>
      <c r="F118" s="5" t="s">
        <v>12</v>
      </c>
      <c r="G118" s="5" t="n">
        <v>4</v>
      </c>
      <c r="H118" s="5" t="n">
        <f aca="false">E118/G118</f>
        <v>0.75</v>
      </c>
      <c r="I118" s="6" t="n">
        <f aca="false">H118/24</f>
        <v>0.03125</v>
      </c>
      <c r="J118" s="7" t="str">
        <f aca="false">IF(B117=B118,"",SUMIF(B:B,B118,I:I))</f>
        <v/>
      </c>
      <c r="K118" s="5" t="n">
        <f aca="false">IF(B117=B118,K117,K117+1)</f>
        <v>87</v>
      </c>
    </row>
    <row r="119" customFormat="false" ht="13.8" hidden="false" customHeight="false" outlineLevel="0" collapsed="false">
      <c r="A119" s="4" t="n">
        <v>42828</v>
      </c>
      <c r="B119" s="5" t="s">
        <v>177</v>
      </c>
      <c r="C119" s="5" t="s">
        <v>178</v>
      </c>
      <c r="D119" s="5" t="s">
        <v>11</v>
      </c>
      <c r="E119" s="5" t="n">
        <v>20</v>
      </c>
      <c r="F119" s="5" t="s">
        <v>12</v>
      </c>
      <c r="G119" s="5" t="n">
        <v>4</v>
      </c>
      <c r="H119" s="5" t="n">
        <f aca="false">E119/G119</f>
        <v>5</v>
      </c>
      <c r="I119" s="6" t="n">
        <f aca="false">H119/24</f>
        <v>0.208333333333333</v>
      </c>
      <c r="J119" s="7" t="n">
        <f aca="false">IF(B118=B119,"",SUMIF(B:B,B119,I:I))</f>
        <v>0.208333333333333</v>
      </c>
      <c r="K119" s="5" t="n">
        <f aca="false">IF(B118=B119,K118,K118+1)</f>
        <v>88</v>
      </c>
    </row>
    <row r="120" customFormat="false" ht="13.8" hidden="false" customHeight="false" outlineLevel="0" collapsed="false">
      <c r="A120" s="4" t="n">
        <v>42828</v>
      </c>
      <c r="B120" s="5" t="s">
        <v>179</v>
      </c>
      <c r="C120" s="5" t="s">
        <v>180</v>
      </c>
      <c r="D120" s="5" t="s">
        <v>11</v>
      </c>
      <c r="E120" s="5" t="n">
        <v>5</v>
      </c>
      <c r="F120" s="5" t="s">
        <v>12</v>
      </c>
      <c r="G120" s="5" t="n">
        <v>4</v>
      </c>
      <c r="H120" s="5" t="n">
        <f aca="false">E120/G120</f>
        <v>1.25</v>
      </c>
      <c r="I120" s="6" t="n">
        <f aca="false">H120/24</f>
        <v>0.0520833333333333</v>
      </c>
      <c r="J120" s="7" t="n">
        <f aca="false">IF(B119=B120,"",SUMIF(B:B,B120,I:I))</f>
        <v>0.0520833333333333</v>
      </c>
      <c r="K120" s="5" t="n">
        <f aca="false">IF(B119=B120,K119,K119+1)</f>
        <v>89</v>
      </c>
    </row>
    <row r="121" customFormat="false" ht="13.8" hidden="false" customHeight="false" outlineLevel="0" collapsed="false">
      <c r="A121" s="4" t="n">
        <v>42828</v>
      </c>
      <c r="B121" s="5" t="s">
        <v>181</v>
      </c>
      <c r="C121" s="5" t="s">
        <v>63</v>
      </c>
      <c r="D121" s="5" t="s">
        <v>11</v>
      </c>
      <c r="E121" s="5" t="n">
        <v>8</v>
      </c>
      <c r="F121" s="5" t="s">
        <v>12</v>
      </c>
      <c r="G121" s="5" t="n">
        <v>4</v>
      </c>
      <c r="H121" s="5" t="n">
        <f aca="false">E121/G121</f>
        <v>2</v>
      </c>
      <c r="I121" s="6" t="n">
        <f aca="false">H121/24</f>
        <v>0.0833333333333333</v>
      </c>
      <c r="J121" s="7" t="n">
        <f aca="false">IF(B120=B121,"",SUMIF(B:B,B121,I:I))</f>
        <v>0.0833333333333333</v>
      </c>
      <c r="K121" s="5" t="n">
        <f aca="false">IF(B120=B121,K120,K120+1)</f>
        <v>90</v>
      </c>
    </row>
    <row r="122" customFormat="false" ht="13.8" hidden="false" customHeight="false" outlineLevel="0" collapsed="false">
      <c r="A122" s="4" t="n">
        <v>42666</v>
      </c>
      <c r="B122" s="5" t="s">
        <v>182</v>
      </c>
      <c r="C122" s="5" t="s">
        <v>183</v>
      </c>
      <c r="D122" s="5" t="s">
        <v>11</v>
      </c>
      <c r="E122" s="5" t="n">
        <v>2</v>
      </c>
      <c r="F122" s="5" t="s">
        <v>12</v>
      </c>
      <c r="G122" s="5" t="n">
        <v>4</v>
      </c>
      <c r="H122" s="5" t="n">
        <f aca="false">E122/G122</f>
        <v>0.5</v>
      </c>
      <c r="I122" s="6" t="n">
        <f aca="false">H122/24</f>
        <v>0.0208333333333333</v>
      </c>
      <c r="J122" s="7" t="n">
        <f aca="false">IF(B121=B122,"",SUMIF(B:B,B122,I:I))</f>
        <v>0.0208333333333333</v>
      </c>
      <c r="K122" s="5" t="n">
        <f aca="false">IF(B121=B122,K121,K121+1)</f>
        <v>91</v>
      </c>
    </row>
    <row r="123" customFormat="false" ht="13.8" hidden="false" customHeight="false" outlineLevel="0" collapsed="false">
      <c r="A123" s="4" t="n">
        <v>42666</v>
      </c>
      <c r="B123" s="5" t="s">
        <v>184</v>
      </c>
      <c r="C123" s="5" t="s">
        <v>185</v>
      </c>
      <c r="D123" s="5" t="s">
        <v>11</v>
      </c>
      <c r="E123" s="5" t="n">
        <v>1</v>
      </c>
      <c r="F123" s="5" t="s">
        <v>12</v>
      </c>
      <c r="G123" s="5" t="n">
        <v>4</v>
      </c>
      <c r="H123" s="5" t="n">
        <f aca="false">E123/G123</f>
        <v>0.25</v>
      </c>
      <c r="I123" s="6" t="n">
        <f aca="false">H123/24</f>
        <v>0.0104166666666667</v>
      </c>
      <c r="J123" s="7" t="n">
        <f aca="false">IF(B122=B123,"",SUMIF(B:B,B123,I:I))</f>
        <v>0.0104166666666667</v>
      </c>
      <c r="K123" s="5" t="n">
        <f aca="false">IF(B122=B123,K122,K122+1)</f>
        <v>92</v>
      </c>
    </row>
    <row r="150" customFormat="false" ht="13.8" hidden="false" customHeight="false" outlineLevel="0" collapsed="false">
      <c r="A150" s="8" t="s">
        <v>186</v>
      </c>
      <c r="B150" s="8" t="n">
        <f aca="false">COUNTA(B2:B149)</f>
        <v>122</v>
      </c>
      <c r="C150" s="8"/>
      <c r="D150" s="8"/>
      <c r="E150" s="8"/>
      <c r="F150" s="8"/>
      <c r="G150" s="8"/>
      <c r="H150" s="8"/>
      <c r="I150" s="8" t="s">
        <v>8</v>
      </c>
      <c r="J150" s="7" t="n">
        <f aca="false">SUM(J2:J149)</f>
        <v>10.3020833333333</v>
      </c>
    </row>
  </sheetData>
  <conditionalFormatting sqref="A2:K123">
    <cfRule type="expression" priority="2" aboveAverage="0" equalAverage="0" bottom="0" percent="0" rank="0" text="" dxfId="0">
      <formula>ISEVEN($K2)</formula>
    </cfRule>
    <cfRule type="expression" priority="3" aboveAverage="0" equalAverage="0" bottom="0" percent="0" rank="0" text="" dxfId="1">
      <formula>ISODD($K2)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2017-04-07T19:43:34Z</dcterms:modified>
  <cp:revision>5</cp:revision>
  <dc:subject/>
  <dc:title/>
</cp:coreProperties>
</file>