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iascott/Desktop/Bootcamp Analysis/Module 1-Excel/Crowdfunding Analysis/"/>
    </mc:Choice>
  </mc:AlternateContent>
  <xr:revisionPtr revIDLastSave="0" documentId="13_ncr:1_{D76C89E9-3BC9-904F-AE8C-C9BEE14CD8D8}" xr6:coauthVersionLast="47" xr6:coauthVersionMax="47" xr10:uidLastSave="{00000000-0000-0000-0000-000000000000}"/>
  <bookViews>
    <workbookView xWindow="0" yWindow="580" windowWidth="25700" windowHeight="16180" xr2:uid="{00000000-000D-0000-FFFF-FFFF00000000}"/>
  </bookViews>
  <sheets>
    <sheet name="Kickstarter" sheetId="1" r:id="rId1"/>
    <sheet name="Theater Outcomes by Launch Date" sheetId="14" r:id="rId2"/>
    <sheet name="Outcomes Based on Goals" sheetId="15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13" i="15"/>
  <c r="B12" i="15"/>
  <c r="B11" i="15"/>
  <c r="B10" i="15"/>
  <c r="B9" i="15"/>
  <c r="B8" i="15"/>
  <c r="B7" i="15"/>
  <c r="B6" i="15"/>
  <c r="B5" i="15"/>
  <c r="B4" i="15"/>
  <c r="B3" i="15"/>
  <c r="B2" i="1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6" i="1"/>
  <c r="P3" i="1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6" i="15" l="1"/>
  <c r="F6" i="15" s="1"/>
  <c r="E7" i="15"/>
  <c r="H7" i="15" s="1"/>
  <c r="F7" i="15"/>
  <c r="E8" i="15"/>
  <c r="H8" i="15" s="1"/>
  <c r="F8" i="15"/>
  <c r="E9" i="15"/>
  <c r="F9" i="15" s="1"/>
  <c r="E2" i="15"/>
  <c r="H2" i="15" s="1"/>
  <c r="E10" i="15"/>
  <c r="H10" i="15" s="1"/>
  <c r="F10" i="15"/>
  <c r="E3" i="15"/>
  <c r="H3" i="15" s="1"/>
  <c r="G7" i="15"/>
  <c r="E4" i="15"/>
  <c r="F4" i="15" s="1"/>
  <c r="E12" i="15"/>
  <c r="F12" i="15" s="1"/>
  <c r="E11" i="15"/>
  <c r="G11" i="15" s="1"/>
  <c r="E5" i="15"/>
  <c r="G5" i="15" s="1"/>
  <c r="E13" i="15"/>
  <c r="G13" i="15" s="1"/>
  <c r="H5" i="15"/>
  <c r="G9" i="15" l="1"/>
  <c r="G4" i="15"/>
  <c r="G3" i="15"/>
  <c r="H12" i="15"/>
  <c r="H4" i="15"/>
  <c r="H13" i="15"/>
  <c r="G8" i="15"/>
  <c r="H9" i="15"/>
  <c r="F3" i="15"/>
  <c r="H6" i="15"/>
  <c r="G12" i="15"/>
  <c r="F2" i="15"/>
  <c r="H11" i="15"/>
  <c r="F13" i="15"/>
  <c r="G10" i="15"/>
  <c r="G2" i="15"/>
  <c r="F5" i="15"/>
  <c r="F11" i="15"/>
  <c r="G6" i="15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<sst xmlns="http://schemas.openxmlformats.org/spreadsheetml/2006/main" count="32975" uniqueCount="8400">
  <si>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</si>
  <si>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</si>
  <si>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</si>
  <si>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</si>
  <si>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</si>
  <si>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</si>
  <si>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</si>
  <si>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</si>
  <si>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</si>
  <si>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</si>
  <si>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</si>
  <si>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</si>
  <si>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</si>
  <si>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</si>
  <si>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</si>
  <si>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</si>
  <si>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</si>
  <si>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</si>
  <si>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</si>
  <si>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</si>
  <si>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</si>
  <si>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</si>
  <si>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</si>
  <si>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</si>
  <si>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</si>
  <si>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</si>
  <si>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</si>
  <si>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</si>
  <si>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</si>
  <si>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</si>
  <si>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</si>
  <si>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</si>
  <si>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</si>
  <si>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</si>
  <si>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</si>
  <si>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</si>
  <si>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</si>
  <si>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</si>
  <si>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</si>
  <si>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</si>
  <si>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</si>
  <si>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</si>
  <si>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</si>
  <si>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</si>
  <si>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</si>
  <si>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</si>
  <si>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</si>
  <si>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</si>
  <si>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</si>
  <si>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</si>
  <si>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</si>
  <si>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</si>
  <si>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</si>
  <si>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</si>
  <si>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</si>
  <si>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</si>
  <si>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</si>
  <si>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</si>
  <si>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</si>
  <si>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</si>
  <si>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</si>
  <si>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</si>
  <si>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</si>
  <si>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</si>
  <si>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</si>
  <si>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</si>
  <si>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</si>
  <si>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</si>
  <si>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</si>
  <si>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</si>
  <si>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</si>
  <si>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</si>
  <si>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</si>
  <si>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</si>
  <si>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</si>
  <si>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</si>
  <si>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</si>
  <si>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</si>
  <si>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</si>
  <si>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</si>
  <si>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</si>
  <si>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</si>
  <si>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</si>
  <si>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</si>
  <si>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</si>
  <si>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</si>
  <si>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</si>
  <si>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</si>
  <si>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</si>
  <si>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</si>
  <si>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</si>
  <si>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</si>
  <si>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</si>
  <si>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</si>
  <si>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</si>
  <si>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</si>
  <si>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</si>
  <si>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</si>
  <si>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</si>
  <si>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</si>
  <si>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</si>
  <si>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</si>
  <si>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</si>
  <si>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</si>
  <si>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</si>
  <si>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</si>
  <si>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</si>
  <si>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</si>
  <si>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</si>
  <si>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</si>
  <si>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</si>
  <si>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</si>
  <si>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</si>
  <si>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</si>
  <si>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</si>
  <si>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</si>
  <si>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</si>
  <si>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</si>
  <si>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</si>
  <si>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</si>
  <si>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</si>
  <si>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</si>
  <si>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</si>
  <si>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</si>
  <si>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</si>
  <si>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</si>
  <si>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</si>
  <si>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</si>
  <si>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</si>
  <si>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</si>
  <si>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</si>
  <si>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</si>
  <si>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</si>
  <si>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</si>
  <si>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</si>
  <si>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</si>
  <si>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</si>
  <si>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</si>
  <si>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</si>
  <si>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</si>
  <si>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</si>
  <si>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</si>
  <si>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</si>
  <si>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</si>
  <si>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</si>
  <si>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</si>
  <si>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</si>
  <si>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</si>
  <si>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</si>
  <si>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</si>
  <si>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</si>
  <si>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</si>
  <si>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</si>
  <si>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</si>
  <si>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</si>
  <si>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</si>
  <si>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</si>
  <si>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</si>
  <si>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</si>
  <si>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</si>
  <si>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</si>
  <si>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</si>
  <si>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</si>
  <si>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</si>
  <si>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</si>
  <si>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</si>
  <si>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</si>
  <si>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</si>
  <si>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</si>
  <si>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</si>
  <si>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</si>
  <si>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</si>
  <si>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</si>
  <si>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</si>
  <si>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</si>
  <si>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</si>
  <si>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</si>
  <si>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</si>
  <si>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</si>
  <si>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</si>
  <si>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</si>
  <si>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</si>
  <si>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</si>
  <si>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</si>
  <si>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</si>
  <si>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</si>
  <si>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</si>
  <si>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</si>
  <si>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</si>
  <si>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</si>
  <si>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</si>
  <si>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</si>
  <si>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</si>
  <si>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</si>
  <si>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</si>
  <si>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</si>
  <si>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</si>
  <si>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</si>
  <si>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</si>
  <si>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</si>
  <si>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</si>
  <si>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</si>
  <si>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</si>
  <si>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</si>
  <si>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</si>
  <si>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</si>
  <si>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</si>
  <si>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</si>
  <si>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</si>
  <si>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</si>
  <si>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</si>
  <si>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</si>
  <si>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</si>
  <si>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</si>
  <si>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</si>
  <si>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</si>
  <si>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</si>
  <si>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</si>
  <si>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</si>
  <si>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</si>
  <si>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</si>
  <si>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</si>
  <si>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</si>
  <si>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</si>
  <si>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</si>
  <si>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</si>
  <si>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</si>
  <si>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</si>
  <si>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</si>
  <si>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</si>
  <si>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</si>
  <si>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</si>
  <si>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</si>
  <si>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</si>
  <si>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</si>
  <si>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</si>
  <si>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</si>
  <si>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</si>
  <si>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</si>
  <si>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</si>
  <si>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</si>
  <si>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</si>
  <si>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</si>
  <si>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</si>
  <si>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</si>
  <si>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</si>
  <si>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</si>
  <si>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</si>
  <si>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</si>
  <si>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</si>
  <si>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</si>
  <si>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</si>
  <si>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</si>
  <si>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</si>
  <si>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</si>
  <si>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</si>
  <si>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</si>
  <si>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</si>
  <si>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</si>
  <si>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</si>
  <si>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</si>
  <si>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</si>
  <si>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</si>
  <si>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</si>
  <si>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</si>
  <si>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</si>
  <si>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</si>
  <si>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</si>
  <si>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</si>
  <si>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</si>
  <si>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</si>
  <si>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</si>
  <si>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</si>
  <si>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</si>
  <si>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</si>
  <si>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</si>
  <si>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</si>
  <si>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</si>
  <si>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</si>
  <si>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</si>
  <si>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</si>
  <si>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</si>
  <si>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</si>
  <si>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</si>
  <si>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</si>
  <si>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</si>
  <si>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</si>
  <si>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</si>
  <si>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</si>
  <si>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</si>
  <si>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</si>
  <si>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</si>
  <si>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</si>
  <si>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</si>
  <si>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</si>
  <si>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</si>
  <si>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</si>
  <si>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</si>
  <si>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</si>
  <si>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</si>
  <si>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</si>
  <si>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</si>
  <si>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</si>
  <si>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</si>
  <si>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</si>
  <si>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</si>
  <si>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</si>
  <si>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</si>
  <si>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</si>
  <si>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</si>
  <si>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</si>
  <si>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</si>
  <si>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</si>
  <si>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</si>
  <si>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</si>
  <si>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</si>
  <si>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</si>
  <si>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</si>
  <si>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</si>
  <si>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</si>
  <si>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</si>
  <si>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</si>
  <si>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</si>
  <si>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</si>
  <si>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</si>
  <si>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</si>
  <si>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</si>
  <si>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</si>
  <si>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</si>
  <si>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</si>
  <si>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</si>
  <si>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</si>
  <si>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</si>
  <si>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</si>
  <si>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</si>
  <si>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</si>
  <si>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</si>
  <si>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</si>
  <si>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</si>
  <si>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</si>
  <si>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</si>
  <si>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</si>
  <si>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</si>
  <si>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</si>
  <si>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</si>
  <si>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</si>
  <si>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</si>
  <si>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</si>
  <si>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</si>
  <si>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</si>
  <si>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</si>
  <si>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</si>
  <si>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</si>
  <si>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</si>
  <si>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</si>
  <si>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</si>
  <si>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</si>
  <si>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</si>
  <si>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</si>
  <si>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</si>
  <si>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</si>
  <si>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</si>
  <si>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</si>
  <si>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</si>
  <si>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</si>
  <si>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</si>
  <si>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</si>
  <si>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</si>
  <si>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</si>
  <si>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</si>
  <si>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</si>
  <si>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</si>
  <si>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</si>
  <si>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</si>
  <si>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</si>
  <si>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</si>
  <si>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</si>
  <si>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</si>
  <si>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</si>
  <si>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</si>
  <si>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</si>
  <si>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</si>
  <si>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</si>
  <si>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</si>
  <si>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</si>
  <si>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</si>
  <si>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</si>
  <si>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</si>
  <si>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</si>
  <si>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</si>
  <si>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</si>
  <si>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</si>
  <si>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</si>
  <si>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</si>
  <si>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</si>
  <si>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</si>
  <si>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</si>
  <si>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</si>
  <si>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</si>
  <si>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</si>
  <si>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</si>
  <si>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</si>
  <si>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</si>
  <si>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</si>
  <si>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</si>
  <si>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</si>
  <si>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</si>
  <si>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</si>
  <si>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</si>
  <si>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</si>
  <si>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</si>
  <si>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</si>
  <si>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</si>
  <si>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</si>
  <si>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</si>
  <si>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</si>
  <si>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</si>
  <si>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</si>
  <si>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</si>
  <si>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</si>
  <si>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</si>
  <si>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</si>
  <si>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</si>
  <si>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</si>
  <si>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</si>
  <si>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</si>
  <si>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</si>
  <si>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</si>
  <si>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</si>
  <si>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</si>
  <si>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</si>
  <si>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</si>
  <si>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</si>
  <si>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</si>
  <si>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</si>
  <si>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</si>
  <si>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</si>
  <si>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</si>
  <si>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</si>
  <si>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</si>
  <si>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</si>
  <si>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</si>
  <si>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</si>
  <si>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</si>
  <si>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</si>
  <si>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</si>
  <si>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</si>
  <si>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</si>
  <si>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</si>
  <si>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</si>
  <si>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</si>
  <si>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</si>
  <si>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</si>
  <si>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</si>
  <si>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</si>
  <si>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</si>
  <si>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</si>
  <si>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</si>
  <si>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</si>
  <si>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</si>
  <si>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</si>
  <si>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</si>
  <si>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</si>
  <si>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</si>
  <si>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</si>
  <si>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</si>
  <si>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</si>
  <si>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</si>
  <si>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</si>
  <si>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</si>
  <si>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</si>
  <si>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</si>
  <si>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</si>
  <si>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</si>
  <si>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</si>
  <si>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</si>
  <si>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</si>
  <si>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</si>
  <si>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</si>
  <si>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</si>
  <si>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</si>
  <si>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</si>
  <si>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</si>
  <si>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</si>
  <si>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</si>
  <si>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</si>
  <si>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</si>
  <si>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</si>
  <si>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</si>
  <si>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</si>
  <si>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</si>
  <si>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</si>
  <si>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</si>
  <si>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</si>
  <si>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</si>
  <si>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</si>
  <si>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</si>
  <si>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</si>
  <si>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</si>
  <si>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</si>
  <si>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</si>
  <si>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</si>
  <si>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</si>
  <si>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</si>
  <si>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</si>
  <si>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</si>
  <si>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</si>
  <si>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</si>
  <si>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</si>
  <si>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</si>
  <si>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</si>
  <si>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</si>
  <si>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</si>
  <si>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</si>
  <si>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</si>
  <si>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</si>
  <si>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</si>
  <si>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</si>
  <si>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</si>
  <si>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</si>
  <si>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</si>
  <si>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</si>
  <si>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</si>
  <si>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</si>
  <si>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</si>
  <si>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</si>
  <si>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</si>
  <si>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</si>
  <si>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</si>
  <si>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</si>
  <si>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</si>
  <si>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</si>
  <si>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</si>
  <si>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</si>
  <si>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</si>
  <si>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</si>
  <si>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</si>
  <si>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</si>
  <si>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</si>
  <si>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</si>
  <si>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</si>
  <si>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</si>
  <si>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</si>
  <si>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</si>
  <si>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</si>
  <si>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</si>
  <si>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</si>
  <si>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</si>
  <si>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</si>
  <si>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</si>
  <si>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</si>
  <si>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</si>
  <si>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</si>
  <si>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</si>
  <si>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</si>
  <si>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</si>
  <si>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</si>
  <si>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</si>
  <si>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</si>
  <si>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</si>
  <si>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</si>
  <si>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</si>
  <si>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</si>
  <si>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</si>
  <si>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</si>
  <si>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</si>
  <si>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</si>
  <si>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</si>
  <si>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</si>
  <si>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</si>
  <si>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</si>
  <si>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</si>
  <si>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</si>
  <si>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</si>
  <si>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</si>
  <si>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</si>
  <si>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</si>
  <si>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</si>
  <si>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</si>
  <si>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</si>
  <si>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</si>
  <si>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</si>
  <si>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</si>
  <si>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</si>
  <si>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</si>
  <si>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</si>
  <si>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</si>
  <si>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</si>
  <si>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</si>
  <si>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</si>
  <si>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</si>
  <si>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</si>
  <si>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</si>
  <si>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</si>
  <si>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</si>
  <si>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</si>
  <si>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</si>
  <si>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</si>
  <si>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</si>
  <si>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</si>
  <si>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</si>
  <si>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</si>
  <si>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</si>
  <si>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</si>
  <si>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</si>
  <si>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</si>
  <si>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</si>
  <si>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</si>
  <si>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</si>
  <si>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</si>
  <si>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</si>
  <si>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</si>
  <si>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</si>
  <si>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</si>
  <si>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</si>
  <si>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</si>
  <si>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</si>
  <si>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</si>
  <si>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</si>
  <si>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</si>
  <si>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</si>
  <si>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</si>
  <si>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</si>
  <si>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</si>
  <si>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</si>
  <si>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</si>
  <si>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</si>
  <si>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</si>
  <si>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</si>
  <si>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</si>
  <si>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</si>
  <si>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</si>
  <si>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</si>
  <si>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</si>
  <si>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</si>
  <si>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</si>
  <si>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</si>
  <si>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</si>
  <si>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</si>
  <si>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</si>
  <si>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</si>
  <si>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</si>
  <si>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</si>
  <si>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</si>
  <si>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</si>
  <si>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</si>
  <si>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</si>
  <si>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</si>
  <si>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</si>
  <si>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</si>
  <si>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</si>
  <si>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</si>
  <si>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</si>
  <si>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</si>
  <si>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</si>
  <si>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</si>
  <si>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</si>
  <si>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</si>
  <si>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</si>
  <si>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</si>
  <si>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</si>
  <si>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</si>
  <si>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</si>
  <si>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</si>
  <si>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</si>
  <si>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</si>
  <si>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</si>
  <si>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</si>
  <si>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</si>
  <si>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</si>
  <si>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</si>
  <si>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</si>
  <si>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</si>
  <si>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</si>
  <si>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</si>
  <si>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</si>
  <si>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</si>
  <si>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</si>
  <si>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</si>
  <si>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</si>
  <si>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</si>
  <si>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</si>
  <si>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</si>
  <si>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</si>
  <si>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</si>
  <si>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</si>
  <si>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</si>
  <si>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</si>
  <si>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</si>
  <si>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</si>
  <si>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</si>
  <si>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</si>
  <si>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</si>
  <si>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</si>
  <si>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</si>
  <si>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</si>
  <si>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</si>
  <si>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</si>
  <si>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</si>
  <si>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</si>
  <si>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</si>
  <si>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</si>
  <si>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</si>
  <si>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</si>
  <si>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</si>
  <si>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</si>
  <si>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</si>
  <si>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</si>
  <si>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</si>
  <si>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</si>
  <si>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</si>
  <si>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</si>
  <si>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</si>
  <si>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</si>
  <si>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</si>
  <si>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</si>
  <si>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</si>
  <si>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</si>
  <si>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</si>
  <si>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</si>
  <si>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</si>
  <si>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</si>
  <si>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</si>
  <si>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</si>
  <si>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</si>
  <si>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</si>
  <si>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</si>
  <si>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</si>
  <si>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</si>
  <si>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</si>
  <si>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</si>
  <si>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</si>
  <si>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</si>
  <si>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</si>
  <si>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</si>
  <si>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</si>
  <si>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</si>
  <si>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</si>
  <si>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</si>
  <si>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</si>
  <si>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</si>
  <si>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</si>
  <si>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</si>
  <si>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</si>
  <si>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</si>
  <si>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</si>
  <si>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</si>
  <si>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</si>
  <si>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</si>
  <si>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</si>
  <si>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</si>
  <si>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</si>
  <si>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</si>
  <si>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</si>
  <si>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</si>
  <si>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</si>
  <si>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</si>
  <si>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</si>
  <si>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</si>
  <si>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</si>
  <si>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</si>
  <si>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</si>
  <si>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</si>
  <si>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</si>
  <si>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</si>
  <si>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</si>
  <si>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</si>
  <si>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</si>
  <si>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</si>
  <si>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</si>
  <si>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</si>
  <si>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</si>
  <si>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</si>
  <si>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</si>
  <si>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</si>
  <si>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</si>
  <si>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</si>
  <si>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</si>
  <si>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</si>
  <si>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</si>
  <si>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</si>
  <si>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</si>
  <si>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</si>
  <si>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</si>
  <si>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</si>
  <si>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</si>
  <si>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</si>
  <si>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</si>
  <si>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</si>
  <si>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</si>
  <si>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</si>
  <si>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</si>
  <si>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</si>
  <si>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</si>
  <si>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</si>
  <si>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</si>
  <si>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</si>
  <si>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</si>
  <si>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</si>
  <si>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</si>
  <si>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</si>
  <si>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</si>
  <si>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</si>
  <si>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</si>
  <si>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</si>
  <si>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</si>
  <si>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</si>
  <si>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</si>
  <si>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</si>
  <si>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</si>
  <si>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</si>
  <si>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</si>
  <si>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</si>
  <si>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</si>
  <si>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</si>
  <si>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</si>
  <si>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</si>
  <si>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</si>
  <si>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</si>
  <si>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</si>
  <si>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</si>
  <si>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</si>
  <si>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</si>
  <si>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</si>
  <si>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</si>
  <si>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</si>
  <si>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</si>
  <si>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</si>
  <si>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</si>
  <si>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</si>
  <si>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</si>
  <si>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</si>
  <si>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</si>
  <si>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</si>
  <si>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</si>
  <si>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</si>
  <si>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</si>
  <si>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</si>
  <si>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</si>
  <si>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</si>
  <si>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</si>
  <si>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</si>
  <si>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</si>
  <si>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</si>
  <si>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</si>
  <si>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</si>
  <si>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</si>
  <si>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</si>
  <si>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</si>
  <si>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</si>
  <si>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</si>
  <si>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</si>
  <si>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</si>
  <si>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</si>
  <si>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</si>
  <si>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</si>
  <si>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</si>
  <si>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</si>
  <si>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</si>
  <si>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</si>
  <si>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</si>
  <si>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</si>
  <si>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</si>
  <si>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</si>
  <si>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</si>
  <si>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</si>
  <si>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</si>
  <si>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</si>
  <si>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</si>
  <si>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</si>
  <si>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</si>
  <si>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</si>
  <si>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</si>
  <si>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</si>
  <si>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</si>
  <si>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</si>
  <si>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</si>
  <si>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</si>
  <si>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</si>
  <si>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</si>
  <si>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</si>
  <si>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</si>
  <si>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</si>
  <si>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</si>
  <si>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</si>
  <si>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</si>
  <si>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</si>
  <si>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</si>
  <si>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</si>
  <si>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</si>
  <si>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</si>
  <si>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</si>
  <si>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</si>
  <si>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</si>
  <si>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</si>
  <si>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</si>
  <si>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</si>
  <si>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</si>
  <si>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</si>
  <si>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</si>
  <si>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</si>
  <si>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</si>
  <si>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</si>
  <si>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</si>
  <si>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</si>
  <si>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</si>
  <si>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</si>
  <si>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</si>
  <si>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</si>
  <si>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</si>
  <si>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</si>
  <si>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</si>
  <si>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</si>
  <si>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</si>
  <si>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</si>
  <si>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</si>
  <si>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</si>
  <si>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</si>
  <si>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</si>
  <si>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</si>
  <si>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</si>
  <si>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</si>
  <si>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</si>
  <si>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</si>
  <si>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</si>
  <si>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</si>
  <si>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</si>
  <si>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</si>
  <si>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</si>
  <si>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</si>
  <si>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</si>
  <si>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</si>
  <si>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</si>
  <si>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</si>
  <si>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</si>
  <si>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</si>
  <si>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</si>
  <si>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</si>
  <si>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</si>
  <si>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</si>
  <si>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</si>
  <si>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</si>
  <si>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</si>
  <si>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</si>
  <si>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</si>
  <si>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</si>
  <si>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</si>
  <si>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</si>
  <si>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</si>
  <si>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</si>
  <si>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</si>
  <si>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</si>
  <si>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</si>
  <si>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</si>
  <si>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</si>
  <si>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</si>
  <si>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</si>
  <si>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</si>
  <si>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</si>
  <si>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</si>
  <si>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</si>
  <si>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</si>
  <si>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</si>
  <si>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</si>
  <si>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</si>
  <si>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</si>
  <si>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</si>
  <si>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</si>
  <si>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</si>
  <si>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</si>
  <si>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</si>
  <si>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</si>
  <si>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</si>
  <si>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</si>
  <si>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</si>
  <si>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</si>
  <si>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</si>
  <si>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</si>
  <si>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</si>
  <si>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</si>
  <si>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</si>
  <si>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</si>
  <si>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</si>
  <si>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</si>
  <si>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</si>
  <si>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</si>
  <si>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</si>
  <si>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</si>
  <si>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</si>
  <si>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</si>
  <si>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</si>
  <si>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</si>
  <si>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</si>
  <si>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</si>
  <si>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</si>
  <si>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</si>
  <si>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</si>
  <si>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</si>
  <si>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</si>
  <si>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</si>
  <si>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</si>
  <si>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</si>
  <si>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</si>
  <si>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</si>
  <si>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</si>
  <si>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</si>
  <si>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</si>
  <si>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</si>
  <si>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</si>
  <si>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</si>
  <si>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</si>
  <si>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</si>
  <si>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</si>
  <si>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</si>
  <si>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</si>
  <si>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</si>
  <si>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</si>
  <si>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</si>
  <si>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</si>
  <si>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</si>
  <si>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</si>
  <si>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</si>
  <si>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</si>
  <si>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</si>
  <si>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</si>
  <si>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</si>
  <si>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</si>
  <si>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</si>
  <si>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</si>
  <si>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</si>
  <si>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</si>
  <si>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</si>
  <si>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</si>
  <si>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</si>
  <si>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</si>
  <si>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</si>
  <si>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</si>
  <si>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</si>
  <si>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</si>
  <si>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</si>
  <si>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</si>
  <si>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</si>
  <si>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</si>
  <si>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</si>
  <si>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</si>
  <si>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</si>
  <si>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</si>
  <si>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</si>
  <si>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</si>
  <si>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</si>
  <si>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</si>
  <si>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</si>
  <si>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</si>
  <si>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</si>
  <si>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</si>
  <si>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</si>
  <si>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</si>
  <si>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</si>
  <si>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</si>
  <si>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</si>
  <si>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</si>
  <si>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</si>
  <si>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</si>
  <si>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</si>
  <si>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</si>
  <si>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</si>
  <si>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</si>
  <si>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</si>
  <si>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</si>
  <si>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</si>
  <si>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</si>
  <si>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</si>
  <si>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</si>
  <si>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</si>
  <si>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</si>
  <si>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</si>
  <si>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</si>
  <si>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</si>
  <si>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</si>
  <si>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</si>
  <si>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</si>
  <si>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</si>
  <si>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</si>
  <si>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</si>
  <si>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</si>
  <si>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</si>
  <si>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</si>
  <si>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</si>
  <si>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</si>
  <si>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</si>
  <si>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</si>
  <si>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</si>
  <si>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</si>
  <si>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</si>
  <si>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</si>
  <si>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</si>
  <si>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</si>
  <si>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</si>
  <si>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</si>
  <si>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</si>
  <si>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</si>
  <si>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</si>
  <si>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</si>
  <si>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</si>
  <si>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</si>
  <si>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</si>
  <si>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</si>
  <si>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</si>
  <si>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</si>
  <si>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</si>
  <si>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</si>
  <si>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</si>
  <si>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</si>
  <si>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</si>
  <si>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</si>
  <si>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</si>
  <si>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</si>
  <si>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</si>
  <si>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</si>
  <si>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</si>
  <si>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</si>
  <si>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</si>
  <si>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</si>
  <si>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</si>
  <si>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</si>
  <si>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</si>
  <si>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</si>
  <si>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</si>
  <si>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</si>
  <si>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</si>
  <si>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</si>
  <si>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</si>
  <si>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</si>
  <si>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</si>
  <si>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</si>
  <si>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</si>
  <si>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</si>
  <si>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</si>
  <si>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</si>
  <si>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</si>
  <si>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</si>
  <si>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</si>
  <si>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</si>
  <si>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</si>
  <si>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</si>
  <si>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</si>
  <si>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</si>
  <si>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</si>
  <si>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</si>
  <si>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</si>
  <si>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</si>
  <si>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</si>
  <si>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</si>
  <si>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</si>
  <si>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</si>
  <si>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</si>
  <si>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</si>
  <si>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</si>
  <si>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</si>
  <si>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</si>
  <si>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</si>
  <si>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</si>
  <si>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</si>
  <si>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</si>
  <si>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</si>
  <si>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</si>
  <si>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</si>
  <si>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</si>
  <si>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</si>
  <si>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</si>
  <si>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</si>
  <si>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</si>
  <si>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</si>
  <si>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</si>
  <si>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</si>
  <si>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</si>
  <si>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</si>
  <si>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</si>
  <si>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</si>
  <si>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</si>
  <si>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</si>
  <si>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</si>
  <si>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</si>
  <si>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</si>
  <si>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</si>
  <si>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</si>
  <si>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</si>
  <si>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</si>
  <si>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</si>
  <si>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</si>
  <si>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</si>
  <si>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</si>
  <si>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</si>
  <si>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</si>
  <si>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</si>
  <si>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</si>
  <si>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</si>
  <si>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</si>
  <si>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</si>
  <si>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</si>
  <si>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</si>
  <si>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</si>
  <si>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</si>
  <si>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</si>
  <si>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</si>
  <si>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</si>
  <si>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</si>
  <si>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</si>
  <si>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</si>
  <si>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</si>
  <si>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</si>
  <si>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</si>
  <si>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</si>
  <si>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</si>
  <si>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</si>
  <si>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</si>
  <si>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</si>
  <si>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</si>
  <si>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</si>
  <si>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</si>
  <si>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</si>
  <si>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</si>
  <si>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</si>
  <si>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</si>
  <si>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</si>
  <si>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</si>
  <si>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</si>
  <si>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</si>
  <si>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</si>
  <si>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</si>
  <si>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</si>
  <si>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</si>
  <si>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</si>
  <si>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</si>
  <si>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</si>
  <si>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</si>
  <si>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</si>
  <si>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</si>
  <si>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</si>
  <si>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</si>
  <si>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</si>
  <si>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</si>
  <si>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</si>
  <si>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</si>
  <si>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</si>
  <si>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</si>
  <si>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</si>
  <si>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</si>
  <si>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</si>
  <si>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</si>
  <si>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</si>
  <si>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</si>
  <si>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</si>
  <si>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</si>
  <si>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</si>
  <si>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</si>
  <si>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</si>
  <si>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</si>
  <si>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</si>
  <si>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</si>
  <si>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</si>
  <si>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</si>
  <si>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</si>
  <si>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</si>
  <si>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</si>
  <si>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</si>
  <si>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</si>
  <si>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</si>
  <si>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</si>
  <si>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</si>
  <si>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</si>
  <si>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</si>
  <si>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</si>
  <si>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</si>
  <si>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</si>
  <si>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</si>
  <si>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</si>
  <si>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</si>
  <si>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</si>
  <si>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</si>
  <si>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</si>
  <si>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</si>
  <si>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</si>
  <si>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</si>
  <si>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</si>
  <si>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</si>
  <si>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</si>
  <si>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</si>
  <si>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</si>
  <si>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</si>
  <si>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</si>
  <si>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</si>
  <si>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</si>
  <si>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</si>
  <si>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</si>
  <si>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</si>
  <si>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</si>
  <si>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</si>
  <si>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</si>
  <si>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</si>
  <si>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</si>
  <si>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</si>
  <si>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</si>
  <si>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</si>
  <si>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</si>
  <si>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</si>
  <si>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</si>
  <si>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</si>
  <si>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</si>
  <si>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</si>
  <si>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</si>
  <si>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</si>
  <si>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</si>
  <si>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</si>
  <si>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</si>
  <si>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</si>
  <si>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</si>
  <si>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</si>
  <si>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</si>
  <si>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</si>
  <si>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</si>
  <si>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</si>
  <si>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</si>
  <si>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</si>
  <si>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</si>
  <si>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</si>
  <si>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</si>
  <si>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</si>
  <si>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</si>
  <si>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</si>
  <si>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</si>
  <si>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</si>
  <si>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</si>
  <si>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</si>
  <si>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</si>
  <si>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</si>
  <si>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</si>
  <si>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</si>
  <si>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</si>
  <si>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</si>
  <si>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</si>
  <si>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</si>
  <si>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</si>
  <si>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</si>
  <si>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</si>
  <si>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</si>
  <si>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</si>
  <si>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</si>
  <si>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</si>
  <si>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</si>
  <si>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</si>
  <si>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</si>
  <si>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</si>
  <si>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</si>
  <si>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</si>
  <si>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</si>
  <si>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</si>
  <si>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</si>
  <si>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</si>
  <si>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</si>
  <si>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</si>
  <si>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</si>
  <si>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</si>
  <si>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</si>
  <si>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</si>
  <si>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</si>
  <si>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</si>
  <si>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</si>
  <si>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</si>
  <si>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</si>
  <si>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</si>
  <si>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</si>
  <si>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</si>
  <si>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</si>
  <si>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</si>
  <si>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</si>
  <si>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</si>
  <si>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</si>
  <si>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</si>
  <si>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</si>
  <si>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</si>
  <si>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</si>
  <si>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</si>
  <si>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</si>
  <si>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</si>
  <si>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</si>
  <si>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</si>
  <si>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</si>
  <si>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</si>
  <si>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</si>
  <si>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</si>
  <si>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</si>
  <si>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</si>
  <si>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</si>
  <si>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</si>
  <si>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</si>
  <si>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</si>
  <si>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</si>
  <si>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</si>
  <si>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</si>
  <si>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</si>
  <si>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</si>
  <si>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</si>
  <si>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</si>
  <si>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</si>
  <si>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</si>
  <si>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</si>
  <si>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</si>
  <si>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</si>
  <si>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</si>
  <si>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</si>
  <si>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</si>
  <si>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</si>
  <si>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</si>
  <si>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</si>
  <si>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</si>
  <si>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</si>
  <si>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</si>
  <si>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</si>
  <si>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</si>
  <si>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</si>
  <si>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</si>
  <si>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</si>
  <si>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</si>
  <si>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</si>
  <si>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</si>
  <si>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</si>
  <si>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</si>
  <si>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</si>
  <si>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</si>
  <si>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</si>
  <si>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</si>
  <si>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</si>
  <si>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</si>
  <si>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</si>
  <si>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</si>
  <si>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</si>
  <si>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</si>
  <si>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</si>
  <si>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</si>
  <si>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</si>
  <si>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</si>
  <si>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</si>
  <si>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</si>
  <si>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</si>
  <si>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</si>
  <si>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</si>
  <si>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</si>
  <si>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</si>
  <si>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</si>
  <si>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</si>
  <si>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</si>
  <si>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</si>
  <si>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</si>
  <si>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</si>
  <si>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</si>
  <si>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</si>
  <si>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</si>
  <si>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</si>
  <si>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</si>
  <si>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</si>
  <si>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</si>
  <si>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</si>
  <si>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</si>
  <si>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</si>
  <si>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</si>
  <si>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</si>
  <si>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</si>
  <si>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</si>
  <si>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</si>
  <si>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</si>
  <si>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</si>
  <si>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</si>
  <si>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</si>
  <si>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</si>
  <si>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</si>
  <si>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</si>
  <si>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</si>
  <si>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</si>
  <si>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</si>
  <si>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</si>
  <si>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</si>
  <si>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</si>
  <si>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</si>
  <si>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</si>
  <si>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</si>
  <si>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</si>
  <si>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</si>
  <si>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</si>
  <si>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</si>
  <si>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</si>
  <si>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</si>
  <si>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</si>
  <si>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</si>
  <si>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</si>
  <si>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</si>
  <si>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</si>
  <si>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</si>
  <si>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</si>
  <si>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</si>
  <si>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</si>
  <si>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</si>
  <si>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</si>
  <si>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</si>
  <si>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</si>
  <si>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</si>
  <si>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</si>
  <si>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</si>
  <si>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</si>
  <si>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</si>
  <si>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</si>
  <si>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</si>
  <si>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</si>
  <si>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</si>
  <si>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</si>
  <si>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</si>
  <si>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</si>
  <si>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</si>
  <si>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</si>
  <si>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</si>
  <si>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</si>
  <si>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</si>
  <si>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</si>
  <si>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</si>
  <si>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</si>
  <si>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</si>
  <si>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</si>
  <si>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</si>
  <si>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</si>
  <si>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</si>
  <si>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</si>
  <si>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</si>
  <si>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</si>
  <si>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</si>
  <si>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</si>
  <si>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</si>
  <si>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</si>
  <si>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</si>
  <si>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</si>
  <si>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</si>
  <si>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</si>
  <si>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</si>
  <si>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</si>
  <si>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</si>
  <si>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</si>
  <si>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</si>
  <si>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</si>
  <si>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</si>
  <si>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</si>
  <si>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</si>
  <si>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</si>
  <si>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</si>
  <si>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</si>
  <si>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</si>
  <si>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</si>
  <si>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</si>
  <si>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</si>
  <si>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</si>
  <si>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</si>
  <si>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</si>
  <si>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</si>
  <si>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</si>
  <si>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</si>
  <si>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</si>
  <si>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</si>
  <si>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</si>
  <si>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</si>
  <si>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</si>
  <si>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</si>
  <si>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</si>
  <si>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</si>
  <si>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</si>
  <si>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</si>
  <si>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</si>
  <si>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</si>
  <si>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</si>
  <si>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</si>
  <si>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</si>
  <si>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</si>
  <si>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</si>
  <si>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</si>
  <si>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</si>
  <si>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</si>
  <si>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</si>
  <si>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</si>
  <si>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</si>
  <si>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</si>
  <si>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</si>
  <si>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</si>
  <si>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</si>
  <si>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</si>
  <si>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</si>
  <si>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</si>
  <si>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</si>
  <si>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</si>
  <si>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</si>
  <si>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</si>
  <si>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</si>
  <si>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</si>
  <si>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</si>
  <si>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</si>
  <si>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</si>
  <si>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</si>
  <si>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</si>
  <si>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</si>
  <si>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</si>
  <si>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</si>
  <si>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</si>
  <si>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</si>
  <si>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</si>
  <si>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</si>
  <si>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</si>
  <si>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</si>
  <si>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</si>
  <si>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</si>
  <si>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</si>
  <si>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</si>
  <si>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</si>
  <si>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</si>
  <si>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</si>
  <si>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</si>
  <si>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</si>
  <si>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</si>
  <si>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</si>
  <si>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</si>
  <si>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</si>
  <si>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</si>
  <si>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</si>
  <si>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</si>
  <si>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</si>
  <si>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</si>
  <si>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</si>
  <si>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</si>
  <si>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</si>
  <si>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</si>
  <si>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</si>
  <si>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</si>
  <si>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</si>
  <si>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</si>
  <si>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</si>
  <si>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</si>
  <si>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</si>
  <si>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</si>
  <si>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</si>
  <si>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</si>
  <si>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</si>
  <si>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</si>
  <si>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</si>
  <si>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</si>
  <si>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</si>
  <si>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</si>
  <si>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</si>
  <si>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</si>
  <si>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</si>
  <si>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</si>
  <si>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</si>
  <si>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</si>
  <si>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</si>
  <si>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</si>
  <si>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</si>
  <si>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</si>
  <si>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</si>
  <si>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</si>
  <si>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</si>
  <si>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</si>
  <si>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</si>
  <si>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</si>
  <si>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</si>
  <si>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</si>
  <si>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</si>
  <si>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</si>
  <si>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</si>
  <si>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</si>
  <si>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</si>
  <si>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</si>
  <si>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</si>
  <si>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</si>
  <si>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</si>
  <si>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</si>
  <si>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</si>
  <si>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</si>
  <si>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</si>
  <si>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</si>
  <si>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</si>
  <si>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</si>
  <si>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</si>
  <si>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</si>
  <si>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</si>
  <si>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</si>
  <si>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</si>
  <si>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</si>
  <si>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</si>
  <si>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</si>
  <si>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</si>
  <si>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</si>
  <si>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</si>
  <si>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</si>
  <si>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</si>
  <si>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</si>
  <si>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</si>
  <si>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</si>
  <si>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</si>
  <si>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</si>
  <si>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</si>
  <si>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</si>
  <si>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</si>
  <si>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</si>
  <si>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</si>
  <si>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</si>
  <si>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</si>
  <si>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</si>
  <si>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</si>
  <si>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</si>
  <si>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</si>
  <si>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</si>
  <si>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</si>
  <si>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</si>
  <si>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</si>
  <si>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</si>
  <si>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</si>
  <si>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</si>
  <si>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</si>
  <si>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</si>
  <si>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</si>
  <si>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</si>
  <si>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</si>
  <si>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</si>
  <si>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</si>
  <si>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</si>
  <si>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</si>
  <si>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</si>
  <si>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</si>
  <si>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</si>
  <si>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</si>
  <si>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</si>
  <si>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</si>
  <si>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</si>
  <si>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</si>
  <si>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</si>
  <si>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</si>
  <si>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</si>
  <si>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</si>
  <si>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</si>
  <si>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</si>
  <si>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</si>
  <si>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</si>
  <si>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</si>
  <si>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</si>
  <si>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</si>
  <si>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</si>
  <si>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</si>
  <si>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</si>
  <si>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</si>
  <si>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</si>
  <si>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</si>
  <si>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</si>
  <si>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</si>
  <si>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</si>
  <si>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</si>
  <si>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</si>
  <si>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</si>
  <si>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</si>
  <si>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</si>
  <si>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</si>
  <si>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</si>
  <si>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</si>
  <si>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</si>
  <si>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</si>
  <si>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</si>
  <si>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</si>
  <si>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</si>
  <si>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</si>
  <si>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</si>
  <si>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</si>
  <si>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</si>
  <si>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</si>
  <si>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</si>
  <si>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</si>
  <si>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</si>
  <si>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</si>
  <si>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</si>
  <si>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</si>
  <si>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</si>
  <si>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</si>
  <si>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</si>
  <si>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</si>
  <si>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</si>
  <si>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</si>
  <si>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</si>
  <si>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</si>
  <si>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</si>
  <si>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</si>
  <si>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</si>
  <si>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</si>
  <si>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</si>
  <si>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</si>
  <si>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</si>
  <si>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</si>
  <si>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</si>
  <si>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</si>
  <si>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</si>
  <si>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</si>
  <si>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</si>
  <si>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</si>
  <si>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</si>
  <si>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</si>
  <si>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</si>
  <si>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</si>
  <si>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</si>
  <si>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</si>
  <si>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</si>
  <si>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</si>
  <si>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</si>
  <si>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</si>
  <si>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</si>
  <si>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</si>
  <si>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</si>
  <si>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</si>
  <si>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</si>
  <si>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</si>
  <si>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</si>
  <si>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</si>
  <si>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</si>
  <si>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</si>
  <si>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</si>
  <si>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</si>
  <si>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</si>
  <si>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</si>
  <si>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</si>
  <si>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</si>
  <si>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</si>
  <si>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</si>
  <si>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</si>
  <si>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</si>
  <si>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</si>
  <si>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</si>
  <si>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</si>
  <si>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</si>
  <si>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</si>
  <si>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</si>
  <si>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</si>
  <si>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</si>
  <si>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</si>
  <si>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</si>
  <si>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</si>
  <si>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</si>
  <si>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</si>
  <si>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</si>
  <si>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</si>
  <si>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</si>
  <si>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</si>
  <si>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</si>
  <si>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</si>
  <si>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</si>
  <si>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</si>
  <si>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</si>
  <si>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</si>
  <si>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</si>
  <si>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</si>
  <si>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</si>
  <si>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</si>
  <si>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</si>
  <si>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</si>
  <si>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</si>
  <si>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</si>
  <si>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</si>
  <si>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</si>
  <si>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</si>
  <si>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</si>
  <si>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</si>
  <si>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</si>
  <si>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</si>
  <si>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</si>
  <si>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</si>
  <si>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</si>
  <si>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</si>
  <si>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</si>
  <si>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</si>
  <si>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</si>
  <si>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</si>
  <si>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</si>
  <si>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</si>
  <si>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</si>
  <si>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</si>
  <si>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</si>
  <si>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</si>
  <si>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</si>
  <si>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</si>
  <si>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</si>
  <si>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</si>
  <si>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</si>
  <si>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</si>
  <si>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</si>
  <si>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</si>
  <si>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</si>
  <si>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</si>
  <si>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</si>
  <si>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</si>
  <si>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</si>
  <si>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</si>
  <si>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</si>
  <si>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</si>
  <si>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</si>
  <si>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</si>
  <si>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</si>
  <si>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</si>
  <si>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</si>
  <si>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</si>
  <si>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</si>
  <si>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</si>
  <si>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</si>
  <si>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</si>
  <si>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</si>
  <si>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</si>
  <si>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</si>
  <si>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</si>
  <si>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</si>
  <si>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</si>
  <si>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</si>
  <si>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</si>
  <si>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</si>
  <si>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</si>
  <si>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</si>
  <si>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</si>
  <si>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</si>
  <si>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</si>
  <si>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</si>
  <si>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</si>
  <si>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</si>
  <si>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</si>
  <si>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</si>
  <si>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</si>
  <si>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</si>
  <si>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</si>
  <si>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</si>
  <si>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</si>
  <si>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</si>
  <si>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</si>
  <si>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</si>
  <si>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</si>
  <si>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</si>
  <si>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</si>
  <si>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</si>
  <si>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</si>
  <si>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</si>
  <si>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</si>
  <si>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</si>
  <si>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</si>
  <si>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</si>
  <si>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</si>
  <si>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</si>
  <si>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</si>
  <si>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</si>
  <si>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</si>
  <si>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</si>
  <si>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</si>
  <si>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</si>
  <si>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</si>
  <si>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</si>
  <si>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</si>
  <si>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</si>
  <si>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</si>
  <si>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</si>
  <si>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</si>
  <si>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</si>
  <si>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</si>
  <si>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</si>
  <si>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</si>
  <si>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</si>
  <si>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</si>
  <si>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</si>
  <si>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</si>
  <si>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</si>
  <si>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</si>
  <si>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</si>
  <si>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</si>
  <si>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</si>
  <si>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</si>
  <si>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</si>
  <si>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</si>
  <si>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</si>
  <si>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</si>
  <si>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</si>
  <si>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</si>
  <si>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</si>
  <si>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</si>
  <si>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</si>
  <si>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</si>
  <si>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</si>
  <si>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</si>
  <si>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</si>
  <si>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</si>
  <si>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</si>
  <si>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</si>
  <si>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</si>
  <si>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</si>
  <si>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</si>
  <si>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</si>
  <si>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</si>
  <si>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</si>
  <si>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</si>
  <si>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</si>
  <si>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</si>
  <si>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</si>
  <si>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</si>
  <si>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</si>
  <si>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</si>
  <si>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</si>
  <si>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</si>
  <si>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</si>
  <si>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</si>
  <si>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</si>
  <si>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</si>
  <si>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</si>
  <si>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</si>
  <si>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</si>
  <si>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</si>
  <si>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</si>
  <si>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</si>
  <si>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</si>
  <si>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</si>
  <si>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</si>
  <si>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</si>
  <si>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</si>
  <si>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</si>
  <si>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</si>
  <si>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</si>
  <si>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</si>
  <si>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</si>
  <si>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</si>
  <si>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</si>
  <si>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</si>
  <si>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</si>
  <si>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</si>
  <si>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</si>
  <si>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</si>
  <si>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</si>
  <si>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</si>
  <si>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</si>
  <si>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</si>
  <si>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</si>
  <si>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</si>
  <si>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</si>
  <si>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</si>
  <si>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</si>
  <si>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</si>
  <si>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</si>
  <si>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</si>
  <si>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</si>
  <si>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</si>
  <si>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</si>
  <si>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</si>
  <si>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</si>
  <si>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</si>
  <si>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</si>
  <si>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</si>
  <si>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</si>
  <si>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</si>
  <si>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</si>
  <si>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</si>
  <si>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</si>
  <si>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</si>
  <si>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</si>
  <si>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</si>
  <si>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</si>
  <si>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</si>
  <si>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</si>
  <si>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</si>
  <si>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</si>
  <si>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</si>
  <si>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</si>
  <si>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</si>
  <si>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</si>
  <si>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</si>
  <si>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</si>
  <si>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</si>
  <si>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</si>
  <si>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</si>
  <si>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</si>
  <si>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</si>
  <si>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</si>
  <si>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</si>
  <si>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</si>
  <si>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</si>
  <si>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</si>
  <si>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</si>
  <si>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</si>
  <si>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</si>
  <si>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</si>
  <si>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</si>
  <si>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</si>
  <si>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</si>
  <si>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</si>
  <si>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</si>
  <si>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</si>
  <si>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</si>
  <si>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</si>
  <si>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</si>
  <si>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</si>
  <si>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</si>
  <si>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</si>
  <si>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</si>
  <si>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</si>
  <si>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</si>
  <si>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</si>
  <si>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</si>
  <si>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</si>
  <si>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</si>
  <si>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</si>
  <si>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</si>
  <si>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</si>
  <si>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</si>
  <si>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</si>
  <si>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</si>
  <si>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</si>
  <si>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</si>
  <si>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</si>
  <si>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</si>
  <si>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</si>
  <si>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</si>
  <si>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</si>
  <si>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</si>
  <si>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</si>
  <si>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</si>
  <si>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</si>
  <si>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</si>
  <si>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</si>
  <si>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</si>
  <si>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</si>
  <si>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</si>
  <si>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</si>
  <si>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</si>
  <si>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</si>
  <si>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</si>
  <si>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</si>
  <si>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</si>
  <si>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</si>
  <si>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</si>
  <si>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</si>
  <si>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</si>
  <si>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</si>
  <si>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</si>
  <si>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</si>
  <si>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</si>
  <si>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</si>
  <si>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</si>
  <si>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</si>
  <si>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</si>
  <si>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</si>
  <si>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</si>
  <si>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</si>
  <si>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</si>
  <si>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</si>
  <si>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</si>
  <si>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</si>
  <si>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</si>
  <si>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</si>
  <si>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</si>
  <si>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</si>
  <si>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</si>
  <si>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</si>
  <si>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</si>
  <si>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</si>
  <si>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</si>
  <si>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</si>
  <si>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</si>
  <si>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</si>
  <si>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</si>
  <si>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</si>
  <si>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</si>
  <si>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</si>
  <si>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</si>
  <si>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</si>
  <si>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</si>
  <si>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</si>
  <si>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</si>
  <si>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</si>
  <si>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</si>
  <si>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</si>
  <si>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</si>
  <si>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</si>
  <si>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</si>
  <si>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</si>
  <si>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</si>
  <si>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</si>
  <si>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</si>
  <si>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</si>
  <si>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</si>
  <si>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</si>
  <si>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</si>
  <si>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</si>
  <si>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</si>
  <si>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</si>
  <si>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</si>
  <si>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</si>
  <si>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</si>
  <si>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</si>
  <si>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</si>
  <si>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</si>
  <si>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</si>
  <si>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</si>
  <si>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</si>
  <si>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</si>
  <si>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</si>
  <si>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</si>
  <si>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</si>
  <si>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</si>
  <si>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</si>
  <si>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</si>
  <si>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</si>
  <si>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</si>
  <si>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</si>
  <si>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</si>
  <si>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</si>
  <si>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</si>
  <si>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</si>
  <si>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</si>
  <si>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</si>
  <si>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</si>
  <si>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</si>
  <si>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</si>
  <si>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</si>
  <si>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</si>
  <si>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</si>
  <si>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</si>
  <si>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</si>
  <si>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</si>
  <si>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</si>
  <si>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</si>
  <si>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</si>
  <si>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</si>
  <si>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</si>
  <si>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</si>
  <si>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</si>
  <si>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</si>
  <si>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</si>
  <si>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</si>
  <si>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</si>
  <si>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</si>
  <si>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</si>
  <si>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</si>
  <si>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</si>
  <si>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</si>
  <si>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</si>
  <si>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</si>
  <si>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</si>
  <si>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</si>
  <si>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</si>
  <si>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</si>
  <si>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</si>
  <si>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</si>
  <si>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</si>
  <si>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</si>
  <si>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</si>
  <si>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</si>
  <si>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</si>
  <si>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</si>
  <si>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</si>
  <si>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</si>
  <si>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</si>
  <si>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</si>
  <si>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</si>
  <si>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</si>
  <si>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</si>
  <si>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</si>
  <si>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</si>
  <si>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</si>
  <si>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</si>
  <si>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</si>
  <si>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</si>
  <si>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</si>
  <si>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</si>
  <si>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</si>
  <si>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</si>
  <si>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</si>
  <si>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</si>
  <si>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</si>
  <si>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</si>
  <si>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</si>
  <si>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</si>
  <si>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</si>
  <si>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</si>
  <si>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</si>
  <si>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</si>
  <si>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</si>
  <si>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</si>
  <si>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</si>
  <si>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</si>
  <si>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</si>
  <si>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</si>
  <si>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</si>
  <si>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</si>
  <si>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</si>
  <si>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</si>
  <si>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</si>
  <si>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</si>
  <si>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</si>
  <si>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</si>
  <si>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</si>
  <si>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</si>
  <si>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</si>
  <si>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</si>
  <si>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</si>
  <si>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</si>
  <si>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</si>
  <si>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</si>
  <si>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</si>
  <si>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</si>
  <si>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</si>
  <si>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</si>
  <si>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</si>
  <si>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</si>
  <si>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</si>
  <si>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</si>
  <si>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</si>
  <si>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</si>
  <si>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</si>
  <si>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</si>
  <si>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</si>
  <si>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</si>
  <si>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</si>
  <si>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</si>
  <si>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</si>
  <si>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</si>
  <si>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</si>
  <si>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</si>
  <si>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</si>
  <si>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</si>
  <si>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</si>
  <si>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</si>
  <si>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</si>
  <si>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</si>
  <si>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</si>
  <si>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</si>
  <si>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</si>
  <si>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</si>
  <si>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</si>
  <si>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</si>
  <si>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</si>
  <si>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</si>
  <si>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</si>
  <si>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</si>
  <si>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</si>
  <si>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</si>
  <si>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</si>
  <si>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</si>
  <si>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</si>
  <si>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</si>
  <si>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</si>
  <si>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</si>
  <si>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</si>
  <si>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</si>
  <si>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</si>
  <si>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</si>
  <si>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</si>
  <si>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</si>
  <si>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</si>
  <si>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</si>
  <si>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</si>
  <si>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</si>
  <si>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</si>
  <si>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</si>
  <si>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</si>
  <si>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</si>
  <si>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</si>
  <si>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</si>
  <si>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</si>
  <si>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</si>
  <si>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</si>
  <si>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</si>
  <si>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</si>
  <si>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</si>
  <si>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</si>
  <si>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</si>
  <si>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</si>
  <si>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</si>
  <si>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</si>
  <si>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</si>
  <si>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</si>
  <si>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</si>
  <si>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</si>
  <si>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</si>
  <si>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</si>
  <si>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</si>
  <si>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</si>
  <si>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</si>
  <si>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</si>
  <si>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</si>
  <si>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</si>
  <si>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</si>
  <si>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</si>
  <si>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</si>
  <si>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</si>
  <si>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</si>
  <si>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</si>
  <si>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</si>
  <si>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</si>
  <si>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</si>
  <si>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</si>
  <si>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</si>
  <si>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</si>
  <si>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</si>
  <si>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</si>
  <si>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</si>
  <si>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</si>
  <si>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</si>
  <si>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</si>
  <si>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</si>
  <si>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</si>
  <si>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</si>
  <si>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</si>
  <si>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</si>
  <si>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</si>
  <si>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</si>
  <si>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</si>
  <si>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</si>
  <si>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</si>
  <si>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</si>
  <si>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</si>
  <si>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</si>
  <si>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</si>
  <si>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</si>
  <si>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</si>
  <si>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</si>
  <si>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</si>
  <si>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</si>
  <si>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</si>
  <si>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</si>
  <si>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</si>
  <si>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</si>
  <si>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</si>
  <si>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</si>
  <si>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</si>
  <si>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</si>
  <si>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</si>
  <si>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</si>
  <si>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</si>
  <si>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</si>
  <si>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</si>
  <si>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</si>
  <si>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</si>
  <si>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</si>
  <si>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</si>
  <si>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</si>
  <si>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</si>
  <si>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</si>
  <si>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</si>
  <si>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</si>
  <si>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</si>
  <si>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</si>
  <si>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</si>
  <si>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</si>
  <si>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</si>
  <si>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</si>
  <si>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</si>
  <si>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</si>
  <si>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</si>
  <si>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</si>
  <si>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</si>
  <si>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</si>
  <si>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</si>
  <si>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</si>
  <si>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</si>
  <si>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</si>
  <si>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</si>
  <si>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</si>
  <si>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</si>
  <si>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</si>
  <si>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</si>
  <si>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</si>
  <si>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</si>
  <si>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</si>
  <si>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</si>
  <si>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</si>
  <si>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</si>
  <si>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</si>
  <si>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</si>
  <si>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</si>
  <si>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</si>
  <si>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</si>
  <si>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</si>
  <si>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</si>
  <si>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</si>
  <si>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</si>
  <si>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</si>
  <si>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</si>
  <si>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</si>
  <si>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</si>
  <si>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</si>
  <si>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</si>
  <si>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</si>
  <si>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</si>
  <si>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</si>
  <si>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</si>
  <si>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</si>
  <si>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</si>
  <si>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</si>
  <si>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</si>
  <si>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</si>
  <si>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</si>
  <si>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</si>
  <si>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</si>
  <si>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</si>
  <si>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</si>
  <si>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</si>
  <si>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</si>
  <si>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</si>
  <si>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</si>
  <si>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</si>
  <si>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</si>
  <si>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</si>
  <si>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</si>
  <si>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</si>
  <si>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</si>
  <si>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</si>
  <si>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</si>
  <si>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</si>
  <si>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</si>
  <si>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</si>
  <si>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</si>
  <si>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</si>
  <si>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</si>
  <si>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</si>
  <si>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</si>
  <si>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</si>
  <si>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</si>
  <si>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</si>
  <si>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</si>
  <si>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</si>
  <si>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</si>
  <si>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</si>
  <si>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</si>
  <si>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</si>
  <si>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</si>
  <si>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</si>
  <si>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</si>
  <si>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</si>
  <si>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</si>
  <si>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</si>
  <si>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</si>
  <si>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</si>
  <si>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</si>
  <si>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</si>
  <si>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</si>
  <si>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</si>
  <si>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</si>
  <si>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</si>
  <si>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</si>
  <si>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</si>
  <si>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</si>
  <si>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</si>
  <si>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</si>
  <si>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</si>
  <si>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</si>
  <si>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</si>
  <si>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</si>
  <si>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</si>
  <si>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</si>
  <si>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</si>
  <si>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</si>
  <si>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</si>
  <si>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</si>
  <si>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</si>
  <si>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</si>
  <si>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</si>
  <si>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</si>
  <si>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</si>
  <si>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</si>
  <si>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</si>
  <si>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</si>
  <si>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</si>
  <si>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</si>
  <si>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</si>
  <si>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</si>
  <si>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</si>
  <si>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</si>
  <si>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</si>
  <si>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</si>
  <si>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</si>
  <si>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</si>
  <si>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</si>
  <si>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</si>
  <si>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</si>
  <si>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</si>
  <si>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</si>
  <si>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</si>
  <si>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</si>
  <si>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</si>
  <si>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</si>
  <si>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</si>
  <si>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</si>
  <si>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</si>
  <si>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</si>
  <si>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</si>
  <si>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</si>
  <si>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</si>
  <si>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</si>
  <si>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</si>
  <si>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</si>
  <si>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</si>
  <si>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</si>
  <si>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</si>
  <si>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</si>
  <si>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</si>
  <si>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</si>
  <si>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</si>
  <si>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</si>
  <si>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</si>
  <si>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</si>
  <si>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</si>
  <si>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</si>
  <si>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</si>
  <si>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</si>
  <si>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</si>
  <si>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</si>
  <si>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</si>
  <si>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</si>
  <si>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</si>
  <si>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</si>
  <si>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</si>
  <si>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</si>
  <si>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</si>
  <si>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</si>
  <si>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</si>
  <si>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</si>
  <si>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</si>
  <si>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</si>
  <si>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</si>
  <si>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</si>
  <si>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</si>
  <si>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</si>
  <si>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</si>
  <si>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</si>
  <si>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</si>
  <si>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</si>
  <si>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</si>
  <si>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</si>
  <si>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</si>
  <si>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</si>
  <si>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</si>
  <si>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</si>
  <si>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</si>
  <si>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</si>
  <si>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</si>
  <si>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</si>
  <si>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</si>
  <si>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</si>
  <si>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</si>
  <si>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</si>
  <si>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</si>
  <si>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</si>
  <si>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</si>
  <si>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</si>
  <si>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</si>
  <si>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</si>
  <si>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</si>
  <si>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</si>
  <si>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</si>
  <si>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</si>
  <si>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</si>
  <si>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</si>
  <si>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</si>
  <si>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</si>
  <si>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</si>
  <si>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</si>
  <si>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</si>
  <si>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</si>
  <si>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</si>
  <si>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</si>
  <si>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</si>
  <si>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</si>
  <si>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</si>
  <si>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</si>
  <si>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</si>
  <si>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</si>
  <si>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</si>
  <si>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</si>
  <si>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</si>
  <si>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</si>
  <si>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</si>
  <si>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</si>
  <si>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</si>
  <si>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</si>
  <si>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</si>
  <si>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</si>
  <si>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</si>
  <si>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</si>
  <si>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</si>
  <si>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</si>
  <si>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</si>
  <si>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</si>
  <si>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</si>
  <si>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</si>
  <si>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</si>
  <si>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</si>
  <si>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</si>
  <si>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</si>
  <si>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</si>
  <si>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</si>
  <si>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</si>
  <si>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</si>
  <si>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</si>
  <si>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</si>
  <si>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</si>
  <si>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</si>
  <si>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</si>
  <si>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</si>
  <si>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</si>
  <si>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</si>
  <si>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</si>
  <si>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</si>
  <si>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</si>
  <si>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</si>
  <si>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</si>
  <si>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</si>
  <si>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</si>
  <si>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</si>
  <si>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</si>
  <si>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</si>
  <si>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</si>
  <si>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</si>
  <si>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</si>
  <si>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</si>
  <si>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</si>
  <si>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</si>
  <si>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</si>
  <si>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</si>
  <si>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</si>
  <si>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</si>
  <si>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</si>
  <si>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</si>
  <si>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</si>
  <si>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</si>
  <si>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</si>
  <si>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</si>
  <si>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</si>
  <si>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</si>
  <si>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</si>
  <si>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</si>
  <si>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</si>
  <si>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</si>
  <si>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</si>
  <si>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</si>
  <si>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</si>
  <si>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</si>
  <si>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</si>
  <si>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</si>
  <si>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</si>
  <si>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</si>
  <si>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</si>
  <si>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</si>
  <si>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</si>
  <si>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</si>
  <si>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</si>
  <si>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</si>
  <si>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</si>
  <si>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</si>
  <si>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</si>
  <si>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</si>
  <si>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</si>
  <si>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</si>
  <si>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</si>
  <si>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</si>
  <si>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</si>
  <si>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</si>
  <si>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</si>
  <si>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</si>
  <si>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</si>
  <si>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</si>
  <si>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</si>
  <si>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</si>
  <si>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</si>
  <si>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</si>
  <si>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</si>
  <si>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</si>
  <si>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</si>
  <si>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</si>
  <si>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</si>
  <si>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</si>
  <si>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</si>
  <si>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</si>
  <si>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</si>
  <si>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</si>
  <si>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</si>
  <si>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</si>
  <si>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</si>
  <si>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</si>
  <si>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</si>
  <si>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</si>
  <si>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</si>
  <si>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</si>
  <si>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</si>
  <si>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</si>
  <si>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</si>
  <si>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</si>
  <si>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</si>
  <si>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</si>
  <si>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</si>
  <si>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</si>
  <si>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</si>
  <si>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</si>
  <si>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</si>
  <si>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</si>
  <si>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</si>
  <si>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</si>
  <si>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</si>
  <si>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</si>
  <si>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</si>
  <si>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</si>
  <si>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</si>
  <si>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</si>
  <si>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</si>
  <si>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</si>
  <si>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</si>
  <si>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</si>
  <si>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</si>
  <si>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</si>
  <si>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</si>
  <si>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</si>
  <si>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</si>
  <si>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</si>
  <si>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</si>
  <si>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</si>
  <si>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</si>
  <si>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</si>
  <si>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</si>
  <si>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</si>
  <si>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</si>
  <si>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</si>
  <si>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</si>
  <si>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</si>
  <si>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</si>
  <si>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</si>
  <si>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</si>
  <si>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</si>
  <si>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</si>
  <si>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</si>
  <si>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</si>
  <si>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</si>
  <si>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</si>
  <si>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</si>
  <si>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</si>
  <si>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</si>
  <si>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</si>
  <si>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</si>
  <si>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</si>
  <si>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</si>
  <si>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</si>
  <si>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</si>
  <si>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</si>
  <si>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</si>
  <si>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</si>
  <si>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</si>
  <si>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</si>
  <si>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</si>
  <si>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</si>
  <si>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</si>
  <si>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</si>
  <si>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</si>
  <si>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</si>
  <si>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</si>
  <si>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</si>
  <si>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</si>
  <si>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</si>
  <si>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</si>
  <si>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</si>
  <si>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</si>
  <si>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</si>
  <si>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</si>
  <si>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</si>
  <si>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</si>
  <si>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</si>
  <si>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</si>
  <si>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</si>
  <si>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</si>
  <si>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</si>
  <si>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</si>
  <si>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</si>
  <si>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</si>
  <si>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</si>
  <si>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</si>
  <si>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</si>
  <si>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</si>
  <si>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</si>
  <si>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</si>
  <si>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</si>
  <si>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</si>
  <si>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</si>
  <si>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</si>
  <si>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</si>
  <si>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</si>
  <si>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</si>
  <si>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</si>
  <si>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</si>
  <si>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</si>
  <si>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</si>
  <si>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</si>
  <si>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</si>
  <si>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</si>
  <si>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</si>
  <si>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</si>
  <si>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</si>
  <si>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</si>
  <si>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</si>
  <si>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</si>
  <si>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</si>
  <si>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</si>
  <si>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</si>
  <si>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</si>
  <si>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</si>
  <si>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</si>
  <si>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</si>
  <si>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</si>
  <si>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</si>
  <si>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</si>
  <si>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</si>
  <si>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</si>
  <si>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</si>
  <si>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</si>
  <si>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</si>
  <si>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</si>
  <si>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</si>
  <si>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</si>
  <si>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</si>
  <si>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</si>
  <si>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</si>
  <si>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</si>
  <si>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</si>
  <si>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</si>
  <si>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</si>
  <si>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</si>
  <si>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</si>
  <si>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</si>
  <si>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</si>
  <si>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</si>
  <si>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</si>
  <si>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</si>
  <si>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</si>
  <si>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</si>
  <si>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</si>
  <si>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</si>
  <si>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</si>
  <si>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</si>
  <si>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</si>
  <si>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</si>
  <si>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</si>
  <si>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</si>
  <si>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</si>
  <si>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</si>
  <si>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</si>
  <si>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</si>
  <si>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</si>
  <si>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</si>
  <si>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</si>
  <si>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</si>
  <si>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</si>
  <si>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</si>
  <si>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</si>
  <si>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</si>
  <si>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</si>
  <si>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</si>
  <si>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</si>
  <si>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</si>
  <si>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</si>
  <si>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</si>
  <si>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</si>
  <si>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</si>
  <si>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</si>
  <si>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</si>
  <si>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</si>
  <si>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</si>
  <si>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</si>
  <si>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</si>
  <si>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</si>
  <si>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</si>
  <si>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</si>
  <si>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</si>
  <si>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</si>
  <si>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</si>
  <si>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</si>
  <si>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</si>
  <si>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</si>
  <si>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</si>
  <si>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</si>
  <si>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</si>
  <si>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</si>
  <si>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</si>
  <si>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</si>
  <si>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</si>
  <si>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</si>
  <si>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</si>
  <si>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</si>
  <si>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</si>
  <si>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</si>
  <si>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</si>
  <si>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</si>
  <si>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</si>
  <si>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</si>
  <si>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</si>
  <si>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</si>
  <si>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</si>
  <si>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</si>
  <si>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</si>
  <si>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</si>
  <si>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</si>
  <si>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</si>
  <si>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</si>
  <si>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</si>
  <si>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</si>
  <si>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</si>
  <si>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</si>
  <si>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</si>
  <si>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</si>
  <si>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</si>
  <si>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</si>
  <si>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</si>
  <si>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</si>
  <si>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</si>
  <si>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</si>
  <si>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</si>
  <si>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</si>
  <si>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</si>
  <si>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</si>
  <si>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</si>
  <si>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</si>
  <si>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</si>
  <si>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</si>
  <si>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</si>
  <si>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</si>
  <si>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</si>
  <si>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</si>
  <si>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</si>
  <si>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</si>
  <si>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</si>
  <si>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</si>
  <si>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</si>
  <si>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</si>
  <si>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</si>
  <si>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</si>
  <si>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</si>
  <si>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</si>
  <si>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</si>
  <si>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</si>
  <si>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</si>
  <si>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</si>
  <si>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</si>
  <si>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</si>
  <si>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</si>
  <si>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</si>
  <si>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</si>
  <si>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</si>
  <si>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</si>
  <si>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</si>
  <si>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</si>
  <si>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</si>
  <si>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</si>
  <si>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</si>
  <si>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</si>
  <si>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</si>
  <si>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</si>
  <si>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</si>
  <si>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</si>
  <si>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</si>
  <si>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</si>
  <si>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</si>
  <si>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</si>
  <si>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</si>
  <si>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</si>
  <si>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</si>
  <si>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</si>
  <si>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</si>
  <si>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</si>
  <si>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</si>
  <si>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</si>
  <si>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</si>
  <si>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</si>
  <si>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</si>
  <si>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</si>
  <si>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</si>
  <si>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</si>
  <si>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</si>
  <si>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</si>
  <si>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</si>
  <si>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</si>
  <si>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</si>
  <si>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</si>
  <si>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</si>
  <si>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</si>
  <si>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</si>
  <si>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</si>
  <si>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</si>
  <si>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</si>
  <si>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</si>
  <si>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</si>
  <si>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</si>
  <si>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</si>
  <si>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</si>
  <si>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</si>
  <si>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</si>
  <si>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</si>
  <si>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</si>
  <si>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</si>
  <si>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</si>
  <si>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</si>
  <si>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</si>
  <si>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</si>
  <si>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</si>
  <si>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</si>
  <si>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</si>
  <si>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</si>
  <si>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</si>
  <si>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</si>
  <si>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</si>
  <si>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</si>
  <si>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</si>
  <si>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</si>
  <si>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</si>
  <si>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</si>
  <si>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</si>
  <si>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</si>
  <si>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</si>
  <si>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</si>
  <si>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</si>
  <si>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</si>
  <si>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</si>
  <si>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</si>
  <si>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</si>
  <si>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</si>
  <si>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</si>
  <si>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</si>
  <si>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</si>
  <si>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</si>
  <si>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</si>
  <si>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</si>
  <si>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</si>
  <si>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</si>
  <si>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</si>
  <si>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</si>
  <si>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</si>
  <si>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</si>
  <si>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</si>
  <si>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</si>
  <si>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</si>
  <si>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</si>
  <si>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</si>
  <si>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</si>
  <si>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</si>
  <si>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</si>
  <si>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</si>
  <si>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</si>
  <si>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</si>
  <si>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</si>
  <si>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</si>
  <si>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</si>
  <si>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</si>
  <si>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</si>
  <si>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</si>
  <si>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</si>
  <si>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</si>
  <si>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</si>
  <si>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</si>
  <si>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</si>
  <si>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</si>
  <si>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</si>
  <si>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</si>
  <si>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</si>
  <si>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</si>
  <si>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</si>
  <si>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</si>
  <si>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</si>
  <si>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</si>
  <si>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</si>
  <si>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</si>
  <si>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</si>
  <si>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</si>
  <si>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</si>
  <si>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</si>
  <si>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</si>
  <si>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</si>
  <si>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</si>
  <si>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</si>
  <si>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</si>
  <si>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</si>
  <si>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</si>
  <si>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</si>
  <si>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</si>
  <si>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</si>
  <si>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</si>
  <si>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</si>
  <si>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</si>
  <si>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</si>
  <si>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</si>
  <si>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</si>
  <si>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</si>
  <si>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</si>
  <si>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</si>
  <si>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</si>
  <si>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</si>
  <si>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</si>
  <si>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</si>
  <si>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</si>
  <si>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</si>
  <si>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</si>
  <si>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</si>
  <si>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</si>
  <si>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</si>
  <si>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</si>
  <si>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</si>
  <si>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</si>
  <si>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</si>
  <si>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</si>
  <si>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</si>
  <si>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</si>
  <si>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</si>
  <si>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</si>
  <si>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</si>
  <si>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</si>
  <si>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</si>
  <si>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</si>
  <si>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</si>
  <si>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</si>
  <si>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</si>
  <si>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</si>
  <si>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</si>
  <si>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</si>
  <si>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</si>
  <si>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</si>
  <si>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</si>
  <si>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</si>
  <si>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</si>
  <si>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</si>
  <si>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</si>
  <si>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</si>
  <si>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</si>
  <si>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</si>
  <si>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</si>
  <si>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</si>
  <si>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</si>
  <si>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</si>
  <si>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</si>
  <si>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</si>
  <si>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</si>
  <si>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</si>
  <si>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</si>
  <si>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</si>
  <si>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</si>
  <si>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</si>
  <si>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</si>
  <si>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</si>
  <si>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</si>
  <si>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</si>
  <si>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</si>
  <si>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</si>
  <si>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</si>
  <si>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</si>
  <si>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</si>
  <si>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</si>
  <si>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</si>
  <si>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</si>
  <si>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</si>
  <si>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</si>
  <si>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</si>
  <si>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</si>
  <si>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</si>
  <si>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</si>
  <si>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</si>
  <si>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</si>
  <si>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</si>
  <si>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</si>
  <si>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</si>
  <si>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</si>
  <si>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</si>
  <si>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</si>
  <si>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</si>
  <si>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</si>
  <si>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</si>
  <si>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</si>
  <si>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</si>
  <si>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</si>
  <si>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</si>
  <si>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</si>
  <si>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</si>
  <si>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</si>
  <si>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</si>
  <si>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</si>
  <si>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</si>
  <si>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</si>
  <si>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</si>
  <si>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</si>
  <si>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</si>
  <si>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</si>
  <si>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</si>
  <si>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</si>
  <si>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</si>
  <si>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</si>
  <si>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</si>
  <si>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</si>
  <si>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</si>
  <si>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</si>
  <si>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</si>
  <si>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</si>
  <si>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</si>
  <si>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</si>
  <si>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</si>
  <si>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</si>
  <si>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</si>
  <si>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</si>
  <si>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</si>
  <si>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</si>
  <si>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</si>
  <si>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</si>
  <si>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</si>
  <si>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</si>
  <si>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</si>
  <si>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</si>
  <si>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</si>
  <si>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</si>
  <si>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</si>
  <si>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</si>
  <si>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</si>
  <si>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</si>
  <si>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</si>
  <si>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</si>
  <si>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</si>
  <si>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</si>
  <si>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</si>
  <si>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</si>
  <si>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</si>
  <si>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</si>
  <si>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</si>
  <si>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</si>
  <si>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</si>
  <si>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</si>
  <si>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</si>
  <si>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</si>
  <si>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</si>
  <si>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</si>
  <si>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</si>
  <si>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</si>
  <si>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</si>
  <si>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</si>
  <si>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</si>
  <si>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</si>
  <si>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</si>
  <si>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</si>
  <si>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</si>
  <si>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</si>
  <si>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</si>
  <si>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</si>
  <si>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</si>
  <si>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</si>
  <si>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</si>
  <si>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</si>
  <si>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</si>
  <si>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</si>
  <si>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</si>
  <si>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</si>
  <si>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</si>
  <si>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</si>
  <si>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</si>
  <si>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</si>
  <si>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</si>
  <si>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</si>
  <si>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</si>
  <si>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</si>
  <si>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</si>
  <si>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</si>
  <si>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</si>
  <si>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</si>
  <si>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</si>
  <si>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</si>
  <si>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</si>
  <si>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</si>
  <si>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</si>
  <si>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</si>
  <si>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</si>
  <si>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</si>
  <si>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</si>
  <si>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</si>
  <si>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</si>
  <si>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</si>
  <si>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</si>
  <si>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</si>
  <si>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</si>
  <si>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</si>
  <si>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</si>
  <si>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</si>
  <si>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</si>
  <si>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</si>
  <si>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</si>
  <si>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</si>
  <si>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</si>
  <si>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</si>
  <si>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</si>
  <si>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</si>
  <si>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</si>
  <si>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</si>
  <si>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</si>
  <si>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</si>
  <si>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</si>
  <si>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</si>
  <si>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</si>
  <si>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</si>
  <si>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</si>
  <si>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</si>
  <si>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</si>
  <si>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</si>
  <si>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</si>
  <si>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</si>
  <si>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</si>
  <si>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</si>
  <si>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</si>
  <si>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</si>
  <si>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</si>
  <si>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</si>
  <si>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</si>
  <si>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</si>
  <si>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</si>
  <si>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</si>
  <si>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</si>
  <si>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</si>
  <si>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</si>
  <si>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</si>
  <si>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</si>
  <si>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</si>
  <si>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</si>
  <si>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</si>
  <si>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</si>
  <si>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</si>
  <si>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</si>
  <si>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</si>
  <si>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</si>
  <si>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</si>
  <si>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</si>
  <si>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</si>
  <si>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</si>
  <si>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</si>
  <si>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</si>
  <si>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</si>
  <si>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</si>
  <si>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</si>
  <si>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</si>
  <si>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</si>
  <si>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</si>
  <si>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</si>
  <si>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</si>
  <si>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</si>
  <si>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</si>
  <si>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</si>
  <si>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</si>
  <si>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</si>
  <si>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</si>
  <si>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</si>
  <si>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</si>
  <si>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</si>
  <si>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</si>
  <si>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</si>
  <si>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</si>
  <si>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</si>
  <si>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</si>
  <si>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</si>
  <si>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</si>
  <si>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</si>
  <si>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</si>
  <si>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</si>
  <si>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</si>
  <si>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</si>
  <si>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</si>
  <si>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</si>
  <si>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</si>
  <si>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</si>
  <si>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</si>
  <si>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</si>
  <si>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</si>
  <si>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</si>
  <si>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</si>
  <si>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</si>
  <si>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</si>
  <si>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</si>
  <si>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</si>
  <si>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</si>
  <si>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</si>
  <si>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</si>
  <si>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</si>
  <si>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</si>
  <si>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</si>
  <si>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</si>
  <si>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</si>
  <si>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</si>
  <si>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</si>
  <si>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</si>
  <si>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</si>
  <si>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</si>
  <si>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</si>
  <si>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</si>
  <si>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</si>
  <si>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</si>
  <si>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</si>
  <si>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</si>
  <si>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</si>
  <si>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</si>
  <si>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</si>
  <si>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</si>
  <si>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</si>
  <si>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</si>
  <si>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</si>
  <si>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</si>
  <si>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</si>
  <si>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</si>
  <si>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</si>
  <si>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</si>
  <si>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</si>
  <si>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</si>
  <si>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</si>
  <si>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</si>
  <si>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</si>
  <si>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</si>
  <si>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</si>
  <si>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</si>
  <si>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</si>
  <si>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</si>
  <si>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</si>
  <si>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</si>
  <si>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</si>
  <si>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</si>
  <si>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</si>
  <si>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</si>
  <si>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</si>
  <si>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</si>
  <si>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</si>
  <si>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</si>
  <si>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</si>
  <si>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</si>
  <si>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</si>
  <si>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</si>
  <si>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</si>
  <si>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</si>
  <si>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</si>
  <si>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</si>
  <si>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</si>
  <si>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</si>
  <si>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</si>
  <si>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</si>
  <si>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</si>
  <si>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</si>
  <si>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</si>
  <si>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</si>
  <si>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</si>
  <si>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</si>
  <si>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</si>
  <si>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</si>
  <si>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</si>
  <si>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</si>
  <si>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</si>
  <si>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</si>
  <si>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</si>
  <si>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</si>
  <si>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</si>
  <si>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</si>
  <si>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</si>
  <si>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</si>
  <si>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</si>
  <si>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</si>
  <si>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</si>
  <si>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</si>
  <si>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</si>
  <si>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</si>
  <si>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</si>
  <si>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</si>
  <si>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</si>
  <si>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</si>
  <si>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</si>
  <si>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</si>
  <si>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</si>
  <si>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</si>
  <si>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</si>
  <si>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</si>
  <si>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</si>
  <si>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</si>
  <si>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</si>
  <si>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</si>
  <si>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</si>
  <si>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</si>
  <si>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</si>
  <si>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</si>
  <si>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</si>
  <si>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</si>
  <si>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</si>
  <si>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</si>
  <si>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</si>
  <si>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</si>
  <si>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</si>
  <si>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</si>
  <si>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</si>
  <si>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</si>
  <si>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</si>
  <si>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</si>
  <si>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</si>
  <si>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</si>
  <si>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</si>
  <si>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</si>
  <si>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</si>
  <si>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</si>
  <si>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</si>
  <si>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</si>
  <si>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</si>
  <si>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</si>
  <si>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</si>
  <si>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</si>
  <si>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</si>
  <si>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</si>
  <si>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</si>
  <si>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</si>
  <si>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</si>
  <si>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</si>
  <si>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</si>
  <si>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</si>
  <si>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</si>
  <si>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</si>
  <si>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</si>
  <si>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</si>
  <si>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</si>
  <si>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</si>
  <si>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</si>
  <si>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</si>
  <si>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</si>
  <si>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</si>
  <si>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</si>
  <si>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</si>
  <si>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</si>
  <si>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</si>
  <si>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</si>
  <si>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</si>
  <si>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</si>
  <si>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</si>
  <si>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</si>
  <si>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</si>
  <si>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</si>
  <si>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</si>
  <si>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</si>
  <si>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</si>
  <si>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</si>
  <si>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</si>
  <si>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</si>
  <si>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</si>
  <si>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</si>
  <si>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</si>
  <si>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</si>
  <si>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</si>
  <si>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</si>
  <si>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</si>
  <si>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</si>
  <si>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</si>
  <si>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</si>
  <si>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</si>
  <si>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</si>
  <si>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</si>
  <si>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</si>
  <si>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</si>
  <si>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</si>
  <si>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</si>
  <si>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</si>
  <si>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</si>
  <si>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</si>
  <si>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</si>
  <si>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</si>
  <si>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</si>
  <si>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</si>
  <si>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</si>
  <si>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</si>
  <si>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</si>
  <si>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</si>
  <si>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</si>
  <si>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</si>
  <si>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</si>
  <si>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</si>
  <si>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</si>
  <si>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</si>
  <si>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</si>
  <si>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</si>
  <si>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</si>
  <si>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</si>
  <si>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</si>
  <si>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</si>
  <si>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</si>
  <si>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</si>
  <si>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</si>
  <si>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</si>
  <si>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</si>
  <si>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</si>
  <si>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</si>
  <si>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</si>
  <si>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</si>
  <si>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</si>
  <si>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</si>
  <si>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</si>
  <si>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</si>
  <si>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</si>
  <si>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</si>
  <si>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</si>
  <si>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</si>
  <si>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</si>
  <si>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</si>
  <si>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</si>
  <si>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</si>
  <si>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</si>
  <si>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</si>
  <si>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</si>
  <si>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</si>
  <si>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</si>
  <si>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</si>
  <si>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</si>
  <si>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</si>
  <si>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</si>
  <si>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</si>
  <si>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</si>
  <si>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</si>
  <si>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</si>
  <si>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</si>
  <si>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</si>
  <si>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</si>
  <si>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</si>
  <si>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</si>
  <si>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</si>
  <si>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</si>
  <si>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</si>
  <si>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</si>
  <si>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</si>
  <si>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</si>
  <si>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</si>
  <si>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</si>
  <si>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</si>
  <si>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</si>
  <si>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</si>
  <si>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</si>
  <si>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</si>
  <si>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</si>
  <si>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</si>
  <si>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</si>
  <si>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</si>
  <si>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</si>
  <si>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</si>
  <si>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</si>
  <si>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</si>
  <si>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</si>
  <si>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</si>
  <si>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</si>
  <si>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</si>
  <si>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</si>
  <si>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</si>
  <si>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</si>
  <si>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</si>
  <si>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</si>
  <si>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</si>
  <si>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</si>
  <si>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</si>
  <si>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</si>
  <si>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</si>
  <si>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</si>
  <si>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</si>
  <si>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</si>
  <si>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</si>
  <si>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</si>
  <si>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</si>
  <si>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</si>
  <si>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</si>
  <si>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</si>
  <si>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</si>
  <si>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</si>
  <si>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</si>
  <si>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</si>
  <si>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</si>
  <si>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</si>
  <si>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</si>
  <si>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</si>
  <si>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</si>
  <si>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</si>
  <si>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</si>
  <si>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</si>
  <si>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</si>
  <si>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</si>
  <si>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</si>
  <si>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</si>
  <si>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</si>
  <si>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</si>
  <si>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</si>
  <si>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</si>
  <si>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</si>
  <si>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</si>
  <si>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</si>
  <si>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</si>
  <si>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</si>
  <si>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</si>
  <si>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</si>
  <si>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</si>
  <si>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</si>
  <si>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</si>
  <si>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</si>
  <si>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</si>
  <si>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</si>
  <si>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</si>
  <si>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</si>
  <si>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</si>
  <si>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</si>
  <si>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</si>
  <si>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</si>
  <si>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</si>
  <si>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</si>
  <si>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</si>
  <si>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</si>
  <si>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</si>
  <si>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</si>
  <si>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</si>
  <si>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</si>
  <si>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</si>
  <si>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</si>
  <si>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</si>
  <si>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</si>
  <si>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</si>
  <si>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</si>
  <si>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</si>
  <si>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</si>
  <si>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</si>
  <si>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</si>
  <si>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</si>
  <si>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</si>
  <si>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</si>
  <si>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</si>
  <si>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</si>
  <si>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</si>
  <si>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</si>
  <si>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</si>
  <si>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</si>
  <si>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</si>
  <si>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</si>
  <si>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</si>
  <si>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</si>
  <si>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</si>
  <si>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</si>
  <si>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</si>
  <si>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</si>
  <si>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</si>
  <si>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</si>
  <si>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</si>
  <si>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</si>
  <si>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</si>
  <si>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</si>
  <si>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</si>
  <si>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</si>
  <si>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</si>
  <si>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</si>
  <si>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</si>
  <si>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</si>
  <si>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</si>
  <si>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</si>
  <si>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</si>
  <si>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</si>
  <si>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</si>
  <si>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</si>
  <si>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</si>
  <si>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</si>
  <si>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</si>
  <si>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</si>
  <si>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</si>
  <si>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</si>
  <si>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</si>
  <si>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</si>
  <si>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</si>
  <si>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</si>
  <si>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</si>
  <si>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</si>
  <si>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</si>
  <si>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</si>
  <si>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</si>
  <si>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</si>
  <si>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</si>
  <si>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</si>
  <si>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</si>
  <si>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</si>
  <si>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</si>
  <si>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</si>
  <si>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</si>
  <si>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</si>
  <si>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</si>
  <si>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</si>
  <si>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</si>
  <si>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</si>
  <si>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</si>
  <si>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</si>
  <si>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</si>
  <si>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</si>
  <si>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</si>
  <si>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</si>
  <si>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</si>
  <si>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</si>
  <si>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</si>
  <si>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</si>
  <si>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</si>
  <si>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</si>
  <si>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</si>
  <si>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</si>
  <si>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</si>
  <si>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</si>
  <si>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</si>
  <si>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</si>
  <si>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</si>
  <si>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</si>
  <si>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</si>
  <si>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</si>
  <si>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</si>
  <si>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</si>
  <si>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</si>
  <si>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</si>
  <si>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</si>
  <si>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</si>
  <si>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</si>
  <si>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</si>
  <si>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</si>
  <si>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</si>
  <si>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</si>
  <si>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</si>
  <si>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</si>
  <si>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</si>
  <si>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</si>
  <si>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</si>
  <si>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</si>
  <si>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</si>
  <si>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</si>
  <si>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</si>
  <si>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</si>
  <si>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</si>
  <si>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</si>
  <si>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</si>
  <si>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</si>
  <si>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</si>
  <si>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</si>
  <si>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</si>
  <si>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</si>
  <si>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</si>
  <si>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</si>
  <si>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</si>
  <si>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</si>
  <si>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</si>
  <si>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</si>
  <si>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</si>
  <si>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</si>
  <si>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</si>
  <si>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</si>
  <si>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</si>
  <si>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</si>
  <si>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</si>
  <si>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</si>
  <si>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</si>
  <si>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</si>
  <si>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</si>
  <si>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</si>
  <si>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</si>
  <si>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</si>
  <si>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</si>
  <si>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</si>
  <si>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</si>
  <si>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</si>
  <si>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</si>
  <si>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</si>
  <si>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</si>
  <si>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</si>
  <si>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</si>
  <si>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</si>
  <si>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</si>
  <si>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</si>
  <si>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</si>
  <si>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</si>
  <si>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</si>
  <si>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</si>
  <si>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</si>
  <si>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</si>
  <si>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</si>
  <si>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</si>
  <si>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</si>
  <si>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</si>
  <si>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</si>
  <si>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</si>
  <si>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</si>
  <si>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</si>
  <si>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</si>
  <si>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</si>
  <si>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</si>
  <si>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</si>
  <si>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</si>
  <si>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</si>
  <si>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</si>
  <si>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</si>
  <si>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</si>
  <si>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</si>
  <si>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</si>
  <si>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</si>
  <si>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</si>
  <si>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</si>
  <si>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</si>
  <si>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</si>
  <si>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</si>
  <si>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</si>
  <si>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</si>
  <si>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</si>
  <si>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</si>
  <si>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</si>
  <si>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</si>
  <si>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</si>
  <si>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</si>
  <si>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</si>
  <si>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</si>
  <si>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</si>
  <si>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</si>
  <si>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</si>
  <si>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</si>
  <si>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</si>
  <si>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</si>
  <si>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</si>
  <si>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</si>
  <si>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</si>
  <si>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</si>
  <si>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</si>
  <si>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</si>
  <si>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</si>
  <si>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</si>
  <si>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</si>
  <si>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</si>
  <si>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</si>
  <si>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</si>
  <si>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</si>
  <si>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</si>
  <si>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</si>
  <si>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</si>
  <si>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</si>
  <si>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</si>
  <si>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</si>
  <si>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</si>
  <si>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</si>
  <si>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</si>
  <si>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</si>
  <si>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</si>
  <si>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</si>
  <si>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</si>
  <si>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</si>
  <si>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</si>
  <si>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</si>
  <si>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</si>
  <si>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</si>
  <si>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</si>
  <si>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</si>
  <si>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</si>
  <si>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</si>
  <si>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</si>
  <si>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</si>
  <si>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</si>
  <si>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</si>
  <si>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</si>
  <si>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</si>
  <si>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</si>
  <si>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</si>
  <si>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</si>
  <si>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</si>
  <si>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</si>
  <si>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</si>
  <si>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</si>
  <si>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</si>
  <si>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</si>
  <si>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</si>
  <si>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</si>
  <si>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</si>
  <si>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</si>
  <si>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</si>
  <si>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</si>
  <si>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</si>
  <si>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</si>
  <si>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</si>
  <si>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</si>
  <si>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</si>
  <si>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</si>
  <si>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</si>
  <si>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</si>
  <si>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</si>
  <si>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</si>
  <si>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</si>
  <si>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</si>
  <si>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</si>
  <si>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</si>
  <si>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</si>
  <si>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</si>
  <si>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</si>
  <si>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</si>
  <si>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</si>
  <si>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</si>
  <si>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</si>
  <si>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</si>
  <si>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</si>
  <si>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</si>
  <si>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</si>
  <si>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</si>
  <si>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</si>
  <si>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</si>
  <si>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</si>
  <si>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</si>
  <si>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</si>
  <si>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</si>
  <si>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</si>
  <si>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</si>
  <si>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</si>
  <si>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</si>
  <si>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</si>
  <si>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</si>
  <si>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</si>
  <si>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</si>
  <si>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</si>
  <si>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</si>
  <si>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</si>
  <si>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</si>
  <si>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</si>
  <si>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</si>
  <si>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</si>
  <si>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</si>
  <si>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</si>
  <si>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</si>
  <si>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</si>
  <si>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</si>
  <si>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</si>
  <si>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</si>
  <si>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</si>
  <si>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</si>
  <si>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</si>
  <si>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</si>
  <si>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</si>
  <si>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</si>
  <si>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</si>
  <si>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</si>
  <si>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</si>
  <si>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</si>
  <si>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</si>
  <si>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</si>
  <si>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</si>
  <si>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</si>
  <si>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</si>
  <si>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</si>
  <si>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</si>
  <si>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</si>
  <si>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</si>
  <si>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</si>
  <si>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</si>
  <si>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</si>
  <si>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</si>
  <si>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</si>
  <si>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</si>
  <si>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</si>
  <si>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</si>
  <si>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</si>
  <si>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</si>
  <si>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</si>
  <si>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</si>
  <si>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</si>
  <si>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</si>
  <si>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</si>
  <si>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</si>
  <si>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</si>
  <si>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</si>
  <si>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</si>
  <si>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</si>
  <si>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</si>
  <si>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</si>
  <si>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</si>
  <si>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</si>
  <si>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</si>
  <si>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</si>
  <si>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</si>
  <si>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</si>
  <si>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</si>
  <si>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</si>
  <si>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</si>
  <si>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</si>
  <si>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</si>
  <si>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</si>
  <si>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</si>
  <si>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</si>
  <si>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</si>
  <si>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</si>
  <si>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</si>
  <si>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</si>
  <si>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</si>
  <si>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</si>
  <si>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</si>
  <si>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</si>
  <si>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</si>
  <si>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</si>
  <si>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</si>
  <si>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</si>
  <si>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</si>
  <si>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</si>
  <si>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</si>
  <si>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</si>
  <si>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</si>
  <si>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</si>
  <si>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</si>
  <si>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</si>
  <si>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</si>
  <si>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</si>
  <si>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</si>
  <si>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</si>
  <si>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</si>
  <si>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</si>
  <si>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</si>
  <si>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</si>
  <si>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</si>
  <si>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</si>
  <si>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</si>
  <si>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</si>
  <si>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</si>
  <si>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</si>
  <si>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</si>
  <si>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</si>
  <si>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</si>
  <si>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</si>
  <si>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</si>
  <si>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</si>
  <si>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</si>
  <si>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</si>
  <si>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</si>
  <si>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</si>
  <si>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</si>
  <si>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</si>
  <si>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</si>
  <si>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</si>
  <si>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</si>
  <si>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</si>
  <si>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</si>
  <si>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</si>
  <si>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</si>
  <si>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</si>
  <si>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</si>
  <si>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</si>
  <si>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</si>
  <si>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</si>
  <si>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</si>
  <si>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</si>
  <si>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</si>
  <si>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</si>
  <si>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</si>
  <si>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</si>
  <si>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</si>
  <si>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</si>
  <si>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</si>
  <si>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</si>
  <si>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</si>
  <si>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</si>
  <si>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</si>
  <si>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</si>
  <si>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</si>
  <si>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</si>
  <si>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</si>
  <si>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</si>
  <si>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</si>
  <si>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</si>
  <si>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</si>
  <si>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</si>
  <si>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</si>
  <si>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</si>
  <si>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</si>
  <si>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</si>
  <si>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</si>
  <si>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</si>
  <si>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</si>
  <si>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</si>
  <si>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</si>
  <si>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</si>
  <si>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</si>
  <si>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</si>
  <si>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</si>
  <si>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</si>
  <si>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</si>
  <si>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</si>
  <si>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</si>
  <si>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</si>
  <si>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</si>
  <si>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</si>
  <si>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</si>
  <si>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</si>
  <si>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</si>
  <si>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</si>
  <si>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</si>
  <si>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</si>
  <si>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</si>
  <si>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</si>
  <si>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</si>
  <si>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</si>
  <si>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</si>
  <si>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</si>
  <si>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</si>
  <si>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</si>
  <si>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</si>
  <si>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</si>
  <si>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</si>
  <si>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</si>
  <si>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</si>
  <si>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</si>
  <si>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</si>
  <si>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</si>
  <si>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</si>
  <si>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</si>
  <si>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</si>
  <si>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</si>
  <si>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</si>
  <si>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</si>
  <si>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</si>
  <si>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</si>
  <si>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</si>
  <si>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</si>
  <si>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</si>
  <si>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</si>
  <si>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</si>
  <si>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</si>
  <si>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</si>
  <si>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</si>
  <si>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</si>
  <si>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</si>
  <si>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</si>
  <si>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</si>
  <si>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</si>
  <si>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</si>
  <si>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</si>
  <si>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</si>
  <si>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</si>
  <si>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</si>
  <si>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</si>
  <si>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</si>
  <si>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</si>
  <si>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</si>
  <si>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</si>
  <si>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</si>
  <si>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</si>
  <si>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</si>
  <si>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</si>
  <si>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</si>
  <si>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</si>
  <si>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</si>
  <si>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</si>
  <si>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</si>
  <si>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</si>
  <si>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</si>
  <si>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</si>
  <si>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</si>
  <si>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</si>
  <si>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</si>
  <si>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</si>
  <si>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</si>
  <si>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</si>
  <si>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</si>
  <si>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</si>
  <si>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</si>
  <si>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</si>
  <si>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</si>
  <si>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</si>
  <si>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</si>
  <si>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</si>
  <si>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</si>
  <si>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</si>
  <si>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</si>
  <si>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</si>
  <si>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</si>
  <si>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</si>
  <si>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</si>
  <si>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</si>
  <si>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</si>
  <si>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</si>
  <si>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</si>
  <si>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</si>
  <si>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</si>
  <si>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</si>
  <si>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</si>
  <si>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</si>
  <si>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</si>
  <si>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</si>
  <si>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</si>
  <si>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</si>
  <si>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</si>
  <si>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</si>
  <si>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</si>
  <si>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</si>
  <si>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</si>
  <si>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</si>
  <si>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</si>
  <si>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</si>
  <si>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</si>
  <si>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</si>
  <si>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</si>
  <si>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</si>
  <si>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</si>
  <si>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</si>
  <si>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</si>
  <si>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</si>
  <si>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</si>
  <si>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</si>
  <si>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</si>
  <si>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</si>
  <si>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</si>
  <si>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</si>
  <si>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</si>
  <si>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</si>
  <si>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</si>
  <si>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</si>
  <si>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</si>
  <si>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</si>
  <si>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</si>
  <si>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</si>
  <si>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</si>
  <si>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</si>
  <si>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</si>
  <si>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</si>
  <si>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</si>
  <si>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</si>
  <si>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</si>
  <si>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</si>
  <si>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</si>
  <si>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</si>
  <si>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</si>
  <si>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</si>
  <si>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</si>
  <si>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</si>
  <si>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</si>
  <si>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</si>
  <si>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</si>
  <si>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</si>
  <si>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</si>
  <si>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</si>
  <si>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</si>
  <si>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</si>
  <si>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</si>
  <si>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</si>
  <si>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</si>
  <si>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</si>
  <si>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</si>
  <si>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</si>
  <si>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</si>
  <si>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</si>
  <si>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</si>
  <si>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</si>
  <si>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</si>
  <si>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</si>
  <si>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</si>
  <si>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</si>
  <si>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</si>
  <si>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</si>
  <si>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</si>
  <si>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</si>
  <si>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</si>
  <si>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</si>
  <si>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</si>
  <si>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</si>
  <si>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</si>
  <si>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</si>
  <si>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</si>
  <si>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</si>
  <si>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</si>
  <si>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</si>
  <si>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</si>
  <si>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</si>
  <si>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</si>
  <si>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</si>
  <si>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</si>
  <si>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</si>
  <si>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</si>
  <si>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</si>
  <si>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</si>
  <si>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</si>
  <si>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</si>
  <si>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</si>
  <si>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</si>
  <si>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</si>
  <si>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</si>
  <si>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</si>
  <si>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</si>
  <si>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</si>
  <si>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</si>
  <si>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</si>
  <si>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</si>
  <si>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</si>
  <si>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</si>
  <si>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</si>
  <si>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</si>
  <si>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</si>
  <si>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</si>
  <si>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</si>
  <si>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</si>
  <si>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</si>
  <si>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</si>
  <si>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</si>
  <si>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</si>
  <si>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</si>
  <si>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</si>
  <si>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</si>
  <si>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</si>
  <si>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</si>
  <si>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</si>
  <si>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</si>
  <si>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</si>
  <si>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</si>
  <si>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</si>
  <si>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</si>
  <si>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</si>
  <si>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</si>
  <si>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</si>
  <si>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</si>
  <si>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</si>
  <si>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</si>
  <si>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</si>
  <si>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</si>
  <si>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</si>
  <si>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</si>
  <si>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</si>
  <si>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</si>
  <si>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</si>
  <si>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</si>
  <si>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</si>
  <si>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</si>
  <si>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</si>
  <si>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</si>
  <si>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</si>
  <si>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</si>
  <si>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</si>
  <si>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</si>
  <si>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</si>
  <si>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</si>
  <si>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</si>
  <si>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</si>
  <si>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</si>
  <si>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</si>
  <si>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</si>
  <si>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</si>
  <si>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</si>
  <si>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</si>
  <si>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</si>
  <si>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</si>
  <si>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</si>
  <si>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</si>
  <si>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</si>
  <si>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</si>
  <si>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</si>
  <si>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</si>
  <si>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</si>
  <si>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</si>
  <si>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</si>
  <si>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</si>
  <si>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</si>
  <si>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</si>
  <si>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</si>
  <si>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</si>
  <si>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</si>
  <si>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</si>
  <si>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</si>
  <si>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</si>
  <si>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</si>
  <si>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</si>
  <si>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</si>
  <si>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</si>
  <si>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</si>
  <si>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</si>
  <si>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</si>
  <si>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</si>
  <si>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</si>
  <si>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</si>
  <si>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</si>
  <si>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</si>
  <si>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</si>
  <si>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</si>
  <si>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</si>
  <si>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</si>
  <si>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</si>
  <si>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</si>
  <si>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</si>
  <si>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</si>
  <si>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</si>
  <si>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</si>
  <si>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</si>
  <si>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</si>
  <si>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</si>
  <si>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</si>
  <si>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</si>
  <si>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</si>
  <si>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</si>
  <si>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</si>
  <si>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</si>
  <si>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</si>
  <si>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</si>
  <si>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</si>
  <si>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</si>
  <si>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</si>
  <si>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</si>
  <si>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</si>
  <si>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</si>
  <si>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</si>
  <si>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</si>
  <si>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</si>
  <si>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</si>
  <si>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</si>
  <si>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</si>
  <si>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</si>
  <si>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</si>
  <si>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</si>
  <si>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</si>
  <si>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</si>
  <si>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</si>
  <si>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</si>
  <si>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</si>
  <si>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</si>
  <si>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</si>
  <si>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</si>
  <si>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</si>
  <si>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</si>
  <si>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</si>
  <si>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</si>
  <si>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</si>
  <si>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</si>
  <si>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</si>
  <si>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</si>
  <si>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</si>
  <si>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</si>
  <si>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</si>
  <si>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</si>
  <si>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</si>
  <si>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</si>
  <si>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</si>
  <si>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</si>
  <si>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</si>
  <si>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</si>
  <si>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</si>
  <si>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</si>
  <si>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</si>
  <si>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</si>
  <si>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</si>
  <si>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</si>
  <si>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</si>
  <si>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</si>
  <si>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</si>
  <si>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</si>
  <si>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</si>
  <si>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</si>
  <si>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</si>
  <si>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</si>
  <si>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</si>
  <si>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</si>
  <si>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</si>
  <si>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</si>
  <si>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</si>
  <si>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</si>
  <si>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</si>
  <si>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</si>
  <si>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</si>
  <si>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</si>
  <si>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</si>
  <si>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</si>
  <si>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</si>
  <si>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</si>
  <si>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</si>
  <si>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</si>
  <si>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</si>
  <si>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</si>
  <si>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</si>
  <si>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</si>
  <si>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</si>
  <si>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</si>
  <si>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</si>
  <si>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</si>
  <si>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</si>
  <si>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</si>
  <si>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</si>
  <si>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</si>
  <si>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</si>
  <si>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</si>
  <si>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</si>
  <si>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</si>
  <si>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</si>
  <si>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</si>
  <si>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</si>
  <si>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</si>
  <si>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</si>
  <si>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</si>
  <si>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</si>
  <si>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</si>
  <si>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</si>
  <si>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</si>
  <si>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</si>
  <si>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</si>
  <si>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</si>
  <si>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</si>
  <si>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</si>
  <si>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</si>
  <si>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</si>
  <si>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</si>
  <si>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</si>
  <si>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</si>
  <si>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</si>
  <si>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</si>
  <si>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</si>
  <si>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</si>
  <si>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</si>
  <si>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</si>
  <si>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</si>
  <si>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</si>
  <si>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</si>
  <si>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</si>
  <si>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</si>
  <si>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</si>
  <si>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</si>
  <si>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</si>
  <si>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</si>
  <si>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</si>
  <si>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</si>
  <si>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</si>
  <si>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</si>
  <si>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</si>
  <si>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</si>
  <si>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</si>
  <si>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</si>
  <si>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</si>
  <si>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</si>
  <si>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</si>
  <si>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</si>
  <si>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</si>
  <si>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</si>
  <si>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</si>
  <si>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</si>
  <si>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</si>
  <si>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</si>
  <si>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</si>
  <si>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</si>
  <si>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</si>
  <si>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</si>
  <si>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</si>
  <si>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</si>
  <si>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</si>
  <si>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</si>
  <si>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</si>
  <si>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</si>
  <si>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</si>
  <si>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</si>
  <si>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</si>
  <si>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</si>
  <si>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</si>
  <si>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</si>
  <si>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</si>
  <si>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</si>
  <si>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</si>
  <si>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</si>
  <si>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</si>
  <si>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</si>
  <si>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</si>
  <si>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</si>
  <si>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</si>
  <si>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</si>
  <si>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</si>
  <si>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</si>
  <si>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</si>
  <si>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</si>
  <si>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</si>
  <si>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</si>
  <si>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</si>
  <si>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</si>
  <si>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</si>
  <si>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</si>
  <si>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</si>
  <si>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</si>
  <si>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</si>
  <si>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</si>
  <si>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</si>
  <si>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</si>
  <si>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</si>
  <si>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</si>
  <si>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</si>
  <si>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</si>
  <si>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</si>
  <si>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</si>
  <si>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</si>
  <si>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</si>
  <si>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</si>
  <si>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</si>
  <si>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</si>
  <si>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</si>
  <si>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</si>
  <si>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</si>
  <si>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</si>
  <si>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</si>
  <si>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</si>
  <si>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</si>
  <si>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</si>
  <si>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</si>
  <si>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</si>
  <si>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</si>
  <si>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</si>
  <si>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</si>
  <si>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</si>
  <si>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</si>
  <si>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</si>
  <si>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</si>
  <si>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</si>
  <si>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</si>
  <si>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</si>
  <si>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</si>
  <si>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</si>
  <si>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</si>
  <si>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</si>
  <si>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</si>
  <si>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</si>
  <si>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</si>
  <si>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</si>
  <si>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</si>
  <si>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</si>
  <si>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</si>
  <si>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</si>
  <si>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</si>
  <si>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</si>
  <si>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</si>
  <si>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</si>
  <si>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</si>
  <si>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</si>
  <si>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</si>
  <si>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</si>
  <si>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</si>
  <si>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</si>
  <si>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</si>
  <si>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</si>
  <si>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</si>
  <si>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</si>
  <si>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</si>
  <si>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</si>
  <si>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</si>
  <si>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</si>
  <si>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</si>
  <si>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</si>
  <si>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</si>
  <si>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</si>
  <si>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</si>
  <si>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</si>
  <si>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</si>
  <si>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</si>
  <si>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</si>
  <si>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</si>
  <si>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</si>
  <si>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</si>
  <si>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</si>
  <si>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</si>
  <si>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</si>
  <si>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</si>
  <si>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</si>
  <si>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</si>
  <si>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</si>
  <si>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</si>
  <si>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</si>
  <si>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</si>
  <si>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</si>
  <si>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</si>
  <si>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</si>
  <si>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</si>
  <si>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</si>
  <si>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</si>
  <si>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</si>
  <si>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</si>
  <si>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</si>
  <si>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</si>
  <si>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</si>
  <si>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</si>
  <si>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</si>
  <si>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</si>
  <si>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</si>
  <si>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</si>
  <si>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</si>
  <si>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</si>
  <si>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</si>
  <si>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</si>
  <si>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</si>
  <si>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</si>
  <si>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</si>
  <si>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</si>
  <si>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</si>
  <si>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</si>
  <si>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</si>
  <si>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</si>
  <si>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</si>
  <si>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</si>
  <si>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</si>
  <si>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</si>
  <si>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</si>
  <si>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</si>
  <si>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</si>
  <si>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</si>
  <si>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</si>
  <si>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</si>
  <si>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</si>
  <si>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</si>
  <si>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</si>
  <si>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</si>
  <si>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</si>
  <si>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</si>
  <si>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</si>
  <si>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</si>
  <si>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</si>
  <si>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</si>
  <si>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</si>
  <si>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</si>
  <si>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</si>
  <si>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</si>
  <si>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</si>
  <si>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</si>
  <si>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</si>
  <si>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</si>
  <si>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</si>
  <si>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</si>
  <si>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</si>
  <si>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</si>
  <si>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</si>
  <si>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</si>
  <si>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</si>
  <si>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</si>
  <si>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</si>
  <si>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</si>
  <si>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</si>
  <si>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</si>
  <si>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</si>
  <si>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</si>
  <si>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</si>
  <si>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</si>
  <si>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</si>
  <si>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</si>
  <si>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</si>
  <si>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</si>
  <si>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</si>
  <si>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</si>
  <si>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</si>
  <si>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</si>
  <si>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</si>
  <si>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</si>
  <si>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</si>
  <si>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</si>
  <si>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</si>
  <si>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</si>
  <si>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</si>
  <si>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</si>
  <si>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</si>
  <si>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</si>
  <si>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</si>
  <si>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</si>
  <si>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</si>
  <si>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</si>
  <si>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</si>
  <si>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</si>
  <si>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</si>
  <si>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</si>
  <si>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</si>
  <si>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</si>
  <si>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</si>
  <si>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</si>
  <si>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</si>
  <si>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</si>
  <si>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</si>
  <si>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</si>
  <si>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</si>
  <si>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</si>
  <si>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</si>
  <si>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</si>
  <si>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</si>
  <si>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</si>
  <si>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</si>
  <si>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</si>
  <si>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</si>
  <si>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</si>
  <si>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</si>
  <si>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</si>
  <si>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</si>
  <si>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</si>
  <si>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</si>
  <si>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</si>
  <si>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</si>
  <si>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</si>
  <si>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</si>
  <si>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</si>
  <si>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</si>
  <si>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</si>
  <si>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</si>
  <si>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</si>
  <si>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</si>
  <si>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</si>
  <si>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</si>
  <si>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</si>
  <si>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</si>
  <si>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</si>
  <si>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</si>
  <si>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</si>
  <si>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</si>
  <si>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</si>
  <si>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</si>
  <si>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</si>
  <si>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</si>
  <si>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</si>
  <si>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</si>
  <si>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</si>
  <si>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</si>
  <si>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</si>
  <si>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</si>
  <si>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</si>
  <si>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</si>
  <si>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</si>
  <si>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</si>
  <si>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</si>
  <si>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</si>
  <si>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</si>
  <si>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</si>
  <si>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</si>
  <si>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</si>
  <si>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</si>
  <si>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</si>
  <si>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</si>
  <si>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</si>
  <si>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</si>
  <si>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</si>
  <si>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</si>
  <si>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</si>
  <si>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</si>
  <si>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</si>
  <si>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</si>
  <si>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</si>
  <si>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</si>
  <si>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</si>
  <si>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</si>
  <si>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</si>
  <si>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</si>
  <si>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</si>
  <si>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</si>
  <si>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</si>
  <si>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</si>
  <si>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</si>
  <si>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</si>
  <si>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</si>
  <si>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</si>
  <si>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</si>
  <si>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</si>
  <si>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</si>
  <si>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</si>
  <si>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</si>
  <si>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</si>
  <si>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</si>
  <si>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</si>
  <si>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</si>
  <si>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</si>
  <si>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</si>
  <si>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</si>
  <si>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</si>
  <si>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</si>
  <si>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</si>
  <si>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</si>
  <si>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</si>
  <si>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</si>
  <si>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</si>
  <si>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</si>
  <si>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</si>
  <si>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</si>
  <si>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</si>
  <si>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</si>
  <si>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</si>
  <si>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</si>
  <si>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</si>
  <si>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</si>
  <si>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</si>
  <si>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</si>
  <si>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</si>
  <si>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</si>
  <si>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</si>
  <si>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</si>
  <si>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</si>
  <si>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</si>
  <si>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</si>
  <si>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</si>
  <si>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</si>
  <si>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</si>
  <si>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</si>
  <si>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</si>
  <si>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</si>
  <si>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</si>
  <si>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</si>
  <si>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</si>
  <si>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</si>
  <si>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</si>
  <si>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</si>
  <si>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</si>
  <si>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</si>
  <si>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</si>
  <si>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</si>
  <si>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</si>
  <si>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</si>
  <si>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</si>
  <si>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</si>
  <si>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</si>
  <si>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</si>
  <si>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</si>
  <si>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</si>
  <si>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</si>
  <si>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</si>
  <si>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</si>
  <si>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</si>
  <si>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</si>
  <si>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</si>
  <si>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</si>
  <si>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</si>
  <si>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</si>
  <si>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</si>
  <si>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</si>
  <si>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</si>
  <si>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</si>
  <si>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</si>
  <si>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</si>
  <si>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</si>
  <si>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</si>
  <si>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</si>
  <si>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</si>
  <si>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</si>
  <si>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</si>
  <si>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</si>
  <si>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</si>
  <si>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</si>
  <si>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</si>
  <si>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</si>
  <si>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</si>
  <si>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</si>
  <si>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</si>
  <si>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</si>
  <si>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</si>
  <si>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</si>
  <si>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</si>
  <si>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</si>
  <si>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</si>
  <si>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</si>
  <si>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</si>
  <si>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</si>
  <si>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</si>
  <si>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</si>
  <si>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</si>
  <si>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</si>
  <si>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</si>
  <si>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</si>
  <si>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</si>
  <si>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</si>
  <si>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</si>
  <si>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</si>
  <si>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</si>
  <si>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</si>
  <si>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</si>
  <si>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</si>
  <si>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</si>
  <si>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</si>
  <si>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</si>
  <si>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</si>
  <si>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</si>
  <si>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</si>
  <si>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</si>
  <si>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</si>
  <si>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</si>
  <si>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</si>
  <si>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</si>
  <si>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</si>
  <si>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</si>
  <si>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</si>
  <si>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</si>
  <si>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</si>
  <si>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</si>
  <si>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</si>
  <si>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</si>
  <si>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</si>
  <si>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</si>
  <si>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</si>
  <si>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</si>
  <si>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</si>
  <si>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</si>
  <si>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</si>
  <si>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</si>
  <si>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</si>
  <si>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</si>
  <si>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</si>
  <si>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</si>
  <si>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</si>
  <si>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</si>
  <si>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</si>
  <si>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</si>
  <si>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</si>
  <si>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</si>
  <si>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</si>
  <si>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</si>
  <si>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</si>
  <si>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</si>
  <si>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</si>
  <si>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</si>
  <si>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</si>
  <si>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</si>
  <si>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</si>
  <si>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</si>
  <si>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</si>
  <si>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</si>
  <si>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</si>
  <si>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</si>
  <si>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</si>
  <si>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</si>
  <si>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</si>
  <si>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</si>
  <si>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</si>
  <si>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</si>
  <si>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</si>
  <si>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</si>
  <si>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</si>
  <si>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</si>
  <si>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</si>
  <si>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</si>
  <si>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</si>
  <si>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</si>
  <si>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</si>
  <si>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</si>
  <si>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</si>
  <si>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</si>
  <si>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</si>
  <si>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</si>
  <si>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</si>
  <si>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</si>
  <si>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</si>
  <si>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</si>
  <si>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</si>
  <si>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</si>
  <si>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</si>
  <si>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</si>
  <si>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</si>
  <si>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</si>
  <si>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</si>
  <si>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</si>
  <si>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</si>
  <si>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</si>
  <si>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</si>
  <si>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</si>
  <si>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</si>
  <si>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</si>
  <si>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</si>
  <si>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</si>
  <si>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</si>
  <si>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</si>
  <si>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</si>
  <si>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</si>
  <si>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</si>
  <si>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</si>
  <si>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</si>
  <si>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</si>
  <si>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</si>
  <si>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</si>
  <si>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</si>
  <si>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</si>
  <si>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</si>
  <si>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</si>
  <si>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</si>
  <si>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</si>
  <si>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</si>
  <si>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</si>
  <si>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</si>
  <si>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</si>
  <si>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</si>
  <si>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</si>
  <si>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</si>
  <si>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</si>
  <si>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</si>
  <si>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</si>
  <si>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</si>
  <si>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</si>
  <si>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</si>
  <si>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</si>
  <si>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</si>
  <si>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</si>
  <si>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</si>
  <si>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</si>
  <si>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</si>
  <si>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</si>
  <si>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</si>
  <si>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</si>
  <si>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</si>
  <si>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</si>
  <si>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</si>
  <si>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</si>
  <si>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</si>
  <si>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</si>
  <si>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</si>
  <si>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</si>
  <si>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</si>
  <si>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</si>
  <si>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</si>
  <si>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</si>
  <si>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</si>
  <si>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</si>
  <si>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</si>
  <si>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</si>
  <si>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</si>
  <si>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</si>
  <si>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</si>
  <si>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</si>
  <si>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</si>
  <si>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</si>
  <si>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</si>
  <si>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</si>
  <si>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</si>
  <si>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</si>
  <si>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</si>
  <si>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</si>
  <si>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</si>
  <si>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</si>
  <si>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</si>
  <si>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</si>
  <si>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</si>
  <si>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</si>
  <si>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</si>
  <si>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</si>
  <si>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</si>
  <si>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</si>
  <si>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</si>
  <si>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</si>
  <si>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</si>
  <si>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</si>
  <si>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</si>
  <si>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</si>
  <si>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</si>
  <si>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</si>
  <si>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</si>
  <si>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</si>
  <si>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</si>
  <si>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</si>
  <si>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</si>
  <si>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</si>
  <si>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</si>
  <si>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</si>
  <si>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</si>
  <si>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</si>
  <si>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</si>
  <si>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</si>
  <si>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</si>
  <si>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</si>
  <si>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</si>
  <si>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</si>
  <si>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</si>
  <si>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</si>
  <si>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</si>
  <si>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</si>
  <si>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</si>
  <si>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</si>
  <si>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</si>
  <si>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</si>
  <si>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</si>
  <si>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</si>
  <si>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</si>
  <si>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</si>
  <si>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</si>
  <si>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</si>
  <si>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</si>
  <si>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</si>
  <si>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</si>
  <si>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</si>
  <si>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</si>
  <si>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</si>
  <si>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</si>
  <si>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</si>
  <si>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</si>
  <si>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</si>
  <si>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</si>
  <si>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</si>
  <si>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</si>
  <si>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</si>
  <si>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</si>
  <si>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</si>
  <si>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</si>
  <si>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</si>
  <si>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</si>
  <si>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</si>
  <si>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</si>
  <si>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</si>
  <si>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</si>
  <si>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</si>
  <si>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</si>
  <si>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</si>
  <si>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</si>
  <si>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</si>
  <si>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</si>
  <si>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</si>
  <si>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</si>
  <si>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</si>
  <si>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</si>
  <si>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</si>
  <si>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</si>
  <si>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</si>
  <si>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</si>
  <si>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</si>
  <si>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</si>
  <si>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</si>
  <si>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</si>
  <si>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</si>
  <si>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</si>
  <si>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</si>
  <si>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</si>
  <si>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</si>
  <si>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</si>
  <si>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</si>
  <si>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</si>
  <si>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</si>
  <si>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</si>
  <si>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</si>
  <si>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</si>
  <si>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</si>
  <si>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</si>
  <si>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</si>
  <si>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</si>
  <si>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</si>
  <si>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</si>
  <si>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</si>
  <si>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</si>
  <si>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</si>
  <si>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</si>
  <si>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</si>
  <si>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</si>
  <si>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</si>
  <si>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</si>
  <si>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</si>
  <si>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</si>
  <si>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</si>
  <si>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</si>
  <si>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</si>
  <si>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</si>
  <si>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</si>
  <si>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</si>
  <si>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</si>
  <si>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</si>
  <si>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</si>
  <si>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</si>
  <si>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</si>
  <si>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</si>
  <si>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</si>
  <si>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</si>
  <si>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</si>
  <si>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</si>
  <si>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</si>
  <si>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</si>
  <si>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</si>
  <si>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</si>
  <si>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</si>
  <si>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</si>
  <si>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</si>
  <si>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</si>
  <si>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</si>
  <si>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</si>
  <si>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</si>
  <si>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</si>
  <si>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</si>
  <si>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</si>
  <si>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</si>
  <si>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</si>
  <si>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</si>
  <si>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</si>
  <si>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</si>
  <si>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</si>
  <si>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</si>
  <si>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</si>
  <si>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</si>
  <si>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</si>
  <si>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</si>
  <si>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</si>
  <si>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</si>
  <si>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</si>
  <si>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</si>
  <si>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</si>
  <si>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</si>
  <si>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</si>
  <si>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</si>
  <si>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</si>
  <si>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</si>
  <si>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</si>
  <si>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</si>
  <si>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</si>
  <si>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</si>
  <si>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</si>
  <si>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</si>
  <si>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</si>
  <si>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</si>
  <si>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</si>
  <si>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</si>
  <si>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</si>
  <si>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</si>
  <si>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</si>
  <si>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</si>
  <si>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</si>
  <si>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</si>
  <si>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</si>
  <si>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</si>
  <si>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</si>
  <si>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</si>
  <si>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</si>
  <si>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</si>
  <si>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</si>
  <si>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</si>
  <si>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</si>
  <si>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</si>
  <si>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</si>
  <si>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</si>
  <si>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</si>
  <si>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</si>
  <si>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</si>
  <si>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</si>
  <si>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</si>
  <si>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</si>
  <si>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</si>
  <si>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</si>
  <si>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</si>
  <si>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</si>
  <si>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</si>
  <si>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</si>
  <si>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</si>
  <si>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</si>
  <si>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</si>
  <si>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</si>
  <si>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</si>
  <si>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</si>
  <si>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</si>
  <si>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</si>
  <si>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</si>
  <si>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</si>
  <si>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</si>
  <si>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</si>
  <si>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</si>
  <si>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</si>
  <si>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</si>
  <si>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</si>
  <si>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</si>
  <si>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</si>
  <si>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</si>
  <si>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</si>
  <si>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</si>
  <si>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</si>
  <si>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</si>
  <si>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</si>
  <si>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</si>
  <si>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</si>
  <si>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</si>
  <si>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</si>
  <si>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</si>
  <si>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</si>
  <si>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</si>
  <si>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</si>
  <si>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</si>
  <si>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</si>
  <si>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</si>
  <si>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</si>
  <si>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</si>
  <si>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</si>
  <si>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</si>
  <si>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</si>
  <si>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</si>
  <si>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</si>
  <si>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</si>
  <si>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</si>
  <si>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</si>
  <si>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</si>
  <si>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</si>
  <si>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</si>
  <si>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</si>
  <si>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</si>
  <si>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</si>
  <si>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</si>
  <si>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</si>
  <si>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</si>
  <si>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</si>
  <si>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</si>
  <si>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</si>
  <si>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</si>
  <si>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</si>
  <si>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</si>
  <si>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</si>
  <si>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</si>
  <si>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</si>
  <si>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</si>
  <si>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</si>
  <si>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</si>
  <si>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</si>
  <si>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</si>
  <si>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</si>
  <si>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</si>
  <si>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</si>
  <si>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</si>
  <si>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</si>
  <si>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</si>
  <si>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</si>
  <si>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</si>
  <si>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</si>
  <si>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</si>
  <si>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</si>
  <si>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</si>
  <si>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</si>
  <si>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</si>
  <si>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</si>
  <si>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</si>
  <si>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</si>
  <si>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</si>
  <si>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</si>
  <si>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</si>
  <si>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</si>
  <si>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</si>
  <si>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</si>
  <si>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</si>
  <si>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</si>
  <si>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</si>
  <si>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</si>
  <si>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</si>
  <si>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</si>
  <si>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</si>
  <si>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</si>
  <si>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</si>
  <si>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</si>
  <si>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</si>
  <si>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</si>
  <si>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</si>
  <si>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</si>
  <si>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</si>
  <si>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</si>
  <si>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</si>
  <si>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</si>
  <si>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</si>
  <si>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</si>
  <si>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</si>
  <si>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</si>
  <si>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</si>
  <si>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</si>
  <si>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</si>
  <si>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</si>
  <si>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</si>
  <si>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</si>
  <si>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</si>
  <si>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</si>
  <si>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</si>
  <si>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</si>
  <si>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</si>
  <si>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</si>
  <si>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</si>
  <si>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</si>
  <si>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</si>
  <si>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</si>
  <si>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</si>
  <si>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</si>
  <si>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</si>
  <si>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</si>
  <si>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</si>
  <si>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</si>
  <si>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</si>
  <si>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</si>
  <si>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</si>
  <si>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</si>
  <si>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</si>
  <si>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</si>
  <si>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</si>
  <si>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</si>
  <si>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</si>
  <si>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</si>
  <si>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</si>
  <si>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</si>
  <si>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</si>
  <si>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</si>
  <si>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</si>
  <si>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</si>
  <si>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</si>
  <si>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</si>
  <si>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</si>
  <si>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</si>
  <si>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</si>
  <si>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</si>
  <si>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</si>
  <si>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</si>
  <si>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</si>
  <si>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</si>
  <si>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</si>
  <si>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</si>
  <si>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</si>
  <si>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</si>
  <si>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</si>
  <si>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</si>
  <si>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</si>
  <si>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</si>
  <si>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</si>
  <si>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</si>
  <si>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</si>
  <si>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</si>
  <si>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</si>
  <si>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</si>
  <si>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</si>
  <si>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</si>
  <si>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</si>
  <si>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</si>
  <si>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</si>
  <si>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</si>
  <si>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</si>
  <si>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</si>
  <si>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</si>
  <si>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</si>
  <si>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</si>
  <si>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</si>
  <si>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</si>
  <si>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</si>
  <si>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</si>
  <si>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</si>
  <si>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</si>
  <si>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</si>
  <si>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</si>
  <si>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</si>
  <si>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</si>
  <si>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</si>
  <si>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</si>
  <si>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</si>
  <si>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</si>
  <si>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</si>
  <si>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</si>
  <si>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</si>
  <si>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</si>
  <si>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</si>
  <si>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</si>
  <si>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</si>
  <si>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</si>
  <si>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</si>
  <si>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</si>
  <si>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</si>
  <si>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</si>
  <si>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</si>
  <si>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</si>
  <si>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</si>
  <si>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</si>
  <si>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</si>
  <si>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</si>
  <si>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</si>
  <si>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</si>
  <si>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</si>
  <si>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</si>
  <si>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</si>
  <si>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</si>
  <si>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</si>
  <si>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</si>
  <si>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</si>
  <si>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</si>
  <si>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</si>
  <si>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</si>
  <si>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</si>
  <si>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</si>
  <si>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</si>
  <si>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</si>
  <si>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</si>
  <si>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</si>
  <si>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</si>
  <si>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</si>
  <si>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</si>
  <si>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</si>
  <si>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</si>
  <si>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</si>
  <si>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</si>
  <si>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</si>
  <si>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</si>
  <si>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</si>
  <si>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</si>
  <si>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</si>
  <si>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</si>
  <si>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</si>
  <si>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</si>
  <si>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</si>
  <si>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</si>
  <si>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</si>
  <si>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</si>
  <si>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</si>
  <si>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</si>
  <si>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</si>
  <si>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</si>
  <si>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</si>
  <si>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</si>
  <si>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</si>
  <si>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</si>
  <si>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</si>
  <si>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</si>
  <si>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</si>
  <si>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</si>
  <si>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</si>
  <si>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</si>
  <si>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</si>
  <si>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</si>
  <si>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</si>
  <si>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</si>
  <si>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</si>
  <si>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</si>
  <si>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</si>
  <si>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</si>
  <si>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</si>
  <si>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</si>
  <si>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</si>
  <si>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</si>
  <si>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</si>
  <si>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</si>
  <si>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</si>
  <si>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</si>
  <si>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</si>
  <si>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</si>
  <si>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</si>
  <si>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</si>
  <si>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</si>
  <si>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</si>
  <si>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</si>
  <si>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</si>
  <si>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</si>
  <si>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</si>
  <si>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</si>
  <si>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</si>
  <si>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</si>
  <si>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</si>
  <si>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</si>
  <si>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</si>
  <si>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</si>
  <si>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</si>
  <si>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</si>
  <si>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</si>
  <si>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</si>
  <si>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</si>
  <si>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</si>
  <si>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</si>
  <si>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</si>
  <si>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</si>
  <si>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</si>
  <si>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</si>
  <si>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</si>
  <si>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</si>
  <si>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</si>
  <si>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</si>
  <si>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</si>
  <si>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</si>
  <si>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</si>
  <si>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</si>
  <si>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</si>
  <si>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</si>
  <si>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</si>
  <si>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</si>
  <si>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</si>
  <si>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</si>
  <si>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</si>
  <si>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</si>
  <si>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</si>
  <si>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</si>
  <si>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</si>
  <si>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</si>
  <si>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</si>
  <si>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</si>
  <si>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</si>
  <si>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</si>
  <si>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</si>
  <si>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</si>
  <si>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</si>
  <si>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</si>
  <si>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</si>
  <si>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</si>
  <si>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</si>
  <si>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</si>
  <si>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</si>
  <si>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</si>
  <si>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</si>
  <si>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</si>
  <si>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</si>
  <si>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</si>
  <si>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</si>
  <si>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</si>
  <si>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</si>
  <si>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</si>
  <si>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</si>
  <si>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</si>
  <si>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</si>
  <si>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</si>
  <si>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</si>
  <si>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</si>
  <si>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</si>
  <si>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</si>
  <si>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</si>
  <si>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</si>
  <si>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</si>
  <si>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</si>
  <si>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</si>
  <si>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</si>
  <si>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</si>
  <si>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</si>
  <si>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</si>
  <si>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</si>
  <si>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</si>
  <si>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</si>
  <si>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</si>
  <si>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</si>
  <si>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</si>
  <si>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</si>
  <si>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</si>
  <si>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</si>
  <si>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</si>
  <si>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</si>
  <si>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</si>
  <si>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</si>
  <si>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</si>
  <si>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</si>
  <si>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</si>
  <si>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</si>
  <si>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</si>
  <si>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</si>
  <si>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</si>
  <si>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</si>
  <si>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</si>
  <si>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</si>
  <si>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</si>
  <si>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</si>
  <si>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</si>
  <si>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</si>
  <si>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</si>
  <si>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</si>
  <si>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</si>
  <si>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</si>
  <si>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</si>
  <si>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</si>
  <si>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</si>
  <si>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</si>
  <si>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</si>
  <si>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</si>
  <si>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</si>
  <si>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</si>
  <si>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</si>
  <si>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</si>
  <si>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</si>
  <si>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</si>
  <si>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</si>
  <si>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</si>
  <si>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</si>
  <si>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</si>
  <si>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</si>
  <si>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</si>
  <si>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</si>
  <si>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</si>
  <si>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</si>
  <si>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</si>
  <si>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</si>
  <si>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</si>
  <si>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</si>
  <si>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</si>
  <si>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</si>
  <si>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</si>
  <si>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</si>
  <si>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</si>
  <si>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</si>
  <si>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</si>
  <si>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</si>
  <si>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</si>
  <si>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</si>
  <si>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</si>
  <si>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</si>
  <si>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</si>
  <si>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</si>
  <si>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</si>
  <si>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</si>
  <si>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</si>
  <si>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</si>
  <si>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</si>
  <si>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</si>
  <si>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</si>
  <si>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</si>
  <si>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</si>
  <si>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</si>
  <si>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</si>
  <si>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</si>
  <si>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</si>
  <si>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</si>
  <si>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</si>
  <si>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</si>
  <si>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</si>
  <si>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</si>
  <si>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</si>
  <si>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</si>
  <si>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</si>
  <si>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</si>
  <si>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</si>
  <si>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</si>
  <si>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</si>
  <si>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</si>
  <si>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</si>
  <si>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</si>
  <si>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</si>
  <si>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</si>
  <si>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</si>
  <si>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</si>
  <si>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</si>
  <si>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</si>
  <si>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</si>
  <si>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</si>
  <si>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</si>
  <si>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</si>
  <si>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</si>
  <si>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</si>
  <si>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</si>
  <si>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</si>
  <si>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</si>
  <si>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</si>
  <si>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</si>
  <si>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</si>
  <si>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</si>
  <si>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</si>
  <si>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</si>
  <si>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</si>
  <si>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</si>
  <si>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</si>
  <si>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</si>
  <si>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</si>
  <si>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</si>
  <si>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</si>
  <si>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</si>
  <si>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</si>
  <si>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</si>
  <si>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</si>
  <si>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</si>
  <si>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</si>
  <si>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</si>
  <si>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</si>
  <si>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</si>
  <si>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</si>
  <si>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</si>
  <si>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</si>
  <si>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</si>
  <si>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</si>
  <si>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</si>
  <si>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</si>
  <si>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</si>
  <si>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</si>
  <si>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</si>
  <si>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</si>
  <si>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</si>
  <si>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</si>
  <si>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</si>
  <si>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</si>
  <si>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</si>
  <si>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</si>
  <si>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</si>
  <si>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</si>
  <si>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</si>
  <si>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</si>
  <si>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</si>
  <si>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</si>
  <si>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</si>
  <si>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</si>
  <si>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</si>
  <si>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</si>
  <si>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</si>
  <si>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</si>
  <si>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</si>
  <si>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</si>
  <si>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</si>
  <si>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</si>
  <si>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</si>
  <si>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</si>
  <si>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</si>
  <si>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</si>
  <si>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</si>
  <si>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</si>
  <si>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</si>
  <si>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</si>
  <si>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</si>
  <si>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</si>
  <si>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</si>
  <si>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</si>
  <si>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</si>
  <si>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</si>
  <si>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</si>
  <si>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</si>
  <si>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</si>
  <si>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</si>
  <si>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</si>
  <si>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</si>
  <si>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</si>
  <si>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</si>
  <si>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</si>
  <si>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</si>
  <si>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</si>
  <si>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</si>
  <si>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</si>
  <si>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</si>
  <si>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</si>
  <si>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</si>
  <si>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</si>
  <si>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</si>
  <si>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</si>
  <si>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</si>
  <si>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</si>
  <si>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</si>
  <si>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</si>
  <si>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</si>
  <si>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</si>
  <si>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</si>
  <si>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</si>
  <si>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</si>
  <si>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</si>
  <si>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</si>
  <si>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</si>
  <si>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</si>
  <si>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</si>
  <si>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</si>
  <si>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</si>
  <si>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</si>
  <si>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</si>
  <si>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</si>
  <si>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</si>
  <si>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</si>
  <si>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</si>
  <si>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</si>
  <si>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</si>
  <si>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</si>
  <si>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</si>
  <si>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</si>
  <si>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</si>
  <si>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</si>
  <si>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</si>
  <si>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</si>
  <si>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</si>
  <si>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</si>
  <si>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</si>
  <si>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</si>
  <si>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</si>
  <si>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</si>
  <si>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</si>
  <si>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</si>
  <si>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</si>
  <si>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</si>
  <si>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</si>
  <si>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</si>
  <si>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</si>
  <si>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</si>
  <si>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</si>
  <si>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</si>
  <si>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</si>
  <si>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</si>
  <si>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</si>
  <si>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</si>
  <si>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</si>
  <si>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</si>
  <si>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</si>
  <si>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</si>
  <si>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</si>
  <si>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</si>
  <si>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</si>
  <si>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</si>
  <si>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</si>
  <si>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</si>
  <si>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</si>
  <si>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</si>
  <si>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</si>
  <si>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</si>
  <si>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</si>
  <si>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</si>
  <si>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</si>
  <si>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</si>
  <si>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</si>
  <si>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</si>
  <si>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</si>
  <si>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</si>
  <si>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</si>
  <si>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</si>
  <si>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</si>
  <si>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</si>
  <si>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</si>
  <si>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</si>
  <si>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</si>
  <si>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</si>
  <si>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</si>
  <si>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</si>
  <si>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</si>
  <si>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</si>
  <si>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</si>
  <si>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</si>
  <si>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</si>
  <si>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</si>
  <si>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</si>
  <si>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</si>
  <si>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</si>
  <si>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</si>
  <si>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</si>
  <si>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</si>
  <si>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</si>
  <si>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</si>
  <si>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</si>
  <si>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</si>
  <si>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</si>
  <si>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</si>
  <si>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</si>
  <si>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</si>
  <si>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</si>
  <si>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</si>
  <si>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</si>
  <si>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</si>
  <si>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</si>
  <si>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</si>
  <si>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</si>
  <si>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</si>
  <si>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</si>
  <si>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</si>
  <si>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</si>
  <si>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</si>
  <si>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</si>
  <si>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</si>
  <si>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</si>
  <si>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</si>
  <si>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</si>
  <si>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</si>
  <si>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</si>
  <si>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</si>
  <si>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</si>
  <si>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</si>
  <si>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</si>
  <si>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</si>
  <si>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</si>
  <si>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</si>
  <si>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</si>
  <si>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</si>
  <si>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</si>
  <si>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</si>
  <si>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</si>
  <si>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</si>
  <si>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</si>
  <si>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</si>
  <si>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</si>
  <si>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</si>
  <si>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</si>
  <si>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</si>
  <si>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</si>
  <si>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</si>
  <si>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</si>
  <si>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</si>
  <si>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</si>
  <si>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</si>
  <si>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</si>
  <si>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</si>
  <si>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</si>
  <si>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</si>
  <si>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</si>
  <si>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</si>
  <si>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</si>
  <si>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</si>
  <si>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</si>
  <si>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</si>
  <si>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</si>
  <si>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</si>
  <si>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</si>
  <si>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</si>
  <si>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</si>
  <si>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</si>
  <si>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</si>
  <si>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</si>
  <si>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</si>
  <si>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</si>
  <si>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</si>
  <si>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</si>
  <si>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</si>
  <si>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</si>
  <si>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</si>
  <si>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</si>
  <si>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</si>
  <si>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</si>
  <si>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</si>
  <si>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</si>
  <si>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</si>
  <si>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</si>
  <si>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</si>
  <si>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</si>
  <si>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</si>
  <si>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</si>
  <si>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</si>
  <si>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</si>
  <si>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</si>
  <si>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</si>
  <si>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</si>
  <si>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</si>
  <si>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</si>
  <si>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</si>
  <si>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</si>
  <si>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</si>
  <si>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</si>
  <si>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</si>
  <si>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</si>
  <si>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</si>
  <si>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</si>
  <si>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</si>
  <si>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</si>
  <si>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</si>
  <si>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</si>
  <si>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</si>
  <si>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</si>
  <si>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</si>
  <si>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</si>
  <si>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</si>
  <si>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</si>
  <si>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</si>
  <si>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</si>
  <si>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</si>
  <si>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</si>
  <si>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</si>
  <si>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</si>
  <si>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</si>
  <si>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</si>
  <si>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</si>
  <si>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</si>
  <si>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</si>
  <si>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</si>
  <si>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</si>
  <si>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</si>
  <si>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</si>
  <si>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</si>
  <si>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</si>
  <si>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</si>
  <si>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</si>
  <si>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</si>
  <si>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</si>
  <si>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</si>
  <si>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</si>
  <si>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</si>
  <si>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</si>
  <si>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</si>
  <si>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</si>
  <si>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</si>
  <si>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</si>
  <si>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</si>
  <si>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</si>
  <si>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</si>
  <si>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</si>
  <si>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</si>
  <si>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</si>
  <si>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</si>
  <si>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</si>
  <si>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</si>
  <si>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</si>
  <si>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</si>
  <si>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</si>
  <si>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</si>
  <si>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</si>
  <si>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</si>
  <si>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</si>
  <si>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</si>
  <si>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</si>
  <si>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</si>
  <si>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</si>
  <si>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</si>
  <si>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</si>
  <si>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</si>
  <si>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</si>
  <si>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</si>
  <si>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</si>
  <si>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</si>
  <si>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</si>
  <si>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</si>
  <si>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</si>
  <si>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</si>
  <si>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</si>
  <si>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</si>
  <si>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</si>
  <si>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</si>
  <si>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</si>
  <si>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</si>
  <si>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</si>
  <si>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</si>
  <si>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</si>
  <si>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</si>
  <si>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</si>
  <si>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</si>
  <si>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</si>
  <si>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</si>
  <si>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</si>
  <si>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</si>
  <si>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</si>
  <si>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</si>
  <si>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</si>
  <si>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</si>
  <si>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</si>
  <si>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</si>
  <si>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</si>
  <si>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</si>
  <si>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</si>
  <si>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</si>
  <si>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</si>
  <si>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</si>
  <si>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</si>
  <si>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</si>
  <si>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</si>
  <si>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</si>
  <si>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</si>
  <si>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</si>
  <si>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</si>
  <si>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</si>
  <si>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</si>
  <si>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</si>
  <si>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</si>
  <si>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</si>
  <si>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</si>
  <si>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</si>
  <si>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</si>
  <si>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</si>
  <si>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</si>
  <si>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</si>
  <si>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</si>
  <si>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</si>
  <si>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</si>
  <si>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</si>
  <si>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</si>
  <si>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</si>
  <si>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</si>
  <si>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</si>
  <si>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</si>
  <si>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</si>
  <si>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</si>
  <si>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</si>
  <si>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</si>
  <si>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</si>
  <si>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</si>
  <si>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</si>
  <si>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</si>
  <si>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</si>
  <si>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</si>
  <si>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</si>
  <si>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</si>
  <si>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</si>
  <si>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</si>
  <si>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</si>
  <si>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</si>
  <si>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</si>
  <si>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</si>
  <si>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</si>
  <si>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</si>
  <si>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</si>
  <si>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</si>
  <si>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</si>
  <si>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</si>
  <si>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</si>
  <si>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</si>
  <si>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</si>
  <si>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</si>
  <si>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</si>
  <si>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</si>
  <si>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</si>
  <si>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</si>
  <si>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</si>
  <si>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</si>
  <si>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</si>
  <si>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</si>
  <si>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</si>
  <si>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</si>
  <si>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</si>
  <si>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</si>
  <si>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</si>
  <si>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</si>
  <si>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</si>
  <si>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</si>
  <si>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</si>
  <si>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</si>
  <si>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</si>
  <si>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</si>
  <si>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</si>
  <si>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</si>
  <si>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</si>
  <si>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</si>
  <si>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</si>
  <si>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</si>
  <si>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</si>
  <si>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</si>
  <si>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</si>
  <si>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</si>
  <si>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</si>
  <si>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</si>
  <si>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</si>
  <si>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</si>
  <si>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</si>
  <si>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</si>
  <si>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</si>
  <si>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</si>
  <si>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</si>
  <si>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</si>
  <si>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</si>
  <si>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</si>
  <si>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</si>
  <si>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</si>
  <si>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</si>
  <si>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</si>
  <si>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</si>
  <si>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</si>
  <si>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</si>
  <si>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</si>
  <si>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</si>
  <si>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</si>
  <si>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</si>
  <si>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</si>
  <si>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</si>
  <si>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</si>
  <si>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</si>
  <si>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</si>
  <si>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</si>
  <si>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</si>
  <si>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</si>
  <si>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</si>
  <si>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</si>
  <si>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</si>
  <si>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</si>
  <si>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</si>
  <si>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</si>
  <si>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</si>
  <si>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</si>
  <si>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</si>
  <si>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</si>
  <si>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</si>
  <si>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</si>
  <si>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</si>
  <si>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</si>
  <si>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</si>
  <si>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</si>
  <si>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</si>
  <si>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</si>
  <si>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</si>
  <si>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</si>
  <si>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</si>
  <si>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</si>
  <si>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</si>
  <si>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</si>
  <si>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</si>
  <si>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</si>
  <si>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</si>
  <si>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</si>
  <si>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</si>
  <si>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</si>
  <si>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</si>
  <si>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</si>
  <si>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</si>
  <si>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</si>
  <si>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</si>
  <si>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</si>
  <si>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</si>
  <si>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</si>
  <si>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</si>
  <si>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</si>
  <si>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</si>
  <si>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</si>
  <si>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</si>
  <si>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</si>
  <si>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</si>
  <si>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</si>
  <si>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</si>
  <si>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</si>
  <si>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</si>
  <si>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</si>
  <si>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</si>
  <si>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</si>
  <si>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</si>
  <si>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</si>
  <si>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</si>
  <si>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</si>
  <si>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</si>
  <si>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</si>
  <si>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</si>
  <si>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</si>
  <si>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</si>
  <si>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</si>
  <si>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</si>
  <si>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</si>
  <si>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</si>
  <si>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</si>
  <si>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</si>
  <si>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</si>
  <si>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</si>
  <si>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</si>
  <si>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</si>
  <si>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</si>
  <si>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</si>
  <si>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</si>
  <si>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</si>
  <si>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</si>
  <si>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</si>
  <si>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</si>
  <si>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</si>
  <si>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</si>
  <si>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</si>
  <si>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</si>
  <si>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</si>
  <si>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</si>
  <si>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</si>
  <si>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</si>
  <si>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</si>
  <si>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</si>
  <si>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</si>
  <si>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</si>
  <si>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</si>
  <si>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</si>
  <si>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</si>
  <si>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</si>
  <si>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</si>
  <si>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</si>
  <si>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</si>
  <si>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</si>
  <si>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</si>
  <si>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</si>
  <si>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</si>
  <si>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</si>
  <si>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</si>
  <si>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</si>
  <si>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</si>
  <si>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</si>
  <si>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</si>
  <si>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</si>
  <si>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</si>
  <si>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</si>
  <si>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</si>
  <si>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</si>
  <si>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</si>
  <si>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</si>
  <si>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</si>
  <si>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</si>
  <si>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</si>
  <si>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</si>
  <si>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</si>
  <si>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</si>
  <si>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</si>
  <si>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</si>
  <si>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</si>
  <si>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</si>
  <si>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</si>
  <si>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</si>
  <si>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</si>
  <si>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</si>
  <si>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</si>
  <si>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</si>
  <si>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</si>
  <si>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</si>
  <si>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</si>
  <si>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</si>
  <si>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</si>
  <si>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</si>
  <si>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</si>
  <si>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</si>
  <si>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</si>
  <si>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</si>
  <si>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</si>
  <si>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</si>
  <si>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</si>
  <si>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</si>
  <si>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</si>
  <si>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</si>
  <si>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</si>
  <si>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</si>
  <si>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</si>
  <si>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</si>
  <si>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</si>
  <si>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</si>
  <si>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</si>
  <si>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</si>
  <si>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</si>
  <si>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</si>
  <si>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</si>
  <si>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</si>
  <si>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</si>
  <si>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</si>
  <si>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</si>
  <si>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</si>
  <si>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</si>
  <si>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</si>
  <si>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</si>
  <si>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</si>
  <si>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</si>
  <si>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</si>
  <si>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</si>
  <si>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</si>
  <si>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</si>
  <si>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</si>
  <si>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</si>
  <si>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</si>
  <si>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</si>
  <si>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</si>
  <si>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</si>
  <si>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</si>
  <si>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</si>
  <si>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</si>
  <si>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</si>
  <si>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</si>
  <si>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</si>
  <si>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</si>
  <si>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</si>
  <si>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</si>
  <si>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</si>
  <si>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</si>
  <si>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</si>
  <si>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</si>
  <si>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</si>
  <si>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</si>
  <si>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</si>
  <si>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</si>
  <si>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</si>
  <si>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</si>
  <si>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</si>
  <si>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</si>
  <si>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</si>
  <si>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</si>
  <si>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</si>
  <si>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</si>
  <si>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</si>
  <si>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</si>
  <si>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</si>
  <si>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</si>
  <si>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</si>
  <si>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</si>
  <si>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</si>
  <si>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</si>
  <si>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</si>
  <si>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</si>
  <si>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</si>
  <si>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</si>
  <si>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</si>
  <si>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</si>
  <si>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</si>
  <si>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</si>
  <si>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</si>
  <si>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</si>
  <si>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</si>
  <si>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</si>
  <si>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</si>
  <si>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</si>
  <si>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</si>
  <si>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</si>
  <si>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</si>
  <si>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</si>
  <si>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</si>
  <si>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</si>
  <si>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</si>
  <si>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</si>
  <si>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</si>
  <si>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</si>
  <si>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</si>
  <si>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</si>
  <si>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</si>
  <si>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</si>
  <si>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</si>
  <si>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</si>
  <si>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</si>
  <si>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</si>
  <si>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</si>
  <si>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</si>
  <si>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</si>
  <si>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</si>
  <si>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</si>
  <si>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</si>
  <si>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</si>
  <si>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</si>
  <si>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</si>
  <si>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</si>
  <si>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</si>
  <si>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</si>
  <si>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</si>
  <si>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</si>
  <si>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</si>
  <si>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</si>
  <si>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</si>
  <si>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</si>
  <si>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</si>
  <si>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</si>
  <si>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</si>
  <si>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</si>
  <si>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</si>
  <si>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</si>
  <si>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</si>
  <si>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</si>
  <si>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</si>
  <si>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</si>
  <si>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</si>
  <si>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</si>
  <si>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</si>
  <si>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</si>
  <si>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</si>
  <si>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</si>
  <si>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</si>
  <si>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</si>
  <si>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</si>
  <si>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</si>
  <si>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</si>
  <si>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</si>
  <si>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</si>
  <si>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</si>
  <si>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</si>
  <si>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</si>
  <si>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</si>
  <si>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</si>
  <si>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</si>
  <si>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</si>
  <si>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</si>
  <si>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</si>
  <si>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</si>
  <si>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</si>
  <si>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</si>
  <si>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</si>
  <si>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</si>
  <si>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</si>
  <si>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</si>
  <si>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</si>
  <si>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</si>
  <si>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</si>
  <si>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</si>
  <si>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</si>
  <si>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</si>
  <si>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</si>
  <si>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</si>
  <si>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</si>
  <si>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</si>
  <si>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</si>
  <si>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</si>
  <si>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</si>
  <si>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</si>
  <si>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</si>
  <si>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</si>
  <si>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</si>
  <si>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</si>
  <si>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</si>
  <si>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</si>
  <si>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</si>
  <si>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</si>
  <si>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</si>
  <si>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</si>
  <si>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</si>
  <si>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</si>
  <si>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</si>
  <si>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</si>
  <si>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</si>
  <si>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</si>
  <si>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</si>
  <si>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</si>
  <si>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</si>
  <si>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</si>
  <si>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</si>
  <si>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</si>
  <si>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</si>
  <si>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</si>
  <si>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</si>
  <si>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</si>
  <si>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</si>
  <si>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</si>
  <si>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</si>
  <si>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</si>
  <si>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</si>
  <si>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</si>
  <si>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</si>
  <si>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</si>
  <si>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</si>
  <si>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</si>
  <si>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</si>
  <si>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</si>
  <si>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</si>
  <si>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</si>
  <si>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</si>
  <si>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</si>
  <si>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</si>
  <si>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</si>
  <si>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</si>
  <si>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</si>
  <si>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</si>
  <si>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</si>
  <si>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</si>
  <si>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</si>
  <si>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</si>
  <si>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</si>
  <si>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</si>
  <si>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</si>
  <si>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</si>
  <si>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</si>
  <si>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</si>
  <si>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</si>
  <si>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</si>
  <si>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</si>
  <si>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</si>
  <si>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</si>
  <si>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</si>
  <si>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</si>
  <si>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</si>
  <si>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</si>
  <si>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</si>
  <si>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</si>
  <si>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</si>
  <si>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</si>
  <si>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</si>
  <si>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</si>
  <si>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</si>
  <si>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</si>
  <si>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</si>
  <si>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</si>
  <si>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</si>
  <si>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</si>
  <si>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</si>
  <si>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</si>
  <si>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</si>
  <si>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</si>
  <si>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</si>
  <si>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</si>
  <si>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</si>
  <si>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</si>
  <si>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</si>
  <si>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</si>
  <si>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</si>
  <si>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</si>
  <si>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</si>
  <si>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</si>
  <si>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</si>
  <si>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</si>
  <si>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</si>
  <si>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</si>
  <si>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</si>
  <si>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</si>
  <si>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</si>
  <si>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</si>
  <si>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</si>
  <si>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</si>
  <si>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</si>
  <si>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</si>
  <si>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</si>
  <si>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</si>
  <si>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</si>
  <si>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</si>
  <si>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</si>
  <si>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</si>
  <si>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</si>
  <si>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</si>
  <si>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</si>
  <si>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</si>
  <si>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</si>
  <si>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</si>
  <si>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</si>
  <si>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</si>
  <si>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</si>
  <si>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</si>
  <si>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</si>
  <si>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</si>
  <si>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</si>
  <si>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</si>
  <si>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</si>
  <si>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</si>
  <si>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</si>
  <si>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</si>
  <si>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</si>
  <si>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</si>
  <si>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</si>
  <si>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</si>
  <si>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</si>
  <si>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</si>
  <si>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</si>
  <si>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</si>
  <si>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</si>
  <si>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</si>
  <si>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</si>
  <si>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</si>
  <si>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</si>
  <si>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</si>
  <si>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</si>
  <si>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</si>
  <si>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</si>
  <si>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</si>
  <si>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</si>
  <si>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</si>
  <si>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</si>
  <si>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</si>
  <si>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</si>
  <si>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</si>
  <si>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</si>
  <si>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</si>
  <si>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</si>
  <si>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</si>
  <si>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</si>
  <si>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</si>
  <si>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</si>
  <si>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</si>
  <si>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</si>
  <si>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</si>
  <si>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</si>
  <si>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</si>
  <si>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</si>
  <si>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</si>
  <si>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</si>
  <si>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</si>
  <si>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</si>
  <si>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</si>
  <si>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</si>
  <si>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</si>
  <si>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</si>
  <si>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</si>
  <si>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</si>
  <si>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</si>
  <si>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</si>
  <si>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</si>
  <si>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</si>
  <si>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</si>
  <si>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</si>
  <si>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</si>
  <si>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</si>
  <si>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</si>
  <si>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</si>
  <si>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</si>
  <si>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</si>
  <si>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</si>
  <si>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</si>
  <si>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</si>
  <si>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</si>
  <si>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</si>
  <si>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</si>
  <si>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</si>
  <si>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</si>
  <si>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</si>
  <si>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</si>
  <si>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</si>
  <si>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</si>
  <si>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</si>
  <si>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</si>
  <si>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</si>
  <si>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</si>
  <si>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</si>
  <si>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</si>
  <si>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</si>
  <si>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</si>
  <si>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</si>
  <si>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</si>
  <si>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</si>
  <si>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</si>
  <si>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</si>
  <si>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</si>
  <si>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</si>
  <si>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</si>
  <si>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</si>
  <si>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</si>
  <si>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</si>
  <si>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</si>
  <si>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</si>
  <si>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</si>
  <si>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</si>
  <si>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</si>
  <si>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</si>
  <si>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</si>
  <si>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</si>
  <si>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</si>
  <si>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</si>
  <si>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</si>
  <si>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</si>
  <si>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</si>
  <si>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</si>
  <si>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</si>
  <si>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</si>
  <si>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</si>
  <si>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</si>
  <si>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</si>
  <si>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</si>
  <si>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</si>
  <si>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</si>
  <si>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</si>
  <si>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</si>
  <si>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</si>
  <si>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</si>
  <si>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</si>
  <si>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</si>
  <si>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</si>
  <si>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</si>
  <si>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</si>
  <si>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</si>
  <si>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</si>
  <si>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</si>
  <si>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</si>
  <si>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</si>
  <si>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</si>
  <si>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</si>
  <si>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</si>
  <si>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</si>
  <si>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</si>
  <si>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</si>
  <si>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</si>
  <si>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</si>
  <si>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</si>
  <si>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</si>
  <si>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</si>
  <si>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</si>
  <si>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</si>
  <si>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</si>
  <si>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</si>
  <si>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</si>
  <si>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</si>
  <si>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</si>
  <si>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</si>
  <si>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</si>
  <si>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</si>
  <si>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</si>
  <si>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</si>
  <si>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</si>
  <si>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</si>
  <si>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</si>
  <si>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</si>
  <si>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</si>
  <si>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</si>
  <si>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</si>
  <si>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</si>
  <si>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</si>
  <si>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</si>
  <si>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</si>
  <si>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</si>
  <si>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</si>
  <si>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</si>
  <si>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</si>
  <si>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</si>
  <si>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</si>
  <si>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</si>
  <si>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</si>
  <si>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</si>
  <si>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</si>
  <si>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</si>
  <si>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</si>
  <si>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</si>
  <si>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</si>
  <si>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</si>
  <si>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</si>
  <si>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</si>
  <si>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</si>
  <si>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</si>
  <si>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</si>
  <si>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</si>
  <si>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</si>
  <si>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</si>
  <si>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</si>
  <si>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</si>
  <si>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</si>
  <si>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</si>
  <si>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</si>
  <si>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</si>
  <si>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</si>
  <si>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</si>
  <si>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</si>
  <si>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</si>
  <si>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</si>
  <si>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</si>
  <si>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</si>
  <si>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</si>
  <si>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</si>
  <si>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</si>
  <si>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</si>
  <si>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</si>
  <si>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</si>
  <si>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</si>
  <si>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</si>
  <si>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</si>
  <si>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</si>
  <si>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</si>
  <si>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</si>
  <si>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</si>
  <si>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</si>
  <si>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</si>
  <si>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</si>
  <si>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</si>
  <si>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</si>
  <si>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</si>
  <si>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</si>
  <si>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</si>
  <si>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</si>
  <si>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</si>
  <si>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</si>
  <si>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</si>
  <si>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</si>
  <si>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</si>
  <si>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</si>
  <si>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</si>
  <si>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</si>
  <si>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</si>
  <si>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</si>
  <si>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</si>
  <si>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</si>
  <si>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</si>
  <si>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</si>
  <si>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</si>
  <si>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</si>
  <si>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</si>
  <si>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</si>
  <si>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</si>
  <si>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</si>
  <si>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</si>
  <si>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</si>
  <si>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</si>
  <si>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</si>
  <si>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</si>
  <si>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</si>
  <si>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</si>
  <si>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</si>
  <si>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</si>
  <si>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</si>
  <si>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</si>
  <si>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</si>
  <si>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</si>
  <si>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</si>
  <si>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</si>
  <si>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</si>
  <si>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</si>
  <si>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</si>
  <si>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</si>
  <si>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</si>
  <si>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</si>
  <si>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</si>
  <si>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</si>
  <si>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</si>
  <si>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</si>
  <si>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</si>
  <si>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</si>
  <si>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</si>
  <si>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</si>
  <si>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</si>
  <si>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</si>
  <si>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</si>
  <si>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</si>
  <si>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</si>
  <si>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</si>
  <si>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</si>
  <si>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</si>
  <si>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</si>
  <si>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</si>
  <si>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</si>
  <si>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</si>
  <si>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</si>
  <si>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</si>
  <si>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</si>
  <si>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</si>
  <si>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</si>
  <si>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</si>
  <si>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</si>
  <si>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</si>
  <si>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</si>
  <si>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</si>
  <si>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</si>
  <si>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</si>
  <si>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</si>
  <si>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</si>
  <si>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</si>
  <si>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</si>
  <si>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</si>
  <si>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</si>
  <si>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</si>
  <si>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</si>
  <si>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</si>
  <si>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</si>
  <si>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</si>
  <si>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</si>
  <si>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</si>
  <si>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</si>
  <si>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</si>
  <si>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</si>
  <si>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</si>
  <si>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</si>
  <si>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</si>
  <si>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</si>
  <si>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</si>
  <si>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</si>
  <si>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</si>
  <si>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</si>
  <si>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</si>
  <si>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</si>
  <si>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</si>
  <si>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</si>
  <si>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</si>
  <si>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</si>
  <si>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</si>
  <si>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</si>
  <si>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</si>
  <si>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</si>
  <si>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</si>
  <si>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</si>
  <si>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</si>
  <si>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</si>
  <si>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</si>
  <si>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</si>
  <si>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</si>
  <si>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</si>
  <si>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</si>
  <si>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</si>
  <si>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</si>
  <si>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</si>
  <si>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</si>
  <si>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</si>
  <si>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</si>
  <si>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</si>
  <si>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</si>
  <si>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</si>
  <si>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</si>
  <si>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</si>
  <si>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</si>
  <si>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</si>
  <si>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</si>
  <si>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</si>
  <si>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</si>
  <si>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</si>
  <si>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</si>
  <si>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</si>
  <si>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</si>
  <si>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</si>
  <si>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</si>
  <si>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</si>
  <si>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</si>
  <si>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</si>
  <si>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</si>
  <si>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</si>
  <si>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</si>
  <si>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</si>
  <si>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</si>
  <si>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</si>
  <si>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</si>
  <si>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</si>
  <si>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</si>
  <si>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</si>
  <si>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</si>
  <si>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</si>
  <si>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</si>
  <si>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</si>
  <si>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</si>
  <si>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</si>
  <si>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</si>
  <si>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</si>
  <si>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</si>
  <si>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</si>
  <si>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</si>
  <si>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</si>
  <si>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</si>
  <si>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</si>
  <si>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</si>
  <si>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</si>
  <si>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</si>
  <si>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</si>
  <si>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</si>
  <si>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</si>
  <si>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</si>
  <si>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</si>
  <si>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</si>
  <si>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</si>
  <si>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</si>
  <si>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</si>
  <si>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</si>
  <si>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</si>
  <si>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</si>
  <si>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</si>
  <si>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</si>
  <si>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</si>
  <si>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</si>
  <si>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</si>
  <si>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</si>
  <si>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</si>
  <si>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</si>
  <si>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</si>
  <si>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</si>
  <si>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</si>
  <si>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</si>
  <si>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</si>
  <si>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</si>
  <si>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</si>
  <si>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</si>
  <si>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</si>
  <si>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</si>
  <si>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</si>
  <si>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</si>
  <si>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</si>
  <si>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</si>
  <si>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</si>
  <si>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</si>
  <si>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</si>
  <si>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</si>
  <si>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</si>
  <si>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</si>
  <si>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</si>
  <si>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</si>
  <si>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</si>
  <si>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</si>
  <si>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</si>
  <si>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</si>
  <si>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</si>
  <si>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</si>
  <si>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</si>
  <si>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</si>
  <si>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</si>
  <si>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</si>
  <si>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</si>
  <si>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</si>
  <si>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</si>
  <si>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</si>
  <si>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</si>
  <si>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</si>
  <si>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</si>
  <si>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</si>
  <si>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</si>
  <si>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</si>
  <si>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</si>
  <si>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</si>
  <si>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</si>
  <si>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</si>
  <si>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</si>
  <si>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</si>
  <si>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</si>
  <si>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</si>
  <si>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</si>
  <si>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</si>
  <si>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</si>
  <si>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</si>
  <si>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</si>
  <si>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</si>
  <si>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</si>
  <si>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</si>
  <si>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</si>
  <si>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</si>
  <si>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</si>
  <si>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</si>
  <si>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</si>
  <si>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</si>
  <si>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</si>
  <si>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</si>
  <si>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</si>
  <si>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</si>
  <si>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</si>
  <si>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</si>
  <si>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</si>
  <si>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</si>
  <si>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</si>
  <si>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</si>
  <si>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</si>
  <si>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</si>
  <si>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</si>
  <si>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</si>
  <si>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</si>
  <si>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</si>
  <si>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</si>
  <si>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</si>
  <si>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</si>
  <si>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</si>
  <si>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</si>
  <si>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</si>
  <si>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</si>
  <si>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</si>
  <si>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</si>
  <si>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</si>
  <si>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</si>
  <si>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</si>
  <si>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</si>
  <si>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</si>
  <si>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</si>
  <si>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</si>
  <si>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</si>
  <si>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</si>
  <si>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</si>
  <si>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</si>
  <si>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</si>
  <si>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</si>
  <si>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</si>
  <si>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</si>
  <si>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</si>
  <si>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</si>
  <si>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</si>
  <si>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</si>
  <si>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</si>
  <si>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</si>
  <si>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</si>
  <si>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</si>
  <si>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</si>
  <si>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</si>
  <si>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</si>
  <si>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</si>
  <si>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</si>
  <si>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</si>
  <si>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</si>
  <si>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</si>
  <si>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</si>
  <si>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</si>
  <si>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</si>
  <si>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</si>
  <si>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</si>
  <si>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</si>
  <si>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</si>
  <si>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</si>
  <si>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</si>
  <si>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</si>
  <si>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</si>
  <si>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</si>
  <si>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</si>
  <si>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</si>
  <si>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</si>
  <si>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</si>
  <si>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</si>
  <si>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</si>
  <si>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</si>
  <si>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</si>
  <si>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</si>
  <si>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</si>
  <si>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</si>
  <si>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</si>
  <si>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</si>
  <si>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</si>
  <si>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</si>
  <si>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</si>
  <si>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</si>
  <si>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</si>
  <si>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</si>
  <si>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</si>
  <si>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</si>
  <si>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</si>
  <si>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</si>
  <si>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</si>
  <si>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</si>
  <si>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</si>
  <si>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</si>
  <si>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</si>
  <si>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</si>
  <si>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</si>
  <si>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</si>
  <si>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</si>
  <si>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</si>
  <si>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</si>
  <si>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</si>
  <si>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</si>
  <si>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</si>
  <si>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</si>
  <si>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</si>
  <si>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</si>
  <si>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</si>
  <si>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</si>
  <si>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</si>
  <si>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</si>
  <si>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</si>
  <si>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</si>
  <si>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</si>
  <si>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</si>
  <si>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</si>
  <si>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</si>
  <si>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</si>
  <si>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</si>
  <si>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</si>
  <si>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</si>
  <si>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</si>
  <si>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</si>
  <si>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</si>
  <si>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</si>
  <si>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</si>
  <si>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</si>
  <si>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</si>
  <si>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</si>
  <si>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</si>
  <si>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</si>
  <si>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</si>
  <si>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</si>
  <si>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</si>
  <si>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</si>
  <si>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</si>
  <si>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</si>
  <si>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</si>
  <si>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</si>
  <si>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</si>
  <si>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</si>
  <si>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</si>
  <si>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</si>
  <si>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</si>
  <si>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</si>
  <si>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</si>
  <si>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</si>
  <si>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</si>
  <si>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</si>
  <si>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</si>
  <si>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</si>
  <si>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</si>
  <si>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</si>
  <si>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</si>
  <si>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</si>
  <si>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</si>
  <si>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</si>
  <si>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</si>
  <si>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</si>
  <si>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</si>
  <si>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</si>
  <si>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</si>
  <si>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</si>
  <si>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</si>
  <si>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</si>
  <si>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</si>
  <si>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</si>
  <si>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</si>
  <si>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</si>
  <si>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</si>
  <si>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</si>
  <si>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</si>
  <si>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</si>
  <si>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</si>
  <si>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</si>
  <si>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</si>
  <si>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</si>
  <si>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</si>
  <si>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</si>
  <si>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</si>
  <si>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</si>
  <si>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</si>
  <si>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</si>
  <si>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</si>
  <si>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</si>
  <si>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</si>
  <si>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</si>
  <si>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</si>
  <si>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</si>
  <si>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</si>
  <si>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</si>
  <si>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</si>
  <si>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</si>
  <si>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</si>
  <si>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</si>
  <si>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</si>
  <si>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</si>
  <si>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</si>
  <si>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</si>
  <si>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</si>
  <si>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</si>
  <si>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</si>
  <si>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</si>
  <si>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</si>
  <si>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</si>
  <si>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</si>
  <si>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</si>
  <si>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</si>
  <si>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</si>
  <si>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</si>
  <si>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</si>
  <si>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</si>
  <si>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</si>
  <si>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</si>
  <si>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</si>
  <si>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</si>
  <si>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</si>
  <si>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</si>
  <si>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</si>
  <si>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</si>
  <si>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</si>
  <si>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</si>
  <si>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</si>
  <si>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</si>
  <si>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</si>
  <si>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</si>
  <si>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</si>
  <si>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</si>
  <si>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</si>
  <si>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</si>
  <si>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</si>
  <si>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</si>
  <si>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</si>
  <si>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</si>
  <si>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</si>
  <si>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</si>
  <si>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</si>
  <si>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</si>
  <si>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</si>
  <si>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</si>
  <si>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</si>
  <si>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</si>
  <si>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</si>
  <si>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</si>
  <si>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</si>
  <si>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</si>
  <si>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</si>
  <si>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</si>
  <si>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</si>
  <si>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</si>
  <si>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</si>
  <si>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</si>
  <si>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</si>
  <si>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</si>
  <si>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</si>
  <si>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</si>
  <si>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</si>
  <si>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</si>
  <si>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</si>
  <si>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</si>
  <si>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</si>
  <si>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</si>
  <si>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</si>
  <si>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</si>
  <si>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</si>
  <si>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</si>
  <si>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</si>
  <si>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</si>
  <si>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</si>
  <si>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</si>
  <si>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</si>
  <si>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</si>
  <si>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</si>
  <si>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</si>
  <si>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</si>
  <si>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</si>
  <si>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</si>
  <si>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</si>
  <si>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</si>
  <si>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</si>
  <si>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</si>
  <si>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</si>
  <si>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</si>
  <si>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</si>
  <si>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</si>
  <si>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</si>
  <si>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</si>
  <si>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</si>
  <si>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</si>
  <si>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</si>
  <si>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</si>
  <si>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</si>
  <si>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</si>
  <si>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</si>
  <si>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</si>
  <si>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</si>
  <si>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</si>
  <si>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</si>
  <si>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</si>
  <si>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</si>
  <si>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</si>
  <si>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</si>
  <si>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</si>
  <si>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</si>
  <si>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</si>
  <si>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</si>
  <si>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</si>
  <si>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</si>
  <si>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</si>
  <si>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</si>
  <si>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</si>
  <si>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</si>
  <si>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</si>
  <si>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</si>
  <si>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</si>
  <si>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</si>
  <si>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</si>
  <si>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</si>
  <si>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</si>
  <si>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</si>
  <si>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</si>
  <si>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</si>
  <si>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</si>
  <si>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</si>
  <si>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</si>
  <si>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</si>
  <si>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</si>
  <si>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</si>
  <si>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</si>
  <si>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</si>
  <si>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</si>
  <si>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</si>
  <si>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</si>
  <si>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</si>
  <si>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</si>
  <si>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</si>
  <si>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</si>
  <si>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</si>
  <si>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</si>
  <si>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</si>
  <si>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</si>
  <si>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</si>
  <si>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</si>
  <si>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</si>
  <si>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</si>
  <si>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</si>
  <si>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</si>
  <si>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</si>
  <si>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</si>
  <si>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</si>
  <si>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</si>
  <si>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</si>
  <si>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</si>
  <si>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</si>
  <si>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</si>
  <si>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</si>
  <si>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</si>
  <si>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</si>
  <si>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</si>
  <si>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</si>
  <si>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</si>
  <si>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</si>
  <si>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</si>
  <si>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</si>
  <si>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</si>
  <si>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</si>
  <si>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</si>
  <si>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</si>
  <si>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</si>
  <si>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</si>
  <si>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</si>
  <si>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</si>
  <si>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</si>
  <si>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</si>
  <si>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</si>
  <si>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</si>
  <si>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</si>
  <si>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</si>
  <si>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</si>
  <si>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</si>
  <si>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</si>
  <si>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</si>
  <si>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</si>
  <si>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</si>
  <si>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</si>
  <si>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</si>
  <si>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</si>
  <si>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</si>
  <si>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</si>
  <si>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</si>
  <si>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</si>
  <si>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</si>
  <si>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</si>
  <si>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</si>
  <si>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</si>
  <si>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</si>
  <si>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</si>
  <si>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</si>
  <si>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</si>
  <si>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</si>
  <si>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</si>
  <si>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</si>
  <si>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</si>
  <si>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</si>
  <si>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</si>
  <si>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</si>
  <si>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</si>
  <si>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</si>
  <si>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</si>
  <si>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</si>
  <si>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</si>
  <si>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</si>
  <si>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</si>
  <si>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</si>
  <si>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</si>
  <si>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</si>
  <si>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</si>
  <si>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</si>
  <si>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</si>
  <si>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</si>
  <si>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</si>
  <si>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</si>
  <si>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</si>
  <si>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</si>
  <si>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</si>
  <si>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</si>
  <si>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</si>
  <si>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</si>
  <si>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</si>
  <si>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</si>
  <si>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</si>
  <si>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</si>
  <si>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</si>
  <si>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</si>
  <si>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</si>
  <si>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</si>
  <si>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</si>
  <si>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</si>
  <si>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</si>
  <si>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</si>
  <si>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</si>
  <si>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</si>
  <si>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</si>
  <si>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</si>
  <si>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</si>
  <si>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</si>
  <si>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</si>
  <si>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</si>
  <si>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</si>
  <si>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</si>
  <si>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</si>
  <si>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</si>
  <si>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</si>
  <si>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</si>
  <si>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</si>
  <si>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</si>
  <si>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</si>
  <si>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</si>
  <si>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</si>
  <si>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</si>
  <si>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</si>
  <si>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</si>
  <si>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</si>
  <si>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</si>
  <si>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</si>
  <si>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</si>
  <si>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</si>
  <si>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</si>
  <si>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</si>
  <si>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</si>
  <si>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</si>
  <si>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</si>
  <si>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</si>
  <si>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</si>
  <si>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</si>
  <si>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</si>
  <si>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</si>
  <si>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</si>
  <si>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</si>
  <si>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</si>
  <si>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</si>
  <si>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</si>
  <si>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</si>
  <si>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</si>
  <si>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</si>
  <si>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</si>
  <si>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</si>
  <si>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</si>
  <si>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</si>
  <si>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</si>
  <si>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</si>
  <si>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</si>
  <si>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</si>
  <si>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</si>
  <si>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</si>
  <si>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</si>
  <si>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</si>
  <si>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</si>
  <si>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</si>
  <si>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</si>
  <si>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</si>
  <si>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</si>
  <si>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</si>
  <si>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</si>
  <si>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</si>
  <si>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</si>
  <si>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</si>
  <si>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</si>
  <si>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</si>
  <si>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</si>
  <si>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</si>
  <si>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</si>
  <si>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</si>
  <si>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</si>
  <si>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</si>
  <si>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</si>
  <si>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</si>
  <si>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</si>
  <si>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</si>
  <si>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</si>
  <si>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</si>
  <si>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</si>
  <si>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</si>
  <si>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</si>
  <si>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</si>
  <si>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</si>
  <si>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</si>
  <si>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</si>
  <si>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</si>
  <si>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</si>
  <si>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</si>
  <si>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</si>
  <si>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</si>
  <si>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</si>
  <si>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</si>
  <si>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</si>
  <si>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</si>
  <si>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</si>
  <si>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</si>
  <si>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</si>
  <si>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</si>
  <si>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</si>
  <si>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</si>
  <si>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</si>
  <si>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</si>
  <si>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</si>
  <si>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</si>
  <si>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</si>
  <si>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</si>
  <si>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</si>
  <si>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</si>
  <si>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</si>
  <si>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</si>
  <si>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</si>
  <si>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</si>
  <si>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</si>
  <si>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</si>
  <si>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</si>
  <si>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</si>
  <si>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</si>
  <si>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</si>
  <si>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</si>
  <si>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</si>
  <si>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</si>
  <si>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</si>
  <si>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</si>
  <si>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</si>
  <si>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</si>
  <si>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</si>
  <si>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</si>
  <si>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</si>
  <si>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</si>
  <si>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</si>
  <si>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</si>
  <si>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</si>
  <si>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</si>
  <si>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</si>
  <si>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</si>
  <si>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</si>
  <si>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</si>
  <si>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</si>
  <si>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</si>
  <si>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</si>
  <si>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</si>
  <si>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</si>
  <si>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</si>
  <si>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</si>
  <si>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</si>
  <si>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</si>
  <si>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</si>
  <si>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</si>
  <si>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</si>
  <si>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</si>
  <si>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</si>
  <si>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</si>
  <si>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</si>
  <si>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</si>
  <si>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</si>
  <si>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</si>
  <si>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</si>
  <si>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</si>
  <si>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</si>
  <si>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</si>
  <si>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</si>
  <si>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</si>
  <si>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</si>
  <si>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</si>
  <si>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</si>
  <si>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</si>
  <si>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</si>
  <si>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</si>
  <si>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</si>
  <si>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</si>
  <si>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</si>
  <si>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</si>
  <si>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</si>
  <si>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</si>
  <si>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</si>
  <si>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</si>
  <si>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</si>
  <si>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</si>
  <si>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</si>
  <si>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</si>
  <si>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</si>
  <si>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</si>
  <si>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</si>
  <si>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</si>
  <si>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</si>
  <si>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</si>
  <si>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</si>
  <si>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</si>
  <si>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</si>
  <si>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</si>
  <si>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</si>
  <si>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</si>
  <si>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</si>
  <si>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</si>
  <si>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</si>
  <si>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</si>
  <si>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</si>
  <si>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</si>
  <si>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</si>
  <si>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</si>
  <si>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</si>
  <si>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</si>
  <si>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</si>
  <si>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</si>
  <si>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</si>
  <si>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</si>
  <si>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</si>
  <si>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</si>
  <si>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</si>
  <si>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</si>
  <si>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</si>
  <si>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</si>
  <si>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</si>
  <si>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</si>
  <si>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</si>
  <si>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</si>
  <si>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</si>
  <si>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</si>
  <si>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</si>
  <si>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</si>
  <si>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</si>
  <si>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</si>
  <si>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</si>
  <si>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</si>
  <si>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</si>
  <si>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</si>
  <si>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</si>
  <si>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</si>
  <si>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</si>
  <si>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</si>
  <si>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</si>
  <si>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</si>
  <si>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</si>
  <si>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</si>
  <si>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</si>
  <si>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</si>
  <si>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</si>
  <si>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</si>
  <si>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</si>
  <si>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</si>
  <si>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</si>
  <si>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</si>
  <si>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</si>
  <si>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</si>
  <si>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</si>
  <si>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</si>
  <si>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</si>
  <si>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</si>
  <si>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</si>
  <si>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</si>
  <si>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</si>
  <si>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</si>
  <si>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</si>
  <si>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</si>
  <si>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</si>
  <si>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</si>
  <si>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</si>
  <si>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</si>
  <si>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</si>
  <si>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</si>
  <si>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</si>
  <si>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</si>
  <si>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</si>
  <si>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</si>
  <si>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</si>
  <si>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</si>
  <si>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</si>
  <si>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</si>
  <si>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</si>
  <si>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</si>
  <si>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</si>
  <si>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</si>
  <si>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</si>
  <si>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</si>
  <si>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</si>
  <si>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</si>
  <si>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</si>
  <si>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</si>
  <si>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</si>
  <si>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</si>
  <si>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</si>
  <si>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</si>
  <si>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</si>
  <si>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</si>
  <si>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</si>
  <si>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</si>
  <si>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</si>
  <si>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</si>
  <si>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</si>
  <si>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</si>
  <si>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</si>
  <si>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</si>
  <si>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</si>
  <si>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</si>
  <si>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</si>
  <si>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</si>
  <si>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</si>
  <si>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</si>
  <si>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</si>
  <si>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</si>
  <si>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</si>
  <si>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</si>
  <si>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</si>
  <si>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</si>
  <si>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</si>
  <si>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</si>
  <si>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</si>
  <si>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</si>
  <si>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</si>
  <si>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</si>
  <si>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</si>
  <si>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</si>
  <si>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</si>
  <si>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</si>
  <si>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</si>
  <si>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</si>
  <si>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</si>
  <si>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</si>
  <si>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</si>
  <si>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</si>
  <si>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</si>
  <si>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</si>
  <si>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</si>
  <si>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</si>
  <si>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</si>
  <si>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</si>
  <si>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</si>
  <si>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</si>
  <si>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</si>
  <si>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</si>
  <si>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</si>
  <si>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</si>
  <si>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</si>
  <si>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</si>
  <si>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</si>
  <si>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</si>
  <si>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</si>
  <si>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</si>
  <si>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</si>
  <si>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</si>
  <si>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</si>
  <si>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</si>
  <si>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</si>
  <si>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</si>
  <si>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</si>
  <si>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</si>
  <si>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</si>
  <si>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</si>
  <si>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</si>
  <si>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</si>
  <si>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</si>
  <si>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</si>
  <si>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</si>
  <si>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</si>
  <si>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</si>
  <si>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</si>
  <si>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</si>
  <si>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</si>
  <si>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</si>
  <si>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</si>
  <si>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</si>
  <si>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</si>
  <si>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</si>
  <si>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</si>
  <si>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</si>
  <si>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</si>
  <si>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</si>
  <si>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</si>
  <si>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</si>
  <si>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</si>
  <si>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</si>
  <si>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</si>
  <si>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</si>
  <si>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</si>
  <si>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</si>
  <si>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</si>
  <si>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</si>
  <si>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</si>
  <si>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</si>
  <si>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</si>
  <si>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</si>
  <si>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</si>
  <si>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</si>
  <si>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</si>
  <si>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</si>
  <si>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</si>
  <si>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</si>
  <si>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</si>
  <si>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</si>
  <si>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</si>
  <si>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</si>
  <si>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</si>
  <si>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</si>
  <si>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</si>
  <si>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</si>
  <si>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</si>
  <si>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</si>
  <si>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</si>
  <si>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</si>
  <si>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</si>
  <si>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</si>
  <si>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</si>
  <si>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</si>
  <si>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</si>
  <si>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</si>
  <si>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</si>
  <si>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</si>
  <si>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</si>
  <si>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</si>
  <si>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</si>
  <si>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</si>
  <si>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</si>
  <si>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</si>
  <si>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</si>
  <si>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</si>
  <si>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</si>
  <si>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</si>
  <si>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</si>
  <si>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</si>
  <si>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</si>
  <si>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</si>
  <si>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</si>
  <si>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</si>
  <si>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</si>
  <si>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</si>
  <si>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</si>
  <si>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</si>
  <si>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</si>
  <si>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</si>
  <si>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</si>
  <si>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</si>
  <si>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</si>
  <si>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</si>
  <si>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</si>
  <si>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</si>
  <si>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</si>
  <si>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</si>
  <si>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</si>
  <si>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</si>
  <si>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</si>
  <si>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</si>
  <si>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</si>
  <si>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</si>
  <si>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</si>
  <si>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</si>
  <si>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</si>
  <si>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</si>
  <si>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</si>
  <si>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</si>
  <si>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</si>
  <si>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</si>
  <si>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</si>
  <si>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</si>
  <si>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</si>
  <si>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</si>
  <si>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</si>
  <si>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</si>
  <si>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</si>
  <si>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</si>
  <si>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</si>
  <si>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</si>
  <si>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</si>
  <si>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</si>
  <si>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</si>
  <si>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</si>
  <si>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</si>
  <si>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</si>
  <si>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</si>
  <si>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</si>
  <si>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</si>
  <si>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</si>
  <si>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</si>
  <si>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</si>
  <si>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</si>
  <si>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</si>
  <si>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</si>
  <si>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</si>
  <si>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</si>
  <si>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</si>
  <si>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</si>
  <si>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</si>
  <si>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</si>
  <si>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</si>
  <si>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</si>
  <si>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</si>
  <si>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</si>
  <si>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</si>
  <si>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</si>
  <si>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</si>
  <si>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</si>
  <si>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</si>
  <si>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</si>
  <si>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</si>
  <si>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</si>
  <si>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</si>
  <si>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</si>
  <si>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</si>
  <si>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</si>
  <si>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</si>
  <si>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</si>
  <si>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</si>
  <si>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</si>
  <si>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</si>
  <si>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</si>
  <si>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</si>
  <si>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</si>
  <si>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</si>
  <si>
    <t>(All)</t>
  </si>
  <si>
    <t>Date Created Conversion</t>
  </si>
  <si>
    <t>Date Ended Conversion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</si>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</sst>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8-B943-BC63-6EA97AAA148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8-B943-BC63-6EA97AAA148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8-B943-BC63-6EA97AAA1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22527"/>
        <c:axId val="2017333839"/>
      </c:lineChart>
      <c:catAx>
        <c:axId val="20128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33839"/>
        <c:crosses val="autoZero"/>
        <c:auto val="1"/>
        <c:lblAlgn val="ctr"/>
        <c:lblOffset val="100"/>
        <c:noMultiLvlLbl val="0"/>
      </c:catAx>
      <c:valAx>
        <c:axId val="20173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1-7442-9FA6-2601108FA62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1-7442-9FA6-2601108FA62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1-7442-9FA6-2601108F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63760"/>
        <c:axId val="542838832"/>
      </c:lineChart>
      <c:catAx>
        <c:axId val="51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38832"/>
        <c:crosses val="autoZero"/>
        <c:auto val="1"/>
        <c:lblAlgn val="ctr"/>
        <c:lblOffset val="100"/>
        <c:noMultiLvlLbl val="0"/>
      </c:catAx>
      <c:valAx>
        <c:axId val="5428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5</xdr:row>
      <xdr:rowOff>101600</xdr:rowOff>
    </xdr:from>
    <xdr:to>
      <xdr:col>12</xdr:col>
      <xdr:colOff>165100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008F39-833B-FB43-B4BD-6BF4AE4C5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238760</xdr:colOff>
      <xdr:row>8</xdr:row>
      <xdr:rowOff>142240</xdr:rowOff>
    </xdr:from>
    <xdr:to>
      <xdr:col>16</xdr:col>
      <xdr:colOff>711200</xdr:colOff>
      <xdr:row>28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367905-5016-784F-8C57-525FA6A35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1.545697685186" createdVersion="7" refreshedVersion="7" minRefreshableVersion="3" recordCount="4114" xr:uid="{D7084D8D-AFFD-8C4B-A3FB-97CC9BDB2A83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7190B-8B55-6143-8AA9-7A6F2167F394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Normal="100" workbookViewId="0">
      <selection activeCell="B1" sqref="B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5" customWidth="1"/>
    <col min="16" max="16" width="16.5" customWidth="1"/>
    <col min="17" max="17" width="24.1640625" customWidth="1"/>
    <col min="18" max="18" width="14.5" bestFit="1" customWidth="1"/>
    <col min="19" max="19" width="27.1640625" style="13" customWidth="1"/>
    <col min="20" max="20" width="26.33203125" style="13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4" t="s">
        <v>8365</v>
      </c>
      <c r="T1" s="14" t="s">
        <v>8366</v>
      </c>
      <c r="U1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>IFERROR(ROUND(E6/L6,2),0)</f>
        <v>190.55</v>
      </c>
      <c r="Q6" s="10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3">
        <f t="shared" ref="S4099:S4115" si="322">(((J4099/60)/60)/24)+DATE(1970,1,1)</f>
        <v>42344.824502314819</v>
      </c>
      <c r="T4099" s="13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3AF8-EF48-EF46-BF88-BFFEFFD13224}">
  <dimension ref="A1:E18"/>
  <sheetViews>
    <sheetView topLeftCell="A5" workbookViewId="0">
      <selection activeCell="A6" sqref="A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  <col min="7" max="7" width="10.83203125" bestFit="1" customWidth="1"/>
    <col min="8" max="8" width="15.6640625" bestFit="1" customWidth="1"/>
    <col min="9" max="9" width="10.83203125" bestFit="1" customWidth="1"/>
    <col min="10" max="10" width="20" bestFit="1" customWidth="1"/>
    <col min="11" max="11" width="15" bestFit="1" customWidth="1"/>
    <col min="12" max="12" width="27.6640625" bestFit="1" customWidth="1"/>
    <col min="14" max="14" width="20" bestFit="1" customWidth="1"/>
    <col min="15" max="15" width="32" bestFit="1" customWidth="1"/>
    <col min="16" max="16" width="15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8379</v>
      </c>
      <c r="B2" t="s">
        <v>8364</v>
      </c>
    </row>
    <row r="4" spans="1:5" x14ac:dyDescent="0.2">
      <c r="A4" s="12" t="s">
        <v>8360</v>
      </c>
      <c r="B4" s="12" t="s">
        <v>8361</v>
      </c>
    </row>
    <row r="5" spans="1:5" x14ac:dyDescent="0.2">
      <c r="A5" s="12" t="s">
        <v>8363</v>
      </c>
      <c r="B5" t="s">
        <v>8219</v>
      </c>
      <c r="C5" t="s">
        <v>8220</v>
      </c>
      <c r="D5" t="s">
        <v>8218</v>
      </c>
      <c r="E5" t="s">
        <v>8362</v>
      </c>
    </row>
    <row r="6" spans="1:5" x14ac:dyDescent="0.2">
      <c r="A6" s="15" t="s">
        <v>8369</v>
      </c>
      <c r="B6" s="11">
        <v>7</v>
      </c>
      <c r="C6" s="11">
        <v>33</v>
      </c>
      <c r="D6" s="11">
        <v>56</v>
      </c>
      <c r="E6" s="11">
        <v>96</v>
      </c>
    </row>
    <row r="7" spans="1:5" x14ac:dyDescent="0.2">
      <c r="A7" s="15" t="s">
        <v>8377</v>
      </c>
      <c r="B7" s="11">
        <v>3</v>
      </c>
      <c r="C7" s="11">
        <v>39</v>
      </c>
      <c r="D7" s="11">
        <v>71</v>
      </c>
      <c r="E7" s="11">
        <v>113</v>
      </c>
    </row>
    <row r="8" spans="1:5" x14ac:dyDescent="0.2">
      <c r="A8" s="15" t="s">
        <v>8373</v>
      </c>
      <c r="B8" s="11">
        <v>3</v>
      </c>
      <c r="C8" s="11">
        <v>33</v>
      </c>
      <c r="D8" s="11">
        <v>56</v>
      </c>
      <c r="E8" s="11">
        <v>92</v>
      </c>
    </row>
    <row r="9" spans="1:5" x14ac:dyDescent="0.2">
      <c r="A9" s="15" t="s">
        <v>8374</v>
      </c>
      <c r="B9" s="11">
        <v>2</v>
      </c>
      <c r="C9" s="11">
        <v>40</v>
      </c>
      <c r="D9" s="11">
        <v>71</v>
      </c>
      <c r="E9" s="11">
        <v>113</v>
      </c>
    </row>
    <row r="10" spans="1:5" x14ac:dyDescent="0.2">
      <c r="A10" s="15" t="s">
        <v>8370</v>
      </c>
      <c r="B10" s="11">
        <v>3</v>
      </c>
      <c r="C10" s="11">
        <v>52</v>
      </c>
      <c r="D10" s="11">
        <v>111</v>
      </c>
      <c r="E10" s="11">
        <v>166</v>
      </c>
    </row>
    <row r="11" spans="1:5" x14ac:dyDescent="0.2">
      <c r="A11" s="15" t="s">
        <v>8378</v>
      </c>
      <c r="B11" s="11">
        <v>4</v>
      </c>
      <c r="C11" s="11">
        <v>49</v>
      </c>
      <c r="D11" s="11">
        <v>100</v>
      </c>
      <c r="E11" s="11">
        <v>153</v>
      </c>
    </row>
    <row r="12" spans="1:5" x14ac:dyDescent="0.2">
      <c r="A12" s="15" t="s">
        <v>8371</v>
      </c>
      <c r="B12" s="11">
        <v>1</v>
      </c>
      <c r="C12" s="11">
        <v>50</v>
      </c>
      <c r="D12" s="11">
        <v>87</v>
      </c>
      <c r="E12" s="11">
        <v>138</v>
      </c>
    </row>
    <row r="13" spans="1:5" x14ac:dyDescent="0.2">
      <c r="A13" s="15" t="s">
        <v>8368</v>
      </c>
      <c r="B13" s="11">
        <v>4</v>
      </c>
      <c r="C13" s="11">
        <v>47</v>
      </c>
      <c r="D13" s="11">
        <v>72</v>
      </c>
      <c r="E13" s="11">
        <v>123</v>
      </c>
    </row>
    <row r="14" spans="1:5" x14ac:dyDescent="0.2">
      <c r="A14" s="15" t="s">
        <v>8367</v>
      </c>
      <c r="B14" s="11">
        <v>4</v>
      </c>
      <c r="C14" s="11">
        <v>34</v>
      </c>
      <c r="D14" s="11">
        <v>59</v>
      </c>
      <c r="E14" s="11">
        <v>97</v>
      </c>
    </row>
    <row r="15" spans="1:5" x14ac:dyDescent="0.2">
      <c r="A15" s="15" t="s">
        <v>8375</v>
      </c>
      <c r="B15" s="11"/>
      <c r="C15" s="11">
        <v>50</v>
      </c>
      <c r="D15" s="11">
        <v>65</v>
      </c>
      <c r="E15" s="11">
        <v>115</v>
      </c>
    </row>
    <row r="16" spans="1:5" x14ac:dyDescent="0.2">
      <c r="A16" s="15" t="s">
        <v>8376</v>
      </c>
      <c r="B16" s="11">
        <v>3</v>
      </c>
      <c r="C16" s="11">
        <v>31</v>
      </c>
      <c r="D16" s="11">
        <v>54</v>
      </c>
      <c r="E16" s="11">
        <v>88</v>
      </c>
    </row>
    <row r="17" spans="1:5" x14ac:dyDescent="0.2">
      <c r="A17" s="15" t="s">
        <v>8372</v>
      </c>
      <c r="B17" s="11">
        <v>3</v>
      </c>
      <c r="C17" s="11">
        <v>35</v>
      </c>
      <c r="D17" s="11">
        <v>37</v>
      </c>
      <c r="E17" s="11">
        <v>75</v>
      </c>
    </row>
    <row r="18" spans="1:5" x14ac:dyDescent="0.2">
      <c r="A18" s="15" t="s">
        <v>8362</v>
      </c>
      <c r="B18" s="11">
        <v>37</v>
      </c>
      <c r="C18" s="11">
        <v>493</v>
      </c>
      <c r="D18" s="11">
        <v>839</v>
      </c>
      <c r="E18" s="11">
        <v>1369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F88A-372C-924D-AE7A-458662A61D44}">
  <dimension ref="A1:H13"/>
  <sheetViews>
    <sheetView zoomScale="125" zoomScaleNormal="125" workbookViewId="0">
      <selection activeCell="B3" sqref="B3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16" bestFit="1" customWidth="1"/>
    <col min="7" max="7" width="14.33203125" style="16" bestFit="1" customWidth="1"/>
    <col min="8" max="8" width="16.83203125" bestFit="1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s="16" t="s">
        <v>8385</v>
      </c>
      <c r="G1" s="16" t="s">
        <v>8386</v>
      </c>
      <c r="H1" t="s">
        <v>8387</v>
      </c>
    </row>
    <row r="2" spans="1:8" x14ac:dyDescent="0.2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>
        <f>D2/E2</f>
        <v>0</v>
      </c>
    </row>
    <row r="3" spans="1:8" x14ac:dyDescent="0.2">
      <c r="A3" t="s">
        <v>8389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 t="shared" ref="E3:E13" si="0">SUM(B3:D3)</f>
        <v>534</v>
      </c>
      <c r="F3" s="16">
        <f>B3/E3</f>
        <v>0.72659176029962547</v>
      </c>
      <c r="G3" s="16">
        <f t="shared" ref="G3:G13" si="1">C3/E3</f>
        <v>0.27340823970037453</v>
      </c>
      <c r="H3">
        <f t="shared" ref="H3:H13" si="2">D3/E3</f>
        <v>0</v>
      </c>
    </row>
    <row r="4" spans="1:8" x14ac:dyDescent="0.2">
      <c r="A4" t="s">
        <v>8390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si="0"/>
        <v>169</v>
      </c>
      <c r="F4" s="16">
        <f t="shared" ref="F4:F13" si="3">B4/E4</f>
        <v>0.55029585798816572</v>
      </c>
      <c r="G4" s="16">
        <f t="shared" si="1"/>
        <v>0.44970414201183434</v>
      </c>
      <c r="H4">
        <f t="shared" si="2"/>
        <v>0</v>
      </c>
    </row>
    <row r="5" spans="1:8" x14ac:dyDescent="0.2">
      <c r="A5" t="s">
        <v>8391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0"/>
        <v>72</v>
      </c>
      <c r="F5" s="16">
        <f t="shared" si="3"/>
        <v>0.54166666666666663</v>
      </c>
      <c r="G5" s="16">
        <f t="shared" si="1"/>
        <v>0.45833333333333331</v>
      </c>
      <c r="H5">
        <f t="shared" si="2"/>
        <v>0</v>
      </c>
    </row>
    <row r="6" spans="1:8" x14ac:dyDescent="0.2">
      <c r="A6" t="s">
        <v>8392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0"/>
        <v>24</v>
      </c>
      <c r="F6" s="16">
        <f t="shared" si="3"/>
        <v>0.5</v>
      </c>
      <c r="G6" s="16">
        <f t="shared" si="1"/>
        <v>0.5</v>
      </c>
      <c r="H6">
        <f t="shared" si="2"/>
        <v>0</v>
      </c>
    </row>
    <row r="7" spans="1:8" x14ac:dyDescent="0.2">
      <c r="A7" t="s">
        <v>8393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0"/>
        <v>20</v>
      </c>
      <c r="F7" s="16">
        <f t="shared" si="3"/>
        <v>0.45</v>
      </c>
      <c r="G7" s="16">
        <f t="shared" si="1"/>
        <v>0.55000000000000004</v>
      </c>
      <c r="H7">
        <f t="shared" si="2"/>
        <v>0</v>
      </c>
    </row>
    <row r="8" spans="1:8" x14ac:dyDescent="0.2">
      <c r="A8" t="s">
        <v>8394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0"/>
        <v>5</v>
      </c>
      <c r="F8" s="16">
        <f t="shared" si="3"/>
        <v>0.2</v>
      </c>
      <c r="G8" s="16">
        <f t="shared" si="1"/>
        <v>0.8</v>
      </c>
      <c r="H8">
        <f t="shared" si="2"/>
        <v>0</v>
      </c>
    </row>
    <row r="9" spans="1:8" x14ac:dyDescent="0.2">
      <c r="A9" t="s">
        <v>8395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0"/>
        <v>11</v>
      </c>
      <c r="F9" s="16">
        <f t="shared" si="3"/>
        <v>0.27272727272727271</v>
      </c>
      <c r="G9" s="16">
        <f t="shared" si="1"/>
        <v>0.72727272727272729</v>
      </c>
      <c r="H9">
        <f t="shared" si="2"/>
        <v>0</v>
      </c>
    </row>
    <row r="10" spans="1:8" x14ac:dyDescent="0.2">
      <c r="A10" t="s">
        <v>8396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0"/>
        <v>6</v>
      </c>
      <c r="F10" s="16">
        <f t="shared" si="3"/>
        <v>0.66666666666666663</v>
      </c>
      <c r="G10" s="16">
        <f t="shared" si="1"/>
        <v>0.33333333333333331</v>
      </c>
      <c r="H10">
        <f t="shared" si="2"/>
        <v>0</v>
      </c>
    </row>
    <row r="11" spans="1:8" x14ac:dyDescent="0.2">
      <c r="A11" t="s">
        <v>8397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0"/>
        <v>3</v>
      </c>
      <c r="F11" s="16">
        <f t="shared" si="3"/>
        <v>0.66666666666666663</v>
      </c>
      <c r="G11" s="16">
        <f t="shared" si="1"/>
        <v>0.33333333333333331</v>
      </c>
      <c r="H11">
        <f t="shared" si="2"/>
        <v>0</v>
      </c>
    </row>
    <row r="12" spans="1:8" x14ac:dyDescent="0.2">
      <c r="A12" t="s">
        <v>8399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0"/>
        <v>1</v>
      </c>
      <c r="F12" s="16">
        <f t="shared" si="3"/>
        <v>0</v>
      </c>
      <c r="G12" s="16">
        <f t="shared" si="1"/>
        <v>1</v>
      </c>
      <c r="H12">
        <f t="shared" si="2"/>
        <v>0</v>
      </c>
    </row>
    <row r="13" spans="1:8" x14ac:dyDescent="0.2">
      <c r="A13" t="s">
        <v>8398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0"/>
        <v>16</v>
      </c>
      <c r="F13" s="16">
        <f t="shared" si="3"/>
        <v>0.125</v>
      </c>
      <c r="G13" s="16">
        <f t="shared" si="1"/>
        <v>0.875</v>
      </c>
      <c r="H1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Jacob's Gaming Rig</dc:creator>
  <cp:keywords/>
  <dc:description/>
  <cp:lastModifiedBy>Microsoft Office User</cp:lastModifiedBy>
  <dcterms:created xsi:type="dcterms:W3CDTF">2017-04-20T15:17:24Z</dcterms:created>
  <dcterms:modified xsi:type="dcterms:W3CDTF">2021-10-30T20:51:30Z</dcterms:modified>
  <cp:category/>
</cp:coreProperties>
</file>