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L11"/>
  <sheetViews>
    <sheetView workbookViewId="0">
      <selection activeCell="A1" sqref="A1"/>
    </sheetView>
  </sheetViews>
  <sheetFormatPr baseColWidth="8" defaultRowHeight="15"/>
  <sheetData>
    <row r="1">
      <c r="B1" s="1" t="inlineStr">
        <is>
          <t>index</t>
        </is>
      </c>
      <c r="C1" s="1" t="inlineStr">
        <is>
          <t>Recipients</t>
        </is>
      </c>
      <c r="D1" s="1" t="inlineStr">
        <is>
          <t>Summary</t>
        </is>
      </c>
      <c r="E1" s="1" t="inlineStr">
        <is>
          <t>Awards &amp; Honors</t>
        </is>
      </c>
      <c r="F1" s="1" t="inlineStr">
        <is>
          <t>Early Life</t>
        </is>
      </c>
      <c r="G1" s="1" t="inlineStr">
        <is>
          <t>Career</t>
        </is>
      </c>
      <c r="H1" s="1" t="inlineStr">
        <is>
          <t>Early life</t>
        </is>
      </c>
      <c r="I1" s="1" t="inlineStr">
        <is>
          <t>Hindi cinema career</t>
        </is>
      </c>
      <c r="J1" s="1" t="inlineStr">
        <is>
          <t>Awards</t>
        </is>
      </c>
      <c r="K1" s="1" t="inlineStr">
        <is>
          <t>Health and financial issues</t>
        </is>
      </c>
      <c r="L1" s="1" t="inlineStr">
        <is>
          <t>Freedom fighter</t>
        </is>
      </c>
      <c r="M1" s="1" t="inlineStr">
        <is>
          <t>Death</t>
        </is>
      </c>
      <c r="N1" s="1" t="inlineStr">
        <is>
          <t>Filmography</t>
        </is>
      </c>
      <c r="O1" s="1" t="inlineStr">
        <is>
          <t>=</t>
        </is>
      </c>
      <c r="P1" s="1" t="inlineStr">
        <is>
          <t>Life and Times of A.K. Hangal (1999) (Autobiography)</t>
        </is>
      </c>
      <c r="Q1" s="1" t="inlineStr">
        <is>
          <t>Biography</t>
        </is>
      </c>
      <c r="R1" s="1">
        <f>
Ramanujan was born in Mysore City on 16 March 1929. His father, Attipat Asuri Krishnaswami, an astronomer and professor of mathematics at Mysore University, was known for his interest in English, Kannada and Sanskrit languages. His mother was a homemaker. Ramanujan also had a brother, A.K. Srinivasan who was a writer and mathematician.</f>
        <v/>
      </c>
      <c r="S1" s="1">
        <f>
Ramanujan was educated at Marimallappa's High School, Mysore, and at the Maharaja College of Mysore. In college, Ramanujan majored in science in his freshman year, but his father persuaded him to change his major from science to English.  Later, Ramanujan became a Fellow of Deccan College, Pune in 1958–59 and a Fulbright Scholar at Indiana University in 1959–62. He was educated in English at the University of Mysore and received his PhD in Linguistics from Indiana University.</f>
        <v/>
      </c>
      <c r="T1" s="1" t="inlineStr">
        <is>
          <t>Ramanujan worked as a lecturer of English at Quilon and Belgaum; he later taught at The Maharaja Sayajirao University in Baroda for about eight years. In 1962, he joined the University of Chicago as an assistant professor. He was affiliated with the university throughout his career, teaching in several departments. He taught at other US universities as well, including Harvard University, University of Wisconsin, University of Michigan, University of California at Berkeley, and Carleton College. At the University of Chicago, Ramanujan was instrumental in shaping the South Asian Studies program. He worked in the departments of South Asian Languages and Civilizations, Linguistics, and with the Committee on Social Thought.
In 1976, the Government of India awarded him the Padma Shri, and in 1983, he was given the MacArthur Prize Fellowship (Shulman, 1994). In 1983, he was appointed the William E. Colvin Professor in the Departments of South Asian Languages and Civilizations, of Linguistics, and in the Committee on Social Thought at the University of Chicago. That same year, he received a MacArthur Fellowship. As an Indo-American writer, Ramanujan had the experience of the native as well as foreign milieu. His poems such as the "Conventions of Despair" reflected his views on the cultures and conventions of the east and west.
A. K. Ramanujan died in Chicago on 13 July 1993 as result of an adverse reaction to anaesthesia during preparation for surgery.</t>
        </is>
      </c>
      <c r="U1" s="1" t="inlineStr">
        <is>
          <t>A. K. Ramanujan's theoretical and aesthetic contributions span several disciplinary areas. In his cultural essays such as "Is There an Indian Way of Thinking?" (1990), he explains cultural ideologies and behavioral manifestations thereof in terms of an Indian psychology he calls "context-sensitive" thinking. In his work in folklore studies, Ramanujan highlights the inter-textuality of the Indian oral and written literary tradition. His essay "Where Mirrors Are Windows: Toward an Anthology of Reflections" (1989), and his commentaries in The Interior Landscape: Love Poems from a Classical Tamil Anthology (1967) and Folktales from India, Oral Tales from Twenty Indian Languages (1991) are good examples of his work in Indian folklore studies.</t>
        </is>
      </c>
      <c r="V1" s="1" t="inlineStr">
        <is>
          <t>His 1991 essay "Three Hundred Ramayanas: Five Examples and Three Thoughts on Translation" courted controversy over its inclusion in the B.A. in History syllabus of the University of Delhi in 2006. In this essay, he wrote of the existence of many versions of Ramayana and a few versions that portrayed Rama and Sita as siblings, which contradicts the popular versions of the Ramayana, such as those by Valmiki and Tulsidas.The comments written by A K Ramanujan were found to be derogatory by some Hindus and some of them decided to go to court for removal of the text from the Delhi University curriculum. ABVP, a nationalist student organisation, opposed its inclusion in the syllabus, saying it hurt the majority Hindu sentiment, who viewed Rama and Sita as incarnations of gods and who were husband and wife. They demanded the essay be removed from the syllabus. In 2008, the Delhi High Court directed Delhi University to convene a committee to decide on the essay's inclusion.  A four-member committee subsequently gave its 3-1 verdict in favor of its inclusion in the syllabus.
The academic council, however, ignored the committee's recommendation and voted to scrap the essay from its syllabus in Oct 2011. This led to protests by many historians and intellectuals, accusing Delhi University of succumbing to the diktat ("views") of non-historians.</t>
        </is>
      </c>
      <c r="W1" s="1" t="inlineStr">
        <is>
          <t>His works include translations from Old Tamil and Old Kannada, such as:
Translations and Studies of LiteratureThe Interior Landscape: Love Poems from a Classical Tamil Anthology, 1967
Speaking of Siva, Penguin. 1973. ISBN 9780140442700.
The Literatures of India. Edited with Edwin Gerow. Chicago: University of Chicago Press, 1974
Hymns for the Drowning, 1981
Poems of Love and War. New York: Columbia University Press, 1985
Folktales from India, Oral Tales from Twenty Indian Languages, 1991
Is There an Indian Way of Thinking? in  India Through Hindu Categories, edited by McKim Marriott, 1990
When God Is a Customer: Telugu Courtesan Songs by Ksetrayya and Others (with Velcheru Narayana Rao and David Shulman), 1994
A Flowering Tree and Other Oral Tales from India, 1997EssaysThree Hundred Ramayanas: Five Examples and Three Thoughts on Translation
Collected Essays of A. K. Ramanujan
"A Flowering Tree: A Women's Tale". In: Syllables of Sky: Studies in South Indian Civilization. Oxford University Press, 1995. pp. 20-42. ISBN 9780195635492. (posthumous article)PoetryThe Striders. London: Oxford University Press, 1966
Relations. London, New York: Oxford University Press, 1971
Selected Poems. New Delhi: Oxford University Press, 1976
Second Sight. New York: Oxford University Press,
The Collected Poems. New Delhi: Oxford University Press, 1997Appearances in the following poetry AnthologiesTen Twentieth-Century Indian Poets (1976) ed. by R. Parthasarathy and published by Oxford University Press, New Delhi
The Oxford India Anthology of Twelve Modern Indian Poets (1992) ed. by Arvind Krishna Mehrotra and published by Oxford University Press, New Delhi
The Golden Treasure of Writers Workshop Poetry (2008) ed. by Rubana Huq and published by Writers Workshop, CalcuttaKannadaSamskara. (translation of U R Ananthamurthy's Kannada novel)  Delhi: Oxford University Press, 1976
Hokkulalli Huvilla (translated to English - "No Flower in the Navel"). Dharwad, 1969
Mattu Itara Padyagalu (translated to English - "And Other Poems"). Dharwad, 1977
Kuntobille (translated to English - "Hopscotch")
Mattobbana Atma Charitre (translated to English - "Yet Another Man's Autobiography")
Haladi Meenu (Kannada Translation of Shouri's English Novel)
A. K. Ramanujan Samagra (Complete Works of A. K. Ramanujan in Kannada)
A. K. Ramanujan Avara Aayda Kavitegalu
A. K. Ramanujan Avara Aayda Barahagalu</t>
        </is>
      </c>
      <c r="X1" s="1" t="inlineStr">
        <is>
          <t>List of translators into English</t>
        </is>
      </c>
      <c r="Y1" s="1" t="inlineStr">
        <is>
          <t>Further reading</t>
        </is>
      </c>
      <c r="Z1" s="1" t="inlineStr">
        <is>
          <t>External links</t>
        </is>
      </c>
      <c r="AA1" s="1" t="inlineStr">
        <is>
          <t>Textbooks</t>
        </is>
      </c>
      <c r="AB1" s="1" t="inlineStr">
        <is>
          <t>References</t>
        </is>
      </c>
      <c r="AC1" s="1" t="inlineStr">
        <is>
          <t>Career at L&amp;T</t>
        </is>
      </c>
      <c r="AD1" s="1">
        <f> Ring fencing L&amp;T</f>
        <v/>
      </c>
      <c r="AE1" s="1">
        <f> Shaping L&amp;T into a ‘Nation Builder’</f>
        <v/>
      </c>
      <c r="AF1" s="1" t="inlineStr">
        <is>
          <t>Chairman – NSDC</t>
        </is>
      </c>
      <c r="AG1" s="1" t="inlineStr">
        <is>
          <t>Philanthropy</t>
        </is>
      </c>
      <c r="AH1" s="1" t="inlineStr">
        <is>
          <t>Awards and honours</t>
        </is>
      </c>
      <c r="AI1" s="1" t="inlineStr">
        <is>
          <t>Personal life</t>
        </is>
      </c>
      <c r="AJ1" s="1" t="inlineStr">
        <is>
          <t>Bibliography</t>
        </is>
      </c>
      <c r="AK1" s="1" t="inlineStr">
        <is>
          <t>Recipients Anuvaad Telugu</t>
        </is>
      </c>
      <c r="AL1" s="1" t="inlineStr">
        <is>
          <t>Recipients google Telugu</t>
        </is>
      </c>
      <c r="AM1" s="1" t="inlineStr">
        <is>
          <t>index Anuvaad Telugu</t>
        </is>
      </c>
      <c r="AN1" s="1" t="inlineStr">
        <is>
          <t>index google Telugu</t>
        </is>
      </c>
      <c r="AO1" s="1" t="inlineStr">
        <is>
          <t>index Anuvaad Split Telugu</t>
        </is>
      </c>
      <c r="AP1" s="1" t="inlineStr">
        <is>
          <t>index google Split Telugu</t>
        </is>
      </c>
      <c r="AQ1" s="1" t="inlineStr">
        <is>
          <t>Recipients Anuvaad Split Telugu</t>
        </is>
      </c>
      <c r="AR1" s="1" t="inlineStr">
        <is>
          <t>Recipients google Split Telugu</t>
        </is>
      </c>
      <c r="AS1" s="1" t="inlineStr">
        <is>
          <t>Summary Anuvaad Split Telugu</t>
        </is>
      </c>
      <c r="AT1" s="1" t="inlineStr">
        <is>
          <t>Summary google Split Telugu</t>
        </is>
      </c>
      <c r="AU1" s="1" t="inlineStr">
        <is>
          <t>Awards &amp; Honors Anuvaad Split Telugu</t>
        </is>
      </c>
      <c r="AV1" s="1" t="inlineStr">
        <is>
          <t>Awards &amp; Honors google Split Telugu</t>
        </is>
      </c>
      <c r="AW1" s="1" t="inlineStr">
        <is>
          <t>Early Life Anuvaad Split Telugu</t>
        </is>
      </c>
      <c r="AX1" s="1" t="inlineStr">
        <is>
          <t>Early Life google Split Telugu</t>
        </is>
      </c>
      <c r="AY1" s="1" t="inlineStr">
        <is>
          <t>Career Anuvaad Split Telugu</t>
        </is>
      </c>
      <c r="AZ1" s="1" t="inlineStr">
        <is>
          <t>Career google Split Telugu</t>
        </is>
      </c>
      <c r="BA1" s="1" t="inlineStr">
        <is>
          <t>Early life Anuvaad Split Telugu</t>
        </is>
      </c>
      <c r="BB1" s="1" t="inlineStr">
        <is>
          <t>Early life google Split Telugu</t>
        </is>
      </c>
      <c r="BC1" s="1" t="inlineStr">
        <is>
          <t>Hindi cinema career Anuvaad Split Telugu</t>
        </is>
      </c>
      <c r="BD1" s="1" t="inlineStr">
        <is>
          <t>Hindi cinema career google Split Telugu</t>
        </is>
      </c>
      <c r="BE1" s="1" t="inlineStr">
        <is>
          <t>Awards Anuvaad Split Telugu</t>
        </is>
      </c>
      <c r="BF1" s="1" t="inlineStr">
        <is>
          <t>Awards google Split Telugu</t>
        </is>
      </c>
      <c r="BG1" s="1" t="inlineStr">
        <is>
          <t>Health and financial issues Anuvaad Split Telugu</t>
        </is>
      </c>
      <c r="BH1" s="1" t="inlineStr">
        <is>
          <t>Health and financial issues google Split Telugu</t>
        </is>
      </c>
      <c r="BI1" s="1" t="inlineStr">
        <is>
          <t>Freedom fighter Anuvaad Split Telugu</t>
        </is>
      </c>
      <c r="BJ1" s="1" t="inlineStr">
        <is>
          <t>Freedom fighter google Split Telugu</t>
        </is>
      </c>
      <c r="BK1" s="1" t="inlineStr">
        <is>
          <t>Death Anuvaad Split Telugu</t>
        </is>
      </c>
      <c r="BL1" s="1" t="inlineStr">
        <is>
          <t>Death google Split Telugu</t>
        </is>
      </c>
      <c r="BM1" s="1" t="inlineStr">
        <is>
          <t>Filmography Anuvaad Split Telugu</t>
        </is>
      </c>
      <c r="BN1" s="1" t="inlineStr">
        <is>
          <t>Filmography google Split Telugu</t>
        </is>
      </c>
      <c r="BO1" s="1">
        <f> Anuvaad Split Telugu</f>
        <v/>
      </c>
      <c r="BP1" s="1">
        <f> google Split Telugu</f>
        <v/>
      </c>
      <c r="BQ1" s="1" t="inlineStr">
        <is>
          <t>Life and Times of A.K. Hangal (1999) (Autobiography) Anuvaad Split Telugu</t>
        </is>
      </c>
      <c r="BR1" s="1" t="inlineStr">
        <is>
          <t>Life and Times of A.K. Hangal (1999) (Autobiography) google Split Telugu</t>
        </is>
      </c>
      <c r="BS1" s="1" t="inlineStr">
        <is>
          <t>Biography Anuvaad Split Telugu</t>
        </is>
      </c>
      <c r="BT1" s="1" t="inlineStr">
        <is>
          <t>Biography google Split Telugu</t>
        </is>
      </c>
      <c r="BU1" s="1">
        <f>
Ramanujan was born in Mysore City on 16 March 1929. His father, Attipat Asuri Krishnaswami, an astronomer and professor of mathematics at Mysore University, was known for his interest in English, Kannada and Sanskrit languages. His mother was a homemaker. Ramanujan also had a brother, A.K. Srinivasan who was a writer and mathematician. Anuvaad Split Telugu</f>
        <v/>
      </c>
      <c r="BV1" s="1">
        <f>
Ramanujan was born in Mysore City on 16 March 1929. His father, Attipat Asuri Krishnaswami, an astronomer and professor of mathematics at Mysore University, was known for his interest in English, Kannada and Sanskrit languages. His mother was a homemaker. Ramanujan also had a brother, A.K. Srinivasan who was a writer and mathematician. google Split Telugu</f>
        <v/>
      </c>
      <c r="BW1" s="1">
        <f>
Ramanujan was educated at Marimallappa's High School, Mysore, and at the Maharaja College of Mysore. In college, Ramanujan majored in science in his freshman year, but his father persuaded him to change his major from science to English.  Later, Ramanujan became a Fellow of Deccan College, Pune in 1958–59 and a Fulbright Scholar at Indiana University in 1959–62. He was educated in English at the University of Mysore and received his PhD in Linguistics from Indiana University. Anuvaad Split Telugu</f>
        <v/>
      </c>
      <c r="BX1" s="1">
        <f>
Ramanujan was educated at Marimallappa's High School, Mysore, and at the Maharaja College of Mysore. In college, Ramanujan majored in science in his freshman year, but his father persuaded him to change his major from science to English.  Later, Ramanujan became a Fellow of Deccan College, Pune in 1958–59 and a Fulbright Scholar at Indiana University in 1959–62. He was educated in English at the University of Mysore and received his PhD in Linguistics from Indiana University. google Split Telugu</f>
        <v/>
      </c>
      <c r="BY1" s="1" t="inlineStr">
        <is>
          <t>Ramanujan worked as a lecturer of English at Quilon and Belgaum; he later taught at The Maharaja Sayajirao University in Baroda for about eight years. In 1962, he joined the University of Chicago as an assistant professor. He was affiliated with the university throughout his career, teaching in several departments. He taught at other US universities as well, including Harvard University, University of Wisconsin, University of Michigan, University of California at Berkeley, and Carleton College. At the University of Chicago, Ramanujan was instrumental in shaping the South Asian Studies program. He worked in the departments of South Asian Languages and Civilizations, Linguistics, and with the Committee on Social Thought.
In 1976, the Government of India awarded him the Padma Shri, and in 1983, he was given the MacArthur Prize Fellowship (Shulman, 1994). In 1983, he was appointed the William E. Colvin Professor in the Departments of South Asian Languages and Civilizations, of Linguistics, and in the Committee on Social Thought at the University of Chicago. That same year, he received a MacArthur Fellowship. As an Indo-American writer, Ramanujan had the experience of the native as well as foreign milieu. His poems such as the "Conventions of Despair" reflected his views on the cultures and conventions of the east and west.
A. K. Ramanujan died in Chicago on 13 July 1993 as result of an adverse reaction to anaesthesia during preparation for surgery. Anuvaad Split Telugu</t>
        </is>
      </c>
      <c r="BZ1" s="1" t="inlineStr">
        <is>
          <t>Ramanujan worked as a lecturer of English at Quilon and Belgaum; he later taught at The Maharaja Sayajirao University in Baroda for about eight years. In 1962, he joined the University of Chicago as an assistant professor. He was affiliated with the university throughout his career, teaching in several departments. He taught at other US universities as well, including Harvard University, University of Wisconsin, University of Michigan, University of California at Berkeley, and Carleton College. At the University of Chicago, Ramanujan was instrumental in shaping the South Asian Studies program. He worked in the departments of South Asian Languages and Civilizations, Linguistics, and with the Committee on Social Thought.
In 1976, the Government of India awarded him the Padma Shri, and in 1983, he was given the MacArthur Prize Fellowship (Shulman, 1994). In 1983, he was appointed the William E. Colvin Professor in the Departments of South Asian Languages and Civilizations, of Linguistics, and in the Committee on Social Thought at the University of Chicago. That same year, he received a MacArthur Fellowship. As an Indo-American writer, Ramanujan had the experience of the native as well as foreign milieu. His poems such as the "Conventions of Despair" reflected his views on the cultures and conventions of the east and west.
A. K. Ramanujan died in Chicago on 13 July 1993 as result of an adverse reaction to anaesthesia during preparation for surgery. google Split Telugu</t>
        </is>
      </c>
      <c r="CA1" s="1" t="inlineStr">
        <is>
          <t>A. K. Ramanujan's theoretical and aesthetic contributions span several disciplinary areas. In his cultural essays such as "Is There an Indian Way of Thinking?" (1990), he explains cultural ideologies and behavioral manifestations thereof in terms of an Indian psychology he calls "context-sensitive" thinking. In his work in folklore studies, Ramanujan highlights the inter-textuality of the Indian oral and written literary tradition. His essay "Where Mirrors Are Windows: Toward an Anthology of Reflections" (1989), and his commentaries in The Interior Landscape: Love Poems from a Classical Tamil Anthology (1967) and Folktales from India, Oral Tales from Twenty Indian Languages (1991) are good examples of his work in Indian folklore studies. Anuvaad Split Telugu</t>
        </is>
      </c>
      <c r="CB1" s="1" t="inlineStr">
        <is>
          <t>A. K. Ramanujan's theoretical and aesthetic contributions span several disciplinary areas. In his cultural essays such as "Is There an Indian Way of Thinking?" (1990), he explains cultural ideologies and behavioral manifestations thereof in terms of an Indian psychology he calls "context-sensitive" thinking. In his work in folklore studies, Ramanujan highlights the inter-textuality of the Indian oral and written literary tradition. His essay "Where Mirrors Are Windows: Toward an Anthology of Reflections" (1989), and his commentaries in The Interior Landscape: Love Poems from a Classical Tamil Anthology (1967) and Folktales from India, Oral Tales from Twenty Indian Languages (1991) are good examples of his work in Indian folklore studies. google Split Telugu</t>
        </is>
      </c>
      <c r="CC1" s="1" t="inlineStr">
        <is>
          <t>His 1991 essay "Three Hundred Ramayanas: Five Examples and Three Thoughts on Translation" courted controversy over its inclusion in the B.A. in History syllabus of the University of Delhi in 2006. In this essay, he wrote of the existence of many versions of Ramayana and a few versions that portrayed Rama and Sita as siblings, which contradicts the popular versions of the Ramayana, such as those by Valmiki and Tulsidas.The comments written by A K Ramanujan were found to be derogatory by some Hindus and some of them decided to go to court for removal of the text from the Delhi University curriculum. ABVP, a nationalist student organisation, opposed its inclusion in the syllabus, saying it hurt the majority Hindu sentiment, who viewed Rama and Sita as incarnations of gods and who were husband and wife. They demanded the essay be removed from the syllabus. In 2008, the Delhi High Court directed Delhi University to convene a committee to decide on the essay's inclusion.  A four-member committee subsequently gave its 3-1 verdict in favor of its inclusion in the syllabus.
The academic council, however, ignored the committee's recommendation and voted to scrap the essay from its syllabus in Oct 2011. This led to protests by many historians and intellectuals, accusing Delhi University of succumbing to the diktat ("views") of non-historians. Anuvaad Split Telugu</t>
        </is>
      </c>
      <c r="CD1" s="1" t="inlineStr">
        <is>
          <t>His 1991 essay "Three Hundred Ramayanas: Five Examples and Three Thoughts on Translation" courted controversy over its inclusion in the B.A. in History syllabus of the University of Delhi in 2006. In this essay, he wrote of the existence of many versions of Ramayana and a few versions that portrayed Rama and Sita as siblings, which contradicts the popular versions of the Ramayana, such as those by Valmiki and Tulsidas.The comments written by A K Ramanujan were found to be derogatory by some Hindus and some of them decided to go to court for removal of the text from the Delhi University curriculum. ABVP, a nationalist student organisation, opposed its inclusion in the syllabus, saying it hurt the majority Hindu sentiment, who viewed Rama and Sita as incarnations of gods and who were husband and wife. They demanded the essay be removed from the syllabus. In 2008, the Delhi High Court directed Delhi University to convene a committee to decide on the essay's inclusion.  A four-member committee subsequently gave its 3-1 verdict in favor of its inclusion in the syllabus.
The academic council, however, ignored the committee's recommendation and voted to scrap the essay from its syllabus in Oct 2011. This led to protests by many historians and intellectuals, accusing Delhi University of succumbing to the diktat ("views") of non-historians. google Split Telugu</t>
        </is>
      </c>
      <c r="CE1" s="1" t="inlineStr">
        <is>
          <t>His works include translations from Old Tamil and Old Kannada, such as:
Translations and Studies of LiteratureThe Interior Landscape: Love Poems from a Classical Tamil Anthology, 1967
Speaking of Siva, Penguin. 1973. ISBN 9780140442700.
The Literatures of India. Edited with Edwin Gerow. Chicago: University of Chicago Press, 1974
Hymns for the Drowning, 1981
Poems of Love and War. New York: Columbia University Press, 1985
Folktales from India, Oral Tales from Twenty Indian Languages, 1991
Is There an Indian Way of Thinking? in  India Through Hindu Categories, edited by McKim Marriott, 1990
When God Is a Customer: Telugu Courtesan Songs by Ksetrayya and Others (with Velcheru Narayana Rao and David Shulman), 1994
A Flowering Tree and Other Oral Tales from India, 1997EssaysThree Hundred Ramayanas: Five Examples and Three Thoughts on Translation
Collected Essays of A. K. Ramanujan
"A Flowering Tree: A Women's Tale". In: Syllables of Sky: Studies in South Indian Civilization. Oxford University Press, 1995. pp. 20-42. ISBN 9780195635492. (posthumous article)PoetryThe Striders. London: Oxford University Press, 1966
Relations. London, New York: Oxford University Press, 1971
Selected Poems. New Delhi: Oxford University Press, 1976
Second Sight. New York: Oxford University Press,
The Collected Poems. New Delhi: Oxford University Press, 1997Appearances in the following poetry AnthologiesTen Twentieth-Century Indian Poets (1976) ed. by R. Parthasarathy and published by Oxford University Press, New Delhi
The Oxford India Anthology of Twelve Modern Indian Poets (1992) ed. by Arvind Krishna Mehrotra and published by Oxford University Press, New Delhi
The Golden Treasure of Writers Workshop Poetry (2008) ed. by Rubana Huq and published by Writers Workshop, CalcuttaKannadaSamskara. (translation of U R Ananthamurthy's Kannada novel)  Delhi: Oxford University Press, 1976
Hokkulalli Huvilla (translated to English - "No Flower in the Navel"). Dharwad, 1969
Mattu Itara Padyagalu (translated to English - "And Other Poems"). Dharwad, 1977
Kuntobille (translated to English - "Hopscotch")
Mattobbana Atma Charitre (translated to English - "Yet Another Man's Autobiography")
Haladi Meenu (Kannada Translation of Shouri's English Novel)
A. K. Ramanujan Samagra (Complete Works of A. K. Ramanujan in Kannada)
A. K. Ramanujan Avara Aayda Kavitegalu
A. K. Ramanujan Avara Aayda Barahagalu Anuvaad Split Telugu</t>
        </is>
      </c>
      <c r="CF1" s="1" t="inlineStr">
        <is>
          <t>His works include translations from Old Tamil and Old Kannada, such as:
Translations and Studies of LiteratureThe Interior Landscape: Love Poems from a Classical Tamil Anthology, 1967
Speaking of Siva, Penguin. 1973. ISBN 9780140442700.
The Literatures of India. Edited with Edwin Gerow. Chicago: University of Chicago Press, 1974
Hymns for the Drowning, 1981
Poems of Love and War. New York: Columbia University Press, 1985
Folktales from India, Oral Tales from Twenty Indian Languages, 1991
Is There an Indian Way of Thinking? in  India Through Hindu Categories, edited by McKim Marriott, 1990
When God Is a Customer: Telugu Courtesan Songs by Ksetrayya and Others (with Velcheru Narayana Rao and David Shulman), 1994
A Flowering Tree and Other Oral Tales from India, 1997EssaysThree Hundred Ramayanas: Five Examples and Three Thoughts on Translation
Collected Essays of A. K. Ramanujan
"A Flowering Tree: A Women's Tale". In: Syllables of Sky: Studies in South Indian Civilization. Oxford University Press, 1995. pp. 20-42. ISBN 9780195635492. (posthumous article)PoetryThe Striders. London: Oxford University Press, 1966
Relations. London, New York: Oxford University Press, 1971
Selected Poems. New Delhi: Oxford University Press, 1976
Second Sight. New York: Oxford University Press,
The Collected Poems. New Delhi: Oxford University Press, 1997Appearances in the following poetry AnthologiesTen Twentieth-Century Indian Poets (1976) ed. by R. Parthasarathy and published by Oxford University Press, New Delhi
The Oxford India Anthology of Twelve Modern Indian Poets (1992) ed. by Arvind Krishna Mehrotra and published by Oxford University Press, New Delhi
The Golden Treasure of Writers Workshop Poetry (2008) ed. by Rubana Huq and published by Writers Workshop, CalcuttaKannadaSamskara. (translation of U R Ananthamurthy's Kannada novel)  Delhi: Oxford University Press, 1976
Hokkulalli Huvilla (translated to English - "No Flower in the Navel"). Dharwad, 1969
Mattu Itara Padyagalu (translated to English - "And Other Poems"). Dharwad, 1977
Kuntobille (translated to English - "Hopscotch")
Mattobbana Atma Charitre (translated to English - "Yet Another Man's Autobiography")
Haladi Meenu (Kannada Translation of Shouri's English Novel)
A. K. Ramanujan Samagra (Complete Works of A. K. Ramanujan in Kannada)
A. K. Ramanujan Avara Aayda Kavitegalu
A. K. Ramanujan Avara Aayda Barahagalu google Split Telugu</t>
        </is>
      </c>
      <c r="CG1" s="1" t="inlineStr">
        <is>
          <t>List of translators into English Anuvaad Split Telugu</t>
        </is>
      </c>
      <c r="CH1" s="1" t="inlineStr">
        <is>
          <t>List of translators into English google Split Telugu</t>
        </is>
      </c>
      <c r="CI1" s="1" t="inlineStr">
        <is>
          <t>Further reading Anuvaad Split Telugu</t>
        </is>
      </c>
      <c r="CJ1" s="1" t="inlineStr">
        <is>
          <t>Further reading google Split Telugu</t>
        </is>
      </c>
      <c r="CK1" s="1" t="inlineStr">
        <is>
          <t>External links Anuvaad Split Telugu</t>
        </is>
      </c>
      <c r="CL1" s="1" t="inlineStr">
        <is>
          <t>External links google Split Telugu</t>
        </is>
      </c>
      <c r="CM1" s="1" t="inlineStr">
        <is>
          <t>Textbooks Anuvaad Split Telugu</t>
        </is>
      </c>
      <c r="CN1" s="1" t="inlineStr">
        <is>
          <t>Textbooks google Split Telugu</t>
        </is>
      </c>
      <c r="CO1" s="1" t="inlineStr">
        <is>
          <t>References Anuvaad Split Telugu</t>
        </is>
      </c>
      <c r="CP1" s="1" t="inlineStr">
        <is>
          <t>References google Split Telugu</t>
        </is>
      </c>
      <c r="CQ1" s="1" t="inlineStr">
        <is>
          <t>Career at L&amp;T Anuvaad Split Telugu</t>
        </is>
      </c>
      <c r="CR1" s="1" t="inlineStr">
        <is>
          <t>Career at L&amp;T google Split Telugu</t>
        </is>
      </c>
      <c r="CS1" s="1">
        <f> Ring fencing L&amp;T Anuvaad Split Telugu</f>
        <v/>
      </c>
      <c r="CT1" s="1">
        <f> Ring fencing L&amp;T google Split Telugu</f>
        <v/>
      </c>
      <c r="CU1" s="1">
        <f> Shaping L&amp;T into a ‘Nation Builder’ Anuvaad Split Telugu</f>
        <v/>
      </c>
      <c r="CV1" s="1">
        <f> Shaping L&amp;T into a ‘Nation Builder’ google Split Telugu</f>
        <v/>
      </c>
      <c r="CW1" s="1" t="inlineStr">
        <is>
          <t>Chairman – NSDC Anuvaad Split Telugu</t>
        </is>
      </c>
      <c r="CX1" s="1" t="inlineStr">
        <is>
          <t>Chairman – NSDC google Split Telugu</t>
        </is>
      </c>
      <c r="CY1" s="1" t="inlineStr">
        <is>
          <t>Philanthropy Anuvaad Split Telugu</t>
        </is>
      </c>
      <c r="CZ1" s="1" t="inlineStr">
        <is>
          <t>Philanthropy google Split Telugu</t>
        </is>
      </c>
      <c r="DA1" s="1" t="inlineStr">
        <is>
          <t>Awards and honours Anuvaad Split Telugu</t>
        </is>
      </c>
      <c r="DB1" s="1" t="inlineStr">
        <is>
          <t>Awards and honours google Split Telugu</t>
        </is>
      </c>
      <c r="DC1" s="1" t="inlineStr">
        <is>
          <t>Personal life Anuvaad Split Telugu</t>
        </is>
      </c>
      <c r="DD1" s="1" t="inlineStr">
        <is>
          <t>Personal life google Split Telugu</t>
        </is>
      </c>
      <c r="DE1" s="1" t="inlineStr">
        <is>
          <t>Bibliography Anuvaad Split Telugu</t>
        </is>
      </c>
      <c r="DF1" s="1" t="inlineStr">
        <is>
          <t>Bibliography google Split Telugu</t>
        </is>
      </c>
      <c r="DG1" s="1" t="inlineStr">
        <is>
          <t>Recipients Anuvaad Telugu Anuvaad Split Telugu</t>
        </is>
      </c>
      <c r="DH1" s="1" t="inlineStr">
        <is>
          <t>Recipients Anuvaad Telugu google Split Telugu</t>
        </is>
      </c>
      <c r="DI1" s="1" t="inlineStr">
        <is>
          <t>Recipients google Telugu Anuvaad Split Telugu</t>
        </is>
      </c>
      <c r="DJ1" s="1" t="inlineStr">
        <is>
          <t>Recipients google Telugu google Split Telugu</t>
        </is>
      </c>
      <c r="DK1" s="1" t="inlineStr">
        <is>
          <t>index Anuvaad Telugu Anuvaad Split Telugu</t>
        </is>
      </c>
      <c r="DL1" s="1" t="inlineStr">
        <is>
          <t>index Anuvaad Telugu google Split Telugu</t>
        </is>
      </c>
    </row>
    <row r="2">
      <c r="A2" s="1" t="n">
        <v>0</v>
      </c>
      <c r="B2" t="n">
        <v>0</v>
      </c>
      <c r="C2" t="inlineStr">
        <is>
          <t>A Zakia</t>
        </is>
      </c>
      <c r="D2" t="inlineStr">
        <is>
          <t>A Zakia is a literati, a literary personality from the Siaha town of Mizoram, India, who was awarded the Padma Sri, the fourth highest civilian honour, by the Indian government in March 2018 for the preservation of the Mara language and cultural ethos through his exemplary contribution towards Mara journalism and literary creation.</t>
        </is>
      </c>
      <c r="E2" t="inlineStr"/>
      <c r="F2" t="inlineStr"/>
      <c r="G2" t="inlineStr">
        <is>
          <t>After completing his education in 1952, he joined the government school where he studied as a primary school teacher. He retired as a school teacher after 44 years of service in 1996.
Apart from teaching in school, he worked as a news editor for various publications and magazines, and retained key editorial positions in various organisations. He has authored  more than ten books in the Mara language, including Children’s Bible and Mara Grammar. The Board of Mara Literature approved the Mara Grammar book for common use and as a standard text in schools. Between 1993 and 1996, the Board of School Education of the Mara Autonomous District Council made A Zakia the official translator of primary school text books.His contributions led to the upliftment of Mara literature, at a time when the Mara language was slowly losing its existence due to the influence of English language and other dialects of the nearby tribes. According to ISL International, there are only 50,000 Mara speaking population remaining, and thus, it has been classified as an endangered language.In 2018, the President of India, Ram Nath Kovind, conferred upon A Zakia the Padma Sri award for his contribution towards the upliftment and preservation of the endangered Mara language. He became the first person among the Mara tribe to receive the award.</t>
        </is>
      </c>
      <c r="H2" t="inlineStr">
        <is>
          <t>A Zakia was born in Lorrain Ville, in the Saikho village of Mizoram in 1930. He completed his schooling from the Government Middle School of the same village.</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ఎ జకీయా</t>
        </is>
      </c>
      <c r="AL2" t="inlineStr">
        <is>
          <t>ఒక జాకియా</t>
        </is>
      </c>
      <c r="AM2" t="inlineStr">
        <is>
          <t>0</t>
        </is>
      </c>
      <c r="AN2" t="inlineStr"/>
      <c r="AO2" t="inlineStr"/>
      <c r="AP2" t="inlineStr"/>
      <c r="AQ2" t="inlineStr">
        <is>
          <t>ఎ జకీయా.</t>
        </is>
      </c>
      <c r="AR2" t="inlineStr">
        <is>
          <t>ఒక జాకియా.</t>
        </is>
      </c>
      <c r="AS2" t="inlineStr">
        <is>
          <t>మారా జర్నలిజం మరియు సాహితీ సృష్టి పట్ల భారత ప్రభుత్వం రచించిన రచయిత, సాహిత్య సృష్టి దిశగా మార్చి 2018 లో మారా భాష మరియు సాంస్కృతిక తత్వ.</t>
        </is>
      </c>
      <c r="AT2" t="inlineStr">
        <is>
          <t>జాకియా ఒక సాహితీవేత్త, భారతదేశంలోని మిజోరాంలోని సియాహా పట్టణానికి చెందిన ఒక సాహితీవేత్త, అతను మార్చి 2018లో మారా భాష మరియు సాంస్కృతిక నీతిని కాపాడినందుకు భారత ప్రభుత్వంచే నాల్గవ అత్యున్నత పౌర పురస్కారమైన పద్మశ్రీని అందుకున్నాడు. మారా జర్నలిజం మరియు సాహిత్య సృష్టికి ఆదర్శప్రాయమైన సహకారం.</t>
        </is>
      </c>
      <c r="AU2" t="inlineStr"/>
      <c r="AV2" t="inlineStr"/>
      <c r="AW2" t="inlineStr"/>
      <c r="AX2" t="inlineStr"/>
      <c r="AY2" t="inlineStr">
        <is>
          <t>1952లో చదువు పూర్తి చేసిన తర్వాత ప్రాథమిక పాఠశాల ఉపాధ్యాయుడిగా చదువుకున్న ప్రభుత్వ పాఠశాలలో చేరారు.1996లో 44 ఏళ్ల సర్వీసు తర్వాత పాఠశాల ఉపాధ్యాయుడిగా పదవీ విరమణ.పాఠశాలలో బోధన కాకుండా, వివిధ ప్రచురణలు మరియు పత్రికలకు వార్తా సంపాదకుడిగా పనిచేశారు, మరియు వివిధ సంస్థల్లో కీలక సంపాదక స్థానాలను భద్రపరిచారు.అతను బాలల బైబిల్ మరియు మార గ్రామర్ సహా మార భాషలో పది కంటే ఎక్కువ పుస్తకాలను రచించాడు.మారా సాహిత్యం బోర్డు సాధారణ ఉపయోగం కోసం మరియా గ్రామర్ పుస్తకాన్ని మరియు పాఠశాలల్లో ప్రామాణిక గ్రంథంగా ఆమోదించింది.1993 మరియు 1996 మధ్య, మార అటానమస్ జిల్లా కౌన్సిల్ బోర్డ్ ఆఫ్ స్కూల్ ఎడ్యుకేషన్ ఒక జాకియాను ప్రాథమిక పాఠశాల పాఠ్య పుస్తకాల అధికారిక అనువాదకుడిగా.అతని రచనలు మారా సాహిత్యం యొక్క ఎత్తుకు దారితీసింది, ఒక సమయంలో ఇంగ్లీష్ భాష మరియు సమీప తెగల ఇతర మాండలికాలు ప్రభావం కారణంగా దాని ఉనికిని నెమ్మదిగా కోల్.ఐఎస్ఎల్ ఇంటర్నేషనల్ ప్రకారం, కేవలం 50 వేల మారా మాట్లాడే జనాభా మాత్రమే మిగిలి ఉంది, మరియు అందువలన, ఇది అంతరించిపోతున్న భాషగా వర్గీకరించబడింది.భారతదేశ అధ్యక్షుడు రామ్ నాథ్ కోవింద్ ప్రమాదంలో ఉన్న మార భాష అభివృద్ధి, పరిరక్షణ దిశగా కృషి చేసినందుకు ఏ జకీయాకు పద్మశ్రీ అవార్డును ప్రదానం చేశారు.అవార్డు అందుకున్న మారా తెగలో తొలి వ్యక్తి అయ్యాడు.</t>
        </is>
      </c>
      <c r="AZ2" t="inlineStr">
        <is>
          <t>1952లో విద్యాభ్యాసం పూర్తయిన తర్వాత తాను చదివిన ప్రభుత్వ పాఠశాలలో ప్రాథమిక పాఠశాల ఉపాధ్యాయుడిగా చేరారు.44 ఏళ్ల సర్వీసు తర్వాత 1996లో పాఠశాల ఉపాధ్యాయుడిగా పదవీ విరమణ చేశారు.పాఠశాలలో బోధించడమే కాకుండా, అతను వివిధ ప్రచురణలు మరియు మ్యాగజైన్‌లకు న్యూస్ ఎడిటర్‌గా పనిచేశాడు మరియు వివిధ సంస్థలలో కీలక సంపాదకీయ పదవులను కొనసాగించాడు..అతను చిల్డ్రన్స్ బైబిల్ మరియు మారా గ్రామర్‌తో సహా మారా భాషలో పదికి పైగా పుస్తకాలను రచించాడు.మారా లిటరేచర్ బోర్డ్ మారా గ్రామర్ పుస్తకాన్ని సాధారణ ఉపయోగం కోసం మరియు పాఠశాలల్లో ప్రామాణిక గ్రంథంగా ఆమోదించింది.1993 మరియు 1996 మధ్య, మారా అటానమస్ డిస్ట్రిక్ట్ కౌన్సిల్ యొక్క బోర్డ్ ఆఫ్ స్కూల్ ఎడ్యుకేషన్ ఎ జకియాను ప్రాథమిక పాఠశాల పాఠ్య పుస్తకాల అధికారిక అనువాదకురాలిగా చేసింది..ఆంగ్ల భాష మరియు సమీప తెగల</t>
        </is>
      </c>
      <c r="BA2" t="inlineStr">
        <is>
          <t>ఒక జకీయా 1930 లో మిజోరాం యొక్క సాయిఖో గ్రామంలో, లోరైన్ విల్లేలో జన్మించాడు.అదే గ్రామానికి చెందిన ప్రభుత్వ మిడిల్ స్కూల్ నుంచి పాఠశాల పూర్తి.</t>
        </is>
      </c>
      <c r="BB2" t="inlineStr">
        <is>
          <t>జాకియా 1930లో మిజోరంలోని సైఖో గ్రామంలోని లోరైన్ విల్లేలో జన్మించింది..అతను అదే గ్రామంలోని ప్రభుత్వ మాధ్యమిక పాఠశాలలో పాఠశాల విద్యను పూర్తి చేశాడు.</t>
        </is>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is>
          <t>ఎ జకీయార్.</t>
        </is>
      </c>
      <c r="DH2" t="inlineStr">
        <is>
          <t>ఎ జకీయా.</t>
        </is>
      </c>
      <c r="DI2" t="inlineStr">
        <is>
          <t>ఒక జాకియార్.</t>
        </is>
      </c>
      <c r="DJ2" t="inlineStr">
        <is>
          <t>ఒక జాకియా.</t>
        </is>
      </c>
      <c r="DK2" t="inlineStr">
        <is>
          <t>0.</t>
        </is>
      </c>
      <c r="DL2" t="inlineStr"/>
    </row>
    <row r="3">
      <c r="A3" s="1" t="n">
        <v>1</v>
      </c>
      <c r="B3" t="n">
        <v>0</v>
      </c>
      <c r="C3" t="inlineStr">
        <is>
          <t>A. G. K. Gokhale</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ఎ. జి. కె. గోఖలే</t>
        </is>
      </c>
      <c r="AL3" t="inlineStr">
        <is>
          <t>A. G. K. గోఖలే</t>
        </is>
      </c>
      <c r="AM3" t="inlineStr">
        <is>
          <t>0</t>
        </is>
      </c>
      <c r="AN3" t="inlineStr"/>
      <c r="AO3" t="inlineStr"/>
      <c r="AP3" t="inlineStr"/>
      <c r="AQ3" t="inlineStr">
        <is>
          <t>ఎ.జి.కె.గోఖలే.</t>
        </is>
      </c>
      <c r="AR3" t="inlineStr">
        <is>
          <t>ఎ.జి.కె.గోఖలే.</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is>
          <t>ఎ.జి.కె..గోఖలే.</t>
        </is>
      </c>
      <c r="DH3" t="inlineStr">
        <is>
          <t>ఎ.జి.కె.గోఖలే.</t>
        </is>
      </c>
      <c r="DI3" t="inlineStr">
        <is>
          <t>ఎ.జి.కె.గోఖలే.</t>
        </is>
      </c>
      <c r="DJ3" t="inlineStr">
        <is>
          <t>ఎ.జి.కె.గోఖలే.</t>
        </is>
      </c>
      <c r="DK3" t="inlineStr">
        <is>
          <t>0.</t>
        </is>
      </c>
      <c r="DL3" t="inlineStr"/>
    </row>
    <row r="4">
      <c r="A4" s="1" t="n">
        <v>2</v>
      </c>
      <c r="B4" t="n">
        <v>0</v>
      </c>
      <c r="C4" t="inlineStr">
        <is>
          <t>A. Jayanta Kumar Singh</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is>
          <t>ఎ. జయంత కుమార్ సింగ్</t>
        </is>
      </c>
      <c r="AL4" t="inlineStr">
        <is>
          <t>ఎ. జయంత కుమార్ సింగ్</t>
        </is>
      </c>
      <c r="AM4" t="inlineStr">
        <is>
          <t>0</t>
        </is>
      </c>
      <c r="AN4" t="inlineStr"/>
      <c r="AO4" t="inlineStr"/>
      <c r="AP4" t="inlineStr"/>
      <c r="AQ4" t="inlineStr">
        <is>
          <t>ఎ.జయంత కుమార్ సింగ్.</t>
        </is>
      </c>
      <c r="AR4" t="inlineStr">
        <is>
          <t>ఎ.జయంత కుమార్ సింగ్.</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is>
          <t>ఎ.జయంత్ కుమార్ సింగ్.</t>
        </is>
      </c>
      <c r="DH4" t="inlineStr">
        <is>
          <t>ఎ.జయంత కుమార్ సింగ్.</t>
        </is>
      </c>
      <c r="DI4" t="inlineStr">
        <is>
          <t>ఎ.జయంత్ కుమార్ సింగ్.</t>
        </is>
      </c>
      <c r="DJ4" t="inlineStr">
        <is>
          <t>ఎ.జయంత కుమార్ సింగ్.</t>
        </is>
      </c>
      <c r="DK4" t="inlineStr">
        <is>
          <t>0.</t>
        </is>
      </c>
      <c r="DL4" t="inlineStr"/>
    </row>
    <row r="5">
      <c r="A5" s="1" t="n">
        <v>3</v>
      </c>
      <c r="B5" t="n">
        <v>0</v>
      </c>
      <c r="C5" t="inlineStr">
        <is>
          <t>A. K. Gupta</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is>
          <t>ఎ. కె. గుప్తా</t>
        </is>
      </c>
      <c r="AL5" t="inlineStr">
        <is>
          <t>ఎ. కె. గుప్తా</t>
        </is>
      </c>
      <c r="AM5" t="inlineStr">
        <is>
          <t>0</t>
        </is>
      </c>
      <c r="AN5" t="inlineStr"/>
      <c r="AO5" t="inlineStr"/>
      <c r="AP5" t="inlineStr"/>
      <c r="AQ5" t="inlineStr">
        <is>
          <t>ఎ.కె.గుప్తా.</t>
        </is>
      </c>
      <c r="AR5" t="inlineStr">
        <is>
          <t>ఎ.కె.గుప్తా.</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is>
          <t>ఎ.కె..గుప్తా.</t>
        </is>
      </c>
      <c r="DH5" t="inlineStr">
        <is>
          <t>ఎ.కె.గుప్తా.</t>
        </is>
      </c>
      <c r="DI5" t="inlineStr">
        <is>
          <t>ఎ.కె..గుప్తా.</t>
        </is>
      </c>
      <c r="DJ5" t="inlineStr">
        <is>
          <t>ఎ.కె.గుప్తా.</t>
        </is>
      </c>
      <c r="DK5" t="inlineStr">
        <is>
          <t>0.</t>
        </is>
      </c>
      <c r="DL5" t="inlineStr"/>
    </row>
    <row r="6">
      <c r="A6" s="1" t="n">
        <v>4</v>
      </c>
      <c r="B6" t="n">
        <v>0</v>
      </c>
      <c r="C6" t="inlineStr">
        <is>
          <t>A. K. Hangal</t>
        </is>
      </c>
      <c r="D6" t="inlineStr">
        <is>
          <t>Avtar Kishan Hangal (1 February 1914 – 26 August 2012; Sialkot, Punjab) was an Indian freedom fighter from 1929 to 1947 and also stage actor from 1936 to 1965 and later became a character actor in Hindi language films from 1966 to 2005. His most notable roles are as Ram Shastri in Aaina (1977), as the Inder Sen in Shaukeen, as Bipinlal Pandey in Namak Haraam, as Imaam Saa'b in Sholay, as Anokhelal in Manzil and the antagonist in Prem Bandhan and the 16 films he did with Rajesh Khanna. He has acted in around 225 Hindi films in a career spanning from 1966 to 2005.</t>
        </is>
      </c>
      <c r="E6" t="inlineStr"/>
      <c r="F6" t="inlineStr"/>
      <c r="G6" t="inlineStr"/>
      <c r="H6" t="inlineStr">
        <is>
          <t>Born into a Kashmiri Pandit family, he spent his childhood and youth in Peshawar, where he had performed in theatre for some major roles. His family home was inside Reti Gate as mentioned in his memoirs. His father's name was Pandit Hari Kishan Hangal. His mother's name was Ragia Hundoo. He had two sisters. Bishan and Kishan. He was married to Manorma Dar from Agra. However, his primary occupation for the early part of his life was that of a tailor. He was an active participant in the Indian freedom struggle from 1929 to 1947. He joined Shree Sangeet Priya Mandal, a theatre group in Peshawar in 1936 and continued to act in many plays in undivided India till 1946. Following his father's retirement, the family moved from Peshawar to Karachi. He moved to Bombay after the Partition of India in 1949 after 3 years in prison in Pakistan. He was involved with the theatre group IPTA along with Balraj Sahni and Kaifi Azmi, both of whom had Marxist leanings. He was jailed because he was a communist in Karachi for two years from 1947 to 1949 and after his release came to India and settled in Mumbai. He later acted in many plays in theatres in India from 1949 to 1965.</t>
        </is>
      </c>
      <c r="I6" t="inlineStr">
        <is>
          <t>He started his Hindi film career at the age of 52 with Basu Bhattacharya's Teesri Kasam in 1966 and Shagird, and went on to play as the man of principles playing the on-screen father or uncle of the leading men/women in the films in the 1970s, 1980s and 1990s, or sometimes the quintessential meek and oppressed old man. His pivotal roles in the films such as Chetan Anand's Heer Raanjha, Namak Haraam, Shaukeen (1981), Sholay, Aaina (1977), Avtaar, Arjun, Aandhi, Tapasya, Kora Kagaz, Bawarchi, Chhupa Rustam, Chitchor, Balika Badhu, Guddi and Naram Garam are considered to be among his best. He, as a character actor was part of 16 films with Rajesh Khanna as the lead hero, like Aap Ki Kasam, Amar Deep, Naukri,  Prem Bandhan, Thodisi Bewafaii, Phir Wohi Raat, Kudrat, Aaj Ka M.L.A. Ram Avtar, Bewafai until Sautela Bhai in 1996. His best performances in his later years was in  Shararat (2002) his character roles in Tere Mere Sapne (1997) and Lagaan. In movies he has played a very large number of character roles, mostly positive, with rare exceptions where his negative roles became famous, like in Manzil and Prem Bandhan. He also acted in a NFDC film, DATTAK (The Adopted), directed by Gul Bahar Singh in 2001.
Producer Debika Mitra had signed Madan Puri for Inder Sen's role, but a friend advised that A. K. Hangal would be a better choice. The superlative performance went on to become one of the most cherished acts of Hangal.
On 8 February 2011, Hangal 'walked' the ramp in a wheelchair for fashion designer Riyaz Ganji for his summer line in Mumbai.Hangal made his last appearance in the television series Madhubala – Ek Ishq Ek Junoon in May 2012, in which he had a cameo. Madhubala – Ek Ishq Ek Junoon was a tribute to 100 years of Indian cinema. The episode that featured Hangal aired on 1 June at 22:00 on Colors. In the early 2012, Hangal also gave his voice for the character of King Ugrasen in the animation film Krishna Aur Kans which was released on 3 August 2012. This was final work in his career before his death. His portrayal of Ugrasen was much appreciated by critics.</t>
        </is>
      </c>
      <c r="J6" t="inlineStr">
        <is>
          <t>The government of India awarded him the Padma Bhushan for his contribution to Hindi Cinema in 2006.</t>
        </is>
      </c>
      <c r="K6" t="inlineStr">
        <is>
          <t>Hangal, who had more than 200 films to his credit in a career that spanned nearly five decades, due to his old age post 2007 found it difficult to meet his medical expenses. His son Vijay, a retired cameraman and former Bollywood photographer, himself is 75 and has not had a full-time job since 2001. As a result, the family had financial difficulties. Though previously Vijay would take up small jobs, but later he suffered from back problems and was unable to work. After 2007, Hangal has been suffering from an illness  and could not afford the treatment. At this point, following a media spotlight on 20 January 2011, many film stars and directors promised to help him financially. Maharashtra Chief Minister Prithviraj Chavan also pledged to assist the veteran actor. Before that, Maharashtra Navnirman Sena activists visited Hangal at his home and offered him medical and financial help. They also provided revitalization of memories of veteran's work and made media report it. Upon asking, Raj Thackeray expressed his concerns towards such actors who are neglected in their old age.
The actor had last shot for Amol Palekar's film, Paheli in 2005. In fact, he had not gone out of his house for the last eight months. "We were surprised to see him get out of home. He would have done it only for acting," said his son Vijay and added, "My father had remained at home for the past few months. The show producer Saurabh Tiwari and senior executives from the channel came to our place to offer him the role. Several filmmakers had approached him in the last few years. But father did not take those up due to health issues."
A. K. Hangal returned to face the studio lights after seven long years. Having reached the sets of a TV Series Madhubala - Ek Ishq Ek Junoon on a wheelchair, the then 97-year-old actor wasn't sure he would be able to handle it physically. But once the cameras started rolling, there was no stopping the actor within.</t>
        </is>
      </c>
      <c r="L6" t="inlineStr">
        <is>
          <t>Hangal participated in the Indian freedom movement when as a student, he joined protests in the North West Frontier Province against the massacre at Jallianwala Bagh. He later moved to Karachi, where he spent three years in prison for protesting against British rule.
He is also related to India's first Prime Minister, Pt. Jawahar Lal Nehru. Jawahar's wife, Kamla Nehru, was first cousin of A. K. Hangal's mother.</t>
        </is>
      </c>
      <c r="M6" t="inlineStr">
        <is>
          <t>Hangal was admitted to the Asha Parekh Hospital in Santa Cruz, Mumbai on 16 August 2012, three days after he fractured his thigh bone from a fall in his bathroom. His son said that he went to the hospital as he had "suffered a back injury and had to undergo a surgery. But that could not take place as later it was found that he has chest and breathing problems." On 26 August, he was put on life support. Dr Vinod Khanna, an orthopaedic surgeon at the hospital said: "He is on life support system. One of his lungs is not functioning. He is also having respiratory problems." But, his condition worsened and he died on the same day, at the age of 98. His cremation was held the next afternoon at Pavan Hans crematorium.
In reaction to his death, Shabana Azmi wrote on Twitter: "An era comes to an end. Theatre and film were enriched by him." The Communist Party of India described Hangal as a committed social and political activist who withstood the Shiv Sena onslaught. The BJP's L. K. Advani and Nitin Gadkari also condoled his death.</t>
        </is>
      </c>
      <c r="N6">
        <f> Films</f>
        <v/>
      </c>
      <c r="O6" t="inlineStr">
        <is>
          <t>Works</t>
        </is>
      </c>
      <c r="P6" t="inlineStr">
        <is>
          <t>References</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ఎ. కె. హంగల్</t>
        </is>
      </c>
      <c r="AL6" t="inlineStr">
        <is>
          <t>ఎ. కె. స్టుపిడ్</t>
        </is>
      </c>
      <c r="AM6" t="inlineStr">
        <is>
          <t>0</t>
        </is>
      </c>
      <c r="AN6" t="inlineStr"/>
      <c r="AO6" t="inlineStr"/>
      <c r="AP6" t="inlineStr"/>
      <c r="AQ6" t="inlineStr">
        <is>
          <t>ఎ.కె.హంగాల్.</t>
        </is>
      </c>
      <c r="AR6" t="inlineStr">
        <is>
          <t>ఎ.కె.స్టుపిడ్.</t>
        </is>
      </c>
      <c r="AS6" t="inlineStr">
        <is>
          <t>అవ్తార్ కిషన్ హాంగల్ (1 ఫిబ్రవరి 1914- 26 ఆగస్టు 2012; సిలాకోట్, పంజాబ్) 1929 నుంచి 1947 వరకు భారత స్వాతంత్ర్య సమరయోధుడు, 1936 నుంచి 1965 వరకు స్టేజ్.ఆయన అత్యంత చెప్పుకోదగిన పాత్రలు ఆయిన ( 1977)లో రామ్ శాస్త్రిగా, శౌకీన్ లో ఇండర్ సేన్ గా, నమాక్ హారంలో బిపిన్ లాల్ పాండేగా, షోలేలో.1966 నుంచి 2005 వరకు కెరీర్ లో సుమారు 225 హిందీ చిత్రాల్లో నటించిన ఆయన.</t>
        </is>
      </c>
      <c r="AT6" t="inlineStr">
        <is>
          <t>అవతార్ కిషన్ హంగల్ (1 ఫిబ్రవరి 1914 - 26 ఆగస్టు 2012; సియాల్‌కోట్, పంజాబ్) 1929 నుండి 1947 వరకు భారతీయ స్వాతంత్ర్య సమరయోధుడు మరియు 1936 నుండి 1965 వరకు రంగస్థల నటుడు మరియు తరువాత 1966 నుండి 2005 వరకు హిందీ భాషా చిత్రాలలో క్యారెక్టర్ నటుడిగా మారారు..ఐనా (1977)లో రామ్ శాస్త్రిగా, షౌకీన్‌లో ఇందర్ సేన్‌గా, నమక్ హరామ్‌లో బిపిన్‌లాల్ పాండేగా, షోలేలో ఇమామ్ సాబ్‌గా, మంజిల్‌లో అనోఖేలాల్‌గా మరియు ప్రేమ్ బంధన్ మరియు 16 చిత్రాలలో ప్రతినాయకుడిగా అతని అత్యంత ముఖ్యమైన పాత్రలు ఉన్నాయి. అతను రాజేష్ ఖన్నాతో చేసాడు.అతను 1966 నుండి 2005 వరకు తన కెరీర్‌లో దాదాపు 225 హిందీ చిత్రాలలో నటించాడు..</t>
        </is>
      </c>
      <c r="AU6" t="inlineStr"/>
      <c r="AV6" t="inlineStr"/>
      <c r="AW6" t="inlineStr"/>
      <c r="AX6" t="inlineStr"/>
      <c r="AY6" t="inlineStr"/>
      <c r="AZ6" t="inlineStr"/>
      <c r="BA6" t="inlineStr">
        <is>
          <t>కశ్మీరీ పండిట్ కుటుంబంలో పుట్టిన ఆయన తన చిన్ననాటి, యువతను పెషావర్లో గడిపారు, అక్కడ కొన్ని ప్రధాన పాత్రల కోసం థియేటర్లో ప్రదర్శించారు.అతని కుటుంబం ఇల్లు అతని జ్ఞాపకాల్లో చెప్పినట్లుగా రేటి గేట్ లోపల ఉంది.ఆయన తండ్రి పేరు పాండిత్ హరి కిషన్ హంగల్.అతని తల్లి పేరు రాగియా హుండూ.అతనికి ఇద్దరు సోదరీమణులు.బిషన్ మరియు కిషన్.ఆగ్రాకు చెందిన మనోర్మా దర్తో వివాహం.అయితే, అతని జీవితం యొక్క ప్రారంభ భాగం కోసం అతని ప్రాధమిక వృత్తి ఒక దర్జీ యొక్క.1929 నుంచి 1947 వరకు భారత స్వాతంత్య్ర పోరాటంలో చురుగ్గా పాల్గొన్న ఆయన.1936లో పెషావర్లో థియేటర్ గ్రూప్ అయిన శ్రీ సంగీత్ ప్రియ మండలంలో చేరిన ఆయన 1946 వరకు అవిభక్త భారతదేశంలో అనేక నాటకాల్లో నటిస్తూనే ఉన్నారు.తండ్రి పదవీ విరమణ అనంతరం పెషావర్ నుంచి కరాచీకి కుటుంబం తరలింపు.పాకిస్థాన్ లో 3 సంవత్సరాల జైలు శిక్ష తర్వాత 1949లో భారత విభజన తర్వాత ఆయన బొంబాయికి వెళ్లారు.బాల్ రాజ్ సాహ్ని, కైఫీ అజ్మీతో కలిసి థియేటర్ గ్రూప్ ఐపీటీఏతో ఆయన పాల్గొని, వీరిద్దరూ మార్క్సిస్ట్ లీనింగ్ చేశారు.1947 నుంచి 1949 వరకు రెండేళ్లు కరాచీలో కమ్యూనిస్టుగా ఉన్నందున, ఆయన విడుదల తర్వాత భారత్ వచ్చి ముంబైలో స్థిరపడ్డారు కాబట్టి ఆయన జైలు శిక్ష అనుభవించారు..ఆ తర్వాత 1949 నుంచి 1965 వరకు భారతలోని థియేటర్లలో అనేక నాటకాల్లో నటించారు.</t>
        </is>
      </c>
      <c r="BB6" t="inlineStr">
        <is>
          <t>కాశ్మీరీ పండిట్ కుటుంబంలో జన్మించిన అతను తన బాల్యం మరియు యవ్వనం పెషావర్‌లో గడిపాడు, అక్కడ అతను కొన్ని ప్రధాన పాత్రల కోసం థియేటర్‌లో నటించాడు..అతని జ్ఞాపకాలలో పేర్కొన్నట్లుగా అతని కుటుంబ ఇల్లు రేటి గేట్ లోపల ఉంది.అతని తండ్రి పేరు పండిట్ హరి కిషన్ హంగల్.అతని తల్లి పేరు రాగియా హుండూ.అతనికి ఇద్దరు సోదరీమణులు ఉన్నారు.బిషన్ మరియు కిషన్.ఆగ్రాకు చెందిన మనోర్మా దర్‌తో వివాహమైంది.ఏది ఏమైనప్పటికీ, అతని జీవితపు తొలిభాగంలో అతని ప్రధాన వృత్తి దర్జీ.అతను 1929 నుండి 1947 వరకు భారత స్వాతంత్ర్య పోరాటంలో చురుకుగా పాల్గొన్నాడు.అతను 1936లో పెషావర్‌లోని శ్రీ సంగీత ప్రియ మండల్ అనే థియేటర్ గ్రూప్‌లో చేరాడు మరియు అవిభక్త భారతదేశంలో 1946 వరకు అనేక నాటకాలలో నటించాడు..అతని తండ్రి పదవీ విరమణ తరువాత, కుటుంబం పెషావర్ నుండి కరాచీకి మారింది.1949లో భారత విభజన తర్వాత 3 ఏళ్లపాటు పాకిస్థాన్‌లో జైలు జీవితం గడిపిన తర్వాత బొంబాయికి వెళ్లారు.అతను బాల్‌రాజ్ సాహ్ని మరియు కైఫీ అజ్మీలతో కలిసి IPTA అనే ​​థియేటర్ గ్రూప్‌లో పాల్గొన్నాడు, వీరిద్దరూ మార్క్సిస్ట్ మొగ్గు కలిగి ఉన్నారు..అతను 1947 నుండి 1949 వరకు రెండు సంవత్సరాలు కరాచీలో కమ్యూనిస్ట్‌గా ఉన్నందున జైలు శిక్ష అనుభవించాడు మరియు విడుదలైన తర్వాత భారతదేశానికి వచ్చి ముంబైలో స్థిరపడ్డాడు..తరువాత అతను 1949 నుండి 1965 వరకు భారతదేశంలోని థియేటర్లలో అనేక నాటకాలలో నటించాడు.</t>
        </is>
      </c>
      <c r="BC6" t="inlineStr">
        <is>
          <t>52 ఏళ్ల వయసులో బాసు భట్టాచార్య 'తీశ్రీ కాసం', షాగిర్ లతో హిందీ సినీ జీవితాన్ని ప్రారంభించి, 1970, 1980, 1990లలో సినిమాల్లో ప్రముఖ పురుషులు/మహిళల ఆ.చెటన్ ఆనంద్కు చెందిన హీర్ రణ్జా, నాయక్ హరమ్, శౌకీన్ (321) వంటి చిత్రాల్లో ఆయన కీలక పాత్రలు, శోలే, ఆయిన ( 1977), అవ్తార్, అర్.రాజేశ్ ఖన్నా ప్రధాన హీరోగా, ఆప్ కీ కసం, అమర్ దీప్, నౌక్రి, ప్రేమ్ బంధన్, తోడిసి భవాయి, ఫిర్ వుహీ రత్, కుద్రత్, ఆజ్ కా.ఎల్.ఎ.1996లో సౌతేలా భాయ్ వరకు రామ్ అవ్తార్, బెవాతై.అతని తరువాతి సంవత్సరాలలో అతని ఉత్తమ ప్రదర్శనలు శారరత్ (2004) లో టెరె మేరే స్నాప్ (1983) మరియు లగాన్ లో అతని పాత్ర పాత్రలు.సినిమాల్లో అతను చాలా పెద్ద సంఖ్యలో క్యారెక్టర్ పాత్రలు పోషించాడు, ఎక్కువగా పాజిటివ్, అరుదైన మినహాయింపులు తన నెగటివ్ పాత్రలు ప్రసిద్ధి చెందాయి అక్కడ.2001లో గుల్ బహార్ సింగ్ దర్శకత్వంలో ఎన్ఎఫ్డిసి చిత్రం, డీఏటీఏకే (ది అబార్టెడ్)లో కూడా ఆయన నటించారు.ఇండర్ సేన్ పాత్రకు మదన్ పూరీపై నిర్మాత దేబికా మిత్ర సంతకం చేయగా, ఓ స్నేహితుడు మాత్రం ఎ.కె.హంగాల్ మంచి ఎంపిక అవుతుంది.హంగాల్ యొక్క అత్యంత ప్రతిష్టాత్మక చర్యలలో ఒకటిగా నిలవడానికి సూపర్లాటివ్ ప్రదర్శన కొనసాగింది.2011 ఫిబ్రవరి 8న ముంబైలోని తన వేసవి రేఖ కోసం ఫ్యాషన్ డిజైనర్ రియాజ్ గంజి కోసం వీల్ చైర్ లో ర్యాంప్ ను హంగల్ ‘వాకింగ్ చేసింది’.బుల్లితెర సిరీస్ మధుబాల – ఏక్ ఇష్క్ ఏక్ జునూన్ లో 2012 మే నెలలో హాంగల్ చివరిసారిగా కనిపించాడు, ఇందులో తనకు కామెవో ఉన్నాడు.మధుబాల – ఏక్ ఇష్క్ ఏక్ జునూన్ 100 ఏళ్ల భారత సినీరంగానికి నివాళి.కలర్స్ పై జూన్ 1 జూన్ నుంచి 22 గంటలకు హంగాల్ ప్రసారం చేసిన ఎపిసోడ్.2012 ప్రారంభంలో 3 ఆగస్టు 2012న విడుదలైన యానిమేషన్ చిత్రం కృష్ణా ఔర్ కన్స్ లో కింగ్ ఉగ్రసేన్ పాత్రకు కూడా హంగాల్ తన స్వరం ఇచ్చారు.అ</t>
        </is>
      </c>
      <c r="BD6" t="inlineStr">
        <is>
          <t>అతను 52 సంవత్సరాల వయస్సులో తన హిందీ చలనచిత్ర జీవితాన్ని 1966లో బసు భట్టాచార్య యొక్క తీస్రీ కసమ్ మరియు షాగిర్డ్‌తో ప్రారంభించాడు మరియు చలనచిత్రాలలోని ప్రముఖ పురుషులు/మహిళలకు ఆన్-స్క్రీన్ తండ్రి లేదా మామయ్యగా నటించాడు. 1970లు, 1980లు మరియు 1990లు, లేదా కొన్నిసార్లు సాత్వికమైన మరియు అణచివేయబడిన వృద్ధుడు.చేతన్ ఆనంద్ యొక్క హీర్ రాంఝా, నమక్ హరామ్, షౌకీన్ (1981), షోలే, ఐనా (1977), అవతార్, అర్జున్, ఆంధీ, తపస్య, కోరా కాగజ్, బావర్చి, చూప రుస్తం, చిత్తోర్, బాలికా బధు, వంటి చిత్రాలలో అతని కీలక పాత్రలు. మరియు నరమ్ గరం అతని అత్యుత్తమమైనదిగా పరిగణించబడుతుంది.అతను క్యారెక్టర్ నటుడిగా, రాజేష్ ఖన్నా ప్రధాన హీరోగా నటించిన ఆప్ కీ కసమ్, అమర్ దీప్, నౌక్రి, ప్రేమ్ బంధన్, తొడిసి బేవఫై, ఫిర్ వోహీ రాత్, కుద్రత్, ఆజ్ కా ఎమ్ వంటి 16 చిత్రాలలో భాగమయ్యాడు..ఎల్.ఎ.రామ్ అవతార్, 1996లో సౌతేలా భాయ్ వరకు బేవఫై.అతని తరువాతి సంవత్సరాలలో అతని అత్యుత్తమ ప్రదర్శనలు శరరత్ (2002)లో అతని పాత్ర పాత్రలు తేరే మేరే సప్నే (1997) మరియు లగాన్..సినిమాలలో అతను చాలా పెద్ద సంఖ్యలో క్యారెక్టర్ పాత్రలను పోషించాడు, చాలా వరకు సానుకూల పాత్రలు పోషించాడు, అరుదైన మినహాయింపులతో, మంజిల్ మరియు ప్రేమ్ బంధన్ వంటి అతని ప్రతికూల పాత్రలు ప్రసిద్ధి చెందాయి..అతను 2001లో గుల్ బహర్ సింగ్ దర్శకత్వం వహించిన NFDC చిత్రం, దత్తక్ (దత్తత)లో కూడా నటించాడు..ఇందర్ సేన్ పాత్ర కోసం నిర్మాత దేబికా మిత్రా మదన్ పూరిని సంతకం చేశారు, అయితే ఒక స్నేహితుడు సలహా ఇచ్చాడు..కె.హంగల్ మంచి ఎంపిక.అత్యుత్తమ ప్రదర్శన హంగల్ యొక్క అత్యంత ప్రతిష్టాత్మకమైన చర్యలలో ఒకటిగా మారింది.8 ఫిబ్రవరి 2011న, ముంబైలో తన వేసవి లైన్ కోసం ఫ్యాషన్ డిజైనర్ రియాజ్ గంజి కోసం హంగల్ వీల్ చైర్‌లో ర్యాంప్‌పై నడిచాడు..హంగల్ మే 2012లో టెలివిజన్ ధారావాహిక మధుబాల – ఏక్ ఇష్క్ ఏక్ జునూన్‌లో చివరిగా కనిపించాడు, అందులో అతను అతిధి పాత్రలో నటించాడు..మధుబాల - ఏక్ ఇష్క్ ఏక్ జునూన్ 100 సంవత్సరాల భారతీయ సినిమాకి నివాళి.హంగల్ ప్రదర్శించిన ఎపిసోడ్ జూన్ 1న కలర్స్‌లో 22:00 గంటలకు ప్రసారం చేయబడింది.2012 ప్రారంభంలో, హంగల్ 3 ఆగస్టు 2012న విడుదలైన యానిమేషన్ చిత్రం కృష్ణ ఔర్ కన్స్‌లో కింగ్ ఉగ్రసేన్ పాత్రకు కూడా తన గాత్రాన్ని అందించాడు..ఇది అతని మరణానికి ముందు అతని కెరీర్‌లో చివరి పని.అతని ఉగ్రసేన్ పాత్ర విమర్శకులచే ప్రశంసించబడింది.</t>
        </is>
      </c>
      <c r="BE6" t="inlineStr">
        <is>
          <t>2006లో హిందీ సినిమాకు సహకరించినందుకు భారత ప్రభుత్వం ఆయనకు పద్మభూషణ్ అవార్డు లభించింది.</t>
        </is>
      </c>
      <c r="BF6" t="inlineStr">
        <is>
          <t>2006లో హిందీ సినిమాకు ఆయన చేసిన కృషికి భారత ప్రభుత్వం పద్మభూషణ్‌తో సత్కరించింది.</t>
        </is>
      </c>
      <c r="BG6" t="inlineStr">
        <is>
          <t>దాదాపు ఐదు దశాబ్దాలుగా సాగిన కెరీర్లో తన క్రెడిట్కు 200కి పైగా సినిమాలు వచ్చిన హంగాల్ 2007 వయసు పోస్ట్ కారణంగా వైద్య ఖర్చులు తీర్చడం కష్టం అనిపించింది.రిటైర్డ్ కెమెరామెన్, బాలీవుడ్ మాజీ ఫొటోగ్రాఫర్ అయిన ఆయన కుమారుడు విజయ్ 75 ఏళ్లు కావడంతో 2001 నుంచి ఫుల్ టైమ్ ఉద్యోగం రాలేదు.దీంతో ఆ కుటుంబానికి ఆర్థిక ఇబ్బందులు ఎదురయ్యాయి.గతంలో విజయ్ చిన్న ఉద్యోగాలు చేపట్టినా, తర్వాత వెన్నుపోటు సమస్యలతో బాధపడ్డాడు, పని చేయలేకపోయాడు.2007 తర్వాత హంగాల్ అనారోగ్యంతో బాధపడుతూ చికిత్స పొందలేకపోతున్నారు.ఈ సమయంలో, 20 జనవరి 2011 న ఒక మీడియా దృష్టిని అనుసరించి, అనేక మంది సినీ నటులు మరియు దర్శకులు అతనికి ఆర్థికంగా సహాయం చేస్తామని హామీ ఇచ్చారు.మహారాష్ట్ర ముఖ్యమంత్రి పృథ్వీ చవాన్ కూడా వెటరన్ నటుడికి సాయం చేయాలని ప్రతిజ్ఞ చేశారు.అంతకు ముందు మహారాష్ట్ర నవనిర్మాణ సేన కార్యకర్తలు తన ఇంటి వద్ద ఉన్న హంగల్ ను సందర్శించి వైద్య, ఆర్థిక సాయం అందించారు.వారు కూడా వెటరన్ యొక్క పని యొక్క జ్ఞాపకాల పునరుద్ధరణ అందించిన మరియు మీడియా నివేదిక ఇది.అడిగిన తర్వాత తమ వృద్ధాప్యంలో నిర్లక్ష్యం వహిస్తున్న ఇలాంటి నటుల పట్ల రాజ్ ఠాక్రే తన ఆందోళన వ్యక్తం చేశారు.2005లో అమోల్ పాలకర్ చిత్రానికి, పహలికి చివరి షాట్ చేసిన నటుడు.నిజానికి, అతను గత ఎనిమిది నెలలుగా తన ఇంటి నుండి బయటకు వెళ్ళలేదు."అతను ఇంటి నుండి బయటపడటం చూసి మేము ఆశ్చర్యపోయాము.తన కుమారుడు విజయ్ మాట్లాడుతూ ‘‘గత కొన్ని నెలలుగా నా తండ్రి ఇంట్లోనే ఉండిపోయాడట.ఆయనకు పాత్రను అందించేందుకు షో ప్రొడ్యూసర్ సౌరభ్ తివారీ, ఛానల్ నుంచి సీనియర్ ఎగ్జిక్యూటివ్లు మా స్థానానికి వచ్చారు.గత కొన్ని సంవత్సరాలలో పలువురు సినీ నిర్మాతలు అతనిని సంప్రదించారు.కానీ ఆరోగ్య సమస్యల కారణంగా తండ్రి వాటిని తీసుకోలేదు." ఎ.కె.ఏడేళ్ల తర్వాత స్టూడియో లైట్లను ఎదుర్కొనేందుకు తిరిగొచ్చిన హంగాల్.ఒక టీవీ సిరీస్ మధుబాలా సెట్స్ కు చేరుకున్న - వీల్ చైర్ పై ఏక్ ఇష్క్ ఏక్ జునూన్, అప్పటి 97 ఏళ్ల నటుడు దానిని శారీరకంగా హ్యాండిల్ చేయగలడ.కానీ కెమెరాలు రోలింగ్ ప్రారంభించిన తర్వాత, లోపల నటుడు ఆపడానికి లేదు.</t>
        </is>
      </c>
      <c r="BH6" t="inlineStr">
        <is>
          <t>దాదాపు ఐదు దశాబ్దాల కెరీర్‌లో 200 కంటే ఎక్కువ చిత్రాలను తన ఖాతాలో వేసుకున్న హంగల్, 2007లో తన వృద్ధాప్యం కారణంగా వైద్య ఖర్చులను భరించడం కష్టంగా మారింది..అతని కుమారుడు విజయ్, రిటైర్డ్ కెమెరామెన్ మరియు మాజీ బాలీవుడ్ ఫోటోగ్రాఫర్, అతని వయస్సు 75 మరియు 2001 నుండి పూర్తి సమయం ఉద్యోగం లేదు..దీంతో కుటుంబం ఆర్థిక ఇబ్బందుల్లో కూరుకుపోయింది.విజయ్ గతంలో చిన్న చిన్న ఉద్యోగాలు చేసినా, తర్వాత వెన్ను సమస్యలతో బాధపడుతూ పని చేయలేకపోయాడు.2007 తర్వాత హంగల్ అనారోగ్యంతో బాధపడుతూ వైద్యం చేయించుకునే స్థోమత లేదు.ఈ సమయంలో, 20 జనవరి 2011న మీడియా దృష్టికి వచ్చిన తర్వాత, చాలా మంది సినీ తారలు మరియు దర్శకులు అతనికి ఆర్థిక సహాయం చేస్తామని హామీ ఇచ్చారు..మహారాష్ట్ర ముఖ్యమంత్రి పృథ్వీరాజ్ చవాన్ కూడా సీనియర్ నటుడికి సహాయం చేస్తానని హామీ ఇచ్చారు.అంతకు ముందు మహారాష్ట్ర నవనిర్మాణ సేన కార్యకర్తలు హంగల్‌ను ఆయన ఇంటికి వెళ్లి వైద్య, ఆర్థిక సహాయం అందించారు.వారు అనుభవజ్ఞుని పని జ్ఞాపకాలను పునరుజ్జీవింపజేసారు మరియు దానిని మీడియా నివేదించారు.అని అడగగానే, వృద్ధాప్యంలో నిర్లక్ష్యం చేయబడిన నటుల పట్ల రాజ్ ఠాక్రే తన ఆందోళనను వ్యక్తం చేశారు..నటుడు చివరిసారిగా 2005లో అమోల్ పాలేకర్ చిత్రం పహేలీ కోసం చిత్రీకరించారు.నిజానికి గత ఎనిమిది నెలలుగా ఇంటి నుంచి బయటకు వెళ్లలేదు."అతను ఇంటి నుండి బయటకు రావడం చూసి మేము ఆశ్చర్యపోయాము.కేవలం నటన కోసమే చేసి ఉండేవాడు’’ అని కొడుకు విజయ్ చెబుతూ ‘‘గత కొన్ని నెలలుగా నాన్న ఇంట్లోనే ఉన్నారు..షో ప్రొడ్యూసర్ సౌరభ్ తివారీ మరియు ఛానెల్‌లోని సీనియర్ ఎగ్జిక్యూటివ్‌లు అతనికి పాత్రను అందించడానికి మా ఇంటికి వచ్చారు.గత కొన్నేళ్లుగా పలువురు దర్శకనిర్మాతలు ఆయనను సంప్రదించారు.కానీ తండ్రి అనారోగ్య కారణాలతో వాటిని తీసుకోలేదు."
ఎ.కె.ఏడు సంవత్సరాల తర్వాత హంగల్ స్టూడియో లైట్లను ఎదుర్కొన్నాడు.టీవీ సిరీస్ మధుబాల - ఏక్ ఇష్క్ ఏక్ జునూన్ సెట్స్‌కి వీల్‌చైర్‌పై చేరుకోవడంతో, అప్పటి 97 ఏళ్ల నటుడు తాను దానిని శారీరకంగా నిర్వహించగలనని ఖచ్చితంగా అనుకోలేదు..కానీ కెమెరాలు రోలింగ్ ప్రారంభించిన తర్వాత, లోపల నటుడిని ఆపడం లేదు.</t>
        </is>
      </c>
      <c r="BI6" t="inlineStr">
        <is>
          <t>విద్యార్థిగా జలియన్ వాలా బాగ్ వద్ద జరిగిన ఊచకోతకు వ్యతిరేకంగా నార్త్ వెస్ట్ ఫ్రాంటియర్ ప్రావిన్స్లో నిరసనల్లో పాల్గొన్న హంగాల్ భారత స్వాతంత్య్ర ఉద్యమంలో పాల్గొ.అనంతరం బ్రిటీష్ పాలనపై నిరసన వ్యక్తం చేస్తూ మూడేళ్ల జైలు శిక్ష అనుభవించిన కరాచీకి తరలించారు.ఆయన భారత తొలి ప్రధాని, పీటీలకు సంబంధించినవారు కూడా.జవహర్ లాల్ నెహ్రూ.జవహర్ భార్య కమ్లా నెహ్రూ, ఎ మొదటి బంధువు.కె.హంగాల్ తల్లి.</t>
        </is>
      </c>
      <c r="BJ6" t="inlineStr">
        <is>
          <t>విద్యార్థిగా ఉన్నప్పుడు జలియన్‌వాలాబాగ్‌లో జరిగిన ఊచకోతకు వ్యతిరేకంగా వాయువ్య సరిహద్దు ప్రావిన్స్‌లో జరిగిన నిరసనలలో హంగల్ పాల్గొన్నాడు..తరువాత అతను కరాచీకి వెళ్ళాడు, అక్కడ అతను బ్రిటిష్ పాలనకు వ్యతిరేకంగా నిరసన తెలిపినందుకు మూడు సంవత్సరాలు జైలు జీవితం గడిపాడు.అతను భారతదేశ మొదటి ప్రధాన మంత్రి పండిట్‌కి కూడా బంధువు.జవహర్ లాల్ నెహ్రూ.జవహర్ భార్య, కమల నెహ్రూ, ఎ.కి మొదటి కోడలు.కె.హంగల్ తల్లి.</t>
        </is>
      </c>
      <c r="BK6" t="inlineStr">
        <is>
          <t>ముంబైలోని శాంతా క్రజ్లోని ఆశా పరేఖ్ ఆస్పత్రిలో చికిత్స పొందిన హంగాల్ తన బాత్రూంలో పతనం నుంచి తొడ ఎముకను పగులగొట్టిన మూడు రోజుల తర్వాత ఆగ.తన కుమారుడు ఆస్పత్రికి వెళ్లిన అతడు "వెన్నునొప్పితో బాధపడ్డాడు మరియు శస్త్రచికిత్స చేయించుకోవలసి వచ్చింది.కానీ ఆ తరువాత అతను ఛాతీ మరియు శ్వాస సమస్యలు ఉన్నట్లు గుర్తించబడింది."ఆగస్టు 26 న, అతనికి జీవిత మద్దతు లభించింది.ఆస్పత్రిలో ఆర్థోపెడిక్ సర్జన్ డాక్టర్ వినోద్ ఖన్నా మాట్లాడుతూ ‘‘ఆయన జీవిత సహాయ వ్యవస్థలో ఉన్నారు.అతని ఊపిరితిత్తులలో ఒకటి పనిచేయడం లేదు.ఆయనకు శ్వాసకోశ సమస్యలు కూడా ఉన్నాయి." కానీ, అతని పరిస్థితి మరింత దిగజారింది మరియు అతను అదే రోజు, 98 సంవత్సరాల వయస్సులో మరణించాడు.మరుసటి రోజు మధ్యాహ్నం పవన్ హన్స్ శ్మశానవాటికలో ఆయన దహన సంస్కారాలు నిర్వహించారు.ఆయన మృతిపై స్పందించిన షబానా అజ్మీ ట్విట్టర్లో రాశాడుః ‘‘ఒక శకం ముగిసిపోనుంది.థియేటర్ మరియు చిత్రం ఆయన సంపన్నం.‘‘శివసేనకు ఊరటనిచ్చిన కట్టుదిట్టమైన సామాజిక, రాజకీయ కార్యకర్త హంగాల్ అని భారత కమ్యూనిస్టు పార్టీ అభివర్ణించింది.బీజేపీకి చెందిన ఎల్.కె.ఆడ్వాణీ, నితిన్ గడ్కరీ కూడా మృతి పట్</t>
        </is>
      </c>
      <c r="BL6" t="inlineStr">
        <is>
          <t>హంగల్ తన బాత్రూంలో పడిపోవడం వల్ల తొడ ఎముక విరిగిన మూడు రోజుల తర్వాత, 16 ఆగస్టు 2012న ముంబైలోని శాంతా క్రజ్‌లోని ఆశా పరేఖ్ ఆసుపత్రిలో చేరాడు..వెన్నునొప్పి వచ్చి శస్త్ర చికిత్స చేయాల్సి రావడంతో ఆసుపత్రికి వెళ్లినట్లు అతని కుమారుడు చెప్పాడు.కానీ అతనికి ఛాతీ మరియు శ్వాస సంబంధిత సమస్యలు ఉన్నాయని తరువాత తేలినందున అది జరగలేదు."ఆగస్టు 26న, అతనికి లైఫ్ సపోర్టు పెట్టారు.హాస్పిటల్‌లోని ఆర్థోపెడిక్ సర్జన్ డాక్టర్ వినోద్ ఖన్నా ఇలా అన్నారు: "అతను లైఫ్ సపోర్ట్ సిస్టమ్‌లో ఉన్నాడు.అతని ఊపిరితిత్తులలో ఒకటి పనిచేయడం లేదు.అతనికి శ్వాసకోశ సమస్యలు కూడా ఉన్నాయి."కానీ, అతని పరిస్థితి మరింత దిగజారింది మరియు అతను అదే రోజున 98 సంవత్సరాల వయస్సులో మరణించాడు.మరుసటి రోజు మధ్యాహ్నం పవన్ హన్స్ శ్మశాన వాటికలో ఆయన అంత్యక్రియలు జరిగాయి.అతని మరణానికి ప్రతిస్పందనగా, షబానా అజ్మీ ట్విట్టర్‌లో ఇలా వ్రాశారు: "ఒక శకం ముగిసింది.ఆయన వల్ల థియేటర్ మరియు సినిమా సుసంపన్నం అయ్యాయి.భారతీయ కమ్యూనిస్ట్ పార్టీ హంగల్‌ను నిబద్ధతతో కూడిన సామాజిక మరియు రాజకీయ కార్యకర్తగా అభివర్ణించింది, అతను శివసేన దాడిని తట్టుకున్నాడు..బీజేపీకి చెందిన ఎల్.కె.అద్వానీ, నితిన్ గడ్కరీ కూడా ఆయన మృతికి సంతాపం తెలిపారు.</t>
        </is>
      </c>
      <c r="BM6">
        <f> సినిమాలు.</f>
        <v/>
      </c>
      <c r="BN6">
        <f> చలనచిత్రాలు.</f>
        <v/>
      </c>
      <c r="BO6" t="inlineStr">
        <is>
          <t>పనిచేస్తుంది.</t>
        </is>
      </c>
      <c r="BP6" t="inlineStr">
        <is>
          <t>పనిచేస్తుంది.</t>
        </is>
      </c>
      <c r="BQ6" t="inlineStr">
        <is>
          <t>సూచనలు.</t>
        </is>
      </c>
      <c r="BR6" t="inlineStr">
        <is>
          <t>ప్రస్తావనలు.</t>
        </is>
      </c>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is>
          <t>ఎ.కె..హంగల్.</t>
        </is>
      </c>
      <c r="DH6" t="inlineStr">
        <is>
          <t>ఎ.కె.హంగల్.</t>
        </is>
      </c>
      <c r="DI6" t="inlineStr">
        <is>
          <t>ఎ.కె..స్టుపిడ్.</t>
        </is>
      </c>
      <c r="DJ6" t="inlineStr">
        <is>
          <t>ఎ.కె.స్టుపిడ్.</t>
        </is>
      </c>
      <c r="DK6" t="inlineStr">
        <is>
          <t>0.</t>
        </is>
      </c>
      <c r="DL6" t="inlineStr"/>
    </row>
    <row r="7">
      <c r="A7" s="1" t="n">
        <v>5</v>
      </c>
      <c r="B7" t="n">
        <v>0</v>
      </c>
      <c r="C7" t="inlineStr">
        <is>
          <t>A. K. Ramanujan</t>
        </is>
      </c>
      <c r="D7" t="inlineStr">
        <is>
          <t xml:space="preserve">Attipate Krishnaswami Ramanujan (16 March 1929 – 13 July 1993) was an Indian poet and scholar of Indian literature and Linguistics. Ramanujan was also a professor of Linguistics at University of Chicago.
Ramanujan was a poet, scholar, Linguist, philologist, folklorist, translator, and playwright. His academic research ranged across five languages: English, Kannada, Tamil, Telugu, and Sanskrit. .He published works on both classical and modern variants of this literature and argued strongly for giving local, non-standard dialects their due. Though he wrote widely and in a number of genres, Ramanujan's poems are remembered as enigmatic works of startling originality, sophistication and moving artistry. He was awarded the Sahitya Akademi Award posthumously in 1999 for The Collected Poems.
</t>
        </is>
      </c>
      <c r="E7" t="inlineStr"/>
      <c r="F7" t="inlineStr"/>
      <c r="G7" t="inlineStr"/>
      <c r="H7" t="inlineStr"/>
      <c r="I7" t="inlineStr"/>
      <c r="J7" t="inlineStr"/>
      <c r="K7" t="inlineStr"/>
      <c r="L7" t="inlineStr"/>
      <c r="M7" t="inlineStr"/>
      <c r="N7" t="inlineStr"/>
      <c r="O7" t="inlineStr"/>
      <c r="P7" t="inlineStr"/>
      <c r="Q7">
        <f> Childhood</f>
        <v/>
      </c>
      <c r="R7">
        <f> Education</f>
        <v/>
      </c>
      <c r="S7" t="inlineStr">
        <is>
          <t>Career</t>
        </is>
      </c>
      <c r="T7" t="inlineStr">
        <is>
          <t>Contributions to Indian studies</t>
        </is>
      </c>
      <c r="U7" t="inlineStr">
        <is>
          <t>Controversy regarding his essay</t>
        </is>
      </c>
      <c r="V7" t="inlineStr">
        <is>
          <t>Selected publications</t>
        </is>
      </c>
      <c r="W7" t="inlineStr">
        <is>
          <t>See also</t>
        </is>
      </c>
      <c r="X7" t="inlineStr">
        <is>
          <t>References</t>
        </is>
      </c>
      <c r="Y7" t="inlineStr">
        <is>
          <t>Guillermo Rodriguez, When Mirrors are Windows: A View of AK Ramanujan’s Poetics  ( OUP, 2016)</t>
        </is>
      </c>
      <c r="Z7" t="inlineStr">
        <is>
          <t>A. K. Ramanujan at Nationalencyklopedin
A. K. Ramanujan at Poetry Foundation
A. K. Ramanujan at Penguin India
Works by A. K. Ramanujan at Open Library</t>
        </is>
      </c>
      <c r="AA7" t="inlineStr"/>
      <c r="AB7" t="inlineStr"/>
      <c r="AC7" t="inlineStr"/>
      <c r="AD7" t="inlineStr"/>
      <c r="AE7" t="inlineStr"/>
      <c r="AF7" t="inlineStr"/>
      <c r="AG7" t="inlineStr"/>
      <c r="AH7" t="inlineStr"/>
      <c r="AI7" t="inlineStr"/>
      <c r="AJ7" t="inlineStr"/>
      <c r="AK7" t="inlineStr">
        <is>
          <t>ఎ. కె. రామానుజన్</t>
        </is>
      </c>
      <c r="AL7" t="inlineStr">
        <is>
          <t>ఎ. కె. రామానుజన్</t>
        </is>
      </c>
      <c r="AM7" t="inlineStr">
        <is>
          <t>0</t>
        </is>
      </c>
      <c r="AN7" t="inlineStr"/>
      <c r="AO7" t="inlineStr"/>
      <c r="AP7" t="inlineStr"/>
      <c r="AQ7" t="inlineStr">
        <is>
          <t>ఎ.కె.రామానుజన్.</t>
        </is>
      </c>
      <c r="AR7" t="inlineStr">
        <is>
          <t>ఎ.కె.రామానుజన్.</t>
        </is>
      </c>
      <c r="AS7" t="inlineStr">
        <is>
          <t>అత్తిపాటి కృష్ణస్వామి రామానుజన్ (16 మార్చి 1929 – 13 జూలై  2014) భారతీయ సాహిత్యం మరియు భాషాశాస్త్రం యొక్క ఒక భారతీయ కవి మరియు పండితుడు.రమణూజన్ కూడా చికాగో విశ్వవిద్యాలయంలో లింగ్విషియన్స్ ప్రొఫెసర్.రామానుజన్ ఒక కవి, పండితుడు, భాషాశాస్త్రవేత్త, జానపద, అనువాద శాస్త్రవేత్త, మరియు నాట్యకారుడు.ఇంగ్లీష్, కన్నడ, తమిళం, తెలుగు, సంస్కృతం వంటి ఐదు భాషల్లో ఆయన అకడమిక్ రీసెర్చ్ జరిగింది.’ అంటూ ట్వీట్ చేశారు..అతను ఈ సాహిత్యం యొక్క క్లాసికల్ మరియు ఆధునిక వేరియంట్లు రెండింటిలోనూ రచనలు ప్రచురించాడు మరియు స్థానిక, ప్రామాణిక మాండలికాలను తమకు ఇవ్వడానికి గట్టిగా వాదించాడు.విస్తృతంగా, పలు రకాల కళా ప్రక్రియల్లో రాసినప్పటికీ రమణుజన్ కవితలు ప్రారంభమైన వాస్తవికత, హుందాతనం, కదిలించే కళాత్మక రచనలు అని గుర్తుకు వస్తాయి.ది సేకరించిన పద్యాల కోసం 1999లో ఆయనకు సాహిత్య అకాడమీ అవార్డు లభించింది.</t>
        </is>
      </c>
      <c r="AT7" t="inlineStr">
        <is>
          <t>అత్తిపటే కృష్ణస్వామి రామానుజన్ (16 మార్చి 1929 - 13 జూలై 1993) భారతీయ కవి మరియు భారతీయ సాహిత్యం మరియు భాషాశాస్త్ర పండితుడు..రామానుజన్ చికాగో విశ్వవిద్యాలయంలో భాషాశాస్త్ర ప్రొఫెసర్‌గా కూడా ఉన్నారు.రామానుజన్ కవి, పండితుడు, భాషావేత్త, భాషావేత్త, జానపద శాస్త్రవేత్త, అనువాదకుడు మరియు నాటక రచయిత..అతని విద్యా పరిశోధన ఐదు భాషలలో విస్తరించింది: ఇంగ్లీష్, కన్నడ, తమిళం, తెలుగు మరియు సంస్కృతం.అతను ఈ సాహిత్యం యొక్క శాస్త్రీయ మరియు ఆధునిక రూపాంతరాలపై రచనలను ప్రచురించాడు మరియు స్థానిక, ప్రామాణికం కాని మాండలికాలను వారి యోగ్యతను అందించడానికి గట్టిగా వాదించాడు..అతను విస్తృతంగా మరియు అనేక శైలులలో వ్రాసినప్పటికీ, రామానుజన్ పద్యాలు ఆశ్చర్యపరిచే వాస్తవికత, అధునాతనత మరియు కదిలే కళాత్మకత యొక్క సమస్యాత్మకమైన రచనలుగా గుర్తుంచుకోబడతాయి..1999లో ది కలెక్టెడ్ పొయెమ్స్‌కు మరణానంతరం సాహిత్య అకాడమీ అవార్డు లభించింది..</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f> బాలయ్య.</f>
        <v/>
      </c>
      <c r="BT7">
        <f> బాల్యం.</f>
        <v/>
      </c>
      <c r="BU7">
        <f> విద్య.</f>
        <v/>
      </c>
      <c r="BV7">
        <f> విద్య.</f>
        <v/>
      </c>
      <c r="BW7" t="inlineStr">
        <is>
          <t>కెరీర్.</t>
        </is>
      </c>
      <c r="BX7" t="inlineStr">
        <is>
          <t>కెరీర్.</t>
        </is>
      </c>
      <c r="BY7" t="inlineStr">
        <is>
          <t>భారతీయ అధ్యయనాలకు రచనలు.</t>
        </is>
      </c>
      <c r="BZ7" t="inlineStr">
        <is>
          <t>భారతీయ అధ్యయనాలకు విరాళాలు.</t>
        </is>
      </c>
      <c r="CA7" t="inlineStr">
        <is>
          <t>తన వ్యాసానికి సంబంధించి వివాదం.</t>
        </is>
      </c>
      <c r="CB7" t="inlineStr">
        <is>
          <t>అతని వ్యాసానికి సంబంధించి వివాదం.</t>
        </is>
      </c>
      <c r="CC7" t="inlineStr">
        <is>
          <t>ఎంపిక చేసిన ప్రచురణలు.</t>
        </is>
      </c>
      <c r="CD7" t="inlineStr">
        <is>
          <t>ఎంచుకున్న ప్రచురణలు.</t>
        </is>
      </c>
      <c r="CE7" t="inlineStr">
        <is>
          <t>చూడండి కూడా.</t>
        </is>
      </c>
      <c r="CF7" t="inlineStr">
        <is>
          <t>ఇది కూడ చూడు.</t>
        </is>
      </c>
      <c r="CG7" t="inlineStr">
        <is>
          <t>సూచనలు.</t>
        </is>
      </c>
      <c r="CH7" t="inlineStr">
        <is>
          <t>ప్రస్తావనలు.</t>
        </is>
      </c>
      <c r="CI7" t="inlineStr">
        <is>
          <t>గిల్లెర్మో రోడ్రిగ్స్, ఎప్పుడు మిర్రర్స్ విండోస్ః ఏకే రామానుజన్ రచయితల దృష్టి (ఓయూపీ, 2016).</t>
        </is>
      </c>
      <c r="CJ7" t="inlineStr">
        <is>
          <t>గిల్లెర్మో రోడ్రిగ్జ్, వెన్ మిర్రర్స్ ఆర్ విండోస్: ఎ వ్యూ ఆఫ్ ఎకె రామానుజన్స్ పోయెటిక్స్ (OUP, 2016).</t>
        </is>
      </c>
      <c r="CK7" t="inlineStr">
        <is>
          <t>ఎ.కె.నేషనల్ ఎన్క్లోపీడియాన్ ఎ వద్ద రామానుజన్.కె.కవిత ఫౌండేషన్ ఎలో రామానుజన్.కె.పెంగ్విన్ ఇండియా వర్క్స్ బై ఎలో రామానుజన్.కె.ఓపెన్ లైబ్రరీలో రామానుజన్.</t>
        </is>
      </c>
      <c r="CL7" t="inlineStr">
        <is>
          <t>ఎ.కె.నేషనల్‌ ఎన్‌సీక్లోపెడిన్‌లో రామానుజన్
ఎ.కె.పొయెట్రీ ఫౌండేషన్‌లో రామానుజన్
ఎ.కె.పెంగ్విన్ ఇండియాలో రామానుజన్
రచనలు ఎ.కె.ఓపెన్ లైబ్రరీలో రామానుజన్.</t>
        </is>
      </c>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is>
          <t>ఎ.కె..రామకున్జన్.</t>
        </is>
      </c>
      <c r="DH7" t="inlineStr">
        <is>
          <t>ఎ.కె.రామానుజన్.</t>
        </is>
      </c>
      <c r="DI7" t="inlineStr">
        <is>
          <t>ఎ.కె..రామకున్జన్.</t>
        </is>
      </c>
      <c r="DJ7" t="inlineStr">
        <is>
          <t>ఎ.కె.రామానుజన్.</t>
        </is>
      </c>
      <c r="DK7" t="inlineStr">
        <is>
          <t>0.</t>
        </is>
      </c>
      <c r="DL7" t="inlineStr"/>
    </row>
    <row r="8">
      <c r="A8" s="1" t="n">
        <v>6</v>
      </c>
      <c r="B8" t="n">
        <v>0</v>
      </c>
      <c r="C8" t="inlineStr">
        <is>
          <t>A. Kanyakumari</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ఎ. కన్యాకుమారి</t>
        </is>
      </c>
      <c r="AL8" t="inlineStr">
        <is>
          <t>ఎ. కన్యాకుమారి</t>
        </is>
      </c>
      <c r="AM8" t="inlineStr">
        <is>
          <t>0</t>
        </is>
      </c>
      <c r="AN8" t="inlineStr"/>
      <c r="AO8" t="inlineStr"/>
      <c r="AP8" t="inlineStr"/>
      <c r="AQ8" t="inlineStr">
        <is>
          <t>ఎ.కన్యాకుమారి.</t>
        </is>
      </c>
      <c r="AR8" t="inlineStr">
        <is>
          <t>ఎ.కన్యాకుమారి.</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is>
          <t>ఎ.కన్యాచ్కుమారేరి.</t>
        </is>
      </c>
      <c r="DH8" t="inlineStr">
        <is>
          <t>ఎ.కన్యాకుమారి.</t>
        </is>
      </c>
      <c r="DI8" t="inlineStr">
        <is>
          <t>ఎ.కన్యాచ్కుమారేరి.</t>
        </is>
      </c>
      <c r="DJ8" t="inlineStr">
        <is>
          <t>ఎ.కన్యాకుమారి.</t>
        </is>
      </c>
      <c r="DK8" t="inlineStr">
        <is>
          <t>0.</t>
        </is>
      </c>
      <c r="DL8" t="inlineStr"/>
    </row>
    <row r="9">
      <c r="A9" s="1" t="n">
        <v>7</v>
      </c>
      <c r="B9" t="n">
        <v>0</v>
      </c>
      <c r="C9" t="inlineStr">
        <is>
          <t>A. Lakshmanaswami Mudaliar</t>
        </is>
      </c>
      <c r="D9" t="inlineStr">
        <is>
          <t xml:space="preserve">Diwan Bahadur Sir Arcot Lakshmanaswami Mudaliar , FRCOG, FACS (14 October 1887 – 15 April 1974) was an Indian educationist and physician. He was the identical younger twin brother of Sir Arcot Ramasamy Mudaliar. Initial education was in Kurnool and they moved to Chennai in 1903.He pursued his education from the Madras Christian College. He later went on to become the longest serving Vice-Chancellor of Madras University (for 27 years) and principal of Madras Medical College. He was also the Deputy Leader of the Indian delegation to the First World Health Assembly in Geneva in 1948. He was elected as the chairman of the World Health Organization (WHO) Executive Board in 1949 and 1950, was Vice-President of the Eighth World Health Assembly in 1955 and President of the Fourteenth World Health Assembly.
</t>
        </is>
      </c>
      <c r="E9" t="inlineStr">
        <is>
          <t>He was knighted in the 1945 New Year Honours,
Awarded the Padma Bhushan in 1954 and the Padma Vibhushan in 1963.
He was the General president of 46th Indian Science Congress held in 1959.</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is>
          <t>Clinical Obstetrics first edition 1938; later revised as Mudaliar and Menon, 10th edition, ISBN 81-250-2870-6</t>
        </is>
      </c>
      <c r="AB9" t="inlineStr">
        <is>
          <t>S. Muthiah, Achievements in double The Hindu, 13 October 2003 accessed at [1] 3 August 2006
The Second Decade, 50 years of WHO in SE Asia, accessed at [2] 3 August 2006
Dr. Vedagiri Shanmugasundaram, Life and Times of the Great Twins: Dr. Sir. A. Ramasamy and Dr. Sir. A. Lakshmanasamy, The Modern Rationalist, November 2004, accessed at [3] 3 August 2006
Bio details from honorary degree at Hong Kong University [4]
Bio details from honorary doctorate of civil laws degree at Oxford University</t>
        </is>
      </c>
      <c r="AC9" t="inlineStr"/>
      <c r="AD9" t="inlineStr"/>
      <c r="AE9" t="inlineStr"/>
      <c r="AF9" t="inlineStr"/>
      <c r="AG9" t="inlineStr"/>
      <c r="AH9" t="inlineStr"/>
      <c r="AI9" t="inlineStr"/>
      <c r="AJ9" t="inlineStr"/>
      <c r="AK9" t="inlineStr">
        <is>
          <t>ఎ. లక్ష్మణస్వామి ముదలియార్</t>
        </is>
      </c>
      <c r="AL9" t="inlineStr">
        <is>
          <t>ఎ. లక్ష్మణస్వామి ముదలియార్</t>
        </is>
      </c>
      <c r="AM9" t="inlineStr">
        <is>
          <t>0</t>
        </is>
      </c>
      <c r="AN9" t="inlineStr"/>
      <c r="AO9" t="inlineStr"/>
      <c r="AP9" t="inlineStr"/>
      <c r="AQ9" t="inlineStr">
        <is>
          <t>ఎ.లక్ష్మణస్వామి ముదలియార్.</t>
        </is>
      </c>
      <c r="AR9" t="inlineStr">
        <is>
          <t>ఎ.లక్ష్మణస్వామి ముదలియార్.</t>
        </is>
      </c>
      <c r="AS9" t="inlineStr">
        <is>
          <t>దివాన్ బహదూర్ సర్ ఆర్కోట్ లక్ష్మణస్వామి ముడలైర్, ఎఫ్ ఆర్ సీఓజీ, ఎఫ్ ఏసీఈ 14 అక్టోబర్ 1987 – 15 ఏప్రిల్ 1974) భారతీయ విద్యావేత్త, వైద్యుడు.అతను సర్ ఆర్కోట్ రామసామి ముదలియార్ యొక్క ఒకే చిన్న తమ్ముడు.ప్రారంభ విద్య కర్నూలులోనే ఉండడంతో వీరు 1903లో చెన్నై తరలించారు.మద్రాస్ క్రైస్తవ కళాశాలలో నుంచి విద్యను అభ్యసించారు.అనంతరం మద్రాసు విశ్వవిద్యాలయం ( 27 సంవత్సరాలు) సుదీర్ఘ సేవలందిస్తున్న వైస్ ఛాన్సలర్గా, మద్రాస్ మెడికల్ కాలేజీలో ప్రిన్సిపాల్గా మారారు..1948లో జెనీవాలో తొలి ప్రపంచ ఆరోగ్య సభకు భారత ప్రతినిధి బృందానికి డిప్యూటీ లీడర్గా కూడా వ్యవహరించారు.1949, 1950లో ప్రపంచ ఆరోగ్య సంస్థ (డబ్ల్యూహెచ్ఓ) ఎగ్జిక్యూటివ్ బోర్డు చైర్మన్గా ఎన్నికైన ఆయన 1955లో ఎనిమిదో ప్రపంచ ఆరోగ్య సంఘం ఉపాధ్యక్షుడిగా.</t>
        </is>
      </c>
      <c r="AT9" t="inlineStr">
        <is>
          <t>దివాన్ బహదూర్ సర్ ఆర్కాట్ లక్ష్మణస్వామి ముదలియార్ , FRCOG, FACS (14 అక్టోబర్ 1887 - 15 ఏప్రిల్ 1974) ఒక భారతీయ విద్యావేత్త మరియు వైద్యుడు..అతను సర్ ఆర్కాట్ రామసామి ముదలియార్ యొక్క ఒకేలాంటి చిన్న కవల సోదరుడు.ప్రాథమిక విద్యాభ్యాసం కర్నూలులో జరిగింది మరియు వారు 1903లో చెన్నైకి మారారు.అతను మద్రాసు క్రిస్టియన్ కళాశాల నుండి తన విద్యను అభ్యసించాడు.తరువాత అతను మద్రాసు విశ్వవిద్యాలయానికి (27 సంవత్సరాలు) ఎక్కువ కాలం పనిచేసిన వైస్-ఛాన్సలర్‌గా మరియు మద్రాస్ మెడికల్ కాలేజీ ప్రిన్సిపాల్ అయ్యాడు..అతను 1948లో జెనీవాలో జరిగిన మొదటి ప్రపంచ ఆరోగ్య సభకు భారత ప్రతినిధి బృందానికి ఉప నాయకుడు కూడా..అతను 1949 మరియు 1950లో ప్రపంచ ఆరోగ్య సంస్థ (WHO) ఎగ్జిక్యూటివ్ బోర్డు ఛైర్మన్‌గా ఎన్నికయ్యాడు, 1955లో ఎనిమిదవ ప్రపంచ ఆరోగ్య అసెంబ్లీకి ఉపాధ్యక్షుడిగా మరియు పద్నాలుగో ప్రపంచ ఆరోగ్య అసెంబ్లీకి అధ్యక్షుడిగా ఉన్నాడు..</t>
        </is>
      </c>
      <c r="AU9" t="inlineStr">
        <is>
          <t>1945లో నూతన సంవత్సర గౌరవార్థాలు, 1954లో పద్మభూషణ్, 1963లో పద్మ విభూషణ్ పురస్కారం.1959లో జరిగిన 46వ ఇండియన్ సైన్స్ కాంగ్రెస్ ప్రధాన అధ్యక్షుడిగా.</t>
        </is>
      </c>
      <c r="AV9" t="inlineStr">
        <is>
          <t>అతను 1945 న్యూ ఇయర్ ఆనర్స్‌లో నైట్ బిరుదు పొందాడు,
1954లో పద్మభూషణ్‌, 1963లో పద్మవిభూషణ్‌ అవార్డులు అందుకున్నారు.1959లో జరిగిన 46వ ఇండియన్ సైన్స్ కాంగ్రెస్ జనరల్ ప్రెసిడెంట్.</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is>
          <t>క్లినికల్ అడ్డంకులు మొదటి ఎడిషన్ 1938; తరువాత ముడాలియర్ మరియు మెనన్ గా సవరించారు, 10 వ ఎడిషన్, HDR 81-250-263-6.</t>
        </is>
      </c>
      <c r="CN9" t="inlineStr">
        <is>
          <t>క్లినికల్ ప్రసూతి శాస్త్రం మొదటి ఎడిషన్ 1938; తరువాత ముదలియార్ మరియు మీనన్‌గా సవరించబడింది, 10వ ఎడిషన్, ISBN 81-250-2870-6.</t>
        </is>
      </c>
      <c r="CO9" t="inlineStr">
        <is>
          <t>ఎస్.ముత్తయ్య, డబుల్ ది హిందులో సాధించిన విజయాలు, 13 అక్టోబర్ 2003 జనవరి 3 ఆగస్టు 2006 ది సెకండ్ డెకాడే, ఎస్ఈ ఆసియాలోని డబ్ల్యూహెచ్ఓ 50 సంవత్సరాల వయస్సు.వేదగిరి శ్యాంముగసుందరం, లైఫ్ అండ్ టైమ్స్ ఆఫ్ గ్రేట్ ట్విన్స్ః డా..సర్.ఎ.రామసామి, డాక్టర్.సర్.ఎ.లక్ష్మణసామి, ది ఆధునిక హేతువాది, నవంబర్ 2004 లో, హాంకాంగ్ విశ్వవిద్యాలయంలో గౌరవ డిగ్రీ నుండి జీవో వివరాలు 3 ఆగస్టు 2006 లో ప్రాప్యత పొందింది; ఆ.</t>
        </is>
      </c>
      <c r="CP9" t="inlineStr">
        <is>
          <t>ఎస్.ముత్తయ్య, డబుల్ ది హిందూలో విజయాలు, 13 అక్టోబర్ 2003 [1] 3 ఆగస్టు 2006న పొందబడింది
రెండవ దశాబ్దం, SE ఆసియాలో WHO యొక్క 50 సంవత్సరాలు, [2] 3 ఆగస్ట్ 2006లో పొందబడింది
డా.వేదగిరి షణ్ముగసుందరం, లైఫ్ అండ్ టైమ్స్ ఆఫ్ ది గ్రేట్ ట్విన్స్: డా.సర్.ఎ.రామసామి మరియు డా.సర్.ఎ.లక్ష్మణసామి, ది మోడరన్ హేతువాది, నవంబర్ 2004, [3] 3 ఆగస్టు 2006న పొందబడింది.
హాంకాంగ్ విశ్వవిద్యాలయంలో గౌరవ డిగ్రీ నుండి బయో వివరాలు [4]
ఆక్స్‌ఫర్డ్ యూనివర్సిటీలో గౌరవ డాక్టరేట్ ఆఫ్ సివిల్ లాస్ డిగ్రీ నుండి బయో వివరాలు.</t>
        </is>
      </c>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is>
          <t>ఎ.లక్ష్మణస్వీని ముంబలైజర్.</t>
        </is>
      </c>
      <c r="DH9" t="inlineStr">
        <is>
          <t>ఎ.లక్ష్మణస్వామి ముదలియార్.</t>
        </is>
      </c>
      <c r="DI9" t="inlineStr">
        <is>
          <t>ఎ.లక్ష్మణస్వీని ముంబలైజర్.</t>
        </is>
      </c>
      <c r="DJ9" t="inlineStr">
        <is>
          <t>ఎ.లక్ష్మణస్వామి ముదలియార్.</t>
        </is>
      </c>
      <c r="DK9" t="inlineStr">
        <is>
          <t>0.</t>
        </is>
      </c>
      <c r="DL9" t="inlineStr"/>
    </row>
    <row r="10">
      <c r="A10" s="1" t="n">
        <v>8</v>
      </c>
      <c r="B10" t="n">
        <v>0</v>
      </c>
      <c r="C10" t="inlineStr">
        <is>
          <t>A. M. Naik</t>
        </is>
      </c>
      <c r="D10" t="inlineStr">
        <is>
          <t>Anil Manibhai Naik (born 9 June 1942) is an Indian industrialist, philanthropist and the Group Chairman of Larsen &amp; Toubro Limited, an Indian engineering conglomerate, and since 2018, the Chairman of the National Skill Development Corporation.He was awarded the Padma Bhushan, India's 3rd highest civilian award, in 2009. In 2019, he was awarded the Padma Vibhushan, India's 2nd highest civilian award. Naik is also the recipient of the 'Economic Times - Business Leader of the Year Award, for the year 2008.</t>
        </is>
      </c>
      <c r="E10" t="inlineStr"/>
      <c r="F10" t="inlineStr"/>
      <c r="G10" t="inlineStr"/>
      <c r="H10" t="inlineStr">
        <is>
          <t>Naik is a Gujarati. He was born to a family of teachers in Gujarat, also referred to as Master Kutumb in Gujarati language. His father, who used to teach at a public school in Mumbai, heeded Mahatma Gandhi’s call to revitalise India's villages, and decided to return to his native village along with his family. Young Anil's early schooling therefore was in Endhal and the neighbouring village of Kharel. In June 1958, Naik enrolled at V.P. Science College in Vallabh Vidyanagar, where he would prepare for a year for admission to an engineering college.He graduated with a bachelor's degree in mechanical engineering from Birla Vishvakarma Mahavidyalaya Engineering college in Vallabh Vidyanagar in Gujarat.
After graduation, he went to Mumbai with a note from his father introducing him to Viren J. Shah working in Mukand Iron &amp; Steel Works Limited to apply for its engineering programme. Due to his lack of proficiency in English, the personnel manager had asked him to improve his English. So Naik started working on his English skills. In the meantime, he joined Nestor Boilers, which was a Parsi-owned firm. Changes in ownership and management style at Nestor Boilers prompted Naik to turn to L&amp;T.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External links</t>
        </is>
      </c>
      <c r="AC10" t="inlineStr">
        <is>
          <t>On 15 March 1965, Naik joined L&amp;T, as a junior engineer.  A rapid rise followed. He was appointed Assistant Manager within three years and 15 days of joining – a record at L&amp;T.  He was promoted as General Manager in 1986. He became Member of board of L&amp;T Limited on 23 November 1989.  In 1999, he took over as the Chief Executive Officer and Managing Director. In 2003, he became the Chairman of Larsen &amp; Toubro, the first employee in the Company's history to be elevated to this post. At the helm, Naik initiated the transformation process that made L&amp;T into a more entrepreneurial organisation with increased emphasis on wealth creation for all stakeholders. In an interview to McKinsey, Naik explained his reasons for the portfolio rationalisation that he undertook. In 2017, he stepped aside from executive responsibilities, and took over as Group Chairman.</t>
        </is>
      </c>
      <c r="AD10">
        <f>
In the late 1980s, L&amp;T encountered a take over attempt as a large business group seized substantial stake in the company.  Matters came to a head in 2002, when the group's entire holding was transferred en bloc to yet another family-owned business house.  The way in which Naik thwarted the take-over and fortified L&amp;T against such threats has been widely covered in the media. It ended in a ‘win-win’, with all parties concerned being happy with the outcome. S. Gurumurthy, currently on the Board of the Reserve Bank of India described the events as a ‘security threat for L&amp;T being converted into a security ring.’ The Employee Stock Options which emanated from the successful resolution of the issue gave financial security to a large section of employees, and allowed them to share in the Company's growth.</f>
        <v/>
      </c>
      <c r="AE10">
        <f>
Naik's stewardship of L&amp;T is characterised by a sharper focus on sectors of national significance - defence, nuclear, aerospace, infrastructure, oil &amp; gas and power. He has been instrumental in imparting a strong, nationalistic orientation to the Company's products, offerings and capabilities, giving rise to its description as ‘the company that is building 21st Century India’.</f>
        <v/>
      </c>
      <c r="AF10" t="inlineStr">
        <is>
          <t>In 2018, the Government of India appointed Naik the Chairman of the National Skill Development Corporation – the apex body to promote skilling and part of the Skill India mission of the Prime Minister. Making the announcement, Skill Development and Entrepreneurship Minister Dharmendra Pradhan said under Naik's leadership, the corporation apart from its engagement in executing skilling modules, should also be a think-tank providing direction and necessary guidance for creating a demand-based skilling ecosystem in the country. Naik said NSDC has developed a unique model combining skill development with strong industry partnerships. NSDC, under the ministry, aims to promote skill development by catalysing creation of large, quality and for-profit vocational institutions. The organisation provides funding to build scalable and profitable vocational training initiatives.</t>
        </is>
      </c>
      <c r="AG10" t="inlineStr">
        <is>
          <t>In August 2016, Naik announced that he would give 75% of his income to charitable causes over his lifetime, setting up the Naik Charitable Trust for education and the Nirali Memorial Medical Trust for healthcare.Nirali Memorial Medical Trust had entered into an agreement to set up a Cancer Hospital at Navsari which will be operated by Tata Trusts. In January 2019, the Prime Minister of India laid the foundation stone for the Cancer hospital in Navsari, Gujarat. The healthcare campus at Navsari will also house a speciality hospital for which the NMMT has tied up with the Apollo Hospitals Group. NMMT also runs Nirali Memorial Radiation Centre in nearby Surat, a multi-disciplinary hospital at Powai in Mumbai and provides modern medical facilities at a hospital at Kharel, Gujarat.</t>
        </is>
      </c>
      <c r="AH10" t="inlineStr">
        <is>
          <t>Honorary Consul General for Denmark.
Senior member of the Confederation of Indian Industry.
Member of the Board of Trade, Ministry of Commerce, Government of India.
Fellow of the Indian National Academy of Engineers.
Former Member of the Board of Governors of the Indian Institute of Management, Ahmedabad.
Nominated as the Chairman of the IIMA (IIM Ahmedabad) Society and the Board of Governors, for a period of three years starting 28 March 2012
Conferred ‘Doctor of Letters’ (Honoris Causa) by the Sardar Patel University on 15 December 2011
Conferred Doctor of Philosophy from Gujarat Technological University on 19 January 2013
Conferred Doctor of Letters from Veer Narmad University of South Gujarat on 26 February 2016
Conferred Doctor of Science from Maharaja Sayajirao University of Baroda in December 2016
Ranked India’s Most Generous Corporate Professional by Hurun India and Edelgive Foundation - 2021</t>
        </is>
      </c>
      <c r="AI10" t="inlineStr">
        <is>
          <t>A.M. Naik is married to Geeta Naik. They have two children.</t>
        </is>
      </c>
      <c r="AJ10" t="inlineStr">
        <is>
          <t>‘The Nationalist – How A.M. Naik Transformed L&amp;T into a Global Powerhouse’,  by Minhaz Merchant and published by Harper Collins.'Strategic Brand Management for B2B Markets: A Road Map for Organizational Transformation', by Sharad Sarin and published by SAGE Publications India Pvt Ltd.'The Art of Business Leadership : Indian experiences', by S Balasubramanian and published by Response Books.</t>
        </is>
      </c>
      <c r="AK10" t="inlineStr">
        <is>
          <t>ఎ. ఎం. నాయక్</t>
        </is>
      </c>
      <c r="AL10" t="inlineStr">
        <is>
          <t>A. M. నాయక్</t>
        </is>
      </c>
      <c r="AM10" t="inlineStr">
        <is>
          <t>0</t>
        </is>
      </c>
      <c r="AN10" t="inlineStr"/>
      <c r="AO10" t="inlineStr"/>
      <c r="AP10" t="inlineStr"/>
      <c r="AQ10" t="inlineStr">
        <is>
          <t>ఎ.ఎం.నాయక్.</t>
        </is>
      </c>
      <c r="AR10" t="inlineStr">
        <is>
          <t>ఎ.ఎం.నాయక్.</t>
        </is>
      </c>
      <c r="AS10" t="inlineStr">
        <is>
          <t>అనిల్ మణిభాయ్ నాయక్ (9 జూన్ 1942 జన్మించాడు) ఒక భారతీయ పారిశ్రామికవేత్త, దాతృత్వం మరియు లార్సెన్ అండ్ టూబ్రో లిమిటెడ్ యొక్క గ్రూప్.2009లో భారత 3వ అత్యున్నత పౌర పురస్కారం పొందిన పద్మ భూషణ్ గా ఆయనకు అవార్డు లభించింది..2019లో భారతదేశానికి చెందిన 2వ అత్యున్నత పౌర పురస్కారం పద్మ విభూషణ్ అవార్డు లభించింది..'ఎకనమిక్ టైమ్స్ - బిజినెస్ లీడర్ ఆఫ్ ది ఇయర్ అవార్డు గ్రహీత కూడా నాయక్, 2008 సంవత్సరానికి.</t>
        </is>
      </c>
      <c r="AT10" t="inlineStr">
        <is>
          <t>అనిల్ మణిభాయ్ నాయక్ (జననం 9 జూన్ 1942) ఒక భారతీయ పారిశ్రామికవేత్త, పరోపకారి మరియు భారతీయ ఇంజనీరింగ్ సమ్మేళనం అయిన లార్సెన్ &amp; టూబ్రో లిమిటెడ్ యొక్క గ్రూప్ ఛైర్మన్ మరియు 2018 నుండి, నేషనల్ స్కిల్ డెవలప్‌మెంట్ కార్పొరేషన్ ఛైర్మన్..అతనికి 2009లో భారతదేశపు 3వ అత్యున్నత పౌర పురస్కారమైన పద్మభూషణ్ లభించింది.2019లో, అతనికి భారతదేశపు 2వ అత్యున్నత పౌర పురస్కారమైన పద్మవిభూషణ్ లభించింది..నాయక్ 2008 సంవత్సరానికి గానూ 'ఎకనామిక్ టైమ్స్ - బిజినెస్ లీడర్ ఆఫ్ ది ఇయర్ అవార్డు గ్రహీత..</t>
        </is>
      </c>
      <c r="AU10" t="inlineStr"/>
      <c r="AV10" t="inlineStr"/>
      <c r="AW10" t="inlineStr"/>
      <c r="AX10" t="inlineStr"/>
      <c r="AY10" t="inlineStr"/>
      <c r="AZ10" t="inlineStr"/>
      <c r="BA10" t="inlineStr">
        <is>
          <t>నాయక్ గుజరాతీ.గుజరాత్లో ఉపాధ్యాయుల కుటుంబానికి జన్మించిన ఆయన గుజరాతీ భాషలో మాస్టర్ కుతుంబ్గా కూడా ప్రస్తావించారు.ముంబైలోని ఓ ప్రభుత్వ పాఠశాలలో బోధించే ఆయన తండ్రి, భారతదేశ గ్రామాలను పునరుద్ధరించాలని మహాత్మాగాంధీ పిలుపును గమనించి, కుటుంబసభ్యులతో కలిసి తన స్థానిక గ్రామానికి తి.యంగ్ అనిల్ యొక్క ప్రారంభ పాఠశాల విద్య అందువలన ఎండ్హాల్ మరియు పొరుగు గ్రామం ఖరెల్ లో ఉంది.జూన్ 1958లో నాయక్ విలో చేరారు.పి.ఇంజనీరింగ్ కాలేజీలో ప్రవేశానికి సంవత్సరం పాటు సిద్ధం కానున్న వల్లభ్ విద్యానగర్లోని సైన్స్ కళాశాల.గుజరాత్లోని వల్లభ్ విద్యానగర్లోని బిర్లా విశ్వకర్మ మహావిద్యాలయ ఇంజనీరింగ్ కళాశాలలో మెకానికల్ ఇంజనీరింగ్లో బ్రహ్మచారి డిగ్రీ పూర్తి చేశారు..గ్రాడ్యుయేషన్ తర్వాత తన తండ్రి నుంచి వైరెన్ జెకు పరిచయం చేస్తూ నోటుతో ముంబై వెళ్లాడు.ఇంజనీరింగ్ ప్రోగ్రామ్ కోసం దరఖాస్తు చేసుకోవడానికి ముకంద్ ఐరన్ అండ్ స్టీల్ వర్క్స్ లిమిటెడ్ లో పనిచేస్తున్న షా.ఆంగ్లంలో ప్రావీణ్యం లేకపోవడంతో సిబ్బంది మేనేజర్ తన ఇంగ్లీషును మెరుగుపరచాలని కోరారు.కాబట్టి నాయక్ తన ఇంగ్లీష్ నైపుణ్యాల పని మొదలుపెట్టాడు.ఈలోగా పార్సీకి చెందిన సంస్థగా ఉన్న నెస్టర్ బాయిలర్స్లో చేరాడు.నెస్టర్ బాయిలర్ల వద్ద యాజమాన్యం, నిర్వహణ శైలిలో మార్పులు ఎల్ అండ్ టిగా మారిన నాయక్.</t>
        </is>
      </c>
      <c r="BB10" t="inlineStr">
        <is>
          <t>నాయక్ గుజరాతీ.అతను గుజరాత్‌లోని ఉపాధ్యాయుల కుటుంబంలో జన్మించాడు, గుజరాతీ భాషలో మాస్టర్ కుటుంబం అని కూడా పిలుస్తారు.ముంబైలోని ఒక ప్రభుత్వ పాఠశాలలో బోధించే అతని తండ్రి, భారతదేశంలోని గ్రామాలను పునరుజ్జీవింపజేయాలని మహాత్మా గాంధీ పిలుపునిచ్చాడు మరియు అతని కుటుంబంతో సహా తన స్వగ్రామానికి తిరిగి రావాలని నిర్ణయించుకున్నాడు..యువ అనిల్ యొక్క ప్రారంభ పాఠశాల విద్య ఎంధాల్ మరియు పొరుగు గ్రామమైన ఖరేల్‌లో ఉంది.జూన్ 1958లో, నాయక్ V వద్ద నమోదు చేసుకున్నాడు.పి.వల్లభ విద్యానగర్‌లోని సైన్స్ కాలేజీ, అక్కడ ఇంజనీరింగ్ కాలేజీలో అడ్మిషన్ కోసం ఒక సంవత్సరం పాటు ప్రిపేర్ అయ్యేవాడు.గుజరాత్‌లోని వల్లభ్ విద్యానగర్‌లోని బిర్లా విశ్వకర్మ మహావిద్యాలయ ఇంజినీరింగ్ కళాశాల నుండి మెకానికల్ ఇంజనీరింగ్‌లో బ్యాచిలర్ డిగ్రీని పొందారు..గ్రాడ్యుయేషన్ తర్వాత, అతను తన తండ్రి విరెన్ జెకి పరిచయం చేస్తూ రాసిన నోట్‌తో ముంబైకి వెళ్లాడు.షా ముకాంద్ ఐరన్ &amp; స్టీల్ వర్క్స్ లిమిటెడ్‌లో పని చేస్తున్నాడు, దాని ఇంజనీరింగ్ ప్రోగ్రామ్ కోసం దరఖాస్తు చేసుకున్నాడు.అతనికి ఇంగ్లీషులో ప్రావీణ్యం లేకపోవడంతో, పర్సనల్ మేనేజర్ అతనిని ఇంగ్లీషును మెరుగుపరచమని అడిగాడు.కాబట్టి నాయక్ తన ఆంగ్ల నైపుణ్యాలపై పని చేయడం ప్రారంభించాడు.ఈలోగా, అతను పార్సీ యాజమాన్యంలోని నెస్టర్ బాయిలర్స్‌లో చేరాడు.నెస్టర్ బాయిలర్స్ వద్ద యాజమాన్యం మరియు నిర్వహణ శైలిలో మార్పులు L&amp;T వైపు మళ్లడానికి నాయక్‌ను ప్రేరేపించాయి.</t>
        </is>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is>
          <t>బాహ్య లింకులు.</t>
        </is>
      </c>
      <c r="CP10" t="inlineStr">
        <is>
          <t>బాహ్య లింకులు.</t>
        </is>
      </c>
      <c r="CQ10" t="inlineStr">
        <is>
          <t>15 మార్చి 1965లో జూనియర్ ఇంజనీర్ గా ఎల్ అండ్ టీలో చేరిన నాయక్.ఒక వేగవంతమైన పెరుగుదల తరువాత.అతను చేరిన మూడు సంవత్సరాలు మరియు 15 రోజుల్లో అసిస్టెంట్ మేనేజర్గా నియమించబడ్డాడు- ఎల్ అండ్ టిలో రికార్డు.1986లో జనరల్ మేనేజర్ గా పదోన్నతి పొందారు.1989 నవంబర్ 23న ఎల్ అండ్ టి లిమిటెడ్ సభ్యుడిగా మారారు.1999లో చీఫ్ ఎగ్జిక్యూటివ్ ఆఫీసర్, మేనేజింగ్ డైరెక్టర్గా బాధ్యతలు చేపట్టారు.2003 లో, అతను ఈ పోస్ట్కు ఎత్తివేసిన కంపెనీ చరిత్రలో మొదటి ఉద్యోగి లార్సెన్ &amp; టూబ్రో ఛైర్మన్ అయ్యాడు.ఎల్ అండ్ టిని అన్ని స్టాక్హోల్డర్లకు సంపద సృష్టిపై పెరిగిన ప్రాముఖ్యతతో మరింత పారిశ్రామిక సంస్థగా మార్చిన పరివర్తన ప్రక్రియను నాయక్ ప్రారంభించారు.మెకిన్సీకి ఇచ్చిన ఇంటర్వ్యూలో నాయక్ చేపట్టిన పోర్టుఫోలియో హేతుబద్ధీకరణకు గల కారణాలను వివరించారు.2017లో ఆయన ఎగ్జిక్యూటివ్ బాధ్యతల నుంచి పక్కన పెట్టి గ్రూప్ చైర్మన్ గా బాధ్యతలు చేపట్టారు.</t>
        </is>
      </c>
      <c r="CR10" t="inlineStr">
        <is>
          <t>15 మార్చి 1965న, నాయక్ L&amp;Tలో జూనియర్ ఇంజనీర్‌గా చేరారు.వేగవంతమైన పెరుగుదల అనుసరించింది.అతను చేరిన మూడు సంవత్సరాల మరియు 15 రోజులలో అసిస్టెంట్ మేనేజర్‌గా నియమితుడయ్యాడు - ఇది L&amp;Tలో రికార్డ్.1986లో జనరల్ మేనేజర్‌గా పదోన్నతి పొందారు.అతను 23 నవంబర్ 1989న L&amp;T లిమిటెడ్ బోర్డు సభ్యుడు అయ్యాడు.1999లో చీఫ్ ఎగ్జిక్యూటివ్ ఆఫీసర్ మరియు మేనేజింగ్ డైరెక్టర్‌గా బాధ్యతలు చేపట్టారు.2003లో, అతను లార్సెన్ &amp; టూబ్రోకు ఛైర్మన్ అయ్యాడు, కంపెనీ చరిత్రలో ఈ పదవికి ఎదిగిన మొదటి ఉద్యోగి.అధికారంలో, నాయక్ ఎల్ అండ్ టిని మరింత వ్యవస్థాపక సంస్థగా మార్చే పరివర్తన ప్రక్రియను ప్రారంభించాడు, తద్వారా వాటాదారులందరికీ సంపద సృష్టిపై ఎక్కువ ప్రాధాన్యత ఉంది..మెకిన్సేకి ఇచ్చిన ఇంటర్వ్యూలో, నాయక్ తాను చేపట్టిన పోర్ట్‌ఫోలియో హేతుబద్ధీకరణకు గల కారణాలను వివరించాడు..2017లో, అతను ఎగ్జిక్యూటివ్ బాధ్యతల నుండి తప్పుకున్నాడు మరియు గ్రూప్ ఛైర్మన్‌గా బాధ్యతలు చేపట్టారు.</t>
        </is>
      </c>
      <c r="CS10">
        <f> 1980 ల చివర్లో, ఎల్ అండ్ టి సంస్థలో గణనీయమైన వాటా స్వాధీనం చేసుకున్న పెద్ద వ్యాపార సమూహంగా టేకోవర్ ప్రయత్నం ఎదుర్కొంది.సమూహం యొక్క మొత్తం హోల్డింగ్ను ఇంకా మరొక కుటుంబ సొంతం చేసుకున్న వ్యాపార సంస్థకు ఎన్ బ్లాక్లో బదిలీ చేయబడినప్పుడు, 2002 లో విషయాలు తలెత్తాయి.ఇలాంటి బెదిరింపులకు వ్యతిరేకంగా టేకోవర్ ను, పటిష్ట ఎల్ అండ్ టీని నాయక్ అడ్డుకున్న మార్గం మీడియాలో విస్తృతంగా కప్పబడిపోయింది.ఫలితంతో సంతోషంగా ఉన్న అన్ని పార్టీలు ఆందోళన చెందడంతో ‘విజయం-విజయం’లో ముగిసింది.ఎస్.ప్రస్తుతం రిజర్వ్ బ్యాంక్ ఆఫ్ ఇండియా బోర్డులో ఉన్న గురుమూర్తి ఈ ఘటనలను ‘ఎల్ అండ్ టీని సెక్యూరిటీ రింగ్ గా మార్చడం భద్రతా ముప్పు’ అని అభివర్ణించారు..’ ఇష్యూ విజయవంతమైన తీర్మానం నుంచి వెలువడిన ఎంప్లాయిస్ స్టాక్ ఆప్షన్లు పెద్ద విభాగం ఉద్యోగులకు ఆర్థిక భద్రతను కల్పించాయి, కంపెనీ వృద్ధిలో వాటాను పంచుకునేందుకు.</f>
        <v/>
      </c>
      <c r="CT10">
        <f>
1980ల చివరలో, ఒక పెద్ద వ్యాపార సమూహం కంపెనీలో గణనీయమైన వాటాను స్వాధీనం చేసుకోవడంతో L&amp;T స్వాధీనం చేసుకునే ప్రయత్నాన్ని ఎదుర్కొంది..2002లో, సమూహం యొక్క మొత్తం హోల్డింగ్‌ను కుటుంబానికి చెందిన మరొక వ్యాపార సంస్థకు బదిలీ చేయడంతో విషయాలు ఒక స్థాయికి చేరుకున్నాయి..అటువంటి బెదిరింపులకు వ్యతిరేకంగా నాయక్ టేక్-ఓవర్‌ను అడ్డుకోవడం మరియు ఎల్‌అండ్‌టిని పటిష్టం చేసిన విధానం మీడియాలో విస్తృతంగా కవర్ చేయబడింది..ఫలితంపై అన్ని పార్టీలు సంతోషం వ్యక్తం చేయడంతో ఇది 'గెలుపు-విజయం'తో ముగిసింది.ఎస్.ప్రస్తుతం రిజర్వ్ బ్యాంక్ ఆఫ్ ఇండియా బోర్డ్‌లో ఉన్న గురుమూర్తి ఈ సంఘటనలను ‘ఎల్‌అండ్‌టి సెక్యూరిటీ రింగ్‌గా మార్చడం వల్ల భద్రతా ముప్పుగా పరిణమించింది..సమస్య యొక్క విజయవంతమైన పరిష్కారం నుండి ఉద్భవించిన ఉద్యోగుల స్టాక్ ఎంపికలు పెద్ద సంఖ్యలో ఉద్యోగులకు ఆర్థిక భద్రతను అందించాయి మరియు కంపెనీ వృద్ధిలో భాగస్వామ్యం చేయడానికి అనుమతించాయి..</f>
        <v/>
      </c>
      <c r="CU10">
        <f> రక్షణ, అణు, ఏరోస్పేస్, మౌలిక సదుపాయాలు, ఆయిల్ &amp; గ్యాస్ అండ్ పవర్ - ఎల్ అండ్ టి యొక్క నాయక్ యొక్క స్టీవార్డ్ షిప్ జాతీయ.కంపెనీ ఉత్పత్తులకు పటిష్టమైన, జాతీయస్థాయి ధోరణి, నైపుణ్యాలను అందించడం, సామర్థ్యాలకు అవగాహన కల్పించడంలో కీలకపాత్ర పోషిస్తున్న ఆయన ‘ 21వ శతాబ్దపు భారత.</f>
        <v/>
      </c>
      <c r="CV10">
        <f>
L&amp;T యొక్క నాయక్ యొక్క సారథ్యం జాతీయ ప్రాముఖ్యత కలిగిన రంగాలపై పదునైన దృష్టిని కలిగి ఉంటుంది - రక్షణ, అణు, ఏరోస్పేస్, మౌలిక సదుపాయాలు, చమురు &amp; గ్యాస్ మరియు శక్తి.కంపెనీ యొక్క ఉత్పత్తులు, సమర్పణలు మరియు సామర్థ్యాలకు బలమైన, జాతీయవాద ధోరణిని అందించడంలో అతను కీలక పాత్ర పోషించాడు, దాని వర్ణనను '21వ శతాబ్దపు భారతదేశాన్ని నిర్మిస్తున్న సంస్థ'గా పేర్కొంది..</f>
        <v/>
      </c>
      <c r="CW10" t="inlineStr">
        <is>
          <t>2018లో భారత ప్రభుత్వం నేషనల్ స్కిల్ డెవలప్మెంట్ కార్పొరేషన్ చైర్మన్గా నాయక్ను నియమించింది- ప్రధానమంత్రి స్కిల్ ఇండియా మిషన్లో నైపుణ్యాన్ని, భాగాన్ని ప్రోత్సహించడానికి అత్య.ప్రకటన చేయడం, స్కిల్ డెవల్పమెంట్ అండ్ ఎంటర్ప్రెన్యూర్షిప్ మంత్రి ధర్మేంద్ర ప్రధాన్ నాయకత్వంలో నైపుణ్యం కలిగిన మాడ్యూల్స్ అమలులో నిశ్చితార్థం కాకుండా కార్పొ.పటిష్ట పరిశ్రమ భాగస్వామ్యాలతో నైపుణ్యాభివృద్ధిని కలిపి ఎన్ఎస్డిసి ఒక ప్రత్యేక మోడల్ను అభివృద్ధి చేసిందని నాయక్ తెలిపారు..ఎన్ఎస్డిసి, మంత్రిత్వ శాఖ పరిధిలో, పెద్ద, నాణ్యత మరియు లాభదాయకమైన వృత్తి సంస్థల కల్పన ద్వారా నైపుణ్యం అభివృద్ధి ప్రోత్సహించడానికి లక్ష్యం.స్కేలబుల్ మరియు లాభదాయకమైన వృత్తి శిక్షణ కార్యక్రమాలు నిర్మించడానికి సంస్థ నిధులు అందిస్తుంది.</t>
        </is>
      </c>
      <c r="CX10" t="inlineStr">
        <is>
          <t>2018లో, భారత ప్రభుత్వం నాయక్‌ను నేషనల్ స్కిల్ డెవలప్‌మెంట్ కార్పొరేషన్‌కు ఛైర్మన్‌గా నియమించింది - నైపుణ్యాన్ని ప్రోత్సహించడానికి మరియు ప్రధానమంత్రి యొక్క స్కిల్ ఇండియా మిషన్‌లో భాగమైన అపెక్స్ బాడీ.ప్రకటన చేస్తూ, నైపుణ్యాభివృద్ధి మరియు వ్యవస్థాపకత మంత్రి ధర్మేంద్ర ప్రధాన్ మాట్లాడుతూ, నాయక్ నాయకత్వంలో, కార్పొరేషన్ నైపుణ్య మాడ్యూళ్లను అమలు చేయడంలో నిమగ్నమవ్వడమే కాకుండా, దేశంలో డిమాండ్ ఆధారిత నైపుణ్య పర్యావరణ వ్యవస్థను రూపొందించడానికి దిశానిర్దేశం మరియు అవసరమైన మార్గదర్శకాలను అందించే థింక్-ట్యాంక్ కూడా కావాలి..స్కిల్ డెవలప్‌మెంట్‌తో పాటు బలమైన పరిశ్రమ భాగస్వామ్యంతో ఎన్‌ఎస్‌డిసి ఒక ప్రత్యేకమైన మోడల్‌ను అభివృద్ధి చేసిందని నాయక్ అన్నారు.NSDC, మంత్రిత్వ శాఖ ఆధ్వర్యంలో, పెద్ద, నాణ్యమైన మరియు లాభాపేక్షతో కూడిన వృత్తి విద్యా సంస్థల సృష్టిని ఉత్ప్రేరకపరచడం ద్వారా నైపుణ్యాభివృద్ధిని ప్రోత్సహించడం లక్ష్యంగా పెట్టుకుంది..స్కేలబుల్ మరియు లాభదాయకమైన వృత్తి శిక్షణ కార్యక్రమాలను నిర్మించడానికి సంస్థ నిధులను అందిస్తుంది.</t>
        </is>
      </c>
      <c r="CY10" t="inlineStr">
        <is>
          <t>2016 ఆగస్టులో నాయక్ తన జీవితకాలంలో ధార్మిక కారణాలకు 75 శాతం ఆదాయాన్ని ఇస్తానని, విద్య కోసం నాయక్ చారిటబుల్ ట్రస్ట్ను ఏర్పాటు చేస్తానని, ఆరోగ్య కోసం నిరీలీ మెమో.టాటా ట్రస్టుల ద్వారా నిర్వహించనున్న నవసరిలో క్యాన్సర్ ఆస్పత్రి ఏర్పాటుకు నిరాళి మెమోరియల్ మెడికల్ ట్రస్ట్ ఒప్పందం కుదుర్చుకుంది..2019 జనవరిలో గుజరాత్ లోని నవ్సారిలో కేన్సర్ ఆస్పత్రికి భారత ప్రధాని శంకుస్థాపన.నవ్సారిలోని హెల్త్కేర్ క్యాంపస్లో కూడా అపోలో హాస్పిటల్స్ గ్రూప్తో ఎన్ఎంఎంటీ కట్టబెట్టిన ప్రత్యేక ఆసుపత్రి.ఎన్ఎంఎంటీ కూడా నిరీలీ మెమోరియల్ రేడియేషన్ సెంటర్ను ముంబైలోని పొవైలో మల్టీ డిసి్ట్రబరీ ఆసుపత్రిలో నడుపుతూ గుజరాత్లోని ఖరేల్ ఆసుపత్రిలో ఆధు.</t>
        </is>
      </c>
      <c r="CZ10" t="inlineStr">
        <is>
          <t>ఆగస్ట్ 2016లో, నాయక్ తన జీవితకాలంలో తన ఆదాయంలో 75% ధార్మిక కార్యక్రమాలకు ఇస్తానని ప్రకటించాడు, విద్య కోసం నాయక్ ఛారిటబుల్ ట్రస్ట్ మరియు ఆరోగ్య సంరక్షణ కోసం నిరాలీ మెమోరియల్ మెడికల్ ట్రస్ట్‌ను ఏర్పాటు చేశాడు..నిరాలీ మెమోరియల్ మెడికల్ ట్రస్ట్ నవ్‌సారిలో క్యాన్సర్ ఆసుపత్రిని ఏర్పాటు చేయడానికి ఒప్పందం కుదుర్చుకుంది, దీనిని టాటా ట్రస్ట్ నిర్వహిస్తుంది..జనవరి 2019లో, భారత ప్రధాని గుజరాత్‌లోని నవ్‌సారిలో క్యాన్సర్ ఆసుపత్రికి శంకుస్థాపన చేశారు..నవ్సారిలోని హెల్త్‌కేర్ క్యాంపస్‌లో స్పెషాలిటీ హాస్పిటల్ కూడా ఉంటుంది, దీని కోసం NMMT అపోలో హాస్పిటల్స్ గ్రూప్‌తో జతకట్టింది..NMMT సమీపంలోని సూరత్‌లో నిరాలీ మెమోరియల్ రేడియేషన్ సెంటర్‌ను కూడా నడుపుతోంది, ముంబైలోని పోవైలో మల్టీ-డిసిప్లినరీ హాస్పిటల్ మరియు గుజరాత్‌లోని ఖరేల్‌లోని ఆసుపత్రిలో ఆధునిక వైద్య సదుపాయాలను అందిస్తుంది..</t>
        </is>
      </c>
      <c r="DA10" t="inlineStr">
        <is>
          <t>డెన్మార్క్ కోసం గౌరవ కాన్సుల్ జనరల్.భారత పరిశ్రమల సమాఖ్య సీనియర్ సభ్యుడు.ట్రేడ్ బోర్డు సభ్యుడు, వాణిజ్య మంత్రిత్వ శాఖ, భారత ప్రభుత్వం.ఇండియన్ నేషనల్ అకాడమీ ఆఫ్ ఇంజనీర్స్ తోటి.అహ్మదాబాద్లోని ఇండియన్ ఇన్స్టిట్యూట్ ఆఫ్ మేనేజ్మెంట్ గవర్నర్ల బోర్డు మాజీ సభ్యుడు.ఐఐఎంఏ (ఐఐఎం అహ్మదాబాద్) సొసైటీ, గవర్నర్ల బోర్డు చైర్మన్గా నామినేట్ అయిన నేపథ్యంలో 28 మార్చి 2012 నుంచి మూడేళ్ల కాలానికి గాను సర్దార్ ప.</t>
        </is>
      </c>
      <c r="DB10" t="inlineStr">
        <is>
          <t>డెన్మార్క్ గౌరవ కాన్సుల్ జనరల్.కాన్ఫెడరేషన్ ఆఫ్ ఇండియన్ ఇండస్ట్రీ సీనియర్ సభ్యుడు.వాణిజ్య మంత్రిత్వ శాఖ, భారత ప్రభుత్వ బోర్డ్ ఆఫ్ ట్రేడ్ సభ్యుడు.ఇండియన్ నేషనల్ అకాడమీ ఆఫ్ ఇంజనీర్స్ ఫెలో.అహ్మదాబాద్‌లోని ఇండియన్ ఇన్‌స్టిట్యూట్ ఆఫ్ మేనేజ్‌మెంట్ బోర్డ్ ఆఫ్ గవర్నర్స్ మాజీ సభ్యుడు.28 మార్చి 2012 నుండి మూడు సంవత్సరాల కాలానికి IIMA (IIM అహ్మదాబాద్) సొసైటీ మరియు బోర్డ్ ఆఫ్ గవర్నర్స్‌కు చైర్మన్‌గా నామినేట్ చేయబడింది
15 డిసెంబర్ 2011న సర్దార్ పటేల్ విశ్వవిద్యాలయంచే ‘డాక్టర్ ఆఫ్ లెటర్స్’ (హానోరిస్ కాసా) ప్రదానం చేయబడింది
19 జనవరి 2013న గుజరాత్ టెక్నలాజికల్ యూనివర్సిటీ నుండి డాక్టర్ ఆఫ్ ఫిలాసఫీని పొందారు
26 ఫిబ్రవరి 2016న దక్షిణ గుజరాత్‌లోని వీర్ నర్మద్ విశ్వవిద్యాలయం నుండి డాక్టర్ ఆఫ్ లెటర్స్ అందుకున్నారు
డిసెంబర్ 2016లో బరోడాలోని మహారాజా సాయాజీరావు విశ్వవిద్యాలయం నుండి డాక్టర్ ఆఫ్ సైన్స్ ప్రదానం
హురున్ ఇండియా మరియు ఎడెల్‌గివ్ ఫౌండేషన్ - 2021 ద్వారా భారతదేశపు అత్యంత ఉదారమైన కార్పొరేట్ ప్రొఫెషనల్‌గా ర్యాంక్ చేయబడింది.</t>
        </is>
      </c>
      <c r="DC10" t="inlineStr">
        <is>
          <t>ఎ.ఎం.గీతా నాయక్ తో నాయక్ వివాహం.వీరికి ఇద్దరు పిల్లలు.</t>
        </is>
      </c>
      <c r="DD10" t="inlineStr">
        <is>
          <t>ఎ.ఎం.నాయక్ గీతా నాయక్‌ను వివాహం చేసుకున్నాడు.వీరికి ఇద్దరు పిల్లలు.</t>
        </is>
      </c>
      <c r="DE10" t="inlineStr">
        <is>
          <t>‘జాతీయవాది – ఎలా ఎ.ఎం.నాయక్ ఎల్ అండ్ టిని గ్లోబల్ పవర్ హౌస్ లోకి మార్చారు, మిన్హాజ్ మర్చంట్ మరియు హార్పర్ కాలిన్స్ ప్రచురించినవారు.'స్ట్రాటజిక్ బ్రాండ్ మేనేజ్మెంట్ ఫర్ బి 2బి మార్కెట్స్ః ఎ రోడ్ మ్యాప్ ఫర్ ఆర్గనైజేషన్ ట్రాన్స్ప్లాంటేషన్', శారద్ సరిన్ చేత ప్రచురించబడింది మరియు.'ది ఆర్ట్ ఆఫ్ బిజినెస్ లీడర్షిప్ ః భారతీయ అనుభవాలు', ఎస్ బాలసుబ్రహ్మణ్యం రచించిన మరియు రెస్పాన్స్ బుక్స్ ద్వారా ప్రచురించిన.</t>
        </is>
      </c>
      <c r="DF10" t="inlineStr">
        <is>
          <t>'ది నేషనలిస్ట్ - హౌ ఎ.ఎం.నాయక్ L&amp;Tని గ్లోబల్ పవర్‌హౌస్‌గా మార్చారు, మిన్హాజ్ మర్చంట్ ద్వారా మరియు హార్పర్ కాలిన్స్ ప్రచురించారు.'స్ట్రాటజిక్ బ్రాండ్ మేనేజ్‌మెంట్ ఫర్ B2B మార్కెట్స్: ఎ రోడ్ మ్యాప్ ఫర్ ఆర్గనైజేషనల్ ట్రాన్స్‌ఫర్మేషన్', శరద్ సరిన్ చే మరియు SAGE పబ్లికేషన్స్ ఇండియా ప్రైవేట్ లిమిటెడ్ ప్రచురించింది..'ది ఆర్ట్ ఆఫ్ బిజినెస్ లీడర్‌షిప్: ఇండియన్ ఎక్స్‌పీరియన్స్', ఎస్ బాలసుబ్రమణియన్ మరియు రెస్పాన్స్ బుక్స్ ప్రచురించింది.</t>
        </is>
      </c>
      <c r="DG10" t="inlineStr">
        <is>
          <t>ఎ.ఎం..నాయక్.</t>
        </is>
      </c>
      <c r="DH10" t="inlineStr">
        <is>
          <t>ఎ.ఎం.నాయక్.</t>
        </is>
      </c>
      <c r="DI10" t="inlineStr">
        <is>
          <t>ఎ.ఎం.నాయక్.</t>
        </is>
      </c>
      <c r="DJ10" t="inlineStr">
        <is>
          <t>ఎ.ఎం.నాయక్.</t>
        </is>
      </c>
      <c r="DK10" t="inlineStr">
        <is>
          <t>0.</t>
        </is>
      </c>
      <c r="DL10" t="inlineStr"/>
    </row>
    <row r="11">
      <c r="A11" s="1" t="n">
        <v>9</v>
      </c>
      <c r="B11" t="n">
        <v>0</v>
      </c>
      <c r="C11" t="inlineStr">
        <is>
          <t>A. Marthanda Pillai</t>
        </is>
      </c>
      <c r="D11" t="inlineStr">
        <is>
          <t xml:space="preserve">A. Marthanda Pillai- MS (Neuro), MNAMS (Neuro), FRCS, is an Indian neurosurgeon. In 2011 he was the recipient of a Padma Shri Award for medicine. He is the first former National President and former Vice-President of the Indian Medical Association (IMA) in Kerala State to receive this national award. He led the protest against proposed National Medical Commission Bill for IMA.In the private sector he is currently the Managing Director of Ananthapuri Hospitals &amp; Research Institute in Trivandrum.
</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ఎ. మార్తాండా పిళ్లై</t>
        </is>
      </c>
      <c r="AL11" t="inlineStr">
        <is>
          <t>ఎ. మార్తాండ పిళ్లై</t>
        </is>
      </c>
      <c r="AM11" t="inlineStr">
        <is>
          <t>0</t>
        </is>
      </c>
      <c r="AN11" t="inlineStr"/>
      <c r="AO11" t="inlineStr"/>
      <c r="AP11" t="inlineStr"/>
      <c r="AQ11" t="inlineStr">
        <is>
          <t>ఎ.మార్తాండా పిళ్లై.</t>
        </is>
      </c>
      <c r="AR11" t="inlineStr">
        <is>
          <t>ఎ.మార్తాండ పిళ్లై.</t>
        </is>
      </c>
      <c r="AS11" t="inlineStr">
        <is>
          <t>ఎ.మార్తాండా పిళ్లై- ఎంఎస్ (న్యూరో), ఎంఎన్ఏఎంఎస్ (న్యూరో), ఎఫ్ఆర్సీఎస్, భారత న్యూరోసర్జన్.2011లో ఆయన వైద్యం కోసం పద్మశ్రీ అవార్డు గ్రహీత.ఈ జాతీయ అవార్డు అందుకున్న కేరళ రాష్ట్రంలో తొలి జాతీయ అధ్యక్షుడు, భారత వైద్య సంఘం (ఐఎంఏ) మాజీ ఉపాధ్యక్షుడు.ఐఎంఏకు ప్రతిపాదించిన జాతీయ వైద్య కమిషన్ బిల్లుపై ఆయన నిరసనకు నేతృత్వం వహించారు.ప్రైవేటు రంగంలో ప్రస్తుతం త్రివేండ్రంలో అనంతపురి హాస్పిటల్స్ &amp; రీసెర్చ్ ఇన్స్టిట్యూట్ మేనేజింగ్ డైరెక్టర్.</t>
        </is>
      </c>
      <c r="AT11" t="inlineStr">
        <is>
          <t>ఎ.మార్తాండ పిళ్లై- MS (న్యూరో), MNAMS (న్యూరో), FRCS, ఒక భారతీయ న్యూరో సర్జన్.2011లో వైద్యరంగంలో పద్మశ్రీ అవార్డును అందుకున్నారు.ఈ జాతీయ అవార్డును అందుకున్న కేరళ రాష్ట్రంలో ఇండియన్ మెడికల్ అసోసియేషన్ (IMA)కి మొదటి మాజీ జాతీయ అధ్యక్షుడు మరియు మాజీ ఉపాధ్యక్షుడు..IMA కోసం ప్రతిపాదించిన నేషనల్ మెడికల్ కమిషన్ బిల్లుకు వ్యతిరేకంగా ఆయన నిరసనకు నాయకత్వం వహించారు.ప్రైవేట్ రంగంలో ప్రస్తుతం త్రివేండ్రంలోని అనంతపురి హాస్పిటల్స్ &amp; రీసెర్చ్ ఇన్‌స్టిట్యూట్‌కు మేనేజింగ్ డైరెక్టర్‌గా ఉన్నారు.</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is>
          <t>ఎ.మార్సొచ్చా పిళ్లై.</t>
        </is>
      </c>
      <c r="DH11" t="inlineStr">
        <is>
          <t>ఎ.మార్తాండా పిళ్లై.</t>
        </is>
      </c>
      <c r="DI11" t="inlineStr">
        <is>
          <t>ఎ.మార్షాయీదళ్ పిళ్లై.</t>
        </is>
      </c>
      <c r="DJ11" t="inlineStr">
        <is>
          <t>ఎ.మార్తాండ పిళ్లై.</t>
        </is>
      </c>
      <c r="DK11" t="inlineStr">
        <is>
          <t>0.</t>
        </is>
      </c>
      <c r="DL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2022-04-21T09:26:39Z</dcterms:created>
  <dcterms:modified xmlns:dcterms="http://purl.org/dc/terms/" xmlns:xsi="http://www.w3.org/2001/XMLSchema-instance" xsi:type="dcterms:W3CDTF">2022-04-21T09:26:39Z</dcterms:modified>
</cp:coreProperties>
</file>