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lang/Dropbox/OLC-F-1915 Bacteriocin/Colicin Producer Genotypes Paper/Devon &amp; Ryan's thesis copy/Shigella BPEC competition - Devon/"/>
    </mc:Choice>
  </mc:AlternateContent>
  <xr:revisionPtr revIDLastSave="0" documentId="13_ncr:1_{4010E404-5885-1E41-8D25-4FBE4747DC8A}" xr6:coauthVersionLast="45" xr6:coauthVersionMax="45" xr10:uidLastSave="{00000000-0000-0000-0000-000000000000}"/>
  <bookViews>
    <workbookView xWindow="40" yWindow="500" windowWidth="25420" windowHeight="14500" activeTab="1" xr2:uid="{BA92D02C-FF82-E045-9F07-BC5A1259C83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" i="1"/>
  <c r="H2" i="1"/>
</calcChain>
</file>

<file path=xl/sharedStrings.xml><?xml version="1.0" encoding="utf-8"?>
<sst xmlns="http://schemas.openxmlformats.org/spreadsheetml/2006/main" count="375" uniqueCount="21">
  <si>
    <t>EC_ID</t>
  </si>
  <si>
    <t>EC_Description</t>
  </si>
  <si>
    <t>EC_logCFU_AVG</t>
  </si>
  <si>
    <t>Incubation_Time</t>
  </si>
  <si>
    <t>OLC1614</t>
  </si>
  <si>
    <t>non_BPEC</t>
  </si>
  <si>
    <t>Shigella</t>
  </si>
  <si>
    <t>E. coli</t>
  </si>
  <si>
    <t>Count_Target</t>
  </si>
  <si>
    <t>logCFU_Rep1</t>
  </si>
  <si>
    <t>logCFU_Rep2</t>
  </si>
  <si>
    <t>logCFU_Rep3</t>
  </si>
  <si>
    <t>logCFU_AVG</t>
  </si>
  <si>
    <t>logCFU_SD</t>
  </si>
  <si>
    <t>OLC1512</t>
  </si>
  <si>
    <t>BPEC</t>
  </si>
  <si>
    <t>OLC3094</t>
  </si>
  <si>
    <t>OLC3095</t>
  </si>
  <si>
    <t>OLC0637</t>
  </si>
  <si>
    <t>Shg_logCFU_AVG</t>
  </si>
  <si>
    <t>Shg_EC_ratio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</si>
</sst>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5926-035B-F84F-8956-EB3A48B384C0}">
  <dimension ref="A1:I91"/>
  <sheetViews>
    <sheetView zoomScale="120" zoomScaleNormal="120" workbookViewId="0">
      <pane ySplit="1" topLeftCell="A2" activePane="bottomLeft" state="frozen"/>
      <selection pane="bottomLeft" activeCell="K16" sqref="K16"/>
    </sheetView>
  </sheetViews>
  <sheetFormatPr baseColWidth="10" defaultRowHeight="16" x14ac:dyDescent="0.2"/>
  <cols>
    <col min="2" max="3" width="13.33203125" customWidth="1"/>
    <col min="4" max="4" width="14.5" customWidth="1"/>
    <col min="5" max="5" width="17.6640625" customWidth="1"/>
    <col min="6" max="6" width="12.33203125" customWidth="1"/>
    <col min="7" max="7" width="12.5" customWidth="1"/>
  </cols>
  <sheetData>
    <row r="1" spans="1:9" s="1" customFormat="1" x14ac:dyDescent="0.2">
      <c r="A1" s="1" t="s">
        <v>0</v>
      </c>
      <c r="B1" s="1" t="s">
        <v>1</v>
      </c>
      <c r="C1" s="1" t="s">
        <v>8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t="s">
        <v>4</v>
      </c>
      <c r="B2" t="s">
        <v>5</v>
      </c>
      <c r="C2" t="s">
        <v>6</v>
      </c>
      <c r="D2">
        <v>0</v>
      </c>
      <c r="E2">
        <v>6.0669467896306131</v>
      </c>
      <c r="F2">
        <v>6.0280287236002437</v>
      </c>
      <c r="G2">
        <v>5.9700367766225568</v>
      </c>
      <c r="H2">
        <f>AVERAGE(E2:G2)</f>
        <v>6.0216707632844715</v>
      </c>
      <c r="I2">
        <f>_xlfn.STDEV.S(E2:G2)</f>
        <v>4.876684734364229E-2</v>
      </c>
    </row>
    <row r="3" spans="1:9" x14ac:dyDescent="0.2">
      <c r="A3" t="s">
        <v>4</v>
      </c>
      <c r="B3" t="s">
        <v>5</v>
      </c>
      <c r="C3" t="s">
        <v>6</v>
      </c>
      <c r="D3">
        <v>1</v>
      </c>
      <c r="E3">
        <v>6.4522976709946303</v>
      </c>
      <c r="F3">
        <v>6.3710678622717367</v>
      </c>
      <c r="G3">
        <v>6.4259687322722812</v>
      </c>
      <c r="H3">
        <f t="shared" ref="H3:H19" si="0">AVERAGE(E3:G3)</f>
        <v>6.4164447551795503</v>
      </c>
      <c r="I3">
        <f t="shared" ref="I3:I19" si="1">_xlfn.STDEV.S(E3:G3)</f>
        <v>4.1443938773198519E-2</v>
      </c>
    </row>
    <row r="4" spans="1:9" x14ac:dyDescent="0.2">
      <c r="A4" t="s">
        <v>4</v>
      </c>
      <c r="B4" t="s">
        <v>5</v>
      </c>
      <c r="C4" t="s">
        <v>6</v>
      </c>
      <c r="D4">
        <v>2</v>
      </c>
      <c r="E4">
        <v>7.2218487496163561</v>
      </c>
      <c r="F4">
        <v>7.1563472008599245</v>
      </c>
      <c r="G4">
        <v>7.1856365769619117</v>
      </c>
      <c r="H4">
        <f t="shared" si="0"/>
        <v>7.1879441758127314</v>
      </c>
      <c r="I4">
        <f t="shared" si="1"/>
        <v>3.2811689711366963E-2</v>
      </c>
    </row>
    <row r="5" spans="1:9" x14ac:dyDescent="0.2">
      <c r="A5" t="s">
        <v>4</v>
      </c>
      <c r="B5" t="s">
        <v>5</v>
      </c>
      <c r="C5" t="s">
        <v>6</v>
      </c>
      <c r="D5">
        <v>3</v>
      </c>
      <c r="E5">
        <v>8.1563472008599245</v>
      </c>
      <c r="F5">
        <v>8.0910804693473324</v>
      </c>
      <c r="G5">
        <v>8.204119982655925</v>
      </c>
      <c r="H5">
        <f t="shared" si="0"/>
        <v>8.1505158842877279</v>
      </c>
      <c r="I5">
        <f t="shared" si="1"/>
        <v>5.6744921199916726E-2</v>
      </c>
    </row>
    <row r="6" spans="1:9" x14ac:dyDescent="0.2">
      <c r="A6" t="s">
        <v>4</v>
      </c>
      <c r="B6" t="s">
        <v>5</v>
      </c>
      <c r="C6" t="s">
        <v>6</v>
      </c>
      <c r="D6">
        <v>4</v>
      </c>
      <c r="E6">
        <v>8.5481846105451069</v>
      </c>
      <c r="F6">
        <v>8.5603052432209612</v>
      </c>
      <c r="G6">
        <v>8.6690067809585756</v>
      </c>
      <c r="H6">
        <f t="shared" si="0"/>
        <v>8.5924988782415479</v>
      </c>
      <c r="I6">
        <f t="shared" si="1"/>
        <v>6.6534365689727398E-2</v>
      </c>
    </row>
    <row r="7" spans="1:9" x14ac:dyDescent="0.2">
      <c r="A7" t="s">
        <v>4</v>
      </c>
      <c r="B7" t="s">
        <v>5</v>
      </c>
      <c r="C7" t="s">
        <v>6</v>
      </c>
      <c r="D7">
        <v>5</v>
      </c>
      <c r="E7">
        <v>8.7242758696007883</v>
      </c>
      <c r="F7">
        <v>8.7187783976895723</v>
      </c>
      <c r="G7">
        <v>8.7757317762602298</v>
      </c>
      <c r="H7">
        <f t="shared" si="0"/>
        <v>8.7395953478501962</v>
      </c>
      <c r="I7">
        <f t="shared" si="1"/>
        <v>3.1415547791320358E-2</v>
      </c>
    </row>
    <row r="8" spans="1:9" x14ac:dyDescent="0.2">
      <c r="A8" t="s">
        <v>4</v>
      </c>
      <c r="B8" t="s">
        <v>5</v>
      </c>
      <c r="C8" t="s">
        <v>6</v>
      </c>
      <c r="D8">
        <v>6</v>
      </c>
      <c r="E8">
        <v>8.6812412373755876</v>
      </c>
      <c r="F8">
        <v>8.70472233322511</v>
      </c>
      <c r="G8">
        <v>8.7323937598229691</v>
      </c>
      <c r="H8">
        <f t="shared" si="0"/>
        <v>8.7061191101412216</v>
      </c>
      <c r="I8">
        <f t="shared" si="1"/>
        <v>2.5604850663448586E-2</v>
      </c>
    </row>
    <row r="9" spans="1:9" x14ac:dyDescent="0.2">
      <c r="A9" t="s">
        <v>4</v>
      </c>
      <c r="B9" t="s">
        <v>5</v>
      </c>
      <c r="C9" t="s">
        <v>6</v>
      </c>
      <c r="D9">
        <v>7</v>
      </c>
      <c r="E9">
        <v>8.5984257066728684</v>
      </c>
      <c r="F9">
        <v>8.6056641155967881</v>
      </c>
      <c r="G9">
        <v>8.6499835436451455</v>
      </c>
      <c r="H9">
        <f t="shared" si="0"/>
        <v>8.6180244553049352</v>
      </c>
      <c r="I9">
        <f t="shared" si="1"/>
        <v>2.7913010167134475E-2</v>
      </c>
    </row>
    <row r="10" spans="1:9" x14ac:dyDescent="0.2">
      <c r="A10" t="s">
        <v>4</v>
      </c>
      <c r="B10" t="s">
        <v>5</v>
      </c>
      <c r="C10" t="s">
        <v>6</v>
      </c>
      <c r="D10">
        <v>20</v>
      </c>
      <c r="E10">
        <v>8.5399120845791181</v>
      </c>
      <c r="F10">
        <v>8.5228787452803374</v>
      </c>
      <c r="G10">
        <v>8.5873367345072573</v>
      </c>
      <c r="H10">
        <f t="shared" si="0"/>
        <v>8.5500425214555715</v>
      </c>
      <c r="I10">
        <f t="shared" si="1"/>
        <v>3.3401757547699161E-2</v>
      </c>
    </row>
    <row r="11" spans="1:9" x14ac:dyDescent="0.2">
      <c r="A11" t="s">
        <v>4</v>
      </c>
      <c r="B11" t="s">
        <v>5</v>
      </c>
      <c r="C11" t="s">
        <v>7</v>
      </c>
      <c r="D11">
        <v>0</v>
      </c>
      <c r="E11">
        <v>6.2863067388432743</v>
      </c>
      <c r="F11">
        <v>6.1563472008599245</v>
      </c>
      <c r="G11">
        <v>6.2937307569224821</v>
      </c>
      <c r="H11">
        <f t="shared" si="0"/>
        <v>6.2454615655418939</v>
      </c>
      <c r="I11">
        <f t="shared" si="1"/>
        <v>7.7264522943025674E-2</v>
      </c>
    </row>
    <row r="12" spans="1:9" x14ac:dyDescent="0.2">
      <c r="A12" t="s">
        <v>4</v>
      </c>
      <c r="B12" t="s">
        <v>5</v>
      </c>
      <c r="C12" t="s">
        <v>7</v>
      </c>
      <c r="D12">
        <v>1</v>
      </c>
      <c r="E12">
        <v>6.7533276666586115</v>
      </c>
      <c r="F12">
        <v>6.8004879595844283</v>
      </c>
      <c r="G12">
        <v>6.7269987279362624</v>
      </c>
      <c r="H12">
        <f t="shared" si="0"/>
        <v>6.760271451393101</v>
      </c>
      <c r="I12">
        <f t="shared" si="1"/>
        <v>3.7233437954191678E-2</v>
      </c>
    </row>
    <row r="13" spans="1:9" x14ac:dyDescent="0.2">
      <c r="A13" t="s">
        <v>4</v>
      </c>
      <c r="B13" t="s">
        <v>5</v>
      </c>
      <c r="C13" t="s">
        <v>7</v>
      </c>
      <c r="D13">
        <v>2</v>
      </c>
      <c r="E13">
        <v>7.3010299956639813</v>
      </c>
      <c r="F13">
        <v>7.6266824662362946</v>
      </c>
      <c r="G13">
        <v>7.3921104650113136</v>
      </c>
      <c r="H13">
        <f t="shared" si="0"/>
        <v>7.4399409756371968</v>
      </c>
      <c r="I13">
        <f t="shared" si="1"/>
        <v>0.16801250312852428</v>
      </c>
    </row>
    <row r="14" spans="1:9" x14ac:dyDescent="0.2">
      <c r="A14" t="s">
        <v>4</v>
      </c>
      <c r="B14" t="s">
        <v>5</v>
      </c>
      <c r="C14" t="s">
        <v>7</v>
      </c>
      <c r="D14">
        <v>3</v>
      </c>
      <c r="E14">
        <v>7.9700367766225568</v>
      </c>
      <c r="F14">
        <v>8.2130748253088512</v>
      </c>
      <c r="G14">
        <v>8.1903316981702918</v>
      </c>
      <c r="H14">
        <f t="shared" si="0"/>
        <v>8.1244811000338988</v>
      </c>
      <c r="I14">
        <f t="shared" si="1"/>
        <v>0.13423523841935409</v>
      </c>
    </row>
    <row r="15" spans="1:9" x14ac:dyDescent="0.2">
      <c r="A15" t="s">
        <v>4</v>
      </c>
      <c r="B15" t="s">
        <v>5</v>
      </c>
      <c r="C15" t="s">
        <v>7</v>
      </c>
      <c r="D15">
        <v>4</v>
      </c>
      <c r="E15">
        <v>8.3921104650113136</v>
      </c>
      <c r="F15">
        <v>9.7162816483427541</v>
      </c>
      <c r="G15">
        <v>9</v>
      </c>
      <c r="H15">
        <f t="shared" si="0"/>
        <v>9.0361307044513559</v>
      </c>
      <c r="I15">
        <f t="shared" si="1"/>
        <v>0.66282456317223204</v>
      </c>
    </row>
    <row r="16" spans="1:9" x14ac:dyDescent="0.2">
      <c r="A16" t="s">
        <v>4</v>
      </c>
      <c r="B16" t="s">
        <v>5</v>
      </c>
      <c r="C16" t="s">
        <v>7</v>
      </c>
      <c r="D16">
        <v>5</v>
      </c>
      <c r="E16">
        <v>8.6056641155967881</v>
      </c>
      <c r="F16">
        <v>9.1492191126553806</v>
      </c>
      <c r="G16">
        <v>9.0014452408741796</v>
      </c>
      <c r="H16">
        <f t="shared" si="0"/>
        <v>8.9187761563754488</v>
      </c>
      <c r="I16">
        <f t="shared" si="1"/>
        <v>0.28104918049290817</v>
      </c>
    </row>
    <row r="17" spans="1:9" x14ac:dyDescent="0.2">
      <c r="A17" t="s">
        <v>4</v>
      </c>
      <c r="B17" t="s">
        <v>5</v>
      </c>
      <c r="C17" t="s">
        <v>7</v>
      </c>
      <c r="D17">
        <v>6</v>
      </c>
      <c r="E17">
        <v>8.857332496431269</v>
      </c>
      <c r="F17">
        <v>9.0887265639538555</v>
      </c>
      <c r="G17">
        <v>8.8195439355418692</v>
      </c>
      <c r="H17">
        <f t="shared" si="0"/>
        <v>8.9218676653089979</v>
      </c>
      <c r="I17">
        <f t="shared" si="1"/>
        <v>0.14573404844528992</v>
      </c>
    </row>
    <row r="18" spans="1:9" x14ac:dyDescent="0.2">
      <c r="A18" t="s">
        <v>4</v>
      </c>
      <c r="B18" t="s">
        <v>5</v>
      </c>
      <c r="C18" t="s">
        <v>7</v>
      </c>
      <c r="D18">
        <v>7</v>
      </c>
      <c r="E18">
        <v>8.9558480361547446</v>
      </c>
      <c r="F18">
        <v>8.8430250313913916</v>
      </c>
      <c r="G18">
        <v>8.7429868333203924</v>
      </c>
      <c r="H18">
        <f t="shared" si="0"/>
        <v>8.8472866336221756</v>
      </c>
      <c r="I18">
        <f t="shared" si="1"/>
        <v>0.1064945719659076</v>
      </c>
    </row>
    <row r="19" spans="1:9" x14ac:dyDescent="0.2">
      <c r="A19" t="s">
        <v>4</v>
      </c>
      <c r="B19" t="s">
        <v>5</v>
      </c>
      <c r="C19" t="s">
        <v>7</v>
      </c>
      <c r="D19">
        <v>20</v>
      </c>
      <c r="E19">
        <v>8.7429868333203924</v>
      </c>
      <c r="F19">
        <v>8.0669467896306131</v>
      </c>
      <c r="G19">
        <v>8.4960065988800366</v>
      </c>
      <c r="H19">
        <f t="shared" si="0"/>
        <v>8.4353134072770146</v>
      </c>
      <c r="I19">
        <f t="shared" si="1"/>
        <v>0.34208227489631876</v>
      </c>
    </row>
    <row r="20" spans="1:9" x14ac:dyDescent="0.2">
      <c r="A20" t="s">
        <v>14</v>
      </c>
      <c r="B20" t="s">
        <v>15</v>
      </c>
      <c r="C20" t="s">
        <v>6</v>
      </c>
      <c r="D20">
        <v>0</v>
      </c>
      <c r="E20">
        <v>5.8016323462331663</v>
      </c>
      <c r="F20">
        <v>5.8239087409443187</v>
      </c>
      <c r="G20">
        <v>6</v>
      </c>
      <c r="H20">
        <f t="shared" ref="H20:H55" si="2">AVERAGE(E20:G20)</f>
        <v>5.875180362392495</v>
      </c>
      <c r="I20">
        <f t="shared" ref="I20:I55" si="3">_xlfn.STDEV.S(E20:G20)</f>
        <v>0.10866929598411608</v>
      </c>
    </row>
    <row r="21" spans="1:9" x14ac:dyDescent="0.2">
      <c r="A21" t="s">
        <v>14</v>
      </c>
      <c r="B21" t="s">
        <v>15</v>
      </c>
      <c r="C21" t="s">
        <v>6</v>
      </c>
      <c r="D21">
        <v>1</v>
      </c>
      <c r="E21">
        <v>6.3222192947339195</v>
      </c>
      <c r="F21">
        <v>6.2304489213782741</v>
      </c>
      <c r="G21">
        <v>6.3010299956639813</v>
      </c>
      <c r="H21">
        <f t="shared" si="2"/>
        <v>6.2845660705920592</v>
      </c>
      <c r="I21">
        <f t="shared" si="3"/>
        <v>4.8049411838638138E-2</v>
      </c>
    </row>
    <row r="22" spans="1:9" x14ac:dyDescent="0.2">
      <c r="A22" t="s">
        <v>14</v>
      </c>
      <c r="B22" t="s">
        <v>15</v>
      </c>
      <c r="C22" t="s">
        <v>6</v>
      </c>
      <c r="D22">
        <v>2</v>
      </c>
      <c r="E22">
        <v>6.6056641155967881</v>
      </c>
      <c r="F22">
        <v>6.5759571887637573</v>
      </c>
      <c r="G22">
        <v>6.6056641155967881</v>
      </c>
      <c r="H22">
        <f t="shared" si="2"/>
        <v>6.5957618066524448</v>
      </c>
      <c r="I22">
        <f t="shared" si="3"/>
        <v>1.7151302203846839E-2</v>
      </c>
    </row>
    <row r="23" spans="1:9" x14ac:dyDescent="0.2">
      <c r="A23" t="s">
        <v>14</v>
      </c>
      <c r="B23" t="s">
        <v>15</v>
      </c>
      <c r="C23" t="s">
        <v>6</v>
      </c>
      <c r="D23">
        <v>3</v>
      </c>
      <c r="E23">
        <v>7.0142404391146105</v>
      </c>
      <c r="F23">
        <v>6.8239087409443187</v>
      </c>
      <c r="G23">
        <v>6.985276743179293</v>
      </c>
      <c r="H23">
        <f t="shared" si="2"/>
        <v>6.9411419744127407</v>
      </c>
      <c r="I23">
        <f t="shared" si="3"/>
        <v>0.10255460590658301</v>
      </c>
    </row>
    <row r="24" spans="1:9" x14ac:dyDescent="0.2">
      <c r="A24" t="s">
        <v>14</v>
      </c>
      <c r="B24" t="s">
        <v>15</v>
      </c>
      <c r="C24" t="s">
        <v>6</v>
      </c>
      <c r="D24">
        <v>4</v>
      </c>
      <c r="E24">
        <v>7.0413926851582254</v>
      </c>
      <c r="F24">
        <v>7</v>
      </c>
      <c r="G24">
        <v>6.8450980400142569</v>
      </c>
      <c r="H24">
        <f t="shared" si="2"/>
        <v>6.9621635750574944</v>
      </c>
      <c r="I24">
        <f t="shared" si="3"/>
        <v>0.10347266893905625</v>
      </c>
    </row>
    <row r="25" spans="1:9" x14ac:dyDescent="0.2">
      <c r="A25" t="s">
        <v>14</v>
      </c>
      <c r="B25" t="s">
        <v>15</v>
      </c>
      <c r="C25" t="s">
        <v>6</v>
      </c>
      <c r="D25">
        <v>5</v>
      </c>
      <c r="E25">
        <v>7.1760912590556813</v>
      </c>
      <c r="F25">
        <v>6.9030899869919438</v>
      </c>
      <c r="G25">
        <v>6.8016323462331663</v>
      </c>
      <c r="H25">
        <f t="shared" si="2"/>
        <v>6.9602711974269305</v>
      </c>
      <c r="I25">
        <f t="shared" si="3"/>
        <v>0.19366759529710348</v>
      </c>
    </row>
    <row r="26" spans="1:9" x14ac:dyDescent="0.2">
      <c r="A26" t="s">
        <v>14</v>
      </c>
      <c r="B26" t="s">
        <v>15</v>
      </c>
      <c r="C26" t="s">
        <v>6</v>
      </c>
      <c r="D26">
        <v>6</v>
      </c>
      <c r="E26">
        <v>6.9542425094393252</v>
      </c>
      <c r="F26">
        <v>6.7781512503836439</v>
      </c>
      <c r="G26">
        <v>6.5797835966168101</v>
      </c>
      <c r="H26">
        <f t="shared" si="2"/>
        <v>6.7707257854799261</v>
      </c>
      <c r="I26">
        <f t="shared" si="3"/>
        <v>0.18733985826521873</v>
      </c>
    </row>
    <row r="27" spans="1:9" x14ac:dyDescent="0.2">
      <c r="A27" t="s">
        <v>14</v>
      </c>
      <c r="B27" t="s">
        <v>15</v>
      </c>
      <c r="C27" t="s">
        <v>6</v>
      </c>
      <c r="D27">
        <v>7</v>
      </c>
      <c r="E27">
        <v>6.7269987279362624</v>
      </c>
      <c r="F27">
        <v>6.6690067809585756</v>
      </c>
      <c r="G27">
        <v>6.4573771965239057</v>
      </c>
      <c r="H27">
        <f t="shared" si="2"/>
        <v>6.6177942351395815</v>
      </c>
      <c r="I27">
        <f t="shared" si="3"/>
        <v>0.14191894231297333</v>
      </c>
    </row>
    <row r="28" spans="1:9" x14ac:dyDescent="0.2">
      <c r="A28" t="s">
        <v>14</v>
      </c>
      <c r="B28" t="s">
        <v>15</v>
      </c>
      <c r="C28" t="s">
        <v>6</v>
      </c>
      <c r="D28">
        <v>20</v>
      </c>
      <c r="E28">
        <v>5.9030899869919438</v>
      </c>
      <c r="F28">
        <v>6.0142404391146105</v>
      </c>
      <c r="G28">
        <v>5.8016323462331663</v>
      </c>
      <c r="H28">
        <f t="shared" si="2"/>
        <v>5.9063209241132411</v>
      </c>
      <c r="I28">
        <f t="shared" si="3"/>
        <v>0.10634086470253348</v>
      </c>
    </row>
    <row r="29" spans="1:9" x14ac:dyDescent="0.2">
      <c r="A29" t="s">
        <v>14</v>
      </c>
      <c r="B29" t="s">
        <v>15</v>
      </c>
      <c r="C29" t="s">
        <v>7</v>
      </c>
      <c r="D29">
        <v>0</v>
      </c>
      <c r="E29">
        <v>6.4960065988800366</v>
      </c>
      <c r="F29">
        <v>6.4259687322722812</v>
      </c>
      <c r="G29">
        <v>6.7269987279362624</v>
      </c>
      <c r="H29">
        <f t="shared" si="2"/>
        <v>6.5496580196961931</v>
      </c>
      <c r="I29">
        <f t="shared" si="3"/>
        <v>0.1575233975924161</v>
      </c>
    </row>
    <row r="30" spans="1:9" x14ac:dyDescent="0.2">
      <c r="A30" t="s">
        <v>14</v>
      </c>
      <c r="B30" t="s">
        <v>15</v>
      </c>
      <c r="C30" t="s">
        <v>7</v>
      </c>
      <c r="D30">
        <v>1</v>
      </c>
      <c r="E30">
        <v>6.5910646070264995</v>
      </c>
      <c r="F30">
        <v>6.9684829485539357</v>
      </c>
      <c r="G30">
        <v>6.9542425094393252</v>
      </c>
      <c r="H30">
        <f t="shared" si="2"/>
        <v>6.8379300216732544</v>
      </c>
      <c r="I30">
        <f t="shared" si="3"/>
        <v>0.21391025510264708</v>
      </c>
    </row>
    <row r="31" spans="1:9" x14ac:dyDescent="0.2">
      <c r="A31" t="s">
        <v>14</v>
      </c>
      <c r="B31" t="s">
        <v>15</v>
      </c>
      <c r="C31" t="s">
        <v>7</v>
      </c>
      <c r="D31">
        <v>2</v>
      </c>
      <c r="E31">
        <v>7.7730546933642621</v>
      </c>
      <c r="F31">
        <v>7.7986506454452691</v>
      </c>
      <c r="G31">
        <v>7.7968055253808632</v>
      </c>
      <c r="H31">
        <f t="shared" si="2"/>
        <v>7.7895036213967979</v>
      </c>
      <c r="I31">
        <f t="shared" si="3"/>
        <v>1.4275032121774027E-2</v>
      </c>
    </row>
    <row r="32" spans="1:9" x14ac:dyDescent="0.2">
      <c r="A32" t="s">
        <v>14</v>
      </c>
      <c r="B32" t="s">
        <v>15</v>
      </c>
      <c r="C32" t="s">
        <v>7</v>
      </c>
      <c r="D32">
        <v>3</v>
      </c>
      <c r="E32">
        <v>8.4908944592739797</v>
      </c>
      <c r="F32">
        <v>8.518513939877888</v>
      </c>
      <c r="G32">
        <v>9.0993352776859577</v>
      </c>
      <c r="H32">
        <f t="shared" si="2"/>
        <v>8.7029145589459418</v>
      </c>
      <c r="I32">
        <f t="shared" si="3"/>
        <v>0.34358805074095716</v>
      </c>
    </row>
    <row r="33" spans="1:9" x14ac:dyDescent="0.2">
      <c r="A33" t="s">
        <v>14</v>
      </c>
      <c r="B33" t="s">
        <v>15</v>
      </c>
      <c r="C33" t="s">
        <v>7</v>
      </c>
      <c r="D33">
        <v>4</v>
      </c>
      <c r="E33">
        <v>8.9951962915971784</v>
      </c>
      <c r="F33">
        <v>9.366111523378347</v>
      </c>
      <c r="G33">
        <v>9.1115985248803941</v>
      </c>
      <c r="H33">
        <f t="shared" si="2"/>
        <v>9.1576354466186398</v>
      </c>
      <c r="I33">
        <f t="shared" si="3"/>
        <v>0.18969469131783714</v>
      </c>
    </row>
    <row r="34" spans="1:9" x14ac:dyDescent="0.2">
      <c r="A34" t="s">
        <v>14</v>
      </c>
      <c r="B34" t="s">
        <v>15</v>
      </c>
      <c r="C34" t="s">
        <v>7</v>
      </c>
      <c r="D34">
        <v>5</v>
      </c>
      <c r="E34">
        <v>9.2904056446887182</v>
      </c>
      <c r="F34">
        <v>9.183364761065306</v>
      </c>
      <c r="G34">
        <v>9.2288279401906337</v>
      </c>
      <c r="H34">
        <f t="shared" si="2"/>
        <v>9.2341994486482193</v>
      </c>
      <c r="I34">
        <f t="shared" si="3"/>
        <v>5.3722225559377709E-2</v>
      </c>
    </row>
    <row r="35" spans="1:9" x14ac:dyDescent="0.2">
      <c r="A35" t="s">
        <v>14</v>
      </c>
      <c r="B35" t="s">
        <v>15</v>
      </c>
      <c r="C35" t="s">
        <v>7</v>
      </c>
      <c r="D35">
        <v>6</v>
      </c>
      <c r="E35">
        <v>9.0104413055367161</v>
      </c>
      <c r="F35">
        <v>8.951337518795917</v>
      </c>
      <c r="G35">
        <v>9.0897403071995804</v>
      </c>
      <c r="H35">
        <f t="shared" si="2"/>
        <v>9.0171730438440711</v>
      </c>
      <c r="I35">
        <f t="shared" si="3"/>
        <v>6.9446527522665516E-2</v>
      </c>
    </row>
    <row r="36" spans="1:9" x14ac:dyDescent="0.2">
      <c r="A36" t="s">
        <v>14</v>
      </c>
      <c r="B36" t="s">
        <v>15</v>
      </c>
      <c r="C36" t="s">
        <v>7</v>
      </c>
      <c r="D36">
        <v>7</v>
      </c>
      <c r="E36">
        <v>8.9976775640809699</v>
      </c>
      <c r="F36">
        <v>8.9519847536130328</v>
      </c>
      <c r="G36">
        <v>8.9839869219651902</v>
      </c>
      <c r="H36">
        <f t="shared" si="2"/>
        <v>8.9778830798863982</v>
      </c>
      <c r="I36">
        <f t="shared" si="3"/>
        <v>2.3449965846602715E-2</v>
      </c>
    </row>
    <row r="37" spans="1:9" x14ac:dyDescent="0.2">
      <c r="A37" t="s">
        <v>14</v>
      </c>
      <c r="B37" t="s">
        <v>15</v>
      </c>
      <c r="C37" t="s">
        <v>7</v>
      </c>
      <c r="D37">
        <v>20</v>
      </c>
      <c r="E37">
        <v>8.9538562982249861</v>
      </c>
      <c r="F37">
        <v>8.9848122490454507</v>
      </c>
      <c r="G37">
        <v>8.6013718134469102</v>
      </c>
      <c r="H37">
        <f t="shared" si="2"/>
        <v>8.8466801202391157</v>
      </c>
      <c r="I37">
        <f t="shared" si="3"/>
        <v>0.21300631858877769</v>
      </c>
    </row>
    <row r="38" spans="1:9" x14ac:dyDescent="0.2">
      <c r="A38" t="s">
        <v>16</v>
      </c>
      <c r="B38" t="s">
        <v>15</v>
      </c>
      <c r="C38" t="s">
        <v>6</v>
      </c>
      <c r="D38">
        <v>0</v>
      </c>
      <c r="E38">
        <v>5.985276743179293</v>
      </c>
      <c r="F38">
        <v>6.0280287236002437</v>
      </c>
      <c r="G38">
        <v>6.1461280356782382</v>
      </c>
      <c r="H38">
        <f t="shared" si="2"/>
        <v>6.0531445008192577</v>
      </c>
      <c r="I38">
        <f t="shared" si="3"/>
        <v>8.3314982287891554E-2</v>
      </c>
    </row>
    <row r="39" spans="1:9" x14ac:dyDescent="0.2">
      <c r="A39" t="s">
        <v>16</v>
      </c>
      <c r="B39" t="s">
        <v>15</v>
      </c>
      <c r="C39" t="s">
        <v>6</v>
      </c>
      <c r="D39">
        <v>1</v>
      </c>
      <c r="E39">
        <v>6.1563472008599245</v>
      </c>
      <c r="F39">
        <v>6.1949766032160554</v>
      </c>
      <c r="G39">
        <v>6.2710667722865381</v>
      </c>
      <c r="H39">
        <f t="shared" si="2"/>
        <v>6.2074635254541732</v>
      </c>
      <c r="I39">
        <f t="shared" si="3"/>
        <v>5.8370261583378789E-2</v>
      </c>
    </row>
    <row r="40" spans="1:9" x14ac:dyDescent="0.2">
      <c r="A40" t="s">
        <v>16</v>
      </c>
      <c r="B40" t="s">
        <v>15</v>
      </c>
      <c r="C40" t="s">
        <v>6</v>
      </c>
      <c r="D40">
        <v>2</v>
      </c>
      <c r="E40">
        <v>6.3679767852945943</v>
      </c>
      <c r="F40">
        <v>6.4366925976640541</v>
      </c>
      <c r="G40">
        <v>6.3357921019231931</v>
      </c>
      <c r="H40">
        <f t="shared" si="2"/>
        <v>6.3801538282939463</v>
      </c>
      <c r="I40">
        <f t="shared" si="3"/>
        <v>5.1540642141362038E-2</v>
      </c>
    </row>
    <row r="41" spans="1:9" x14ac:dyDescent="0.2">
      <c r="A41" t="s">
        <v>16</v>
      </c>
      <c r="B41" t="s">
        <v>15</v>
      </c>
      <c r="C41" t="s">
        <v>6</v>
      </c>
      <c r="D41">
        <v>3</v>
      </c>
      <c r="E41">
        <v>6.500602350569185</v>
      </c>
      <c r="F41">
        <v>6.5522625229655471</v>
      </c>
      <c r="G41">
        <v>6.7533276666586115</v>
      </c>
      <c r="H41">
        <f t="shared" si="2"/>
        <v>6.6020641800644482</v>
      </c>
      <c r="I41">
        <f t="shared" si="3"/>
        <v>0.13352031731340555</v>
      </c>
    </row>
    <row r="42" spans="1:9" x14ac:dyDescent="0.2">
      <c r="A42" t="s">
        <v>16</v>
      </c>
      <c r="B42" t="s">
        <v>15</v>
      </c>
      <c r="C42" t="s">
        <v>6</v>
      </c>
      <c r="D42">
        <v>4</v>
      </c>
      <c r="E42">
        <v>6.8450980400142569</v>
      </c>
      <c r="F42">
        <v>6.8239087409443187</v>
      </c>
      <c r="G42">
        <v>6.8846065812979305</v>
      </c>
      <c r="H42">
        <f t="shared" si="2"/>
        <v>6.8512044540855017</v>
      </c>
      <c r="I42">
        <f t="shared" si="3"/>
        <v>3.0806219753570247E-2</v>
      </c>
    </row>
    <row r="43" spans="1:9" x14ac:dyDescent="0.2">
      <c r="A43" t="s">
        <v>16</v>
      </c>
      <c r="B43" t="s">
        <v>15</v>
      </c>
      <c r="C43" t="s">
        <v>6</v>
      </c>
      <c r="D43">
        <v>5</v>
      </c>
      <c r="E43">
        <v>6.9208187539523749</v>
      </c>
      <c r="F43">
        <v>6.8846065812979305</v>
      </c>
      <c r="G43">
        <v>6.7533276666586115</v>
      </c>
      <c r="H43">
        <f t="shared" si="2"/>
        <v>6.8529176673029726</v>
      </c>
      <c r="I43">
        <f t="shared" si="3"/>
        <v>8.8127501572135017E-2</v>
      </c>
    </row>
    <row r="44" spans="1:9" x14ac:dyDescent="0.2">
      <c r="A44" t="s">
        <v>16</v>
      </c>
      <c r="B44" t="s">
        <v>15</v>
      </c>
      <c r="C44" t="s">
        <v>6</v>
      </c>
      <c r="D44">
        <v>6</v>
      </c>
      <c r="E44">
        <v>6.9378520932511556</v>
      </c>
      <c r="F44">
        <v>6.6368220975871743</v>
      </c>
      <c r="G44">
        <v>6.5642714304385628</v>
      </c>
      <c r="H44">
        <f t="shared" si="2"/>
        <v>6.7129818737589639</v>
      </c>
      <c r="I44">
        <f t="shared" si="3"/>
        <v>0.19809306281840589</v>
      </c>
    </row>
    <row r="45" spans="1:9" x14ac:dyDescent="0.2">
      <c r="A45" t="s">
        <v>16</v>
      </c>
      <c r="B45" t="s">
        <v>15</v>
      </c>
      <c r="C45" t="s">
        <v>6</v>
      </c>
      <c r="D45">
        <v>7</v>
      </c>
      <c r="E45">
        <v>6.6580113966571126</v>
      </c>
      <c r="F45">
        <v>6.486666572625893</v>
      </c>
      <c r="G45">
        <v>6.3489535479811643</v>
      </c>
      <c r="H45">
        <f t="shared" si="2"/>
        <v>6.49787717242139</v>
      </c>
      <c r="I45">
        <f t="shared" si="3"/>
        <v>0.15483360945829056</v>
      </c>
    </row>
    <row r="46" spans="1:9" x14ac:dyDescent="0.2">
      <c r="A46" t="s">
        <v>16</v>
      </c>
      <c r="B46" t="s">
        <v>15</v>
      </c>
      <c r="C46" t="s">
        <v>6</v>
      </c>
      <c r="D46">
        <v>20</v>
      </c>
      <c r="E46">
        <v>5.2388820889151368</v>
      </c>
      <c r="F46">
        <v>5.1663314217665253</v>
      </c>
      <c r="G46">
        <v>5.1760912590556813</v>
      </c>
      <c r="H46">
        <f t="shared" si="2"/>
        <v>5.1937682565791148</v>
      </c>
      <c r="I46">
        <f t="shared" si="3"/>
        <v>3.9373303227056691E-2</v>
      </c>
    </row>
    <row r="47" spans="1:9" x14ac:dyDescent="0.2">
      <c r="A47" t="s">
        <v>16</v>
      </c>
      <c r="B47" t="s">
        <v>15</v>
      </c>
      <c r="C47" t="s">
        <v>7</v>
      </c>
      <c r="D47">
        <v>0</v>
      </c>
      <c r="E47">
        <v>6.8151348166368138</v>
      </c>
      <c r="F47">
        <v>6.4673614174305065</v>
      </c>
      <c r="G47">
        <v>6.9669235411984136</v>
      </c>
      <c r="H47">
        <f t="shared" si="2"/>
        <v>6.7498065917552452</v>
      </c>
      <c r="I47">
        <f t="shared" si="3"/>
        <v>0.25610820291530706</v>
      </c>
    </row>
    <row r="48" spans="1:9" x14ac:dyDescent="0.2">
      <c r="A48" t="s">
        <v>16</v>
      </c>
      <c r="B48" t="s">
        <v>15</v>
      </c>
      <c r="C48" t="s">
        <v>7</v>
      </c>
      <c r="D48">
        <v>1</v>
      </c>
      <c r="E48">
        <v>6.8593384791288674</v>
      </c>
      <c r="F48">
        <v>6.6782147827453997</v>
      </c>
      <c r="G48">
        <v>6.910268571619067</v>
      </c>
      <c r="H48">
        <f t="shared" si="2"/>
        <v>6.8159406111644456</v>
      </c>
      <c r="I48">
        <f t="shared" si="3"/>
        <v>0.12196217217051049</v>
      </c>
    </row>
    <row r="49" spans="1:9" x14ac:dyDescent="0.2">
      <c r="A49" t="s">
        <v>16</v>
      </c>
      <c r="B49" t="s">
        <v>15</v>
      </c>
      <c r="C49" t="s">
        <v>7</v>
      </c>
      <c r="D49">
        <v>2</v>
      </c>
      <c r="E49">
        <v>7.6782147827453997</v>
      </c>
      <c r="F49">
        <v>7.8277999071812294</v>
      </c>
      <c r="G49">
        <v>7.3891660843645326</v>
      </c>
      <c r="H49">
        <f t="shared" si="2"/>
        <v>7.6317269247637212</v>
      </c>
      <c r="I49">
        <f t="shared" si="3"/>
        <v>0.22298149774026302</v>
      </c>
    </row>
    <row r="50" spans="1:9" x14ac:dyDescent="0.2">
      <c r="A50" t="s">
        <v>16</v>
      </c>
      <c r="B50" t="s">
        <v>15</v>
      </c>
      <c r="C50" t="s">
        <v>7</v>
      </c>
      <c r="D50">
        <v>3</v>
      </c>
      <c r="E50">
        <v>8.315620531115087</v>
      </c>
      <c r="F50">
        <v>8.5002822261537716</v>
      </c>
      <c r="G50">
        <v>8.4927603890268379</v>
      </c>
      <c r="H50">
        <f t="shared" si="2"/>
        <v>8.4362210487652316</v>
      </c>
      <c r="I50">
        <f t="shared" si="3"/>
        <v>0.10451080399438739</v>
      </c>
    </row>
    <row r="51" spans="1:9" x14ac:dyDescent="0.2">
      <c r="A51" t="s">
        <v>16</v>
      </c>
      <c r="B51" t="s">
        <v>15</v>
      </c>
      <c r="C51" t="s">
        <v>7</v>
      </c>
      <c r="D51">
        <v>4</v>
      </c>
      <c r="E51">
        <v>9.025169273195111</v>
      </c>
      <c r="F51">
        <v>8.8994557023368497</v>
      </c>
      <c r="G51">
        <v>9.0883723751492003</v>
      </c>
      <c r="H51">
        <f t="shared" si="2"/>
        <v>9.0043324502270536</v>
      </c>
      <c r="I51">
        <f t="shared" si="3"/>
        <v>9.6166559729324835E-2</v>
      </c>
    </row>
    <row r="52" spans="1:9" x14ac:dyDescent="0.2">
      <c r="A52" t="s">
        <v>16</v>
      </c>
      <c r="B52" t="s">
        <v>15</v>
      </c>
      <c r="C52" t="s">
        <v>7</v>
      </c>
      <c r="D52">
        <v>5</v>
      </c>
      <c r="E52">
        <v>9.2532572138679807</v>
      </c>
      <c r="F52">
        <v>9.164055291893451</v>
      </c>
      <c r="G52">
        <v>9.2697463731307668</v>
      </c>
      <c r="H52">
        <f t="shared" si="2"/>
        <v>9.2290196262973989</v>
      </c>
      <c r="I52">
        <f t="shared" si="3"/>
        <v>5.6861644820647018E-2</v>
      </c>
    </row>
    <row r="53" spans="1:9" x14ac:dyDescent="0.2">
      <c r="A53" t="s">
        <v>16</v>
      </c>
      <c r="B53" t="s">
        <v>15</v>
      </c>
      <c r="C53" t="s">
        <v>7</v>
      </c>
      <c r="D53">
        <v>6</v>
      </c>
      <c r="E53">
        <v>9.3663606883202952</v>
      </c>
      <c r="F53">
        <v>9.3143588613003381</v>
      </c>
      <c r="G53">
        <v>9.1652443261253111</v>
      </c>
      <c r="H53">
        <f t="shared" si="2"/>
        <v>9.2819879585819809</v>
      </c>
      <c r="I53">
        <f t="shared" si="3"/>
        <v>0.10439278850924993</v>
      </c>
    </row>
    <row r="54" spans="1:9" x14ac:dyDescent="0.2">
      <c r="A54" t="s">
        <v>16</v>
      </c>
      <c r="B54" t="s">
        <v>15</v>
      </c>
      <c r="C54" t="s">
        <v>7</v>
      </c>
      <c r="D54">
        <v>7</v>
      </c>
      <c r="E54">
        <v>9.1843459394310365</v>
      </c>
      <c r="F54">
        <v>9.2296647807182737</v>
      </c>
      <c r="G54">
        <v>9.0535010023864153</v>
      </c>
      <c r="H54">
        <f t="shared" si="2"/>
        <v>9.1558372408452424</v>
      </c>
      <c r="I54">
        <f t="shared" si="3"/>
        <v>9.1476656149701935E-2</v>
      </c>
    </row>
    <row r="55" spans="1:9" x14ac:dyDescent="0.2">
      <c r="A55" t="s">
        <v>16</v>
      </c>
      <c r="B55" t="s">
        <v>15</v>
      </c>
      <c r="C55" t="s">
        <v>7</v>
      </c>
      <c r="D55">
        <v>20</v>
      </c>
      <c r="E55">
        <v>8.6688454416147067</v>
      </c>
      <c r="F55">
        <v>8.6366750807275032</v>
      </c>
      <c r="G55">
        <v>8.5640937281634759</v>
      </c>
      <c r="H55">
        <f t="shared" si="2"/>
        <v>8.6232047501685614</v>
      </c>
      <c r="I55">
        <f t="shared" si="3"/>
        <v>5.365927433135443E-2</v>
      </c>
    </row>
    <row r="56" spans="1:9" x14ac:dyDescent="0.2">
      <c r="A56" t="s">
        <v>18</v>
      </c>
      <c r="B56" t="s">
        <v>15</v>
      </c>
      <c r="C56" t="s">
        <v>6</v>
      </c>
      <c r="D56">
        <v>0</v>
      </c>
      <c r="E56">
        <v>5.9542425094393252</v>
      </c>
      <c r="F56">
        <v>6.1249387366082999</v>
      </c>
      <c r="G56">
        <v>5.9700367766225568</v>
      </c>
      <c r="H56">
        <f t="shared" ref="H56:H91" si="4">AVERAGE(E56:G56)</f>
        <v>6.0164060075567276</v>
      </c>
      <c r="I56">
        <f t="shared" ref="I56:I91" si="5">_xlfn.STDEV.S(E56:G56)</f>
        <v>9.4323272184018175E-2</v>
      </c>
    </row>
    <row r="57" spans="1:9" x14ac:dyDescent="0.2">
      <c r="A57" t="s">
        <v>18</v>
      </c>
      <c r="B57" t="s">
        <v>15</v>
      </c>
      <c r="C57" t="s">
        <v>6</v>
      </c>
      <c r="D57">
        <v>1</v>
      </c>
      <c r="E57">
        <v>6.2552725051033065</v>
      </c>
      <c r="F57">
        <v>6.0791812460476251</v>
      </c>
      <c r="G57">
        <v>6.2552725051033065</v>
      </c>
      <c r="H57">
        <f t="shared" si="4"/>
        <v>6.1965754187514124</v>
      </c>
      <c r="I57">
        <f t="shared" si="5"/>
        <v>0.10166633581773775</v>
      </c>
    </row>
    <row r="58" spans="1:9" x14ac:dyDescent="0.2">
      <c r="A58" t="s">
        <v>18</v>
      </c>
      <c r="B58" t="s">
        <v>15</v>
      </c>
      <c r="C58" t="s">
        <v>6</v>
      </c>
      <c r="D58">
        <v>2</v>
      </c>
      <c r="E58">
        <v>6.865301426102544</v>
      </c>
      <c r="F58">
        <v>7.0543576623225928</v>
      </c>
      <c r="G58">
        <v>6.6020599913279625</v>
      </c>
      <c r="H58">
        <f t="shared" si="4"/>
        <v>6.8405730265843658</v>
      </c>
      <c r="I58">
        <f t="shared" si="5"/>
        <v>0.22716055138126348</v>
      </c>
    </row>
    <row r="59" spans="1:9" x14ac:dyDescent="0.2">
      <c r="A59" t="s">
        <v>18</v>
      </c>
      <c r="B59" t="s">
        <v>15</v>
      </c>
      <c r="C59" t="s">
        <v>6</v>
      </c>
      <c r="D59">
        <v>3</v>
      </c>
      <c r="E59">
        <v>7.6690067809585756</v>
      </c>
      <c r="F59">
        <v>7.6690067809585756</v>
      </c>
      <c r="G59">
        <v>7.500602350569185</v>
      </c>
      <c r="H59">
        <f t="shared" si="4"/>
        <v>7.6128719708287784</v>
      </c>
      <c r="I59">
        <f t="shared" si="5"/>
        <v>9.7228343218040247E-2</v>
      </c>
    </row>
    <row r="60" spans="1:9" x14ac:dyDescent="0.2">
      <c r="A60" t="s">
        <v>18</v>
      </c>
      <c r="B60" t="s">
        <v>15</v>
      </c>
      <c r="C60" t="s">
        <v>6</v>
      </c>
      <c r="D60">
        <v>4</v>
      </c>
      <c r="E60">
        <v>8.2218487496163561</v>
      </c>
      <c r="F60">
        <v>8.1563472008599245</v>
      </c>
      <c r="G60">
        <v>7.8016323462331663</v>
      </c>
      <c r="H60">
        <f t="shared" si="4"/>
        <v>8.0599427655698168</v>
      </c>
      <c r="I60">
        <f t="shared" si="5"/>
        <v>0.22608807526222943</v>
      </c>
    </row>
    <row r="61" spans="1:9" x14ac:dyDescent="0.2">
      <c r="A61" t="s">
        <v>18</v>
      </c>
      <c r="B61" t="s">
        <v>15</v>
      </c>
      <c r="C61" t="s">
        <v>6</v>
      </c>
      <c r="D61">
        <v>5</v>
      </c>
      <c r="E61">
        <v>8.0142404391146105</v>
      </c>
      <c r="F61">
        <v>8.1139433523068369</v>
      </c>
      <c r="G61">
        <v>7.9378520932511556</v>
      </c>
      <c r="H61">
        <f t="shared" si="4"/>
        <v>8.0220119615575349</v>
      </c>
      <c r="I61">
        <f t="shared" si="5"/>
        <v>8.8302493168451485E-2</v>
      </c>
    </row>
    <row r="62" spans="1:9" x14ac:dyDescent="0.2">
      <c r="A62" t="s">
        <v>18</v>
      </c>
      <c r="B62" t="s">
        <v>15</v>
      </c>
      <c r="C62" t="s">
        <v>6</v>
      </c>
      <c r="D62">
        <v>6</v>
      </c>
      <c r="E62">
        <v>7.9852767431792939</v>
      </c>
      <c r="F62">
        <v>7.9542425094393252</v>
      </c>
      <c r="G62">
        <v>7.8450980400142569</v>
      </c>
      <c r="H62">
        <f t="shared" si="4"/>
        <v>7.9282057642109587</v>
      </c>
      <c r="I62">
        <f t="shared" si="5"/>
        <v>7.3627109693529591E-2</v>
      </c>
    </row>
    <row r="63" spans="1:9" x14ac:dyDescent="0.2">
      <c r="A63" t="s">
        <v>18</v>
      </c>
      <c r="B63" t="s">
        <v>15</v>
      </c>
      <c r="C63" t="s">
        <v>6</v>
      </c>
      <c r="D63">
        <v>7</v>
      </c>
      <c r="E63">
        <v>7.7781512503836439</v>
      </c>
      <c r="F63">
        <v>7.7533276666586115</v>
      </c>
      <c r="G63">
        <v>7.6401500409361018</v>
      </c>
      <c r="H63">
        <f t="shared" si="4"/>
        <v>7.7238763193261191</v>
      </c>
      <c r="I63">
        <f t="shared" si="5"/>
        <v>7.3563712841457518E-2</v>
      </c>
    </row>
    <row r="64" spans="1:9" x14ac:dyDescent="0.2">
      <c r="A64" t="s">
        <v>18</v>
      </c>
      <c r="B64" t="s">
        <v>15</v>
      </c>
      <c r="C64" t="s">
        <v>6</v>
      </c>
      <c r="D64">
        <v>20</v>
      </c>
      <c r="E64">
        <v>6.9542425094393252</v>
      </c>
      <c r="F64">
        <v>7.2430380486862944</v>
      </c>
      <c r="G64">
        <v>7.0413926851582254</v>
      </c>
      <c r="H64">
        <f t="shared" si="4"/>
        <v>7.0795577477612817</v>
      </c>
      <c r="I64">
        <f t="shared" si="5"/>
        <v>0.14813218716692986</v>
      </c>
    </row>
    <row r="65" spans="1:9" x14ac:dyDescent="0.2">
      <c r="A65" t="s">
        <v>18</v>
      </c>
      <c r="B65" t="s">
        <v>15</v>
      </c>
      <c r="C65" t="s">
        <v>7</v>
      </c>
      <c r="D65">
        <v>0</v>
      </c>
      <c r="E65">
        <v>6.6467303862474232</v>
      </c>
      <c r="F65">
        <v>6.6690067809585756</v>
      </c>
      <c r="G65">
        <v>6.6434526764861879</v>
      </c>
      <c r="H65">
        <f t="shared" si="4"/>
        <v>6.6530632812307289</v>
      </c>
      <c r="I65">
        <f t="shared" si="5"/>
        <v>1.3904396175260908E-2</v>
      </c>
    </row>
    <row r="66" spans="1:9" x14ac:dyDescent="0.2">
      <c r="A66" t="s">
        <v>18</v>
      </c>
      <c r="B66" t="s">
        <v>15</v>
      </c>
      <c r="C66" t="s">
        <v>7</v>
      </c>
      <c r="D66">
        <v>1</v>
      </c>
      <c r="E66">
        <v>6.6232492903979008</v>
      </c>
      <c r="F66">
        <v>6.7242758696007892</v>
      </c>
      <c r="G66">
        <v>6.7429868333203924</v>
      </c>
      <c r="H66">
        <f t="shared" si="4"/>
        <v>6.6968373311063614</v>
      </c>
      <c r="I66">
        <f t="shared" si="5"/>
        <v>6.4412148251021345E-2</v>
      </c>
    </row>
    <row r="67" spans="1:9" x14ac:dyDescent="0.2">
      <c r="A67" t="s">
        <v>18</v>
      </c>
      <c r="B67" t="s">
        <v>15</v>
      </c>
      <c r="C67" t="s">
        <v>7</v>
      </c>
      <c r="D67">
        <v>2</v>
      </c>
      <c r="E67">
        <v>7.5947607525864633</v>
      </c>
      <c r="F67">
        <v>7.4036923375611288</v>
      </c>
      <c r="G67">
        <v>7.1139433523068369</v>
      </c>
      <c r="H67">
        <f t="shared" si="4"/>
        <v>7.3707988141514766</v>
      </c>
      <c r="I67">
        <f t="shared" si="5"/>
        <v>0.24209054300951252</v>
      </c>
    </row>
    <row r="68" spans="1:9" x14ac:dyDescent="0.2">
      <c r="A68" t="s">
        <v>18</v>
      </c>
      <c r="B68" t="s">
        <v>15</v>
      </c>
      <c r="C68" t="s">
        <v>7</v>
      </c>
      <c r="D68">
        <v>3</v>
      </c>
      <c r="E68">
        <v>8.1760912590556813</v>
      </c>
      <c r="F68">
        <v>9.1150555026762046</v>
      </c>
      <c r="G68">
        <v>8.1995723549052038</v>
      </c>
      <c r="H68">
        <f t="shared" si="4"/>
        <v>8.4969063722123632</v>
      </c>
      <c r="I68">
        <f t="shared" si="5"/>
        <v>0.53546157759962187</v>
      </c>
    </row>
    <row r="69" spans="1:9" x14ac:dyDescent="0.2">
      <c r="A69" t="s">
        <v>18</v>
      </c>
      <c r="B69" t="s">
        <v>15</v>
      </c>
      <c r="C69" t="s">
        <v>7</v>
      </c>
      <c r="D69">
        <v>4</v>
      </c>
      <c r="E69">
        <v>8.9461246192171444</v>
      </c>
      <c r="F69">
        <v>9.1481911962420117</v>
      </c>
      <c r="G69">
        <v>8.7215358322347605</v>
      </c>
      <c r="H69">
        <f t="shared" si="4"/>
        <v>8.9386172158979722</v>
      </c>
      <c r="I69">
        <f t="shared" si="5"/>
        <v>0.21342673388656716</v>
      </c>
    </row>
    <row r="70" spans="1:9" x14ac:dyDescent="0.2">
      <c r="A70" t="s">
        <v>18</v>
      </c>
      <c r="B70" t="s">
        <v>15</v>
      </c>
      <c r="C70" t="s">
        <v>7</v>
      </c>
      <c r="D70">
        <v>5</v>
      </c>
      <c r="E70">
        <v>9.1238516409670858</v>
      </c>
      <c r="F70">
        <v>8.6127838567197355</v>
      </c>
      <c r="G70">
        <v>8.8613352388849425</v>
      </c>
      <c r="H70">
        <f t="shared" si="4"/>
        <v>8.8659902455239195</v>
      </c>
      <c r="I70">
        <f t="shared" si="5"/>
        <v>0.2555656898704925</v>
      </c>
    </row>
    <row r="71" spans="1:9" x14ac:dyDescent="0.2">
      <c r="A71" t="s">
        <v>18</v>
      </c>
      <c r="B71" t="s">
        <v>15</v>
      </c>
      <c r="C71" t="s">
        <v>7</v>
      </c>
      <c r="D71">
        <v>6</v>
      </c>
      <c r="E71">
        <v>8.8260748027008269</v>
      </c>
      <c r="F71">
        <v>8.5357159699855103</v>
      </c>
      <c r="G71">
        <v>8.5272001190629805</v>
      </c>
      <c r="H71">
        <f t="shared" si="4"/>
        <v>8.6296636305831047</v>
      </c>
      <c r="I71">
        <f t="shared" si="5"/>
        <v>0.17015034918778879</v>
      </c>
    </row>
    <row r="72" spans="1:9" x14ac:dyDescent="0.2">
      <c r="A72" t="s">
        <v>18</v>
      </c>
      <c r="B72" t="s">
        <v>15</v>
      </c>
      <c r="C72" t="s">
        <v>7</v>
      </c>
      <c r="D72">
        <v>7</v>
      </c>
      <c r="E72">
        <v>8.6690067809585756</v>
      </c>
      <c r="F72">
        <v>8.4522976709946303</v>
      </c>
      <c r="G72">
        <v>8.4144162029529017</v>
      </c>
      <c r="H72">
        <f t="shared" si="4"/>
        <v>8.5119068849687025</v>
      </c>
      <c r="I72">
        <f t="shared" si="5"/>
        <v>0.13736460386602811</v>
      </c>
    </row>
    <row r="73" spans="1:9" x14ac:dyDescent="0.2">
      <c r="A73" t="s">
        <v>18</v>
      </c>
      <c r="B73" t="s">
        <v>15</v>
      </c>
      <c r="C73" t="s">
        <v>7</v>
      </c>
      <c r="D73">
        <v>20</v>
      </c>
      <c r="E73">
        <v>7.2937307569224821</v>
      </c>
      <c r="F73">
        <v>7.720159303405957</v>
      </c>
      <c r="G73">
        <v>7.1249387366082999</v>
      </c>
      <c r="H73">
        <f t="shared" si="4"/>
        <v>7.379609598978913</v>
      </c>
      <c r="I73">
        <f t="shared" si="5"/>
        <v>0.30676255054919288</v>
      </c>
    </row>
    <row r="74" spans="1:9" x14ac:dyDescent="0.2">
      <c r="A74" t="s">
        <v>17</v>
      </c>
      <c r="B74" t="s">
        <v>15</v>
      </c>
      <c r="C74" t="s">
        <v>6</v>
      </c>
      <c r="D74">
        <v>0</v>
      </c>
      <c r="E74">
        <v>6.1139433523068369</v>
      </c>
      <c r="F74">
        <v>6.0142404391146105</v>
      </c>
      <c r="G74">
        <v>6.1461280356782382</v>
      </c>
      <c r="H74">
        <f t="shared" si="4"/>
        <v>6.0914372756998958</v>
      </c>
      <c r="I74">
        <f t="shared" si="5"/>
        <v>6.8763923281112332E-2</v>
      </c>
    </row>
    <row r="75" spans="1:9" x14ac:dyDescent="0.2">
      <c r="A75" t="s">
        <v>17</v>
      </c>
      <c r="B75" t="s">
        <v>15</v>
      </c>
      <c r="C75" t="s">
        <v>6</v>
      </c>
      <c r="D75">
        <v>1</v>
      </c>
      <c r="E75">
        <v>6.2304489213782741</v>
      </c>
      <c r="F75">
        <v>6.1949766032160554</v>
      </c>
      <c r="G75">
        <v>6.2471546148811266</v>
      </c>
      <c r="H75">
        <f t="shared" si="4"/>
        <v>6.2241933798251523</v>
      </c>
      <c r="I75">
        <f t="shared" si="5"/>
        <v>2.6645545132764768E-2</v>
      </c>
    </row>
    <row r="76" spans="1:9" x14ac:dyDescent="0.2">
      <c r="A76" t="s">
        <v>17</v>
      </c>
      <c r="B76" t="s">
        <v>15</v>
      </c>
      <c r="C76" t="s">
        <v>6</v>
      </c>
      <c r="D76">
        <v>2</v>
      </c>
      <c r="E76">
        <v>6.9777236052888476</v>
      </c>
      <c r="F76">
        <v>6.8846065812979305</v>
      </c>
      <c r="G76">
        <v>6.8450980400142569</v>
      </c>
      <c r="H76">
        <f t="shared" si="4"/>
        <v>6.902476075533678</v>
      </c>
      <c r="I76">
        <f t="shared" si="5"/>
        <v>6.8094597871507012E-2</v>
      </c>
    </row>
    <row r="77" spans="1:9" x14ac:dyDescent="0.2">
      <c r="A77" t="s">
        <v>17</v>
      </c>
      <c r="B77" t="s">
        <v>15</v>
      </c>
      <c r="C77" t="s">
        <v>6</v>
      </c>
      <c r="D77">
        <v>3</v>
      </c>
      <c r="E77">
        <v>7.6368220975871743</v>
      </c>
      <c r="F77">
        <v>7.4471580313422194</v>
      </c>
      <c r="G77">
        <v>7.5272001190629805</v>
      </c>
      <c r="H77">
        <f t="shared" si="4"/>
        <v>7.5370600826641239</v>
      </c>
      <c r="I77">
        <f t="shared" si="5"/>
        <v>9.5215695490841107E-2</v>
      </c>
    </row>
    <row r="78" spans="1:9" x14ac:dyDescent="0.2">
      <c r="A78" t="s">
        <v>17</v>
      </c>
      <c r="B78" t="s">
        <v>15</v>
      </c>
      <c r="C78" t="s">
        <v>6</v>
      </c>
      <c r="D78">
        <v>4</v>
      </c>
      <c r="E78">
        <v>8.0413926851582254</v>
      </c>
      <c r="F78">
        <v>7.9208187539523749</v>
      </c>
      <c r="G78">
        <v>7.8239087409443187</v>
      </c>
      <c r="H78">
        <f t="shared" si="4"/>
        <v>7.9287067266849727</v>
      </c>
      <c r="I78">
        <f t="shared" si="5"/>
        <v>0.10895632878856593</v>
      </c>
    </row>
    <row r="79" spans="1:9" x14ac:dyDescent="0.2">
      <c r="A79" t="s">
        <v>17</v>
      </c>
      <c r="B79" t="s">
        <v>15</v>
      </c>
      <c r="C79" t="s">
        <v>6</v>
      </c>
      <c r="D79">
        <v>5</v>
      </c>
      <c r="E79">
        <v>7.8346326063360916</v>
      </c>
      <c r="F79">
        <v>7.7829501332654125</v>
      </c>
      <c r="G79">
        <v>7.8239087409443187</v>
      </c>
      <c r="H79">
        <f t="shared" si="4"/>
        <v>7.8138304935152734</v>
      </c>
      <c r="I79">
        <f t="shared" si="5"/>
        <v>2.7275406671691389E-2</v>
      </c>
    </row>
    <row r="80" spans="1:9" x14ac:dyDescent="0.2">
      <c r="A80" t="s">
        <v>17</v>
      </c>
      <c r="B80" t="s">
        <v>15</v>
      </c>
      <c r="C80" t="s">
        <v>6</v>
      </c>
      <c r="D80">
        <v>6</v>
      </c>
      <c r="E80">
        <v>7.8239087409443187</v>
      </c>
      <c r="F80">
        <v>7.8846065812979305</v>
      </c>
      <c r="G80">
        <v>7.7781512503836439</v>
      </c>
      <c r="H80">
        <f t="shared" si="4"/>
        <v>7.8288888575419646</v>
      </c>
      <c r="I80">
        <f t="shared" si="5"/>
        <v>5.3402111765473992E-2</v>
      </c>
    </row>
    <row r="81" spans="1:9" x14ac:dyDescent="0.2">
      <c r="A81" t="s">
        <v>17</v>
      </c>
      <c r="B81" t="s">
        <v>15</v>
      </c>
      <c r="C81" t="s">
        <v>6</v>
      </c>
      <c r="D81">
        <v>7</v>
      </c>
      <c r="E81">
        <v>7.6020599913279625</v>
      </c>
      <c r="F81">
        <v>7.6020599913279625</v>
      </c>
      <c r="G81">
        <v>7.6020599913279625</v>
      </c>
      <c r="H81">
        <f t="shared" si="4"/>
        <v>7.6020599913279625</v>
      </c>
      <c r="I81">
        <f t="shared" si="5"/>
        <v>0</v>
      </c>
    </row>
    <row r="82" spans="1:9" x14ac:dyDescent="0.2">
      <c r="A82" t="s">
        <v>17</v>
      </c>
      <c r="B82" t="s">
        <v>15</v>
      </c>
      <c r="C82" t="s">
        <v>6</v>
      </c>
      <c r="D82">
        <v>20</v>
      </c>
      <c r="E82">
        <v>6.204119982655925</v>
      </c>
      <c r="F82">
        <v>6.3802112417116064</v>
      </c>
      <c r="G82">
        <v>6.3222192947339195</v>
      </c>
      <c r="H82">
        <f t="shared" si="4"/>
        <v>6.3021835063671503</v>
      </c>
      <c r="I82">
        <f t="shared" si="5"/>
        <v>8.9739107921587027E-2</v>
      </c>
    </row>
    <row r="83" spans="1:9" x14ac:dyDescent="0.2">
      <c r="A83" t="s">
        <v>17</v>
      </c>
      <c r="B83" t="s">
        <v>15</v>
      </c>
      <c r="C83" t="s">
        <v>7</v>
      </c>
      <c r="D83">
        <v>0</v>
      </c>
      <c r="E83">
        <v>6.7160033436347994</v>
      </c>
      <c r="F83">
        <v>6.7757317762602307</v>
      </c>
      <c r="G83">
        <v>6.6627578316815743</v>
      </c>
      <c r="H83">
        <f t="shared" si="4"/>
        <v>6.7181643171922012</v>
      </c>
      <c r="I83">
        <f t="shared" si="5"/>
        <v>5.6517965227458208E-2</v>
      </c>
    </row>
    <row r="84" spans="1:9" x14ac:dyDescent="0.2">
      <c r="A84" t="s">
        <v>17</v>
      </c>
      <c r="B84" t="s">
        <v>15</v>
      </c>
      <c r="C84" t="s">
        <v>7</v>
      </c>
      <c r="D84">
        <v>1</v>
      </c>
      <c r="E84">
        <v>6.0791812460476251</v>
      </c>
      <c r="F84">
        <v>6.7350663496842955</v>
      </c>
      <c r="G84">
        <v>6.6595993124367441</v>
      </c>
      <c r="H84">
        <f t="shared" si="4"/>
        <v>6.4912823027228876</v>
      </c>
      <c r="I84">
        <f t="shared" si="5"/>
        <v>0.3588791984949562</v>
      </c>
    </row>
    <row r="85" spans="1:9" x14ac:dyDescent="0.2">
      <c r="A85" t="s">
        <v>17</v>
      </c>
      <c r="B85" t="s">
        <v>15</v>
      </c>
      <c r="C85" t="s">
        <v>7</v>
      </c>
      <c r="D85">
        <v>2</v>
      </c>
      <c r="E85">
        <v>7.6736351851406468</v>
      </c>
      <c r="F85">
        <v>7.355387657986574</v>
      </c>
      <c r="G85">
        <v>7.9444826721501682</v>
      </c>
      <c r="H85">
        <f t="shared" si="4"/>
        <v>7.6578351717591291</v>
      </c>
      <c r="I85">
        <f t="shared" si="5"/>
        <v>0.29486516282064146</v>
      </c>
    </row>
    <row r="86" spans="1:9" x14ac:dyDescent="0.2">
      <c r="A86" t="s">
        <v>17</v>
      </c>
      <c r="B86" t="s">
        <v>15</v>
      </c>
      <c r="C86" t="s">
        <v>7</v>
      </c>
      <c r="D86">
        <v>3</v>
      </c>
      <c r="E86">
        <v>8.4623979978989574</v>
      </c>
      <c r="F86">
        <v>8.6519238051682947</v>
      </c>
      <c r="G86">
        <v>8.5638764377038292</v>
      </c>
      <c r="H86">
        <f t="shared" si="4"/>
        <v>8.559399413590361</v>
      </c>
      <c r="I86">
        <f t="shared" si="5"/>
        <v>9.4842188470943334E-2</v>
      </c>
    </row>
    <row r="87" spans="1:9" x14ac:dyDescent="0.2">
      <c r="A87" t="s">
        <v>17</v>
      </c>
      <c r="B87" t="s">
        <v>15</v>
      </c>
      <c r="C87" t="s">
        <v>7</v>
      </c>
      <c r="D87">
        <v>4</v>
      </c>
      <c r="E87">
        <v>9.1921956258464501</v>
      </c>
      <c r="F87">
        <v>9.0606978403536118</v>
      </c>
      <c r="G87">
        <v>8.9208187539523749</v>
      </c>
      <c r="H87">
        <f t="shared" si="4"/>
        <v>9.0579040733841456</v>
      </c>
      <c r="I87">
        <f t="shared" si="5"/>
        <v>0.13571000515865841</v>
      </c>
    </row>
    <row r="88" spans="1:9" x14ac:dyDescent="0.2">
      <c r="A88" t="s">
        <v>17</v>
      </c>
      <c r="B88" t="s">
        <v>15</v>
      </c>
      <c r="C88" t="s">
        <v>7</v>
      </c>
      <c r="D88">
        <v>5</v>
      </c>
      <c r="E88">
        <v>9.0273496077747559</v>
      </c>
      <c r="F88">
        <v>9.3302784580398228</v>
      </c>
      <c r="G88">
        <v>8.9542425094393252</v>
      </c>
      <c r="H88">
        <f t="shared" si="4"/>
        <v>9.103956858417968</v>
      </c>
      <c r="I88">
        <f t="shared" si="5"/>
        <v>0.19937969254240251</v>
      </c>
    </row>
    <row r="89" spans="1:9" x14ac:dyDescent="0.2">
      <c r="A89" t="s">
        <v>17</v>
      </c>
      <c r="B89" t="s">
        <v>15</v>
      </c>
      <c r="C89" t="s">
        <v>7</v>
      </c>
      <c r="D89">
        <v>6</v>
      </c>
      <c r="E89">
        <v>9.1461280356782382</v>
      </c>
      <c r="F89">
        <v>9.2104077064949728</v>
      </c>
      <c r="G89">
        <v>9.0815873158135041</v>
      </c>
      <c r="H89">
        <f t="shared" si="4"/>
        <v>9.146041019328905</v>
      </c>
      <c r="I89">
        <f t="shared" si="5"/>
        <v>6.441023942445287E-2</v>
      </c>
    </row>
    <row r="90" spans="1:9" x14ac:dyDescent="0.2">
      <c r="A90" t="s">
        <v>17</v>
      </c>
      <c r="B90" t="s">
        <v>15</v>
      </c>
      <c r="C90" t="s">
        <v>7</v>
      </c>
      <c r="D90">
        <v>7</v>
      </c>
      <c r="E90">
        <v>8.9653585143447856</v>
      </c>
      <c r="F90">
        <v>8.8731267636145006</v>
      </c>
      <c r="G90">
        <v>8.9970950093565918</v>
      </c>
      <c r="H90">
        <f t="shared" si="4"/>
        <v>8.9451934291052932</v>
      </c>
      <c r="I90">
        <f t="shared" si="5"/>
        <v>6.4397239732226802E-2</v>
      </c>
    </row>
    <row r="91" spans="1:9" x14ac:dyDescent="0.2">
      <c r="A91" t="s">
        <v>17</v>
      </c>
      <c r="B91" t="s">
        <v>15</v>
      </c>
      <c r="C91" t="s">
        <v>7</v>
      </c>
      <c r="D91">
        <v>20</v>
      </c>
      <c r="E91">
        <v>8.6736965651820039</v>
      </c>
      <c r="F91">
        <v>8.7437187611145148</v>
      </c>
      <c r="G91">
        <v>8.7280018744839918</v>
      </c>
      <c r="H91">
        <f t="shared" si="4"/>
        <v>8.715139066926838</v>
      </c>
      <c r="I91">
        <f t="shared" si="5"/>
        <v>3.6740520471164231E-2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EE71-C9E9-424F-A1AA-D7C39324FD68}">
  <dimension ref="A1:F46"/>
  <sheetViews>
    <sheetView tabSelected="1" zoomScale="130" zoomScaleNormal="130" workbookViewId="0">
      <pane ySplit="1" topLeftCell="A2" activePane="bottomLeft" state="frozen"/>
      <selection pane="bottomLeft" activeCell="H8" sqref="H8"/>
    </sheetView>
  </sheetViews>
  <sheetFormatPr baseColWidth="10" defaultRowHeight="16" x14ac:dyDescent="0.2"/>
  <cols>
    <col min="3" max="3" width="15.33203125" customWidth="1"/>
    <col min="4" max="4" width="15.5" customWidth="1"/>
    <col min="5" max="5" width="15" customWidth="1"/>
    <col min="6" max="6" width="12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3</v>
      </c>
      <c r="D1" s="1" t="s">
        <v>19</v>
      </c>
      <c r="E1" s="1" t="s">
        <v>2</v>
      </c>
      <c r="F1" s="1" t="s">
        <v>20</v>
      </c>
    </row>
    <row r="2" spans="1:6" x14ac:dyDescent="0.2">
      <c r="A2" t="s">
        <v>4</v>
      </c>
      <c r="B2" t="s">
        <v>5</v>
      </c>
      <c r="C2">
        <v>0</v>
      </c>
      <c r="D2">
        <v>6.0216707632844715</v>
      </c>
      <c r="E2">
        <v>6.2454615655418939</v>
      </c>
      <c r="F2">
        <f>(10^D2)/(10^E2)</f>
        <v>0.5973229451329144</v>
      </c>
    </row>
    <row r="3" spans="1:6" x14ac:dyDescent="0.2">
      <c r="A3" t="s">
        <v>4</v>
      </c>
      <c r="B3" t="s">
        <v>5</v>
      </c>
      <c r="C3">
        <v>1</v>
      </c>
      <c r="D3">
        <v>6.4164447551795503</v>
      </c>
      <c r="E3">
        <v>6.760271451393101</v>
      </c>
      <c r="F3">
        <f t="shared" ref="F3:F46" si="0">(10^D3)/(10^E3)</f>
        <v>0.45307834325933283</v>
      </c>
    </row>
    <row r="4" spans="1:6" x14ac:dyDescent="0.2">
      <c r="A4" t="s">
        <v>4</v>
      </c>
      <c r="B4" t="s">
        <v>5</v>
      </c>
      <c r="C4">
        <v>2</v>
      </c>
      <c r="D4">
        <v>7.1879441758127314</v>
      </c>
      <c r="E4">
        <v>7.4399409756371968</v>
      </c>
      <c r="F4">
        <f t="shared" si="0"/>
        <v>0.55976172618298092</v>
      </c>
    </row>
    <row r="5" spans="1:6" x14ac:dyDescent="0.2">
      <c r="A5" t="s">
        <v>4</v>
      </c>
      <c r="B5" t="s">
        <v>5</v>
      </c>
      <c r="C5">
        <v>3</v>
      </c>
      <c r="D5">
        <v>8.1505158842877279</v>
      </c>
      <c r="E5">
        <v>8.1244811000338988</v>
      </c>
      <c r="F5">
        <f t="shared" si="0"/>
        <v>1.0617805957342599</v>
      </c>
    </row>
    <row r="6" spans="1:6" x14ac:dyDescent="0.2">
      <c r="A6" t="s">
        <v>4</v>
      </c>
      <c r="B6" t="s">
        <v>5</v>
      </c>
      <c r="C6">
        <v>4</v>
      </c>
      <c r="D6">
        <v>8.5924988782415479</v>
      </c>
      <c r="E6">
        <v>9.0361307044513559</v>
      </c>
      <c r="F6">
        <f t="shared" si="0"/>
        <v>0.36005444249671026</v>
      </c>
    </row>
    <row r="7" spans="1:6" x14ac:dyDescent="0.2">
      <c r="A7" t="s">
        <v>4</v>
      </c>
      <c r="B7" t="s">
        <v>5</v>
      </c>
      <c r="C7">
        <v>5</v>
      </c>
      <c r="D7">
        <v>8.7395953478501962</v>
      </c>
      <c r="E7">
        <v>8.9187761563754488</v>
      </c>
      <c r="F7">
        <f t="shared" si="0"/>
        <v>0.66194086246396466</v>
      </c>
    </row>
    <row r="8" spans="1:6" x14ac:dyDescent="0.2">
      <c r="A8" t="s">
        <v>4</v>
      </c>
      <c r="B8" t="s">
        <v>5</v>
      </c>
      <c r="C8">
        <v>6</v>
      </c>
      <c r="D8">
        <v>8.7061191101412216</v>
      </c>
      <c r="E8">
        <v>8.9218676653089979</v>
      </c>
      <c r="F8">
        <f t="shared" si="0"/>
        <v>0.60848719704534504</v>
      </c>
    </row>
    <row r="9" spans="1:6" x14ac:dyDescent="0.2">
      <c r="A9" t="s">
        <v>4</v>
      </c>
      <c r="B9" t="s">
        <v>5</v>
      </c>
      <c r="C9">
        <v>7</v>
      </c>
      <c r="D9">
        <v>8.6180244553049352</v>
      </c>
      <c r="E9">
        <v>8.8472866336221756</v>
      </c>
      <c r="F9">
        <f t="shared" si="0"/>
        <v>0.58984489045456645</v>
      </c>
    </row>
    <row r="10" spans="1:6" x14ac:dyDescent="0.2">
      <c r="A10" t="s">
        <v>4</v>
      </c>
      <c r="B10" t="s">
        <v>5</v>
      </c>
      <c r="C10">
        <v>20</v>
      </c>
      <c r="D10">
        <v>8.5500425214555715</v>
      </c>
      <c r="E10">
        <v>8.4353134072770146</v>
      </c>
      <c r="F10">
        <f t="shared" si="0"/>
        <v>1.302354197707617</v>
      </c>
    </row>
    <row r="11" spans="1:6" x14ac:dyDescent="0.2">
      <c r="A11" t="s">
        <v>14</v>
      </c>
      <c r="B11" t="s">
        <v>15</v>
      </c>
      <c r="C11">
        <v>0</v>
      </c>
      <c r="D11">
        <v>5.875180362392495</v>
      </c>
      <c r="E11">
        <v>6.5496580196961931</v>
      </c>
      <c r="F11">
        <f t="shared" si="0"/>
        <v>0.21160325437651817</v>
      </c>
    </row>
    <row r="12" spans="1:6" x14ac:dyDescent="0.2">
      <c r="A12" t="s">
        <v>14</v>
      </c>
      <c r="B12" t="s">
        <v>15</v>
      </c>
      <c r="C12">
        <v>1</v>
      </c>
      <c r="D12">
        <v>6.2845660705920592</v>
      </c>
      <c r="E12">
        <v>6.8379300216732544</v>
      </c>
      <c r="F12">
        <f t="shared" si="0"/>
        <v>0.27966366765576678</v>
      </c>
    </row>
    <row r="13" spans="1:6" x14ac:dyDescent="0.2">
      <c r="A13" t="s">
        <v>14</v>
      </c>
      <c r="B13" t="s">
        <v>15</v>
      </c>
      <c r="C13">
        <v>2</v>
      </c>
      <c r="D13">
        <v>6.5957618066524448</v>
      </c>
      <c r="E13">
        <v>7.7895036213967979</v>
      </c>
      <c r="F13">
        <f t="shared" si="0"/>
        <v>6.4011526676818906E-2</v>
      </c>
    </row>
    <row r="14" spans="1:6" x14ac:dyDescent="0.2">
      <c r="A14" t="s">
        <v>14</v>
      </c>
      <c r="B14" t="s">
        <v>15</v>
      </c>
      <c r="C14">
        <v>3</v>
      </c>
      <c r="D14">
        <v>6.9411419744127407</v>
      </c>
      <c r="E14">
        <v>8.7029145589459418</v>
      </c>
      <c r="F14">
        <f t="shared" si="0"/>
        <v>1.7307224034464903E-2</v>
      </c>
    </row>
    <row r="15" spans="1:6" x14ac:dyDescent="0.2">
      <c r="A15" t="s">
        <v>14</v>
      </c>
      <c r="B15" t="s">
        <v>15</v>
      </c>
      <c r="C15">
        <v>4</v>
      </c>
      <c r="D15">
        <v>6.9621635750574944</v>
      </c>
      <c r="E15">
        <v>9.1576354466186398</v>
      </c>
      <c r="F15">
        <f t="shared" si="0"/>
        <v>6.3757037393469334E-3</v>
      </c>
    </row>
    <row r="16" spans="1:6" x14ac:dyDescent="0.2">
      <c r="A16" t="s">
        <v>14</v>
      </c>
      <c r="B16" t="s">
        <v>15</v>
      </c>
      <c r="C16">
        <v>5</v>
      </c>
      <c r="D16">
        <v>6.9602711974269305</v>
      </c>
      <c r="E16">
        <v>9.2341994486482193</v>
      </c>
      <c r="F16">
        <f t="shared" si="0"/>
        <v>5.3219617489355898E-3</v>
      </c>
    </row>
    <row r="17" spans="1:6" x14ac:dyDescent="0.2">
      <c r="A17" t="s">
        <v>14</v>
      </c>
      <c r="B17" t="s">
        <v>15</v>
      </c>
      <c r="C17">
        <v>6</v>
      </c>
      <c r="D17">
        <v>6.7707257854799261</v>
      </c>
      <c r="E17">
        <v>9.0171730438440711</v>
      </c>
      <c r="F17">
        <f t="shared" si="0"/>
        <v>5.6696042020913861E-3</v>
      </c>
    </row>
    <row r="18" spans="1:6" x14ac:dyDescent="0.2">
      <c r="A18" t="s">
        <v>14</v>
      </c>
      <c r="B18" t="s">
        <v>15</v>
      </c>
      <c r="C18">
        <v>7</v>
      </c>
      <c r="D18">
        <v>6.6177942351395815</v>
      </c>
      <c r="E18">
        <v>8.9778830798863982</v>
      </c>
      <c r="F18">
        <f t="shared" si="0"/>
        <v>4.3642654219941679E-3</v>
      </c>
    </row>
    <row r="19" spans="1:6" x14ac:dyDescent="0.2">
      <c r="A19" t="s">
        <v>14</v>
      </c>
      <c r="B19" t="s">
        <v>15</v>
      </c>
      <c r="C19">
        <v>20</v>
      </c>
      <c r="D19">
        <v>5.9063209241132411</v>
      </c>
      <c r="E19">
        <v>8.8466801202391157</v>
      </c>
      <c r="F19">
        <f t="shared" si="0"/>
        <v>1.1472043996024865E-3</v>
      </c>
    </row>
    <row r="20" spans="1:6" x14ac:dyDescent="0.2">
      <c r="A20" t="s">
        <v>16</v>
      </c>
      <c r="B20" t="s">
        <v>15</v>
      </c>
      <c r="C20">
        <v>0</v>
      </c>
      <c r="D20">
        <v>6.0531445008192577</v>
      </c>
      <c r="E20">
        <v>6.7498065917552452</v>
      </c>
      <c r="F20">
        <f t="shared" si="0"/>
        <v>0.20106566244436885</v>
      </c>
    </row>
    <row r="21" spans="1:6" x14ac:dyDescent="0.2">
      <c r="A21" t="s">
        <v>16</v>
      </c>
      <c r="B21" t="s">
        <v>15</v>
      </c>
      <c r="C21">
        <v>1</v>
      </c>
      <c r="D21">
        <v>6.2074635254541732</v>
      </c>
      <c r="E21">
        <v>6.8159406111644456</v>
      </c>
      <c r="F21">
        <f t="shared" si="0"/>
        <v>0.24633318053702899</v>
      </c>
    </row>
    <row r="22" spans="1:6" x14ac:dyDescent="0.2">
      <c r="A22" t="s">
        <v>16</v>
      </c>
      <c r="B22" t="s">
        <v>15</v>
      </c>
      <c r="C22">
        <v>2</v>
      </c>
      <c r="D22">
        <v>6.3801538282939463</v>
      </c>
      <c r="E22">
        <v>7.6317269247637212</v>
      </c>
      <c r="F22">
        <f t="shared" si="0"/>
        <v>5.603081034988993E-2</v>
      </c>
    </row>
    <row r="23" spans="1:6" x14ac:dyDescent="0.2">
      <c r="A23" t="s">
        <v>16</v>
      </c>
      <c r="B23" t="s">
        <v>15</v>
      </c>
      <c r="C23">
        <v>3</v>
      </c>
      <c r="D23">
        <v>6.6020641800644482</v>
      </c>
      <c r="E23">
        <v>8.4362210487652316</v>
      </c>
      <c r="F23">
        <f t="shared" si="0"/>
        <v>1.4650185754915019E-2</v>
      </c>
    </row>
    <row r="24" spans="1:6" x14ac:dyDescent="0.2">
      <c r="A24" t="s">
        <v>16</v>
      </c>
      <c r="B24" t="s">
        <v>15</v>
      </c>
      <c r="C24">
        <v>4</v>
      </c>
      <c r="D24">
        <v>6.8512044540855017</v>
      </c>
      <c r="E24">
        <v>9.0043324502270536</v>
      </c>
      <c r="F24">
        <f t="shared" si="0"/>
        <v>7.0286513953010622E-3</v>
      </c>
    </row>
    <row r="25" spans="1:6" x14ac:dyDescent="0.2">
      <c r="A25" t="s">
        <v>16</v>
      </c>
      <c r="B25" t="s">
        <v>15</v>
      </c>
      <c r="C25">
        <v>5</v>
      </c>
      <c r="D25">
        <v>6.8529176673029726</v>
      </c>
      <c r="E25">
        <v>9.2290196262973989</v>
      </c>
      <c r="F25">
        <f t="shared" si="0"/>
        <v>4.2062786629856186E-3</v>
      </c>
    </row>
    <row r="26" spans="1:6" x14ac:dyDescent="0.2">
      <c r="A26" t="s">
        <v>16</v>
      </c>
      <c r="B26" t="s">
        <v>15</v>
      </c>
      <c r="C26">
        <v>6</v>
      </c>
      <c r="D26">
        <v>6.7129818737589639</v>
      </c>
      <c r="E26">
        <v>9.2819879585819809</v>
      </c>
      <c r="F26">
        <f t="shared" si="0"/>
        <v>2.6977016351606288E-3</v>
      </c>
    </row>
    <row r="27" spans="1:6" x14ac:dyDescent="0.2">
      <c r="A27" t="s">
        <v>16</v>
      </c>
      <c r="B27" t="s">
        <v>15</v>
      </c>
      <c r="C27">
        <v>7</v>
      </c>
      <c r="D27">
        <v>6.49787717242139</v>
      </c>
      <c r="E27">
        <v>9.1558372408452424</v>
      </c>
      <c r="F27">
        <f t="shared" si="0"/>
        <v>2.1980619661740339E-3</v>
      </c>
    </row>
    <row r="28" spans="1:6" x14ac:dyDescent="0.2">
      <c r="A28" t="s">
        <v>16</v>
      </c>
      <c r="B28" t="s">
        <v>15</v>
      </c>
      <c r="C28">
        <v>20</v>
      </c>
      <c r="D28">
        <v>5.1937682565791148</v>
      </c>
      <c r="E28">
        <v>8.6232047501685614</v>
      </c>
      <c r="F28">
        <f t="shared" si="0"/>
        <v>3.7201761691694568E-4</v>
      </c>
    </row>
    <row r="29" spans="1:6" x14ac:dyDescent="0.2">
      <c r="A29" t="s">
        <v>18</v>
      </c>
      <c r="B29" t="s">
        <v>15</v>
      </c>
      <c r="C29">
        <v>0</v>
      </c>
      <c r="D29">
        <v>6.0164060075567276</v>
      </c>
      <c r="E29">
        <v>6.6530632812307289</v>
      </c>
      <c r="F29">
        <f t="shared" si="0"/>
        <v>0.23085682917984943</v>
      </c>
    </row>
    <row r="30" spans="1:6" x14ac:dyDescent="0.2">
      <c r="A30" t="s">
        <v>18</v>
      </c>
      <c r="B30" t="s">
        <v>15</v>
      </c>
      <c r="C30">
        <v>1</v>
      </c>
      <c r="D30">
        <v>6.1965754187514124</v>
      </c>
      <c r="E30">
        <v>6.6968373311063614</v>
      </c>
      <c r="F30">
        <f t="shared" si="0"/>
        <v>0.31603711429820458</v>
      </c>
    </row>
    <row r="31" spans="1:6" x14ac:dyDescent="0.2">
      <c r="A31" t="s">
        <v>18</v>
      </c>
      <c r="B31" t="s">
        <v>15</v>
      </c>
      <c r="C31">
        <v>2</v>
      </c>
      <c r="D31">
        <v>6.8405730265843658</v>
      </c>
      <c r="E31">
        <v>7.3707988141514766</v>
      </c>
      <c r="F31">
        <f t="shared" si="0"/>
        <v>0.29496753062644426</v>
      </c>
    </row>
    <row r="32" spans="1:6" x14ac:dyDescent="0.2">
      <c r="A32" t="s">
        <v>18</v>
      </c>
      <c r="B32" t="s">
        <v>15</v>
      </c>
      <c r="C32">
        <v>3</v>
      </c>
      <c r="D32">
        <v>7.6128719708287784</v>
      </c>
      <c r="E32">
        <v>8.4969063722123632</v>
      </c>
      <c r="F32">
        <f t="shared" si="0"/>
        <v>0.13060674276735382</v>
      </c>
    </row>
    <row r="33" spans="1:6" x14ac:dyDescent="0.2">
      <c r="A33" t="s">
        <v>18</v>
      </c>
      <c r="B33" t="s">
        <v>15</v>
      </c>
      <c r="C33">
        <v>4</v>
      </c>
      <c r="D33">
        <v>8.0599427655698168</v>
      </c>
      <c r="E33">
        <v>8.9386172158979722</v>
      </c>
      <c r="F33">
        <f t="shared" si="0"/>
        <v>0.13222864564024336</v>
      </c>
    </row>
    <row r="34" spans="1:6" x14ac:dyDescent="0.2">
      <c r="A34" t="s">
        <v>18</v>
      </c>
      <c r="B34" t="s">
        <v>15</v>
      </c>
      <c r="C34">
        <v>5</v>
      </c>
      <c r="D34">
        <v>8.0220119615575349</v>
      </c>
      <c r="E34">
        <v>8.8659902455239195</v>
      </c>
      <c r="F34">
        <f t="shared" si="0"/>
        <v>0.14322595147774356</v>
      </c>
    </row>
    <row r="35" spans="1:6" x14ac:dyDescent="0.2">
      <c r="A35" t="s">
        <v>18</v>
      </c>
      <c r="B35" t="s">
        <v>15</v>
      </c>
      <c r="C35">
        <v>6</v>
      </c>
      <c r="D35">
        <v>7.9282057642109587</v>
      </c>
      <c r="E35">
        <v>8.6296636305831047</v>
      </c>
      <c r="F35">
        <f t="shared" si="0"/>
        <v>0.19885757252250313</v>
      </c>
    </row>
    <row r="36" spans="1:6" x14ac:dyDescent="0.2">
      <c r="A36" t="s">
        <v>18</v>
      </c>
      <c r="B36" t="s">
        <v>15</v>
      </c>
      <c r="C36">
        <v>7</v>
      </c>
      <c r="D36">
        <v>7.7238763193261191</v>
      </c>
      <c r="E36">
        <v>8.5119068849687025</v>
      </c>
      <c r="F36">
        <f t="shared" si="0"/>
        <v>0.16291813668315339</v>
      </c>
    </row>
    <row r="37" spans="1:6" x14ac:dyDescent="0.2">
      <c r="A37" t="s">
        <v>18</v>
      </c>
      <c r="B37" t="s">
        <v>15</v>
      </c>
      <c r="C37">
        <v>20</v>
      </c>
      <c r="D37">
        <v>7.0795577477612817</v>
      </c>
      <c r="E37">
        <v>7.379609598978913</v>
      </c>
      <c r="F37">
        <f t="shared" si="0"/>
        <v>0.5011273995328015</v>
      </c>
    </row>
    <row r="38" spans="1:6" x14ac:dyDescent="0.2">
      <c r="A38" t="s">
        <v>17</v>
      </c>
      <c r="B38" t="s">
        <v>15</v>
      </c>
      <c r="C38">
        <v>0</v>
      </c>
      <c r="D38">
        <v>6.0914372756998958</v>
      </c>
      <c r="E38">
        <v>6.7181643171922012</v>
      </c>
      <c r="F38">
        <f t="shared" si="0"/>
        <v>0.23619622841270652</v>
      </c>
    </row>
    <row r="39" spans="1:6" x14ac:dyDescent="0.2">
      <c r="A39" t="s">
        <v>17</v>
      </c>
      <c r="B39" t="s">
        <v>15</v>
      </c>
      <c r="C39">
        <v>1</v>
      </c>
      <c r="D39">
        <v>6.2241933798251523</v>
      </c>
      <c r="E39">
        <v>6.4912823027228876</v>
      </c>
      <c r="F39">
        <f t="shared" si="0"/>
        <v>0.54064361345952849</v>
      </c>
    </row>
    <row r="40" spans="1:6" x14ac:dyDescent="0.2">
      <c r="A40" t="s">
        <v>17</v>
      </c>
      <c r="B40" t="s">
        <v>15</v>
      </c>
      <c r="C40">
        <v>2</v>
      </c>
      <c r="D40">
        <v>6.902476075533678</v>
      </c>
      <c r="E40">
        <v>7.6578351717591291</v>
      </c>
      <c r="F40">
        <f t="shared" si="0"/>
        <v>0.17564706762573729</v>
      </c>
    </row>
    <row r="41" spans="1:6" x14ac:dyDescent="0.2">
      <c r="A41" t="s">
        <v>17</v>
      </c>
      <c r="B41" t="s">
        <v>15</v>
      </c>
      <c r="C41">
        <v>3</v>
      </c>
      <c r="D41">
        <v>7.5370600826641239</v>
      </c>
      <c r="E41">
        <v>8.559399413590361</v>
      </c>
      <c r="F41">
        <f t="shared" si="0"/>
        <v>9.4986233978369486E-2</v>
      </c>
    </row>
    <row r="42" spans="1:6" x14ac:dyDescent="0.2">
      <c r="A42" t="s">
        <v>17</v>
      </c>
      <c r="B42" t="s">
        <v>15</v>
      </c>
      <c r="C42">
        <v>4</v>
      </c>
      <c r="D42">
        <v>7.9287067266849727</v>
      </c>
      <c r="E42">
        <v>9.0579040733841456</v>
      </c>
      <c r="F42">
        <f t="shared" si="0"/>
        <v>7.4268158107751586E-2</v>
      </c>
    </row>
    <row r="43" spans="1:6" x14ac:dyDescent="0.2">
      <c r="A43" t="s">
        <v>17</v>
      </c>
      <c r="B43" t="s">
        <v>15</v>
      </c>
      <c r="C43">
        <v>5</v>
      </c>
      <c r="D43">
        <v>7.8138304935152734</v>
      </c>
      <c r="E43">
        <v>9.103956858417968</v>
      </c>
      <c r="F43">
        <f t="shared" si="0"/>
        <v>5.1271218050367558E-2</v>
      </c>
    </row>
    <row r="44" spans="1:6" x14ac:dyDescent="0.2">
      <c r="A44" t="s">
        <v>17</v>
      </c>
      <c r="B44" t="s">
        <v>15</v>
      </c>
      <c r="C44">
        <v>6</v>
      </c>
      <c r="D44">
        <v>7.8288888575419646</v>
      </c>
      <c r="E44">
        <v>9.146041019328905</v>
      </c>
      <c r="F44">
        <f t="shared" si="0"/>
        <v>4.8177896933972009E-2</v>
      </c>
    </row>
    <row r="45" spans="1:6" x14ac:dyDescent="0.2">
      <c r="A45" t="s">
        <v>17</v>
      </c>
      <c r="B45" t="s">
        <v>15</v>
      </c>
      <c r="C45">
        <v>7</v>
      </c>
      <c r="D45">
        <v>7.6020599913279625</v>
      </c>
      <c r="E45">
        <v>8.9451934291052932</v>
      </c>
      <c r="F45">
        <f t="shared" si="0"/>
        <v>4.5380216367931818E-2</v>
      </c>
    </row>
    <row r="46" spans="1:6" x14ac:dyDescent="0.2">
      <c r="A46" t="s">
        <v>17</v>
      </c>
      <c r="B46" t="s">
        <v>15</v>
      </c>
      <c r="C46">
        <v>20</v>
      </c>
      <c r="D46">
        <v>6.3021835063671503</v>
      </c>
      <c r="E46">
        <v>8.715139066926838</v>
      </c>
      <c r="F46">
        <f t="shared" si="0"/>
        <v>3.8640651430683799E-3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A7C5-2F66-1D42-A38D-A36020D3DA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2022-04-25T15:10:45Z</dcterms:created>
  <dcterms:modified xsi:type="dcterms:W3CDTF">2022-04-26T17:50:20Z</dcterms:modified>
</cp:coreProperties>
</file>