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katers Proj" sheetId="1" r:id="rId4"/>
    <sheet name="Skaters Trimmed" sheetId="2" r:id="rId5"/>
    <sheet name="GoalieRanks20240806" sheetId="3" r:id="rId6"/>
  </sheets>
</workbook>
</file>

<file path=xl/sharedStrings.xml><?xml version="1.0" encoding="utf-8"?>
<sst xmlns="http://schemas.openxmlformats.org/spreadsheetml/2006/main" uniqueCount="433">
  <si>
    <t>To use this sheet, you will need to make a copy first to be able to edit (File -&gt; Make a copy). Enter "Yes" if the category is used in your league or "No" if it is not in the "Category Used?" row. Then use the "Weight" row to assign a points weight to each category. You only need to enter information into the cells highlighted in red. The rows highlighted in green will output the total number of projected Fantasy Points and the projected Fantasy Points per game played for your league.</t>
  </si>
  <si>
    <t>Category Used? Yes/No</t>
  </si>
  <si>
    <t>Yes</t>
  </si>
  <si>
    <t>No</t>
  </si>
  <si>
    <t>All numbers below in these columns are generated automatically by the spreadsheet</t>
  </si>
  <si>
    <t>Weight</t>
  </si>
  <si>
    <t>Player</t>
  </si>
  <si>
    <t>Info</t>
  </si>
  <si>
    <t>Projections</t>
  </si>
  <si>
    <t>Team</t>
  </si>
  <si>
    <t>Proj Pos</t>
  </si>
  <si>
    <t>Proj PP</t>
  </si>
  <si>
    <t>GP</t>
  </si>
  <si>
    <t>G</t>
  </si>
  <si>
    <t>A</t>
  </si>
  <si>
    <t>PTS</t>
  </si>
  <si>
    <t>PPP</t>
  </si>
  <si>
    <t>SOG</t>
  </si>
  <si>
    <t>HIT</t>
  </si>
  <si>
    <t>BLK</t>
  </si>
  <si>
    <t>PIM</t>
  </si>
  <si>
    <t>S%</t>
  </si>
  <si>
    <t>ATOI</t>
  </si>
  <si>
    <t>FPTS - Total</t>
  </si>
  <si>
    <t>FPTS per GP</t>
  </si>
  <si>
    <t>Troy Terry</t>
  </si>
  <si>
    <t>ANA</t>
  </si>
  <si>
    <t>RW1</t>
  </si>
  <si>
    <t>Leo Carlsson</t>
  </si>
  <si>
    <t>C1</t>
  </si>
  <si>
    <t>Trevor Zegras</t>
  </si>
  <si>
    <t>C2</t>
  </si>
  <si>
    <t>Frank Vatrano</t>
  </si>
  <si>
    <t>RW2</t>
  </si>
  <si>
    <t>Alex Killorn</t>
  </si>
  <si>
    <t>LW1</t>
  </si>
  <si>
    <t>Mason McTavish</t>
  </si>
  <si>
    <t>C3</t>
  </si>
  <si>
    <t>Cam Fowler</t>
  </si>
  <si>
    <t>RD1</t>
  </si>
  <si>
    <t>Cutter Gauthier</t>
  </si>
  <si>
    <t>LW2</t>
  </si>
  <si>
    <t>Pavel Mintyukov</t>
  </si>
  <si>
    <t>LD2</t>
  </si>
  <si>
    <t>Olen Zellweger</t>
  </si>
  <si>
    <t>LD1</t>
  </si>
  <si>
    <t>Radko Gudas</t>
  </si>
  <si>
    <t>RD2</t>
  </si>
  <si>
    <t>David Pastrnak</t>
  </si>
  <si>
    <t>BOS</t>
  </si>
  <si>
    <t>Elias Lindholm</t>
  </si>
  <si>
    <t>Brad Marchand</t>
  </si>
  <si>
    <t>Pavel Zacha</t>
  </si>
  <si>
    <t>Charlie McAvoy</t>
  </si>
  <si>
    <t>Charlie Coyle</t>
  </si>
  <si>
    <t>Morgan Geekie</t>
  </si>
  <si>
    <t>Hampus Lindholm</t>
  </si>
  <si>
    <t>Tage Thompson</t>
  </si>
  <si>
    <t>BUF</t>
  </si>
  <si>
    <t>Alex Tuch</t>
  </si>
  <si>
    <t>Rasmus Dahlin</t>
  </si>
  <si>
    <t>JJ Peterka</t>
  </si>
  <si>
    <t>Dylan Cozens</t>
  </si>
  <si>
    <t>Jack Quinn</t>
  </si>
  <si>
    <t>Bowen Byram</t>
  </si>
  <si>
    <t>Jason Zucker</t>
  </si>
  <si>
    <t>LW3</t>
  </si>
  <si>
    <t>Owen Power</t>
  </si>
  <si>
    <t>Zach Benson</t>
  </si>
  <si>
    <t>Sebastian Aho</t>
  </si>
  <si>
    <t>CAR</t>
  </si>
  <si>
    <t>Andrei Svechnikov</t>
  </si>
  <si>
    <t>Martin Necas</t>
  </si>
  <si>
    <t>Seth Jarvis</t>
  </si>
  <si>
    <t>Shayne Gostisbehere</t>
  </si>
  <si>
    <t>LD3</t>
  </si>
  <si>
    <t>Jesperi Kotkaniemi</t>
  </si>
  <si>
    <t>Brent Burns</t>
  </si>
  <si>
    <t>Jack Roslovic</t>
  </si>
  <si>
    <t>Jaccob Slavin</t>
  </si>
  <si>
    <t>Zach Werenski</t>
  </si>
  <si>
    <t>CBJ</t>
  </si>
  <si>
    <t>Adam Fantilli</t>
  </si>
  <si>
    <t>Sean Monahan</t>
  </si>
  <si>
    <t>Boone Jenner</t>
  </si>
  <si>
    <t>Kirill Marchenko</t>
  </si>
  <si>
    <t>Yegor Chinakhov</t>
  </si>
  <si>
    <t>Kent Johnson</t>
  </si>
  <si>
    <t>Dmitri Voronkov</t>
  </si>
  <si>
    <t>RW3</t>
  </si>
  <si>
    <t>Damon Severson</t>
  </si>
  <si>
    <t>Ivan Provorov</t>
  </si>
  <si>
    <t>Nazem Kadri</t>
  </si>
  <si>
    <t>CGY</t>
  </si>
  <si>
    <t>Jonathan Huberdeau</t>
  </si>
  <si>
    <t>Andrei Kuzmenko</t>
  </si>
  <si>
    <t>Yegor Sharangovich</t>
  </si>
  <si>
    <t>Mackenzie Weegar</t>
  </si>
  <si>
    <t>Blake Coleman</t>
  </si>
  <si>
    <t>Mikael Backlund</t>
  </si>
  <si>
    <t>Rasmus Andersson</t>
  </si>
  <si>
    <t>Martin Pospisil</t>
  </si>
  <si>
    <t>Daniil Miromanov</t>
  </si>
  <si>
    <t>Connor Bedard</t>
  </si>
  <si>
    <t>CHI</t>
  </si>
  <si>
    <t>Tyler Bertuzzi</t>
  </si>
  <si>
    <t>Philipp Kurashev</t>
  </si>
  <si>
    <t>Teuvo Teravainen</t>
  </si>
  <si>
    <t>Taylor Hall</t>
  </si>
  <si>
    <t>Seth Jones</t>
  </si>
  <si>
    <t>Jason Dickinson</t>
  </si>
  <si>
    <t>Kevin Korchinski</t>
  </si>
  <si>
    <t>Nathan Mackinnon</t>
  </si>
  <si>
    <t>COL</t>
  </si>
  <si>
    <t>Mikko Rantanen</t>
  </si>
  <si>
    <t>Cale Makar</t>
  </si>
  <si>
    <t>Artturi Lehkonen</t>
  </si>
  <si>
    <t>Casey Mittelstadt</t>
  </si>
  <si>
    <t>Jonathan Drouin</t>
  </si>
  <si>
    <t>Devon Toews</t>
  </si>
  <si>
    <t>Ross Colton</t>
  </si>
  <si>
    <t>Samuel Girard</t>
  </si>
  <si>
    <t>Jason Robertson</t>
  </si>
  <si>
    <t>DAL</t>
  </si>
  <si>
    <t>Roope Hintz</t>
  </si>
  <si>
    <t>Wyatt Johnston</t>
  </si>
  <si>
    <t>Miro Heiskanen</t>
  </si>
  <si>
    <t>Matt Duchene</t>
  </si>
  <si>
    <t>Jamie Benn</t>
  </si>
  <si>
    <t>Tyler Seguin</t>
  </si>
  <si>
    <t>Thomas Harley</t>
  </si>
  <si>
    <t>Logan Stankoven</t>
  </si>
  <si>
    <t>Mason Marchment</t>
  </si>
  <si>
    <t>Dylan Larkin</t>
  </si>
  <si>
    <t>DET</t>
  </si>
  <si>
    <t>Patrick Kane</t>
  </si>
  <si>
    <t>Alex Debrincat</t>
  </si>
  <si>
    <t>Lucas Raymond</t>
  </si>
  <si>
    <t>Vladimir Tarasenko</t>
  </si>
  <si>
    <t>J.T. Compher</t>
  </si>
  <si>
    <t>Erik Gustafsson</t>
  </si>
  <si>
    <t>Moritz Seider</t>
  </si>
  <si>
    <t>Connor McDavid</t>
  </si>
  <si>
    <t>EDM</t>
  </si>
  <si>
    <t>Leon Draisaitl</t>
  </si>
  <si>
    <t>Zach Hyman</t>
  </si>
  <si>
    <t>Evan Bouchard</t>
  </si>
  <si>
    <t>Ryan Nugent-Hopkins</t>
  </si>
  <si>
    <t>Viktor Arvidsson</t>
  </si>
  <si>
    <t>Jeff Skinner</t>
  </si>
  <si>
    <t>Mattias Ekholm</t>
  </si>
  <si>
    <t>Darnell Nurse</t>
  </si>
  <si>
    <t>Adam Henrique</t>
  </si>
  <si>
    <t>Matthew Tkachuk</t>
  </si>
  <si>
    <t>FLA</t>
  </si>
  <si>
    <t>Aleksander Barkov</t>
  </si>
  <si>
    <t>Sam Reinhart</t>
  </si>
  <si>
    <t>Carter Verhaeghe</t>
  </si>
  <si>
    <t>Sam Bennett</t>
  </si>
  <si>
    <t>Aaron Ekblad</t>
  </si>
  <si>
    <t>Gustav Forsling</t>
  </si>
  <si>
    <t>Evan Rodrigues</t>
  </si>
  <si>
    <t>Anton Lundell</t>
  </si>
  <si>
    <t>Adam Boqvist</t>
  </si>
  <si>
    <t>Kevin Fiala</t>
  </si>
  <si>
    <t>LAK</t>
  </si>
  <si>
    <t>Adrian Kempe</t>
  </si>
  <si>
    <t>Anze Kopitar</t>
  </si>
  <si>
    <t>Quinton Byfield</t>
  </si>
  <si>
    <t>Trevor Moore</t>
  </si>
  <si>
    <t>Drew Doughty</t>
  </si>
  <si>
    <t>Phillip Danault</t>
  </si>
  <si>
    <t>Alex Laferriere</t>
  </si>
  <si>
    <t>Warren Foegele</t>
  </si>
  <si>
    <t>Brandt Clarke</t>
  </si>
  <si>
    <t>Kirill Kaprizov</t>
  </si>
  <si>
    <t>MIN</t>
  </si>
  <si>
    <t>Matt Boldy</t>
  </si>
  <si>
    <t>Mats Zuccarello</t>
  </si>
  <si>
    <t>Joel Eriksson Ek</t>
  </si>
  <si>
    <t>Brock Faber</t>
  </si>
  <si>
    <t>Marco Rossi</t>
  </si>
  <si>
    <t>Ryan Hartman</t>
  </si>
  <si>
    <t>Jared Spurgeon</t>
  </si>
  <si>
    <t>Marcus Johansson</t>
  </si>
  <si>
    <t>Nick Suzuki</t>
  </si>
  <si>
    <t>MTL</t>
  </si>
  <si>
    <t>Cole Caufield</t>
  </si>
  <si>
    <t>Mike Matheson</t>
  </si>
  <si>
    <t>Patrik Laine</t>
  </si>
  <si>
    <t>Juraj Slafkovsky</t>
  </si>
  <si>
    <t>Kirby Dach</t>
  </si>
  <si>
    <t>Lane Hutson</t>
  </si>
  <si>
    <t>Alex Newhook</t>
  </si>
  <si>
    <t>Kaiden Guhle</t>
  </si>
  <si>
    <t>Jack Hughes</t>
  </si>
  <si>
    <t>NJD</t>
  </si>
  <si>
    <t>Jesper Bratt</t>
  </si>
  <si>
    <t>Timo Meier</t>
  </si>
  <si>
    <t>Nico Hischier</t>
  </si>
  <si>
    <t>Dougie Hamilton</t>
  </si>
  <si>
    <t>Dawson Mercer</t>
  </si>
  <si>
    <t>Luke Hughes</t>
  </si>
  <si>
    <t>Ondrej Palat</t>
  </si>
  <si>
    <t>Filip Forsberg</t>
  </si>
  <si>
    <t>NSH</t>
  </si>
  <si>
    <t>Roman Josi</t>
  </si>
  <si>
    <t>Steven Stamkos</t>
  </si>
  <si>
    <t>Jonathan Marchessault</t>
  </si>
  <si>
    <t>Ryan O'Reilly</t>
  </si>
  <si>
    <t>Gustav Nyquist</t>
  </si>
  <si>
    <t>Tommy Novak</t>
  </si>
  <si>
    <t>Brady Skjei</t>
  </si>
  <si>
    <t>Luke Evangelista</t>
  </si>
  <si>
    <t>Mathew Barzal</t>
  </si>
  <si>
    <t>NYI</t>
  </si>
  <si>
    <t>Bo Horvat</t>
  </si>
  <si>
    <t>Brock Nelson</t>
  </si>
  <si>
    <t>Noah Dobson</t>
  </si>
  <si>
    <t>Anthony Duclair</t>
  </si>
  <si>
    <t>Kyle Palmieri</t>
  </si>
  <si>
    <t>Anders Lee</t>
  </si>
  <si>
    <t>Mike Reilly</t>
  </si>
  <si>
    <t>Artemi Panarin</t>
  </si>
  <si>
    <t>NYR</t>
  </si>
  <si>
    <t>Mika Zibanejad</t>
  </si>
  <si>
    <t>Vincent Trocheck</t>
  </si>
  <si>
    <t>Adam Fox</t>
  </si>
  <si>
    <t>Chris Kreider</t>
  </si>
  <si>
    <t>Alexis Lafrenière</t>
  </si>
  <si>
    <t>Reilly Smith</t>
  </si>
  <si>
    <t>Filip Chytil</t>
  </si>
  <si>
    <t>Jacob Trouba</t>
  </si>
  <si>
    <t>Will Cuylle</t>
  </si>
  <si>
    <t>Tim Stützle</t>
  </si>
  <si>
    <t>OTT</t>
  </si>
  <si>
    <t>Brady Tkachuk</t>
  </si>
  <si>
    <t>Drake Batherson</t>
  </si>
  <si>
    <t>Claude Giroux</t>
  </si>
  <si>
    <t>Shane Pinto</t>
  </si>
  <si>
    <t>Josh Norris</t>
  </si>
  <si>
    <t>Jake Sanderson</t>
  </si>
  <si>
    <t>Thomas Chabot</t>
  </si>
  <si>
    <t>David Perron</t>
  </si>
  <si>
    <t>Ridly Greig</t>
  </si>
  <si>
    <t>Travis Konecny</t>
  </si>
  <si>
    <t>PHI</t>
  </si>
  <si>
    <t>Owen Tippett</t>
  </si>
  <si>
    <t>Morgan Frost</t>
  </si>
  <si>
    <t>Matvei Michkov</t>
  </si>
  <si>
    <t>Sean Couturier</t>
  </si>
  <si>
    <t>Joel Farabee</t>
  </si>
  <si>
    <t>Travis Sanheim</t>
  </si>
  <si>
    <t>Tyson Foerster</t>
  </si>
  <si>
    <t>Bobby Brink</t>
  </si>
  <si>
    <t>Cam York</t>
  </si>
  <si>
    <t>Scott Laughton</t>
  </si>
  <si>
    <t>Jamie Drysdale</t>
  </si>
  <si>
    <t>Sidney Crosby</t>
  </si>
  <si>
    <t>PIT</t>
  </si>
  <si>
    <t>Evgeni Malkin</t>
  </si>
  <si>
    <t>Bryan Rust</t>
  </si>
  <si>
    <t>Erik Karlsson</t>
  </si>
  <si>
    <t>Michael Bunting</t>
  </si>
  <si>
    <t>Kris Letang</t>
  </si>
  <si>
    <t>Rickard Rakell</t>
  </si>
  <si>
    <t>Drew O' Connor</t>
  </si>
  <si>
    <t>Jared McCann</t>
  </si>
  <si>
    <t>SEA</t>
  </si>
  <si>
    <t>Matty Beniers</t>
  </si>
  <si>
    <t>Oliver Bjorkstrand</t>
  </si>
  <si>
    <t>Brandon Montour</t>
  </si>
  <si>
    <t>Andre Burakovsky</t>
  </si>
  <si>
    <t>Chandler Stephenson</t>
  </si>
  <si>
    <t>Jordan Eberle</t>
  </si>
  <si>
    <t>Vince Dunn</t>
  </si>
  <si>
    <t>Eeli Tolvanen</t>
  </si>
  <si>
    <t>Jaden Schwartz</t>
  </si>
  <si>
    <t>Shane Wright</t>
  </si>
  <si>
    <t>C4</t>
  </si>
  <si>
    <t>Adam Larsson</t>
  </si>
  <si>
    <t>Macklin Celebrini</t>
  </si>
  <si>
    <t>SJS</t>
  </si>
  <si>
    <t>Mikael Granlund</t>
  </si>
  <si>
    <t>William Eklund</t>
  </si>
  <si>
    <t>Tyler Toffoli</t>
  </si>
  <si>
    <t>Will Smith</t>
  </si>
  <si>
    <t>Fabian Zetterlund</t>
  </si>
  <si>
    <t>Jake Walman</t>
  </si>
  <si>
    <t>Henry Thrun</t>
  </si>
  <si>
    <t>Mario Ferraro</t>
  </si>
  <si>
    <t>Robert Thomas</t>
  </si>
  <si>
    <t>STL</t>
  </si>
  <si>
    <t>Jordan Kyrou</t>
  </si>
  <si>
    <t>Pavel Buchnevich</t>
  </si>
  <si>
    <t>Jake Neighbours</t>
  </si>
  <si>
    <t>Brayden Schenn</t>
  </si>
  <si>
    <t>Justin Faulk</t>
  </si>
  <si>
    <t>Brandon Saad</t>
  </si>
  <si>
    <t>Scott Perunovich</t>
  </si>
  <si>
    <t>Colton Parayko</t>
  </si>
  <si>
    <t>Nick Leddy</t>
  </si>
  <si>
    <t>Nikita Kucherov</t>
  </si>
  <si>
    <t>TBL</t>
  </si>
  <si>
    <t>Brayden Point</t>
  </si>
  <si>
    <t>Jake Guentzel</t>
  </si>
  <si>
    <t>Victor Hedman</t>
  </si>
  <si>
    <t>Brandon Hagel</t>
  </si>
  <si>
    <t>Anthony Cirelli</t>
  </si>
  <si>
    <t>Cam Atkinson</t>
  </si>
  <si>
    <t>Nicholas Paul</t>
  </si>
  <si>
    <t>JJ Moser</t>
  </si>
  <si>
    <t>Auston Matthews</t>
  </si>
  <si>
    <t>TOR</t>
  </si>
  <si>
    <t>Mitch Marner</t>
  </si>
  <si>
    <t>William Nylander</t>
  </si>
  <si>
    <t>John Tavares</t>
  </si>
  <si>
    <t>Morgan Rielly</t>
  </si>
  <si>
    <t>Max Domi</t>
  </si>
  <si>
    <t>Matthew Knies</t>
  </si>
  <si>
    <t>Timothy Liljegren</t>
  </si>
  <si>
    <t>Oliver Ekman-Larsson</t>
  </si>
  <si>
    <t>Bobby McMann</t>
  </si>
  <si>
    <t>Clayton Keller</t>
  </si>
  <si>
    <t>UTA</t>
  </si>
  <si>
    <t>Nick Schmaltz</t>
  </si>
  <si>
    <t>Dylan Guenther</t>
  </si>
  <si>
    <t>Matias Maccelli</t>
  </si>
  <si>
    <t>Logan Cooley</t>
  </si>
  <si>
    <t>Mikhail Sergachev</t>
  </si>
  <si>
    <t>Sean Durzi</t>
  </si>
  <si>
    <t>Barrett Hayton</t>
  </si>
  <si>
    <t>Lawson Crouse</t>
  </si>
  <si>
    <t>J.T. Miller</t>
  </si>
  <si>
    <t>VAN</t>
  </si>
  <si>
    <t>Elias Pettersson</t>
  </si>
  <si>
    <t>Quinn Hughes</t>
  </si>
  <si>
    <t>Brock Boeser</t>
  </si>
  <si>
    <t>Jake Debrusk</t>
  </si>
  <si>
    <t>Conor Garland</t>
  </si>
  <si>
    <t>Daniel Sprong</t>
  </si>
  <si>
    <t>Filip Hronek</t>
  </si>
  <si>
    <t>Nils Hoglander</t>
  </si>
  <si>
    <t>Dakota Joshua</t>
  </si>
  <si>
    <t>Jack Eichel</t>
  </si>
  <si>
    <t>VGK</t>
  </si>
  <si>
    <t>Mark Stone</t>
  </si>
  <si>
    <t>Shea Theodore</t>
  </si>
  <si>
    <t>Tomas Hertl</t>
  </si>
  <si>
    <t>William Karlsson</t>
  </si>
  <si>
    <t>Noah Hanifin</t>
  </si>
  <si>
    <t>Ivan Barbashev</t>
  </si>
  <si>
    <t>Pavel Dorofeyev</t>
  </si>
  <si>
    <t>Alex Pietrangelo</t>
  </si>
  <si>
    <t>Alexander Holtz</t>
  </si>
  <si>
    <t>Kyle Connor</t>
  </si>
  <si>
    <t>WPG</t>
  </si>
  <si>
    <t>Mark Scheifele</t>
  </si>
  <si>
    <t>Nikolaj Ehlers</t>
  </si>
  <si>
    <t>Josh Morrissey</t>
  </si>
  <si>
    <t>Gabriel Vilardi</t>
  </si>
  <si>
    <t>Cole Perfetti</t>
  </si>
  <si>
    <t>Nino Niederreiter</t>
  </si>
  <si>
    <t>Vladislav Namestnikov</t>
  </si>
  <si>
    <t>Adam Lowry</t>
  </si>
  <si>
    <t>Neal Pionk</t>
  </si>
  <si>
    <t>Dylan Strome</t>
  </si>
  <si>
    <t>WSH</t>
  </si>
  <si>
    <t>Alex Ovechkin</t>
  </si>
  <si>
    <t>Pierre-Luc Dubois</t>
  </si>
  <si>
    <t>John Carlson</t>
  </si>
  <si>
    <t>Tom Wilson</t>
  </si>
  <si>
    <t>Jakob Chychrun</t>
  </si>
  <si>
    <t>Andrew Mangiapane</t>
  </si>
  <si>
    <t>Connor McMichael</t>
  </si>
  <si>
    <t>Name</t>
  </si>
  <si>
    <t>Pos</t>
  </si>
  <si>
    <t>Rank</t>
  </si>
  <si>
    <t>C</t>
  </si>
  <si>
    <t>RW</t>
  </si>
  <si>
    <t>LW</t>
  </si>
  <si>
    <t>D</t>
  </si>
  <si>
    <t>Tier</t>
  </si>
  <si>
    <t>Igor Shesterkin</t>
  </si>
  <si>
    <t>Thatcher Demko</t>
  </si>
  <si>
    <t>Connor Hellebuyck</t>
  </si>
  <si>
    <t>Juuse Saros</t>
  </si>
  <si>
    <t>Jake Oettinger</t>
  </si>
  <si>
    <t>Sergei Bobrovsky</t>
  </si>
  <si>
    <t>Andrei Vasilevskiy</t>
  </si>
  <si>
    <t>Jeremy Swayman</t>
  </si>
  <si>
    <t>Stuart Skinner</t>
  </si>
  <si>
    <t>Ilya Sorokin</t>
  </si>
  <si>
    <t>Alexandar Georgiev</t>
  </si>
  <si>
    <t>Jacob Markstrom</t>
  </si>
  <si>
    <t>Linus Ullmark</t>
  </si>
  <si>
    <t>Adin Hill</t>
  </si>
  <si>
    <t>Darcy Kuemper</t>
  </si>
  <si>
    <t>Jordan Binnington</t>
  </si>
  <si>
    <t>Joseph Woll</t>
  </si>
  <si>
    <t>Ukko-Pekka Luukkonen</t>
  </si>
  <si>
    <t>Filip Gustavsson</t>
  </si>
  <si>
    <t>Tristan Jarry</t>
  </si>
  <si>
    <t>Connor Ingram</t>
  </si>
  <si>
    <t>Frederik Andersen</t>
  </si>
  <si>
    <t>Pyotr Kochetkov</t>
  </si>
  <si>
    <t>Charlie Lindgren</t>
  </si>
  <si>
    <t>Logan Thompson</t>
  </si>
  <si>
    <t>Joey Daccord</t>
  </si>
  <si>
    <t>Petr Mrazek</t>
  </si>
  <si>
    <t>Sam Montembeault</t>
  </si>
  <si>
    <t>Lukas Dostal</t>
  </si>
  <si>
    <t>Cam Talbot</t>
  </si>
  <si>
    <t>Dustin Wolf</t>
  </si>
  <si>
    <t>Mackenzie Blackwood</t>
  </si>
  <si>
    <t>Samuel Ersson</t>
  </si>
  <si>
    <t>Ivan Fedotov</t>
  </si>
  <si>
    <t>Anthony Stolarz</t>
  </si>
  <si>
    <t>Ilya Samsonov</t>
  </si>
  <si>
    <t>Justus Annunen</t>
  </si>
  <si>
    <t>Daniil Tarasov</t>
  </si>
  <si>
    <t>Elvis Merzlikins</t>
  </si>
  <si>
    <t>Joonas Korpisalo</t>
  </si>
  <si>
    <t>John Gibson</t>
  </si>
  <si>
    <t>Philipp Grubauer</t>
  </si>
  <si>
    <t>Semyon Varlamov</t>
  </si>
  <si>
    <t>Alex Nedeljkovic</t>
  </si>
  <si>
    <t>Alex Lyon</t>
  </si>
  <si>
    <t>Karel Vejmelka</t>
  </si>
  <si>
    <t>Joel Hofer</t>
  </si>
  <si>
    <t>Laurent Brossoit</t>
  </si>
  <si>
    <t>Marc-Andre Fleury</t>
  </si>
  <si>
    <t>Devon Levi</t>
  </si>
</sst>
</file>

<file path=xl/styles.xml><?xml version="1.0" encoding="utf-8"?>
<styleSheet xmlns="http://schemas.openxmlformats.org/spreadsheetml/2006/main">
  <numFmts count="3">
    <numFmt numFmtId="0" formatCode="General"/>
    <numFmt numFmtId="59" formatCode="#,##0.0"/>
    <numFmt numFmtId="60" formatCode="0.0%"/>
  </numFmts>
  <fonts count="11">
    <font>
      <sz val="10"/>
      <color indexed="8"/>
      <name val="Arial"/>
    </font>
    <font>
      <sz val="12"/>
      <color indexed="8"/>
      <name val="Helvetica Neue"/>
    </font>
    <font>
      <sz val="15"/>
      <color indexed="8"/>
      <name val="Calibri"/>
    </font>
    <font>
      <sz val="11"/>
      <color indexed="8"/>
      <name val="Calibri"/>
    </font>
    <font>
      <sz val="10"/>
      <color indexed="8"/>
      <name val="Calibri"/>
    </font>
    <font>
      <b val="1"/>
      <sz val="10"/>
      <color indexed="8"/>
      <name val="Calibri"/>
    </font>
    <font>
      <b val="1"/>
      <sz val="12"/>
      <color indexed="8"/>
      <name val="Calibri"/>
    </font>
    <font>
      <b val="1"/>
      <sz val="20"/>
      <color indexed="8"/>
      <name val="Calibri"/>
    </font>
    <font>
      <b val="1"/>
      <sz val="11"/>
      <color indexed="8"/>
      <name val="Calibri"/>
    </font>
    <font>
      <b val="1"/>
      <sz val="14"/>
      <color indexed="8"/>
      <name val="Times Roman"/>
    </font>
    <font>
      <sz val="14"/>
      <color indexed="8"/>
      <name val="Times Roman"/>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s>
  <borders count="32">
    <border>
      <left/>
      <right/>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10"/>
      </left>
      <right style="thin">
        <color indexed="10"/>
      </right>
      <top/>
      <bottom style="thin">
        <color indexed="10"/>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wrapText="1"/>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4" fillId="2" borderId="4" applyNumberFormat="0" applyFont="1" applyFill="1" applyBorder="1" applyAlignment="1" applyProtection="0">
      <alignment vertical="bottom"/>
    </xf>
    <xf numFmtId="49" fontId="5" fillId="2" borderId="1" applyNumberFormat="1" applyFont="1" applyFill="1" applyBorder="1" applyAlignment="1" applyProtection="0">
      <alignment horizontal="center" vertical="bottom"/>
    </xf>
    <xf numFmtId="49" fontId="4" fillId="3" borderId="5" applyNumberFormat="1" applyFont="1" applyFill="1" applyBorder="1" applyAlignment="1" applyProtection="0">
      <alignment horizontal="center" vertical="bottom"/>
    </xf>
    <xf numFmtId="49" fontId="4" fillId="3" borderId="6" applyNumberFormat="1" applyFont="1" applyFill="1" applyBorder="1" applyAlignment="1" applyProtection="0">
      <alignment horizontal="center" vertical="bottom"/>
    </xf>
    <xf numFmtId="49" fontId="4" fillId="3" borderId="7" applyNumberFormat="1" applyFont="1" applyFill="1" applyBorder="1" applyAlignment="1" applyProtection="0">
      <alignment horizontal="center" vertical="bottom"/>
    </xf>
    <xf numFmtId="49" fontId="6" fillId="2" borderId="8" applyNumberFormat="1" applyFont="1" applyFill="1" applyBorder="1" applyAlignment="1" applyProtection="0">
      <alignment horizontal="center" vertical="center"/>
    </xf>
    <xf numFmtId="0" fontId="0" fillId="2" borderId="9"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4" fontId="4" fillId="3" borderId="5" applyNumberFormat="1" applyFont="1" applyFill="1" applyBorder="1" applyAlignment="1" applyProtection="0">
      <alignment horizontal="center" vertical="bottom"/>
    </xf>
    <xf numFmtId="4" fontId="4" fillId="3" borderId="6" applyNumberFormat="1" applyFont="1" applyFill="1" applyBorder="1" applyAlignment="1" applyProtection="0">
      <alignment horizontal="center" vertical="bottom"/>
    </xf>
    <xf numFmtId="4" fontId="4" fillId="3" borderId="7"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49" fontId="7" fillId="2" borderId="13" applyNumberFormat="1" applyFont="1" applyFill="1" applyBorder="1" applyAlignment="1" applyProtection="0">
      <alignment horizontal="center" vertical="center"/>
    </xf>
    <xf numFmtId="49" fontId="7" fillId="2" borderId="1" applyNumberFormat="1" applyFont="1" applyFill="1" applyBorder="1" applyAlignment="1" applyProtection="0">
      <alignment horizontal="center"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8" fillId="2" borderId="17" applyNumberFormat="0" applyFont="1" applyFill="1" applyBorder="1" applyAlignment="1" applyProtection="0">
      <alignment horizontal="center" vertical="center"/>
    </xf>
    <xf numFmtId="49" fontId="8" fillId="2" borderId="1" applyNumberFormat="1" applyFont="1" applyFill="1" applyBorder="1" applyAlignment="1" applyProtection="0">
      <alignment horizontal="center" vertical="bottom"/>
    </xf>
    <xf numFmtId="49" fontId="8" fillId="2" borderId="2" applyNumberFormat="1" applyFont="1" applyFill="1" applyBorder="1" applyAlignment="1" applyProtection="0">
      <alignment horizontal="center" vertical="bottom"/>
    </xf>
    <xf numFmtId="49" fontId="8" fillId="2" borderId="3" applyNumberFormat="1" applyFont="1" applyFill="1" applyBorder="1" applyAlignment="1" applyProtection="0">
      <alignment horizontal="center" vertical="bottom"/>
    </xf>
    <xf numFmtId="49" fontId="3" fillId="2" borderId="9" applyNumberFormat="1" applyFont="1" applyFill="1" applyBorder="1" applyAlignment="1" applyProtection="0">
      <alignment vertical="bottom"/>
    </xf>
    <xf numFmtId="0" fontId="3" fillId="2" borderId="10" applyNumberFormat="1" applyFont="1" applyFill="1" applyBorder="1" applyAlignment="1" applyProtection="0">
      <alignment vertical="bottom"/>
    </xf>
    <xf numFmtId="0" fontId="3" fillId="2" borderId="8" applyNumberFormat="1" applyFont="1" applyFill="1" applyBorder="1" applyAlignment="1" applyProtection="0">
      <alignment vertical="bottom"/>
    </xf>
    <xf numFmtId="59" fontId="3" fillId="2" borderId="9" applyNumberFormat="1" applyFont="1" applyFill="1" applyBorder="1" applyAlignment="1" applyProtection="0">
      <alignment vertical="bottom"/>
    </xf>
    <xf numFmtId="60" fontId="3" fillId="2" borderId="9" applyNumberFormat="1" applyFont="1" applyFill="1" applyBorder="1" applyAlignment="1" applyProtection="0">
      <alignment vertical="bottom"/>
    </xf>
    <xf numFmtId="4" fontId="3" fillId="2" borderId="10" applyNumberFormat="1" applyFont="1" applyFill="1" applyBorder="1" applyAlignment="1" applyProtection="0">
      <alignment vertical="bottom"/>
    </xf>
    <xf numFmtId="4" fontId="3" fillId="2" borderId="8" applyNumberFormat="1" applyFont="1" applyFill="1" applyBorder="1" applyAlignment="1" applyProtection="0">
      <alignment vertical="bottom"/>
    </xf>
    <xf numFmtId="4" fontId="3" fillId="2" borderId="9" applyNumberFormat="1" applyFont="1" applyFill="1" applyBorder="1" applyAlignment="1" applyProtection="0">
      <alignment vertical="bottom"/>
    </xf>
    <xf numFmtId="4" fontId="3" fillId="4" borderId="18" applyNumberFormat="1" applyFont="1" applyFill="1" applyBorder="1" applyAlignment="1" applyProtection="0">
      <alignment vertical="bottom"/>
    </xf>
    <xf numFmtId="4" fontId="3" fillId="4" borderId="19" applyNumberFormat="1" applyFont="1" applyFill="1" applyBorder="1" applyAlignment="1" applyProtection="0">
      <alignment vertical="bottom"/>
    </xf>
    <xf numFmtId="49" fontId="3" fillId="2" borderId="11" applyNumberFormat="1" applyFont="1" applyFill="1" applyBorder="1" applyAlignment="1" applyProtection="0">
      <alignment vertical="bottom"/>
    </xf>
    <xf numFmtId="0" fontId="3" fillId="2" borderId="12" applyNumberFormat="1" applyFont="1" applyFill="1" applyBorder="1" applyAlignment="1" applyProtection="0">
      <alignment vertical="bottom"/>
    </xf>
    <xf numFmtId="0" fontId="3" fillId="2" borderId="4" applyNumberFormat="1" applyFont="1" applyFill="1" applyBorder="1" applyAlignment="1" applyProtection="0">
      <alignment vertical="bottom"/>
    </xf>
    <xf numFmtId="59" fontId="3" fillId="2" borderId="11" applyNumberFormat="1" applyFont="1" applyFill="1" applyBorder="1" applyAlignment="1" applyProtection="0">
      <alignment vertical="bottom"/>
    </xf>
    <xf numFmtId="60" fontId="3" fillId="2" borderId="11" applyNumberFormat="1" applyFont="1" applyFill="1" applyBorder="1" applyAlignment="1" applyProtection="0">
      <alignment vertical="bottom"/>
    </xf>
    <xf numFmtId="4" fontId="3" fillId="2" borderId="12" applyNumberFormat="1" applyFont="1" applyFill="1" applyBorder="1" applyAlignment="1" applyProtection="0">
      <alignment vertical="bottom"/>
    </xf>
    <xf numFmtId="4" fontId="3" fillId="2" borderId="4" applyNumberFormat="1" applyFont="1" applyFill="1" applyBorder="1" applyAlignment="1" applyProtection="0">
      <alignment vertical="bottom"/>
    </xf>
    <xf numFmtId="4" fontId="3" fillId="2" borderId="11" applyNumberFormat="1" applyFont="1" applyFill="1" applyBorder="1" applyAlignment="1" applyProtection="0">
      <alignment vertical="bottom"/>
    </xf>
    <xf numFmtId="4" fontId="3" fillId="4" borderId="20" applyNumberFormat="1" applyFont="1" applyFill="1" applyBorder="1" applyAlignment="1" applyProtection="0">
      <alignment vertical="bottom"/>
    </xf>
    <xf numFmtId="4" fontId="3" fillId="4" borderId="21" applyNumberFormat="1" applyFont="1" applyFill="1" applyBorder="1" applyAlignment="1" applyProtection="0">
      <alignment vertical="bottom"/>
    </xf>
    <xf numFmtId="0" fontId="3" fillId="2" borderId="12" applyNumberFormat="0" applyFont="1" applyFill="1" applyBorder="1" applyAlignment="1" applyProtection="0">
      <alignment vertical="bottom"/>
    </xf>
    <xf numFmtId="0" fontId="4" fillId="2" borderId="11" applyNumberFormat="0" applyFont="1" applyFill="1" applyBorder="1" applyAlignment="1" applyProtection="0">
      <alignment vertical="bottom"/>
    </xf>
    <xf numFmtId="59" fontId="4" fillId="2" borderId="11" applyNumberFormat="1" applyFont="1" applyFill="1" applyBorder="1" applyAlignment="1" applyProtection="0">
      <alignment vertical="bottom"/>
    </xf>
    <xf numFmtId="60" fontId="4" fillId="2" borderId="11" applyNumberFormat="1" applyFont="1" applyFill="1" applyBorder="1" applyAlignment="1" applyProtection="0">
      <alignment vertical="bottom"/>
    </xf>
    <xf numFmtId="4" fontId="4" fillId="2" borderId="11" applyNumberFormat="1" applyFont="1" applyFill="1" applyBorder="1" applyAlignment="1" applyProtection="0">
      <alignment vertical="bottom"/>
    </xf>
    <xf numFmtId="4" fontId="4" fillId="2" borderId="22" applyNumberFormat="1" applyFont="1" applyFill="1" applyBorder="1" applyAlignment="1" applyProtection="0">
      <alignment vertical="bottom"/>
    </xf>
    <xf numFmtId="0" fontId="0" applyNumberFormat="1" applyFont="1" applyFill="0" applyBorder="0" applyAlignment="1" applyProtection="0">
      <alignment vertical="bottom"/>
    </xf>
    <xf numFmtId="49" fontId="9" fillId="2" borderId="23" applyNumberFormat="1" applyFont="1" applyFill="1" applyBorder="1" applyAlignment="1" applyProtection="0">
      <alignment horizontal="center" vertical="bottom" readingOrder="1"/>
    </xf>
    <xf numFmtId="49" fontId="10" fillId="2" borderId="24" applyNumberFormat="1" applyFont="1" applyFill="1" applyBorder="1" applyAlignment="1" applyProtection="0">
      <alignment vertical="bottom" readingOrder="1"/>
    </xf>
    <xf numFmtId="49" fontId="10" fillId="2" borderId="25" applyNumberFormat="1" applyFont="1" applyFill="1" applyBorder="1" applyAlignment="1" applyProtection="0">
      <alignment vertical="bottom" readingOrder="1"/>
    </xf>
    <xf numFmtId="49" fontId="10" fillId="2" borderId="23" applyNumberFormat="1" applyFont="1" applyFill="1" applyBorder="1" applyAlignment="1" applyProtection="0">
      <alignment vertical="bottom" readingOrder="1"/>
    </xf>
    <xf numFmtId="0" fontId="10" fillId="2" borderId="23" applyNumberFormat="1" applyFont="1" applyFill="1" applyBorder="1" applyAlignment="1" applyProtection="0">
      <alignment vertical="bottom" readingOrder="1"/>
    </xf>
    <xf numFmtId="60" fontId="10" fillId="2" borderId="23" applyNumberFormat="1" applyFont="1" applyFill="1" applyBorder="1" applyAlignment="1" applyProtection="0">
      <alignment vertical="bottom" readingOrder="1"/>
    </xf>
    <xf numFmtId="0" fontId="10" fillId="4" borderId="23" applyNumberFormat="1" applyFont="1" applyFill="1" applyBorder="1" applyAlignment="1" applyProtection="0">
      <alignment vertical="bottom" readingOrder="1"/>
    </xf>
    <xf numFmtId="49" fontId="10" fillId="2" borderId="26" applyNumberFormat="1" applyFont="1" applyFill="1" applyBorder="1" applyAlignment="1" applyProtection="0">
      <alignment vertical="bottom" readingOrder="1"/>
    </xf>
    <xf numFmtId="49" fontId="10" fillId="2" borderId="27" applyNumberFormat="1" applyFont="1" applyFill="1" applyBorder="1" applyAlignment="1" applyProtection="0">
      <alignment vertical="bottom" readingOrder="1"/>
    </xf>
    <xf numFmtId="49" fontId="10" fillId="2" borderId="28" applyNumberFormat="1" applyFont="1" applyFill="1" applyBorder="1" applyAlignment="1" applyProtection="0">
      <alignment vertical="bottom" readingOrder="1"/>
    </xf>
    <xf numFmtId="0" fontId="10" fillId="2" borderId="28" applyNumberFormat="1" applyFont="1" applyFill="1" applyBorder="1" applyAlignment="1" applyProtection="0">
      <alignment vertical="bottom" readingOrder="1"/>
    </xf>
    <xf numFmtId="60" fontId="10" fillId="2" borderId="28" applyNumberFormat="1" applyFont="1" applyFill="1" applyBorder="1" applyAlignment="1" applyProtection="0">
      <alignment vertical="bottom" readingOrder="1"/>
    </xf>
    <xf numFmtId="0" fontId="10" fillId="4" borderId="28" applyNumberFormat="1" applyFont="1" applyFill="1" applyBorder="1" applyAlignment="1" applyProtection="0">
      <alignment vertical="bottom" readingOrder="1"/>
    </xf>
    <xf numFmtId="49" fontId="10" fillId="2" borderId="29" applyNumberFormat="1" applyFont="1" applyFill="1" applyBorder="1" applyAlignment="1" applyProtection="0">
      <alignment vertical="bottom" readingOrder="1"/>
    </xf>
    <xf numFmtId="49" fontId="10" fillId="2" borderId="30" applyNumberFormat="1" applyFont="1" applyFill="1" applyBorder="1" applyAlignment="1" applyProtection="0">
      <alignment vertical="bottom" readingOrder="1"/>
    </xf>
    <xf numFmtId="49" fontId="10" fillId="2" borderId="31" applyNumberFormat="1" applyFont="1" applyFill="1" applyBorder="1" applyAlignment="1" applyProtection="0">
      <alignment vertical="bottom" readingOrder="1"/>
    </xf>
    <xf numFmtId="0" fontId="10" fillId="2" borderId="31" applyNumberFormat="1" applyFont="1" applyFill="1" applyBorder="1" applyAlignment="1" applyProtection="0">
      <alignment vertical="bottom" readingOrder="1"/>
    </xf>
    <xf numFmtId="60" fontId="10" fillId="2" borderId="31" applyNumberFormat="1" applyFont="1" applyFill="1" applyBorder="1" applyAlignment="1" applyProtection="0">
      <alignment vertical="bottom" readingOrder="1"/>
    </xf>
    <xf numFmtId="0" fontId="10" fillId="4" borderId="31" applyNumberFormat="1" applyFont="1" applyFill="1" applyBorder="1" applyAlignment="1" applyProtection="0">
      <alignment vertical="bottom" readingOrder="1"/>
    </xf>
    <xf numFmtId="0" fontId="0" fillId="2" borderId="23" applyNumberFormat="0" applyFont="1" applyFill="1" applyBorder="1" applyAlignment="1" applyProtection="0">
      <alignment vertical="bottom"/>
    </xf>
    <xf numFmtId="0" fontId="3" fillId="2" borderId="24" applyNumberFormat="0" applyFont="1" applyFill="1" applyBorder="1" applyAlignment="1" applyProtection="0">
      <alignment horizontal="left" vertical="center" readingOrder="1"/>
    </xf>
    <xf numFmtId="0" fontId="3" fillId="2" borderId="25" applyNumberFormat="0" applyFont="1" applyFill="1" applyBorder="1" applyAlignment="1" applyProtection="0">
      <alignment horizontal="left" vertical="center" readingOrder="1"/>
    </xf>
    <xf numFmtId="49" fontId="3" fillId="2" borderId="23" applyNumberFormat="1" applyFont="1" applyFill="1" applyBorder="1" applyAlignment="1" applyProtection="0">
      <alignment horizontal="left" vertical="center" readingOrder="1"/>
    </xf>
    <xf numFmtId="0" fontId="3" fillId="2" borderId="23" applyNumberFormat="0" applyFont="1" applyFill="1" applyBorder="1" applyAlignment="1" applyProtection="0">
      <alignment horizontal="left" vertical="center" readingOrder="1"/>
    </xf>
    <xf numFmtId="0" fontId="3" fillId="2" borderId="23" applyNumberFormat="0" applyFont="1" applyFill="1" applyBorder="1" applyAlignment="1" applyProtection="0">
      <alignment vertical="center" readingOrder="1"/>
    </xf>
    <xf numFmtId="0" fontId="3" fillId="2" borderId="23" applyNumberFormat="0" applyFont="1" applyFill="1" applyBorder="1" applyAlignment="1" applyProtection="0">
      <alignment horizontal="right" vertical="center" readingOrder="1"/>
    </xf>
    <xf numFmtId="0" fontId="3" fillId="5" borderId="23" applyNumberFormat="0" applyFont="1" applyFill="1" applyBorder="1" applyAlignment="1" applyProtection="0">
      <alignment vertical="center" readingOrder="1"/>
    </xf>
    <xf numFmtId="0" fontId="10" fillId="4" borderId="23" applyNumberFormat="0" applyFont="1" applyFill="1" applyBorder="1" applyAlignment="1" applyProtection="0">
      <alignment vertical="bottom" readingOrder="1"/>
    </xf>
    <xf numFmtId="0" fontId="0" applyNumberFormat="1" applyFont="1" applyFill="0" applyBorder="0" applyAlignment="1" applyProtection="0">
      <alignment vertical="bottom"/>
    </xf>
    <xf numFmtId="49" fontId="8" fillId="2" borderId="11" applyNumberFormat="1" applyFont="1" applyFill="1" applyBorder="1" applyAlignment="1" applyProtection="0">
      <alignment horizontal="center" vertical="bottom"/>
    </xf>
    <xf numFmtId="0" fontId="0" fillId="2" borderId="11" applyNumberFormat="1" applyFont="1" applyFill="1" applyBorder="1" applyAlignment="1" applyProtection="0">
      <alignment vertical="bottom"/>
    </xf>
    <xf numFmtId="49" fontId="0" fillId="2" borderId="1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38761d"/>
      <rgbColor rgb="ffa5a5a5"/>
      <rgbColor rgb="ff3f3f3f"/>
      <rgbColor rgb="ff3ca67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B605"/>
  <sheetViews>
    <sheetView workbookViewId="0" showGridLines="0" defaultGridColor="1"/>
  </sheetViews>
  <sheetFormatPr defaultColWidth="12.6667" defaultRowHeight="15.75" customHeight="1" outlineLevelRow="0" outlineLevelCol="0"/>
  <cols>
    <col min="1" max="1" width="18.3516" style="1" customWidth="1"/>
    <col min="2" max="2" width="5.17188" style="1" customWidth="1"/>
    <col min="3" max="3" width="7.17188" style="1" customWidth="1"/>
    <col min="4" max="4" width="6.35156" style="1" customWidth="1"/>
    <col min="5" max="5" width="4.17188" style="1" customWidth="1"/>
    <col min="6" max="7" width="4.35156" style="1" customWidth="1"/>
    <col min="8" max="8" width="5.17188" style="1" customWidth="1"/>
    <col min="9" max="9" width="4.35156" style="1" customWidth="1"/>
    <col min="10" max="13" width="5.17188" style="1" customWidth="1"/>
    <col min="14" max="14" width="6.5" style="1" customWidth="1"/>
    <col min="15" max="15" width="5.17188" style="1" customWidth="1"/>
    <col min="16" max="16" width="6.17188" style="1" customWidth="1"/>
    <col min="17" max="25" width="5.35156" style="1" customWidth="1"/>
    <col min="26" max="27" width="14.3516" style="1" customWidth="1"/>
    <col min="28" max="28" width="12.6719" style="1" customWidth="1"/>
    <col min="29" max="16384" width="12.6719" style="1" customWidth="1"/>
  </cols>
  <sheetData>
    <row r="1" ht="52.5" customHeight="1">
      <c r="A1" t="s" s="2">
        <v>0</v>
      </c>
      <c r="B1" s="3"/>
      <c r="C1" s="3"/>
      <c r="D1" s="3"/>
      <c r="E1" s="3"/>
      <c r="F1" s="3"/>
      <c r="G1" s="3"/>
      <c r="H1" s="3"/>
      <c r="I1" s="3"/>
      <c r="J1" s="3"/>
      <c r="K1" s="3"/>
      <c r="L1" s="3"/>
      <c r="M1" s="3"/>
      <c r="N1" s="3"/>
      <c r="O1" s="3"/>
      <c r="P1" s="3"/>
      <c r="Q1" s="3"/>
      <c r="R1" s="3"/>
      <c r="S1" s="3"/>
      <c r="T1" s="3"/>
      <c r="U1" s="3"/>
      <c r="V1" s="3"/>
      <c r="W1" s="3"/>
      <c r="X1" s="3"/>
      <c r="Y1" s="3"/>
      <c r="Z1" s="3"/>
      <c r="AA1" s="4"/>
      <c r="AB1" s="5"/>
    </row>
    <row r="2" ht="13.75" customHeight="1">
      <c r="A2" t="s" s="6">
        <v>1</v>
      </c>
      <c r="B2" s="3"/>
      <c r="C2" s="3"/>
      <c r="D2" s="3"/>
      <c r="E2" s="4"/>
      <c r="F2" t="s" s="7">
        <v>2</v>
      </c>
      <c r="G2" t="s" s="8">
        <v>2</v>
      </c>
      <c r="H2" t="s" s="8">
        <v>3</v>
      </c>
      <c r="I2" t="s" s="8">
        <v>2</v>
      </c>
      <c r="J2" t="s" s="8">
        <v>2</v>
      </c>
      <c r="K2" t="s" s="8">
        <v>2</v>
      </c>
      <c r="L2" t="s" s="8">
        <v>2</v>
      </c>
      <c r="M2" t="s" s="8">
        <v>3</v>
      </c>
      <c r="N2" t="s" s="8">
        <v>3</v>
      </c>
      <c r="O2" t="s" s="9">
        <v>3</v>
      </c>
      <c r="P2" t="s" s="10">
        <v>4</v>
      </c>
      <c r="Q2" s="11"/>
      <c r="R2" s="11"/>
      <c r="S2" s="11"/>
      <c r="T2" s="11"/>
      <c r="U2" s="11"/>
      <c r="V2" s="11"/>
      <c r="W2" s="11"/>
      <c r="X2" s="11"/>
      <c r="Y2" s="11"/>
      <c r="Z2" s="11"/>
      <c r="AA2" s="12"/>
      <c r="AB2" s="5"/>
    </row>
    <row r="3" ht="13.75" customHeight="1">
      <c r="A3" t="s" s="6">
        <v>5</v>
      </c>
      <c r="B3" s="3"/>
      <c r="C3" s="3"/>
      <c r="D3" s="3"/>
      <c r="E3" s="4"/>
      <c r="F3" s="13">
        <v>4.5</v>
      </c>
      <c r="G3" s="14">
        <v>3</v>
      </c>
      <c r="H3" s="14">
        <v>0</v>
      </c>
      <c r="I3" s="14">
        <v>0</v>
      </c>
      <c r="J3" s="14">
        <v>0.5</v>
      </c>
      <c r="K3" s="14">
        <v>0.25</v>
      </c>
      <c r="L3" s="14">
        <v>0.5</v>
      </c>
      <c r="M3" s="14">
        <v>0</v>
      </c>
      <c r="N3" s="14">
        <v>0</v>
      </c>
      <c r="O3" s="15">
        <v>0</v>
      </c>
      <c r="P3" s="16"/>
      <c r="Q3" s="17"/>
      <c r="R3" s="17"/>
      <c r="S3" s="17"/>
      <c r="T3" s="17"/>
      <c r="U3" s="17"/>
      <c r="V3" s="17"/>
      <c r="W3" s="17"/>
      <c r="X3" s="17"/>
      <c r="Y3" s="17"/>
      <c r="Z3" s="17"/>
      <c r="AA3" s="18"/>
      <c r="AB3" s="5"/>
    </row>
    <row r="4" ht="22.55" customHeight="1">
      <c r="A4" t="s" s="19">
        <v>6</v>
      </c>
      <c r="B4" t="s" s="20">
        <v>7</v>
      </c>
      <c r="C4" s="3"/>
      <c r="D4" s="4"/>
      <c r="E4" t="s" s="20">
        <v>8</v>
      </c>
      <c r="F4" s="3"/>
      <c r="G4" s="3"/>
      <c r="H4" s="3"/>
      <c r="I4" s="3"/>
      <c r="J4" s="3"/>
      <c r="K4" s="3"/>
      <c r="L4" s="3"/>
      <c r="M4" s="3"/>
      <c r="N4" s="3"/>
      <c r="O4" s="4"/>
      <c r="P4" s="21"/>
      <c r="Q4" s="22"/>
      <c r="R4" s="22"/>
      <c r="S4" s="22"/>
      <c r="T4" s="22"/>
      <c r="U4" s="22"/>
      <c r="V4" s="22"/>
      <c r="W4" s="22"/>
      <c r="X4" s="22"/>
      <c r="Y4" s="22"/>
      <c r="Z4" s="22"/>
      <c r="AA4" s="23"/>
      <c r="AB4" s="5"/>
    </row>
    <row r="5" ht="13.75" customHeight="1">
      <c r="A5" s="24"/>
      <c r="B5" t="s" s="25">
        <v>9</v>
      </c>
      <c r="C5" t="s" s="26">
        <v>10</v>
      </c>
      <c r="D5" t="s" s="27">
        <v>11</v>
      </c>
      <c r="E5" t="s" s="25">
        <v>12</v>
      </c>
      <c r="F5" t="s" s="26">
        <v>13</v>
      </c>
      <c r="G5" t="s" s="26">
        <v>14</v>
      </c>
      <c r="H5" t="s" s="26">
        <v>15</v>
      </c>
      <c r="I5" t="s" s="26">
        <v>16</v>
      </c>
      <c r="J5" t="s" s="26">
        <v>17</v>
      </c>
      <c r="K5" t="s" s="26">
        <v>18</v>
      </c>
      <c r="L5" t="s" s="26">
        <v>19</v>
      </c>
      <c r="M5" t="s" s="26">
        <v>20</v>
      </c>
      <c r="N5" t="s" s="26">
        <v>21</v>
      </c>
      <c r="O5" t="s" s="27">
        <v>22</v>
      </c>
      <c r="P5" t="s" s="25">
        <v>13</v>
      </c>
      <c r="Q5" t="s" s="26">
        <v>14</v>
      </c>
      <c r="R5" t="s" s="26">
        <v>15</v>
      </c>
      <c r="S5" t="s" s="26">
        <v>16</v>
      </c>
      <c r="T5" t="s" s="26">
        <v>17</v>
      </c>
      <c r="U5" t="s" s="26">
        <v>18</v>
      </c>
      <c r="V5" t="s" s="26">
        <v>19</v>
      </c>
      <c r="W5" t="s" s="26">
        <v>20</v>
      </c>
      <c r="X5" t="s" s="26">
        <v>21</v>
      </c>
      <c r="Y5" t="s" s="27">
        <v>22</v>
      </c>
      <c r="Z5" t="s" s="25">
        <v>23</v>
      </c>
      <c r="AA5" t="s" s="27">
        <v>24</v>
      </c>
      <c r="AB5" s="5"/>
    </row>
    <row r="6" ht="13.75" customHeight="1">
      <c r="A6" t="s" s="28">
        <v>25</v>
      </c>
      <c r="B6" t="s" s="28">
        <v>26</v>
      </c>
      <c r="C6" t="s" s="28">
        <v>27</v>
      </c>
      <c r="D6" s="29">
        <v>1</v>
      </c>
      <c r="E6" s="30">
        <v>82</v>
      </c>
      <c r="F6" s="31">
        <v>27.4</v>
      </c>
      <c r="G6" s="31">
        <v>39.1</v>
      </c>
      <c r="H6" s="31">
        <v>66.5</v>
      </c>
      <c r="I6" s="31">
        <v>18.1</v>
      </c>
      <c r="J6" s="31">
        <v>206.1</v>
      </c>
      <c r="K6" s="31">
        <v>21.9</v>
      </c>
      <c r="L6" s="31">
        <v>21.9</v>
      </c>
      <c r="M6" s="31">
        <v>30.1</v>
      </c>
      <c r="N6" s="32">
        <v>0.133</v>
      </c>
      <c r="O6" s="33">
        <v>18.8</v>
      </c>
      <c r="P6" s="34">
        <f>IF(F$2="Yes",F6*F$3,0)</f>
        <v>123.3</v>
      </c>
      <c r="Q6" s="35">
        <f>IF(G$2="Yes",G6*G$3,0)</f>
        <v>117.3</v>
      </c>
      <c r="R6" s="35">
        <f>IF(H$2="Yes",H6*H$3,0)</f>
        <v>0</v>
      </c>
      <c r="S6" s="35">
        <f>IF(I$2="Yes",I6*I$3,0)</f>
        <v>0</v>
      </c>
      <c r="T6" s="35">
        <f>IF(J$2="Yes",J6*J$3,0)</f>
        <v>103.05</v>
      </c>
      <c r="U6" s="35">
        <f>IF(K$2="Yes",K6*K$3,0)</f>
        <v>5.475</v>
      </c>
      <c r="V6" s="35">
        <f>IF(L$2="Yes",L6*L$3,0)</f>
        <v>10.95</v>
      </c>
      <c r="W6" s="35">
        <f>IF(M$2="Yes",M6*M$3,0)</f>
        <v>0</v>
      </c>
      <c r="X6" s="35">
        <f>IF(N$2="Yes",N6*N$3,0)</f>
        <v>0</v>
      </c>
      <c r="Y6" s="33">
        <f>IF(O$2="Yes",O6*O$3,0)</f>
        <v>0</v>
      </c>
      <c r="Z6" s="36">
        <f>SUM(P6:Y6)</f>
        <v>360.075</v>
      </c>
      <c r="AA6" s="37">
        <f>Z6/E6</f>
        <v>4.39115853658537</v>
      </c>
      <c r="AB6" s="5"/>
    </row>
    <row r="7" ht="13.75" customHeight="1">
      <c r="A7" t="s" s="38">
        <v>28</v>
      </c>
      <c r="B7" t="s" s="38">
        <v>26</v>
      </c>
      <c r="C7" t="s" s="38">
        <v>29</v>
      </c>
      <c r="D7" s="39">
        <v>1</v>
      </c>
      <c r="E7" s="40">
        <v>82</v>
      </c>
      <c r="F7" s="41">
        <v>23.5</v>
      </c>
      <c r="G7" s="41">
        <v>37.3</v>
      </c>
      <c r="H7" s="41">
        <v>60.8</v>
      </c>
      <c r="I7" s="41">
        <v>18.9</v>
      </c>
      <c r="J7" s="41">
        <v>184.1</v>
      </c>
      <c r="K7" s="41">
        <v>35.4</v>
      </c>
      <c r="L7" s="41">
        <v>41.7</v>
      </c>
      <c r="M7" s="41">
        <v>31.2</v>
      </c>
      <c r="N7" s="42">
        <v>0.128</v>
      </c>
      <c r="O7" s="43">
        <v>18.45</v>
      </c>
      <c r="P7" s="44">
        <f>IF(F$2="Yes",F7*F$3,0)</f>
        <v>105.75</v>
      </c>
      <c r="Q7" s="45">
        <f>IF(G$2="Yes",G7*G$3,0)</f>
        <v>111.9</v>
      </c>
      <c r="R7" s="45">
        <f>IF(H$2="Yes",H7*H$3,0)</f>
        <v>0</v>
      </c>
      <c r="S7" s="45">
        <f>IF(I$2="Yes",I7*I$3,0)</f>
        <v>0</v>
      </c>
      <c r="T7" s="45">
        <f>IF(J$2="Yes",J7*J$3,0)</f>
        <v>92.05</v>
      </c>
      <c r="U7" s="45">
        <f>IF(K$2="Yes",K7*K$3,0)</f>
        <v>8.85</v>
      </c>
      <c r="V7" s="45">
        <f>IF(L$2="Yes",L7*L$3,0)</f>
        <v>20.85</v>
      </c>
      <c r="W7" s="45">
        <f>IF(M$2="Yes",M7*M$3,0)</f>
        <v>0</v>
      </c>
      <c r="X7" s="45">
        <f>IF(N$2="Yes",N7*N$3,0)</f>
        <v>0</v>
      </c>
      <c r="Y7" s="43">
        <f>IF(O$2="Yes",O7*O$3,0)</f>
        <v>0</v>
      </c>
      <c r="Z7" s="46">
        <f>SUM(P7:Y7)</f>
        <v>339.4</v>
      </c>
      <c r="AA7" s="47">
        <f>Z7/E7</f>
        <v>4.1390243902439</v>
      </c>
      <c r="AB7" s="5"/>
    </row>
    <row r="8" ht="13.75" customHeight="1">
      <c r="A8" t="s" s="38">
        <v>30</v>
      </c>
      <c r="B8" t="s" s="38">
        <v>26</v>
      </c>
      <c r="C8" t="s" s="38">
        <v>31</v>
      </c>
      <c r="D8" s="39">
        <v>1</v>
      </c>
      <c r="E8" s="40">
        <v>82</v>
      </c>
      <c r="F8" s="41">
        <v>21.7</v>
      </c>
      <c r="G8" s="41">
        <v>35</v>
      </c>
      <c r="H8" s="41">
        <v>56.7</v>
      </c>
      <c r="I8" s="41">
        <v>15.8</v>
      </c>
      <c r="J8" s="41">
        <v>195.4</v>
      </c>
      <c r="K8" s="41">
        <v>43.2</v>
      </c>
      <c r="L8" s="41">
        <v>39.6</v>
      </c>
      <c r="M8" s="41">
        <v>70.09999999999999</v>
      </c>
      <c r="N8" s="42">
        <v>0.111</v>
      </c>
      <c r="O8" s="43">
        <v>17.1</v>
      </c>
      <c r="P8" s="44">
        <f>IF(F$2="Yes",F8*F$3,0)</f>
        <v>97.65000000000001</v>
      </c>
      <c r="Q8" s="45">
        <f>IF(G$2="Yes",G8*G$3,0)</f>
        <v>105</v>
      </c>
      <c r="R8" s="45">
        <f>IF(H$2="Yes",H8*H$3,0)</f>
        <v>0</v>
      </c>
      <c r="S8" s="45">
        <f>IF(I$2="Yes",I8*I$3,0)</f>
        <v>0</v>
      </c>
      <c r="T8" s="45">
        <f>IF(J$2="Yes",J8*J$3,0)</f>
        <v>97.7</v>
      </c>
      <c r="U8" s="45">
        <f>IF(K$2="Yes",K8*K$3,0)</f>
        <v>10.8</v>
      </c>
      <c r="V8" s="45">
        <f>IF(L$2="Yes",L8*L$3,0)</f>
        <v>19.8</v>
      </c>
      <c r="W8" s="45">
        <f>IF(M$2="Yes",M8*M$3,0)</f>
        <v>0</v>
      </c>
      <c r="X8" s="45">
        <f>IF(N$2="Yes",N8*N$3,0)</f>
        <v>0</v>
      </c>
      <c r="Y8" s="43">
        <f>IF(O$2="Yes",O8*O$3,0)</f>
        <v>0</v>
      </c>
      <c r="Z8" s="46">
        <f>SUM(P8:Y8)</f>
        <v>330.95</v>
      </c>
      <c r="AA8" s="47">
        <f>Z8/E8</f>
        <v>4.0359756097561</v>
      </c>
      <c r="AB8" s="5"/>
    </row>
    <row r="9" ht="13.75" customHeight="1">
      <c r="A9" t="s" s="38">
        <v>32</v>
      </c>
      <c r="B9" t="s" s="38">
        <v>26</v>
      </c>
      <c r="C9" t="s" s="38">
        <v>33</v>
      </c>
      <c r="D9" s="39">
        <v>2</v>
      </c>
      <c r="E9" s="40">
        <v>82</v>
      </c>
      <c r="F9" s="41">
        <v>31.1</v>
      </c>
      <c r="G9" s="41">
        <v>23.1</v>
      </c>
      <c r="H9" s="41">
        <v>54.1</v>
      </c>
      <c r="I9" s="41">
        <v>16.4</v>
      </c>
      <c r="J9" s="41">
        <v>268.6</v>
      </c>
      <c r="K9" s="41">
        <v>126.4</v>
      </c>
      <c r="L9" s="41">
        <v>69.7</v>
      </c>
      <c r="M9" s="41">
        <v>57.8</v>
      </c>
      <c r="N9" s="42">
        <v>0.116</v>
      </c>
      <c r="O9" s="43">
        <v>18.5</v>
      </c>
      <c r="P9" s="44">
        <f>IF(F$2="Yes",F9*F$3,0)</f>
        <v>139.95</v>
      </c>
      <c r="Q9" s="45">
        <f>IF(G$2="Yes",G9*G$3,0)</f>
        <v>69.3</v>
      </c>
      <c r="R9" s="45">
        <f>IF(H$2="Yes",H9*H$3,0)</f>
        <v>0</v>
      </c>
      <c r="S9" s="45">
        <f>IF(I$2="Yes",I9*I$3,0)</f>
        <v>0</v>
      </c>
      <c r="T9" s="45">
        <f>IF(J$2="Yes",J9*J$3,0)</f>
        <v>134.3</v>
      </c>
      <c r="U9" s="45">
        <f>IF(K$2="Yes",K9*K$3,0)</f>
        <v>31.6</v>
      </c>
      <c r="V9" s="45">
        <f>IF(L$2="Yes",L9*L$3,0)</f>
        <v>34.85</v>
      </c>
      <c r="W9" s="45">
        <f>IF(M$2="Yes",M9*M$3,0)</f>
        <v>0</v>
      </c>
      <c r="X9" s="45">
        <f>IF(N$2="Yes",N9*N$3,0)</f>
        <v>0</v>
      </c>
      <c r="Y9" s="43">
        <f>IF(O$2="Yes",O9*O$3,0)</f>
        <v>0</v>
      </c>
      <c r="Z9" s="46">
        <f>SUM(P9:Y9)</f>
        <v>410</v>
      </c>
      <c r="AA9" s="47">
        <f>Z9/E9</f>
        <v>5</v>
      </c>
      <c r="AB9" s="5"/>
    </row>
    <row r="10" ht="13.75" customHeight="1">
      <c r="A10" t="s" s="38">
        <v>34</v>
      </c>
      <c r="B10" t="s" s="38">
        <v>26</v>
      </c>
      <c r="C10" t="s" s="38">
        <v>35</v>
      </c>
      <c r="D10" s="39">
        <v>2</v>
      </c>
      <c r="E10" s="40">
        <v>82</v>
      </c>
      <c r="F10" s="41">
        <v>22.5</v>
      </c>
      <c r="G10" s="41">
        <v>23</v>
      </c>
      <c r="H10" s="41">
        <v>45.5</v>
      </c>
      <c r="I10" s="41">
        <v>8.9</v>
      </c>
      <c r="J10" s="41">
        <v>185.3</v>
      </c>
      <c r="K10" s="41">
        <v>84.90000000000001</v>
      </c>
      <c r="L10" s="41">
        <v>23.9</v>
      </c>
      <c r="M10" s="41">
        <v>57.1</v>
      </c>
      <c r="N10" s="42">
        <v>0.122</v>
      </c>
      <c r="O10" s="43">
        <v>18</v>
      </c>
      <c r="P10" s="44">
        <f>IF(F$2="Yes",F10*F$3,0)</f>
        <v>101.25</v>
      </c>
      <c r="Q10" s="45">
        <f>IF(G$2="Yes",G10*G$3,0)</f>
        <v>69</v>
      </c>
      <c r="R10" s="45">
        <f>IF(H$2="Yes",H10*H$3,0)</f>
        <v>0</v>
      </c>
      <c r="S10" s="45">
        <f>IF(I$2="Yes",I10*I$3,0)</f>
        <v>0</v>
      </c>
      <c r="T10" s="45">
        <f>IF(J$2="Yes",J10*J$3,0)</f>
        <v>92.65000000000001</v>
      </c>
      <c r="U10" s="45">
        <f>IF(K$2="Yes",K10*K$3,0)</f>
        <v>21.225</v>
      </c>
      <c r="V10" s="45">
        <f>IF(L$2="Yes",L10*L$3,0)</f>
        <v>11.95</v>
      </c>
      <c r="W10" s="45">
        <f>IF(M$2="Yes",M10*M$3,0)</f>
        <v>0</v>
      </c>
      <c r="X10" s="45">
        <f>IF(N$2="Yes",N10*N$3,0)</f>
        <v>0</v>
      </c>
      <c r="Y10" s="43">
        <f>IF(O$2="Yes",O10*O$3,0)</f>
        <v>0</v>
      </c>
      <c r="Z10" s="46">
        <f>SUM(P10:Y10)</f>
        <v>296.075</v>
      </c>
      <c r="AA10" s="47">
        <f>Z10/E10</f>
        <v>3.61067073170732</v>
      </c>
      <c r="AB10" s="5"/>
    </row>
    <row r="11" ht="13.75" customHeight="1">
      <c r="A11" t="s" s="38">
        <v>36</v>
      </c>
      <c r="B11" t="s" s="38">
        <v>26</v>
      </c>
      <c r="C11" t="s" s="38">
        <v>37</v>
      </c>
      <c r="D11" s="39">
        <v>2</v>
      </c>
      <c r="E11" s="40">
        <v>82</v>
      </c>
      <c r="F11" s="41">
        <v>23.1</v>
      </c>
      <c r="G11" s="41">
        <v>21.5</v>
      </c>
      <c r="H11" s="41">
        <v>44.7</v>
      </c>
      <c r="I11" s="41">
        <v>11</v>
      </c>
      <c r="J11" s="41">
        <v>175.2</v>
      </c>
      <c r="K11" s="41">
        <v>69</v>
      </c>
      <c r="L11" s="41">
        <v>47</v>
      </c>
      <c r="M11" s="41">
        <v>72.2</v>
      </c>
      <c r="N11" s="42">
        <v>0.132</v>
      </c>
      <c r="O11" s="43">
        <v>16.1</v>
      </c>
      <c r="P11" s="44">
        <f>IF(F$2="Yes",F11*F$3,0)</f>
        <v>103.95</v>
      </c>
      <c r="Q11" s="45">
        <f>IF(G$2="Yes",G11*G$3,0)</f>
        <v>64.5</v>
      </c>
      <c r="R11" s="45">
        <f>IF(H$2="Yes",H11*H$3,0)</f>
        <v>0</v>
      </c>
      <c r="S11" s="45">
        <f>IF(I$2="Yes",I11*I$3,0)</f>
        <v>0</v>
      </c>
      <c r="T11" s="45">
        <f>IF(J$2="Yes",J11*J$3,0)</f>
        <v>87.59999999999999</v>
      </c>
      <c r="U11" s="45">
        <f>IF(K$2="Yes",K11*K$3,0)</f>
        <v>17.25</v>
      </c>
      <c r="V11" s="45">
        <f>IF(L$2="Yes",L11*L$3,0)</f>
        <v>23.5</v>
      </c>
      <c r="W11" s="45">
        <f>IF(M$2="Yes",M11*M$3,0)</f>
        <v>0</v>
      </c>
      <c r="X11" s="45">
        <f>IF(N$2="Yes",N11*N$3,0)</f>
        <v>0</v>
      </c>
      <c r="Y11" s="43">
        <f>IF(O$2="Yes",O11*O$3,0)</f>
        <v>0</v>
      </c>
      <c r="Z11" s="46">
        <f>SUM(P11:Y11)</f>
        <v>296.8</v>
      </c>
      <c r="AA11" s="47">
        <f>Z11/E11</f>
        <v>3.61951219512195</v>
      </c>
      <c r="AB11" s="5"/>
    </row>
    <row r="12" ht="13.75" customHeight="1">
      <c r="A12" t="s" s="38">
        <v>38</v>
      </c>
      <c r="B12" t="s" s="38">
        <v>26</v>
      </c>
      <c r="C12" t="s" s="38">
        <v>39</v>
      </c>
      <c r="D12" s="39">
        <v>2</v>
      </c>
      <c r="E12" s="40">
        <v>82</v>
      </c>
      <c r="F12" s="41">
        <v>7.2</v>
      </c>
      <c r="G12" s="41">
        <v>33.8</v>
      </c>
      <c r="H12" s="41">
        <v>41</v>
      </c>
      <c r="I12" s="41">
        <v>15.3</v>
      </c>
      <c r="J12" s="41">
        <v>119.3</v>
      </c>
      <c r="K12" s="41">
        <v>38.4</v>
      </c>
      <c r="L12" s="41">
        <v>114.6</v>
      </c>
      <c r="M12" s="41">
        <v>25</v>
      </c>
      <c r="N12" s="42">
        <v>0.061</v>
      </c>
      <c r="O12" s="43">
        <v>24.35</v>
      </c>
      <c r="P12" s="44">
        <f>IF(F$2="Yes",F12*F$3,0)</f>
        <v>32.4</v>
      </c>
      <c r="Q12" s="45">
        <f>IF(G$2="Yes",G12*G$3,0)</f>
        <v>101.4</v>
      </c>
      <c r="R12" s="45">
        <f>IF(H$2="Yes",H12*H$3,0)</f>
        <v>0</v>
      </c>
      <c r="S12" s="45">
        <f>IF(I$2="Yes",I12*I$3,0)</f>
        <v>0</v>
      </c>
      <c r="T12" s="45">
        <f>IF(J$2="Yes",J12*J$3,0)</f>
        <v>59.65</v>
      </c>
      <c r="U12" s="45">
        <f>IF(K$2="Yes",K12*K$3,0)</f>
        <v>9.6</v>
      </c>
      <c r="V12" s="45">
        <f>IF(L$2="Yes",L12*L$3,0)</f>
        <v>57.3</v>
      </c>
      <c r="W12" s="45">
        <f>IF(M$2="Yes",M12*M$3,0)</f>
        <v>0</v>
      </c>
      <c r="X12" s="45">
        <f>IF(N$2="Yes",N12*N$3,0)</f>
        <v>0</v>
      </c>
      <c r="Y12" s="43">
        <f>IF(O$2="Yes",O12*O$3,0)</f>
        <v>0</v>
      </c>
      <c r="Z12" s="46">
        <f>SUM(P12:Y12)</f>
        <v>260.35</v>
      </c>
      <c r="AA12" s="47">
        <f>Z12/E12</f>
        <v>3.175</v>
      </c>
      <c r="AB12" s="5"/>
    </row>
    <row r="13" ht="13.75" customHeight="1">
      <c r="A13" t="s" s="38">
        <v>40</v>
      </c>
      <c r="B13" t="s" s="38">
        <v>26</v>
      </c>
      <c r="C13" t="s" s="38">
        <v>41</v>
      </c>
      <c r="D13" s="39">
        <v>1</v>
      </c>
      <c r="E13" s="40">
        <v>82</v>
      </c>
      <c r="F13" s="41">
        <v>20.5</v>
      </c>
      <c r="G13" s="41">
        <v>19.5</v>
      </c>
      <c r="H13" s="41">
        <v>40</v>
      </c>
      <c r="I13" s="41">
        <v>11.1</v>
      </c>
      <c r="J13" s="41">
        <v>187</v>
      </c>
      <c r="K13" s="41">
        <v>73.8</v>
      </c>
      <c r="L13" s="41">
        <v>36.9</v>
      </c>
      <c r="M13" s="41">
        <v>36.5</v>
      </c>
      <c r="N13" s="42">
        <v>0.11</v>
      </c>
      <c r="O13" s="43">
        <v>15.9</v>
      </c>
      <c r="P13" s="44">
        <f>IF(F$2="Yes",F13*F$3,0)</f>
        <v>92.25</v>
      </c>
      <c r="Q13" s="45">
        <f>IF(G$2="Yes",G13*G$3,0)</f>
        <v>58.5</v>
      </c>
      <c r="R13" s="45">
        <f>IF(H$2="Yes",H13*H$3,0)</f>
        <v>0</v>
      </c>
      <c r="S13" s="45">
        <f>IF(I$2="Yes",I13*I$3,0)</f>
        <v>0</v>
      </c>
      <c r="T13" s="45">
        <f>IF(J$2="Yes",J13*J$3,0)</f>
        <v>93.5</v>
      </c>
      <c r="U13" s="45">
        <f>IF(K$2="Yes",K13*K$3,0)</f>
        <v>18.45</v>
      </c>
      <c r="V13" s="45">
        <f>IF(L$2="Yes",L13*L$3,0)</f>
        <v>18.45</v>
      </c>
      <c r="W13" s="45">
        <f>IF(M$2="Yes",M13*M$3,0)</f>
        <v>0</v>
      </c>
      <c r="X13" s="45">
        <f>IF(N$2="Yes",N13*N$3,0)</f>
        <v>0</v>
      </c>
      <c r="Y13" s="43">
        <f>IF(O$2="Yes",O13*O$3,0)</f>
        <v>0</v>
      </c>
      <c r="Z13" s="46">
        <f>SUM(P13:Y13)</f>
        <v>281.15</v>
      </c>
      <c r="AA13" s="47">
        <f>Z13/E13</f>
        <v>3.42865853658537</v>
      </c>
      <c r="AB13" s="5"/>
    </row>
    <row r="14" ht="13.75" customHeight="1">
      <c r="A14" t="s" s="38">
        <v>42</v>
      </c>
      <c r="B14" t="s" s="38">
        <v>26</v>
      </c>
      <c r="C14" t="s" s="38">
        <v>43</v>
      </c>
      <c r="D14" s="39">
        <v>2</v>
      </c>
      <c r="E14" s="40">
        <v>82</v>
      </c>
      <c r="F14" s="41">
        <v>7.1</v>
      </c>
      <c r="G14" s="41">
        <v>28.1</v>
      </c>
      <c r="H14" s="41">
        <v>35.2</v>
      </c>
      <c r="I14" s="41">
        <v>9.4</v>
      </c>
      <c r="J14" s="41">
        <v>122</v>
      </c>
      <c r="K14" s="41">
        <v>100.3</v>
      </c>
      <c r="L14" s="41">
        <v>75.2</v>
      </c>
      <c r="M14" s="41">
        <v>34</v>
      </c>
      <c r="N14" s="42">
        <v>0.058</v>
      </c>
      <c r="O14" s="43">
        <v>19.35</v>
      </c>
      <c r="P14" s="44">
        <f>IF(F$2="Yes",F14*F$3,0)</f>
        <v>31.95</v>
      </c>
      <c r="Q14" s="45">
        <f>IF(G$2="Yes",G14*G$3,0)</f>
        <v>84.3</v>
      </c>
      <c r="R14" s="45">
        <f>IF(H$2="Yes",H14*H$3,0)</f>
        <v>0</v>
      </c>
      <c r="S14" s="45">
        <f>IF(I$2="Yes",I14*I$3,0)</f>
        <v>0</v>
      </c>
      <c r="T14" s="45">
        <f>IF(J$2="Yes",J14*J$3,0)</f>
        <v>61</v>
      </c>
      <c r="U14" s="45">
        <f>IF(K$2="Yes",K14*K$3,0)</f>
        <v>25.075</v>
      </c>
      <c r="V14" s="45">
        <f>IF(L$2="Yes",L14*L$3,0)</f>
        <v>37.6</v>
      </c>
      <c r="W14" s="45">
        <f>IF(M$2="Yes",M14*M$3,0)</f>
        <v>0</v>
      </c>
      <c r="X14" s="45">
        <f>IF(N$2="Yes",N14*N$3,0)</f>
        <v>0</v>
      </c>
      <c r="Y14" s="43">
        <f>IF(O$2="Yes",O14*O$3,0)</f>
        <v>0</v>
      </c>
      <c r="Z14" s="46">
        <f>SUM(P14:Y14)</f>
        <v>239.925</v>
      </c>
      <c r="AA14" s="47">
        <f>Z14/E14</f>
        <v>2.92591463414634</v>
      </c>
      <c r="AB14" s="5"/>
    </row>
    <row r="15" ht="13.75" customHeight="1">
      <c r="A15" t="s" s="38">
        <v>44</v>
      </c>
      <c r="B15" t="s" s="38">
        <v>26</v>
      </c>
      <c r="C15" t="s" s="38">
        <v>45</v>
      </c>
      <c r="D15" s="39">
        <v>1</v>
      </c>
      <c r="E15" s="40">
        <v>82</v>
      </c>
      <c r="F15" s="41">
        <v>7</v>
      </c>
      <c r="G15" s="41">
        <v>25.8</v>
      </c>
      <c r="H15" s="41">
        <v>32.8</v>
      </c>
      <c r="I15" s="41">
        <v>9.699999999999999</v>
      </c>
      <c r="J15" s="41">
        <v>120.6</v>
      </c>
      <c r="K15" s="41">
        <v>47.8</v>
      </c>
      <c r="L15" s="41">
        <v>110.7</v>
      </c>
      <c r="M15" s="41">
        <v>23.9</v>
      </c>
      <c r="N15" s="42">
        <v>0.058</v>
      </c>
      <c r="O15" s="43">
        <v>20</v>
      </c>
      <c r="P15" s="44">
        <f>IF(F$2="Yes",F15*F$3,0)</f>
        <v>31.5</v>
      </c>
      <c r="Q15" s="45">
        <f>IF(G$2="Yes",G15*G$3,0)</f>
        <v>77.40000000000001</v>
      </c>
      <c r="R15" s="45">
        <f>IF(H$2="Yes",H15*H$3,0)</f>
        <v>0</v>
      </c>
      <c r="S15" s="45">
        <f>IF(I$2="Yes",I15*I$3,0)</f>
        <v>0</v>
      </c>
      <c r="T15" s="45">
        <f>IF(J$2="Yes",J15*J$3,0)</f>
        <v>60.3</v>
      </c>
      <c r="U15" s="45">
        <f>IF(K$2="Yes",K15*K$3,0)</f>
        <v>11.95</v>
      </c>
      <c r="V15" s="45">
        <f>IF(L$2="Yes",L15*L$3,0)</f>
        <v>55.35</v>
      </c>
      <c r="W15" s="45">
        <f>IF(M$2="Yes",M15*M$3,0)</f>
        <v>0</v>
      </c>
      <c r="X15" s="45">
        <f>IF(N$2="Yes",N15*N$3,0)</f>
        <v>0</v>
      </c>
      <c r="Y15" s="43">
        <f>IF(O$2="Yes",O15*O$3,0)</f>
        <v>0</v>
      </c>
      <c r="Z15" s="46">
        <f>SUM(P15:Y15)</f>
        <v>236.5</v>
      </c>
      <c r="AA15" s="47">
        <f>Z15/E15</f>
        <v>2.88414634146341</v>
      </c>
      <c r="AB15" s="5"/>
    </row>
    <row r="16" ht="13.75" customHeight="1">
      <c r="A16" t="s" s="38">
        <v>46</v>
      </c>
      <c r="B16" t="s" s="38">
        <v>26</v>
      </c>
      <c r="C16" t="s" s="38">
        <v>47</v>
      </c>
      <c r="D16" s="48"/>
      <c r="E16" s="40">
        <v>82</v>
      </c>
      <c r="F16" s="41">
        <v>3.6</v>
      </c>
      <c r="G16" s="41">
        <v>15.1</v>
      </c>
      <c r="H16" s="41">
        <v>18.7</v>
      </c>
      <c r="I16" s="41">
        <v>0</v>
      </c>
      <c r="J16" s="41">
        <v>123.3</v>
      </c>
      <c r="K16" s="41">
        <v>338.4</v>
      </c>
      <c r="L16" s="41">
        <v>182.5</v>
      </c>
      <c r="M16" s="41">
        <v>115</v>
      </c>
      <c r="N16" s="42">
        <v>0.029</v>
      </c>
      <c r="O16" s="43">
        <v>19.25</v>
      </c>
      <c r="P16" s="44">
        <f>IF(F$2="Yes",F16*F$3,0)</f>
        <v>16.2</v>
      </c>
      <c r="Q16" s="45">
        <f>IF(G$2="Yes",G16*G$3,0)</f>
        <v>45.3</v>
      </c>
      <c r="R16" s="45">
        <f>IF(H$2="Yes",H16*H$3,0)</f>
        <v>0</v>
      </c>
      <c r="S16" s="45">
        <f>IF(I$2="Yes",I16*I$3,0)</f>
        <v>0</v>
      </c>
      <c r="T16" s="45">
        <f>IF(J$2="Yes",J16*J$3,0)</f>
        <v>61.65</v>
      </c>
      <c r="U16" s="45">
        <f>IF(K$2="Yes",K16*K$3,0)</f>
        <v>84.59999999999999</v>
      </c>
      <c r="V16" s="45">
        <f>IF(L$2="Yes",L16*L$3,0)</f>
        <v>91.25</v>
      </c>
      <c r="W16" s="45">
        <f>IF(M$2="Yes",M16*M$3,0)</f>
        <v>0</v>
      </c>
      <c r="X16" s="45">
        <f>IF(N$2="Yes",N16*N$3,0)</f>
        <v>0</v>
      </c>
      <c r="Y16" s="43">
        <f>IF(O$2="Yes",O16*O$3,0)</f>
        <v>0</v>
      </c>
      <c r="Z16" s="46">
        <f>SUM(P16:Y16)</f>
        <v>299</v>
      </c>
      <c r="AA16" s="47">
        <f>Z16/E16</f>
        <v>3.64634146341463</v>
      </c>
      <c r="AB16" s="5"/>
    </row>
    <row r="17" ht="13.75" customHeight="1">
      <c r="A17" t="s" s="38">
        <v>48</v>
      </c>
      <c r="B17" t="s" s="38">
        <v>49</v>
      </c>
      <c r="C17" t="s" s="38">
        <v>27</v>
      </c>
      <c r="D17" s="39">
        <v>1</v>
      </c>
      <c r="E17" s="40">
        <v>82</v>
      </c>
      <c r="F17" s="41">
        <v>49.2</v>
      </c>
      <c r="G17" s="41">
        <v>56.9</v>
      </c>
      <c r="H17" s="41">
        <v>106.1</v>
      </c>
      <c r="I17" s="41">
        <v>35.1</v>
      </c>
      <c r="J17" s="41">
        <v>384.9</v>
      </c>
      <c r="K17" s="41">
        <v>64.3</v>
      </c>
      <c r="L17" s="41">
        <v>22.9</v>
      </c>
      <c r="M17" s="41">
        <v>22.9</v>
      </c>
      <c r="N17" s="42">
        <v>0.128</v>
      </c>
      <c r="O17" s="43">
        <v>20</v>
      </c>
      <c r="P17" s="44">
        <f>IF(F$2="Yes",F17*F$3,0)</f>
        <v>221.4</v>
      </c>
      <c r="Q17" s="45">
        <f>IF(G$2="Yes",G17*G$3,0)</f>
        <v>170.7</v>
      </c>
      <c r="R17" s="45">
        <f>IF(H$2="Yes",H17*H$3,0)</f>
        <v>0</v>
      </c>
      <c r="S17" s="45">
        <f>IF(I$2="Yes",I17*I$3,0)</f>
        <v>0</v>
      </c>
      <c r="T17" s="45">
        <f>IF(J$2="Yes",J17*J$3,0)</f>
        <v>192.45</v>
      </c>
      <c r="U17" s="45">
        <f>IF(K$2="Yes",K17*K$3,0)</f>
        <v>16.075</v>
      </c>
      <c r="V17" s="45">
        <f>IF(L$2="Yes",L17*L$3,0)</f>
        <v>11.45</v>
      </c>
      <c r="W17" s="45">
        <f>IF(M$2="Yes",M17*M$3,0)</f>
        <v>0</v>
      </c>
      <c r="X17" s="45">
        <f>IF(N$2="Yes",N17*N$3,0)</f>
        <v>0</v>
      </c>
      <c r="Y17" s="43">
        <f>IF(O$2="Yes",O17*O$3,0)</f>
        <v>0</v>
      </c>
      <c r="Z17" s="46">
        <f>SUM(P17:Y17)</f>
        <v>612.075</v>
      </c>
      <c r="AA17" s="47">
        <f>Z17/E17</f>
        <v>7.46432926829268</v>
      </c>
      <c r="AB17" s="5"/>
    </row>
    <row r="18" ht="13.75" customHeight="1">
      <c r="A18" t="s" s="38">
        <v>50</v>
      </c>
      <c r="B18" t="s" s="38">
        <v>49</v>
      </c>
      <c r="C18" t="s" s="38">
        <v>29</v>
      </c>
      <c r="D18" s="39">
        <v>1</v>
      </c>
      <c r="E18" s="40">
        <v>82</v>
      </c>
      <c r="F18" s="41">
        <v>27.9</v>
      </c>
      <c r="G18" s="41">
        <v>43.1</v>
      </c>
      <c r="H18" s="41">
        <v>71</v>
      </c>
      <c r="I18" s="41">
        <v>22.6</v>
      </c>
      <c r="J18" s="41">
        <v>213.7</v>
      </c>
      <c r="K18" s="41">
        <v>83.59999999999999</v>
      </c>
      <c r="L18" s="41">
        <v>43.2</v>
      </c>
      <c r="M18" s="41">
        <v>29.2</v>
      </c>
      <c r="N18" s="42">
        <v>0.131</v>
      </c>
      <c r="O18" s="43">
        <v>20</v>
      </c>
      <c r="P18" s="44">
        <f>IF(F$2="Yes",F18*F$3,0)</f>
        <v>125.55</v>
      </c>
      <c r="Q18" s="45">
        <f>IF(G$2="Yes",G18*G$3,0)</f>
        <v>129.3</v>
      </c>
      <c r="R18" s="45">
        <f>IF(H$2="Yes",H18*H$3,0)</f>
        <v>0</v>
      </c>
      <c r="S18" s="45">
        <f>IF(I$2="Yes",I18*I$3,0)</f>
        <v>0</v>
      </c>
      <c r="T18" s="45">
        <f>IF(J$2="Yes",J18*J$3,0)</f>
        <v>106.85</v>
      </c>
      <c r="U18" s="45">
        <f>IF(K$2="Yes",K18*K$3,0)</f>
        <v>20.9</v>
      </c>
      <c r="V18" s="45">
        <f>IF(L$2="Yes",L18*L$3,0)</f>
        <v>21.6</v>
      </c>
      <c r="W18" s="45">
        <f>IF(M$2="Yes",M18*M$3,0)</f>
        <v>0</v>
      </c>
      <c r="X18" s="45">
        <f>IF(N$2="Yes",N18*N$3,0)</f>
        <v>0</v>
      </c>
      <c r="Y18" s="43">
        <f>IF(O$2="Yes",O18*O$3,0)</f>
        <v>0</v>
      </c>
      <c r="Z18" s="46">
        <f>SUM(P18:Y18)</f>
        <v>404.2</v>
      </c>
      <c r="AA18" s="47">
        <f>Z18/E18</f>
        <v>4.92926829268293</v>
      </c>
      <c r="AB18" s="5"/>
    </row>
    <row r="19" ht="13.75" customHeight="1">
      <c r="A19" t="s" s="38">
        <v>51</v>
      </c>
      <c r="B19" t="s" s="38">
        <v>49</v>
      </c>
      <c r="C19" t="s" s="38">
        <v>41</v>
      </c>
      <c r="D19" s="39">
        <v>1</v>
      </c>
      <c r="E19" s="40">
        <v>82</v>
      </c>
      <c r="F19" s="41">
        <v>29</v>
      </c>
      <c r="G19" s="41">
        <v>41</v>
      </c>
      <c r="H19" s="41">
        <v>70</v>
      </c>
      <c r="I19" s="41">
        <v>27.3</v>
      </c>
      <c r="J19" s="41">
        <v>213.1</v>
      </c>
      <c r="K19" s="41">
        <v>99.09999999999999</v>
      </c>
      <c r="L19" s="41">
        <v>33.2</v>
      </c>
      <c r="M19" s="41">
        <v>74</v>
      </c>
      <c r="N19" s="42">
        <v>0.136</v>
      </c>
      <c r="O19" s="43">
        <v>19.05</v>
      </c>
      <c r="P19" s="44">
        <f>IF(F$2="Yes",F19*F$3,0)</f>
        <v>130.5</v>
      </c>
      <c r="Q19" s="45">
        <f>IF(G$2="Yes",G19*G$3,0)</f>
        <v>123</v>
      </c>
      <c r="R19" s="45">
        <f>IF(H$2="Yes",H19*H$3,0)</f>
        <v>0</v>
      </c>
      <c r="S19" s="45">
        <f>IF(I$2="Yes",I19*I$3,0)</f>
        <v>0</v>
      </c>
      <c r="T19" s="45">
        <f>IF(J$2="Yes",J19*J$3,0)</f>
        <v>106.55</v>
      </c>
      <c r="U19" s="45">
        <f>IF(K$2="Yes",K19*K$3,0)</f>
        <v>24.775</v>
      </c>
      <c r="V19" s="45">
        <f>IF(L$2="Yes",L19*L$3,0)</f>
        <v>16.6</v>
      </c>
      <c r="W19" s="45">
        <f>IF(M$2="Yes",M19*M$3,0)</f>
        <v>0</v>
      </c>
      <c r="X19" s="45">
        <f>IF(N$2="Yes",N19*N$3,0)</f>
        <v>0</v>
      </c>
      <c r="Y19" s="43">
        <f>IF(O$2="Yes",O19*O$3,0)</f>
        <v>0</v>
      </c>
      <c r="Z19" s="46">
        <f>SUM(P19:Y19)</f>
        <v>401.425</v>
      </c>
      <c r="AA19" s="47">
        <f>Z19/E19</f>
        <v>4.89542682926829</v>
      </c>
      <c r="AB19" s="5"/>
    </row>
    <row r="20" ht="13.75" customHeight="1">
      <c r="A20" t="s" s="38">
        <v>52</v>
      </c>
      <c r="B20" t="s" s="38">
        <v>49</v>
      </c>
      <c r="C20" t="s" s="38">
        <v>35</v>
      </c>
      <c r="D20" s="39">
        <v>1</v>
      </c>
      <c r="E20" s="40">
        <v>82</v>
      </c>
      <c r="F20" s="41">
        <v>21.9</v>
      </c>
      <c r="G20" s="41">
        <v>39.3</v>
      </c>
      <c r="H20" s="41">
        <v>61.2</v>
      </c>
      <c r="I20" s="41">
        <v>16.3</v>
      </c>
      <c r="J20" s="41">
        <v>163.3</v>
      </c>
      <c r="K20" s="41">
        <v>92.2</v>
      </c>
      <c r="L20" s="41">
        <v>31.4</v>
      </c>
      <c r="M20" s="41">
        <v>31.4</v>
      </c>
      <c r="N20" s="42">
        <v>0.134</v>
      </c>
      <c r="O20" s="43">
        <v>17.9</v>
      </c>
      <c r="P20" s="44">
        <f>IF(F$2="Yes",F20*F$3,0)</f>
        <v>98.55</v>
      </c>
      <c r="Q20" s="45">
        <f>IF(G$2="Yes",G20*G$3,0)</f>
        <v>117.9</v>
      </c>
      <c r="R20" s="45">
        <f>IF(H$2="Yes",H20*H$3,0)</f>
        <v>0</v>
      </c>
      <c r="S20" s="45">
        <f>IF(I$2="Yes",I20*I$3,0)</f>
        <v>0</v>
      </c>
      <c r="T20" s="45">
        <f>IF(J$2="Yes",J20*J$3,0)</f>
        <v>81.65000000000001</v>
      </c>
      <c r="U20" s="45">
        <f>IF(K$2="Yes",K20*K$3,0)</f>
        <v>23.05</v>
      </c>
      <c r="V20" s="45">
        <f>IF(L$2="Yes",L20*L$3,0)</f>
        <v>15.7</v>
      </c>
      <c r="W20" s="45">
        <f>IF(M$2="Yes",M20*M$3,0)</f>
        <v>0</v>
      </c>
      <c r="X20" s="45">
        <f>IF(N$2="Yes",N20*N$3,0)</f>
        <v>0</v>
      </c>
      <c r="Y20" s="43">
        <f>IF(O$2="Yes",O20*O$3,0)</f>
        <v>0</v>
      </c>
      <c r="Z20" s="46">
        <f>SUM(P20:Y20)</f>
        <v>336.85</v>
      </c>
      <c r="AA20" s="47">
        <f>Z20/E20</f>
        <v>4.10792682926829</v>
      </c>
      <c r="AB20" s="5"/>
    </row>
    <row r="21" ht="13.75" customHeight="1">
      <c r="A21" t="s" s="38">
        <v>53</v>
      </c>
      <c r="B21" t="s" s="38">
        <v>49</v>
      </c>
      <c r="C21" t="s" s="38">
        <v>39</v>
      </c>
      <c r="D21" s="39">
        <v>1</v>
      </c>
      <c r="E21" s="40">
        <v>82</v>
      </c>
      <c r="F21" s="41">
        <v>12.4</v>
      </c>
      <c r="G21" s="41">
        <v>44.7</v>
      </c>
      <c r="H21" s="41">
        <v>57.1</v>
      </c>
      <c r="I21" s="41">
        <v>18.7</v>
      </c>
      <c r="J21" s="41">
        <v>156</v>
      </c>
      <c r="K21" s="41">
        <v>142.2</v>
      </c>
      <c r="L21" s="41">
        <v>164.8</v>
      </c>
      <c r="M21" s="41">
        <v>76.5</v>
      </c>
      <c r="N21" s="42">
        <v>0.08</v>
      </c>
      <c r="O21" s="43">
        <v>24.95</v>
      </c>
      <c r="P21" s="44">
        <f>IF(F$2="Yes",F21*F$3,0)</f>
        <v>55.8</v>
      </c>
      <c r="Q21" s="45">
        <f>IF(G$2="Yes",G21*G$3,0)</f>
        <v>134.1</v>
      </c>
      <c r="R21" s="45">
        <f>IF(H$2="Yes",H21*H$3,0)</f>
        <v>0</v>
      </c>
      <c r="S21" s="45">
        <f>IF(I$2="Yes",I21*I$3,0)</f>
        <v>0</v>
      </c>
      <c r="T21" s="45">
        <f>IF(J$2="Yes",J21*J$3,0)</f>
        <v>78</v>
      </c>
      <c r="U21" s="45">
        <f>IF(K$2="Yes",K21*K$3,0)</f>
        <v>35.55</v>
      </c>
      <c r="V21" s="45">
        <f>IF(L$2="Yes",L21*L$3,0)</f>
        <v>82.40000000000001</v>
      </c>
      <c r="W21" s="45">
        <f>IF(M$2="Yes",M21*M$3,0)</f>
        <v>0</v>
      </c>
      <c r="X21" s="45">
        <f>IF(N$2="Yes",N21*N$3,0)</f>
        <v>0</v>
      </c>
      <c r="Y21" s="43">
        <f>IF(O$2="Yes",O21*O$3,0)</f>
        <v>0</v>
      </c>
      <c r="Z21" s="46">
        <f>SUM(P21:Y21)</f>
        <v>385.85</v>
      </c>
      <c r="AA21" s="47">
        <f>Z21/E21</f>
        <v>4.70548780487805</v>
      </c>
      <c r="AB21" s="5"/>
    </row>
    <row r="22" ht="13.75" customHeight="1">
      <c r="A22" t="s" s="38">
        <v>54</v>
      </c>
      <c r="B22" t="s" s="38">
        <v>49</v>
      </c>
      <c r="C22" t="s" s="38">
        <v>31</v>
      </c>
      <c r="D22" s="39">
        <v>2</v>
      </c>
      <c r="E22" s="40">
        <v>82</v>
      </c>
      <c r="F22" s="41">
        <v>19.5</v>
      </c>
      <c r="G22" s="41">
        <v>31.9</v>
      </c>
      <c r="H22" s="41">
        <v>51.3</v>
      </c>
      <c r="I22" s="41">
        <v>11.2</v>
      </c>
      <c r="J22" s="41">
        <v>148.3</v>
      </c>
      <c r="K22" s="41">
        <v>89.59999999999999</v>
      </c>
      <c r="L22" s="41">
        <v>56.2</v>
      </c>
      <c r="M22" s="41">
        <v>34.9</v>
      </c>
      <c r="N22" s="42">
        <v>0.131</v>
      </c>
      <c r="O22" s="43">
        <v>17.9</v>
      </c>
      <c r="P22" s="44">
        <f>IF(F$2="Yes",F22*F$3,0)</f>
        <v>87.75</v>
      </c>
      <c r="Q22" s="45">
        <f>IF(G$2="Yes",G22*G$3,0)</f>
        <v>95.7</v>
      </c>
      <c r="R22" s="45">
        <f>IF(H$2="Yes",H22*H$3,0)</f>
        <v>0</v>
      </c>
      <c r="S22" s="45">
        <f>IF(I$2="Yes",I22*I$3,0)</f>
        <v>0</v>
      </c>
      <c r="T22" s="45">
        <f>IF(J$2="Yes",J22*J$3,0)</f>
        <v>74.15000000000001</v>
      </c>
      <c r="U22" s="45">
        <f>IF(K$2="Yes",K22*K$3,0)</f>
        <v>22.4</v>
      </c>
      <c r="V22" s="45">
        <f>IF(L$2="Yes",L22*L$3,0)</f>
        <v>28.1</v>
      </c>
      <c r="W22" s="45">
        <f>IF(M$2="Yes",M22*M$3,0)</f>
        <v>0</v>
      </c>
      <c r="X22" s="45">
        <f>IF(N$2="Yes",N22*N$3,0)</f>
        <v>0</v>
      </c>
      <c r="Y22" s="43">
        <f>IF(O$2="Yes",O22*O$3,0)</f>
        <v>0</v>
      </c>
      <c r="Z22" s="46">
        <f>SUM(P22:Y22)</f>
        <v>308.1</v>
      </c>
      <c r="AA22" s="47">
        <f>Z22/E22</f>
        <v>3.75731707317073</v>
      </c>
      <c r="AB22" s="5"/>
    </row>
    <row r="23" ht="13.75" customHeight="1">
      <c r="A23" t="s" s="38">
        <v>55</v>
      </c>
      <c r="B23" t="s" s="38">
        <v>49</v>
      </c>
      <c r="C23" t="s" s="38">
        <v>33</v>
      </c>
      <c r="D23" s="39">
        <v>2</v>
      </c>
      <c r="E23" s="40">
        <v>82</v>
      </c>
      <c r="F23" s="41">
        <v>20</v>
      </c>
      <c r="G23" s="41">
        <v>24</v>
      </c>
      <c r="H23" s="41">
        <v>44</v>
      </c>
      <c r="I23" s="41">
        <v>11.2</v>
      </c>
      <c r="J23" s="41">
        <v>156</v>
      </c>
      <c r="K23" s="41">
        <v>96.7</v>
      </c>
      <c r="L23" s="41">
        <v>52.6</v>
      </c>
      <c r="M23" s="41">
        <v>30.9</v>
      </c>
      <c r="N23" s="42">
        <v>0.128</v>
      </c>
      <c r="O23" s="43">
        <v>15.75</v>
      </c>
      <c r="P23" s="44">
        <f>IF(F$2="Yes",F23*F$3,0)</f>
        <v>90</v>
      </c>
      <c r="Q23" s="45">
        <f>IF(G$2="Yes",G23*G$3,0)</f>
        <v>72</v>
      </c>
      <c r="R23" s="45">
        <f>IF(H$2="Yes",H23*H$3,0)</f>
        <v>0</v>
      </c>
      <c r="S23" s="45">
        <f>IF(I$2="Yes",I23*I$3,0)</f>
        <v>0</v>
      </c>
      <c r="T23" s="45">
        <f>IF(J$2="Yes",J23*J$3,0)</f>
        <v>78</v>
      </c>
      <c r="U23" s="45">
        <f>IF(K$2="Yes",K23*K$3,0)</f>
        <v>24.175</v>
      </c>
      <c r="V23" s="45">
        <f>IF(L$2="Yes",L23*L$3,0)</f>
        <v>26.3</v>
      </c>
      <c r="W23" s="45">
        <f>IF(M$2="Yes",M23*M$3,0)</f>
        <v>0</v>
      </c>
      <c r="X23" s="45">
        <f>IF(N$2="Yes",N23*N$3,0)</f>
        <v>0</v>
      </c>
      <c r="Y23" s="43">
        <f>IF(O$2="Yes",O23*O$3,0)</f>
        <v>0</v>
      </c>
      <c r="Z23" s="46">
        <f>SUM(P23:Y23)</f>
        <v>290.475</v>
      </c>
      <c r="AA23" s="47">
        <f>Z23/E23</f>
        <v>3.54237804878049</v>
      </c>
      <c r="AB23" s="5"/>
    </row>
    <row r="24" ht="13.75" customHeight="1">
      <c r="A24" t="s" s="38">
        <v>56</v>
      </c>
      <c r="B24" t="s" s="38">
        <v>49</v>
      </c>
      <c r="C24" t="s" s="38">
        <v>43</v>
      </c>
      <c r="D24" s="39">
        <v>2</v>
      </c>
      <c r="E24" s="40">
        <v>82</v>
      </c>
      <c r="F24" s="41">
        <v>5.6</v>
      </c>
      <c r="G24" s="41">
        <v>26</v>
      </c>
      <c r="H24" s="41">
        <v>31.5</v>
      </c>
      <c r="I24" s="41">
        <v>4.6</v>
      </c>
      <c r="J24" s="41">
        <v>115.5</v>
      </c>
      <c r="K24" s="41">
        <v>57.1</v>
      </c>
      <c r="L24" s="41">
        <v>89.7</v>
      </c>
      <c r="M24" s="41">
        <v>54.7</v>
      </c>
      <c r="N24" s="42">
        <v>0.048</v>
      </c>
      <c r="O24" s="43">
        <v>20</v>
      </c>
      <c r="P24" s="44">
        <f>IF(F$2="Yes",F24*F$3,0)</f>
        <v>25.2</v>
      </c>
      <c r="Q24" s="45">
        <f>IF(G$2="Yes",G24*G$3,0)</f>
        <v>78</v>
      </c>
      <c r="R24" s="45">
        <f>IF(H$2="Yes",H24*H$3,0)</f>
        <v>0</v>
      </c>
      <c r="S24" s="45">
        <f>IF(I$2="Yes",I24*I$3,0)</f>
        <v>0</v>
      </c>
      <c r="T24" s="45">
        <f>IF(J$2="Yes",J24*J$3,0)</f>
        <v>57.75</v>
      </c>
      <c r="U24" s="45">
        <f>IF(K$2="Yes",K24*K$3,0)</f>
        <v>14.275</v>
      </c>
      <c r="V24" s="45">
        <f>IF(L$2="Yes",L24*L$3,0)</f>
        <v>44.85</v>
      </c>
      <c r="W24" s="45">
        <f>IF(M$2="Yes",M24*M$3,0)</f>
        <v>0</v>
      </c>
      <c r="X24" s="45">
        <f>IF(N$2="Yes",N24*N$3,0)</f>
        <v>0</v>
      </c>
      <c r="Y24" s="43">
        <f>IF(O$2="Yes",O24*O$3,0)</f>
        <v>0</v>
      </c>
      <c r="Z24" s="46">
        <f>SUM(P24:Y24)</f>
        <v>220.075</v>
      </c>
      <c r="AA24" s="47">
        <f>Z24/E24</f>
        <v>2.68384146341463</v>
      </c>
      <c r="AB24" s="5"/>
    </row>
    <row r="25" ht="13.75" customHeight="1">
      <c r="A25" t="s" s="38">
        <v>57</v>
      </c>
      <c r="B25" t="s" s="38">
        <v>58</v>
      </c>
      <c r="C25" t="s" s="38">
        <v>29</v>
      </c>
      <c r="D25" s="39">
        <v>1</v>
      </c>
      <c r="E25" s="40">
        <v>82</v>
      </c>
      <c r="F25" s="41">
        <v>43.5</v>
      </c>
      <c r="G25" s="41">
        <v>42.8</v>
      </c>
      <c r="H25" s="41">
        <v>86.3</v>
      </c>
      <c r="I25" s="41">
        <v>28.9</v>
      </c>
      <c r="J25" s="41">
        <v>319.7</v>
      </c>
      <c r="K25" s="41">
        <v>67.59999999999999</v>
      </c>
      <c r="L25" s="41">
        <v>27.1</v>
      </c>
      <c r="M25" s="41">
        <v>42.9</v>
      </c>
      <c r="N25" s="42">
        <v>0.136</v>
      </c>
      <c r="O25" s="43">
        <v>19.23</v>
      </c>
      <c r="P25" s="44">
        <f>IF(F$2="Yes",F25*F$3,0)</f>
        <v>195.75</v>
      </c>
      <c r="Q25" s="45">
        <f>IF(G$2="Yes",G25*G$3,0)</f>
        <v>128.4</v>
      </c>
      <c r="R25" s="45">
        <f>IF(H$2="Yes",H25*H$3,0)</f>
        <v>0</v>
      </c>
      <c r="S25" s="45">
        <f>IF(I$2="Yes",I25*I$3,0)</f>
        <v>0</v>
      </c>
      <c r="T25" s="45">
        <f>IF(J$2="Yes",J25*J$3,0)</f>
        <v>159.85</v>
      </c>
      <c r="U25" s="45">
        <f>IF(K$2="Yes",K25*K$3,0)</f>
        <v>16.9</v>
      </c>
      <c r="V25" s="45">
        <f>IF(L$2="Yes",L25*L$3,0)</f>
        <v>13.55</v>
      </c>
      <c r="W25" s="45">
        <f>IF(M$2="Yes",M25*M$3,0)</f>
        <v>0</v>
      </c>
      <c r="X25" s="45">
        <f>IF(N$2="Yes",N25*N$3,0)</f>
        <v>0</v>
      </c>
      <c r="Y25" s="43">
        <f>IF(O$2="Yes",O25*O$3,0)</f>
        <v>0</v>
      </c>
      <c r="Z25" s="46">
        <f>SUM(P25:Y25)</f>
        <v>514.45</v>
      </c>
      <c r="AA25" s="47">
        <f>Z25/E25</f>
        <v>6.27378048780488</v>
      </c>
      <c r="AB25" s="5"/>
    </row>
    <row r="26" ht="13.75" customHeight="1">
      <c r="A26" t="s" s="38">
        <v>59</v>
      </c>
      <c r="B26" t="s" s="38">
        <v>58</v>
      </c>
      <c r="C26" t="s" s="38">
        <v>27</v>
      </c>
      <c r="D26" s="39">
        <v>1</v>
      </c>
      <c r="E26" s="40">
        <v>82</v>
      </c>
      <c r="F26" s="41">
        <v>27.7</v>
      </c>
      <c r="G26" s="41">
        <v>41.8</v>
      </c>
      <c r="H26" s="41">
        <v>69.59999999999999</v>
      </c>
      <c r="I26" s="41">
        <v>15.8</v>
      </c>
      <c r="J26" s="41">
        <v>226.3</v>
      </c>
      <c r="K26" s="41">
        <v>70.2</v>
      </c>
      <c r="L26" s="41">
        <v>78.7</v>
      </c>
      <c r="M26" s="41">
        <v>37</v>
      </c>
      <c r="N26" s="42">
        <v>0.123</v>
      </c>
      <c r="O26" s="43">
        <v>19.82</v>
      </c>
      <c r="P26" s="44">
        <f>IF(F$2="Yes",F26*F$3,0)</f>
        <v>124.65</v>
      </c>
      <c r="Q26" s="45">
        <f>IF(G$2="Yes",G26*G$3,0)</f>
        <v>125.4</v>
      </c>
      <c r="R26" s="45">
        <f>IF(H$2="Yes",H26*H$3,0)</f>
        <v>0</v>
      </c>
      <c r="S26" s="45">
        <f>IF(I$2="Yes",I26*I$3,0)</f>
        <v>0</v>
      </c>
      <c r="T26" s="45">
        <f>IF(J$2="Yes",J26*J$3,0)</f>
        <v>113.15</v>
      </c>
      <c r="U26" s="45">
        <f>IF(K$2="Yes",K26*K$3,0)</f>
        <v>17.55</v>
      </c>
      <c r="V26" s="45">
        <f>IF(L$2="Yes",L26*L$3,0)</f>
        <v>39.35</v>
      </c>
      <c r="W26" s="45">
        <f>IF(M$2="Yes",M26*M$3,0)</f>
        <v>0</v>
      </c>
      <c r="X26" s="45">
        <f>IF(N$2="Yes",N26*N$3,0)</f>
        <v>0</v>
      </c>
      <c r="Y26" s="43">
        <f>IF(O$2="Yes",O26*O$3,0)</f>
        <v>0</v>
      </c>
      <c r="Z26" s="46">
        <f>SUM(P26:Y26)</f>
        <v>420.1</v>
      </c>
      <c r="AA26" s="47">
        <f>Z26/E26</f>
        <v>5.12317073170732</v>
      </c>
      <c r="AB26" s="5"/>
    </row>
    <row r="27" ht="13.75" customHeight="1">
      <c r="A27" t="s" s="38">
        <v>60</v>
      </c>
      <c r="B27" t="s" s="38">
        <v>58</v>
      </c>
      <c r="C27" t="s" s="38">
        <v>39</v>
      </c>
      <c r="D27" s="39">
        <v>1</v>
      </c>
      <c r="E27" s="40">
        <v>82</v>
      </c>
      <c r="F27" s="41">
        <v>18.3</v>
      </c>
      <c r="G27" s="41">
        <v>48.2</v>
      </c>
      <c r="H27" s="41">
        <v>66.5</v>
      </c>
      <c r="I27" s="41">
        <v>24.7</v>
      </c>
      <c r="J27" s="41">
        <v>229.2</v>
      </c>
      <c r="K27" s="41">
        <v>154</v>
      </c>
      <c r="L27" s="41">
        <v>148.3</v>
      </c>
      <c r="M27" s="41">
        <v>70.5</v>
      </c>
      <c r="N27" s="42">
        <v>0.08</v>
      </c>
      <c r="O27" s="43">
        <v>25.25</v>
      </c>
      <c r="P27" s="44">
        <f>IF(F$2="Yes",F27*F$3,0)</f>
        <v>82.34999999999999</v>
      </c>
      <c r="Q27" s="45">
        <f>IF(G$2="Yes",G27*G$3,0)</f>
        <v>144.6</v>
      </c>
      <c r="R27" s="45">
        <f>IF(H$2="Yes",H27*H$3,0)</f>
        <v>0</v>
      </c>
      <c r="S27" s="45">
        <f>IF(I$2="Yes",I27*I$3,0)</f>
        <v>0</v>
      </c>
      <c r="T27" s="45">
        <f>IF(J$2="Yes",J27*J$3,0)</f>
        <v>114.6</v>
      </c>
      <c r="U27" s="45">
        <f>IF(K$2="Yes",K27*K$3,0)</f>
        <v>38.5</v>
      </c>
      <c r="V27" s="45">
        <f>IF(L$2="Yes",L27*L$3,0)</f>
        <v>74.15000000000001</v>
      </c>
      <c r="W27" s="45">
        <f>IF(M$2="Yes",M27*M$3,0)</f>
        <v>0</v>
      </c>
      <c r="X27" s="45">
        <f>IF(N$2="Yes",N27*N$3,0)</f>
        <v>0</v>
      </c>
      <c r="Y27" s="43">
        <f>IF(O$2="Yes",O27*O$3,0)</f>
        <v>0</v>
      </c>
      <c r="Z27" s="46">
        <f>SUM(P27:Y27)</f>
        <v>454.2</v>
      </c>
      <c r="AA27" s="47">
        <f>Z27/E27</f>
        <v>5.5390243902439</v>
      </c>
      <c r="AB27" s="5"/>
    </row>
    <row r="28" ht="13.75" customHeight="1">
      <c r="A28" t="s" s="38">
        <v>61</v>
      </c>
      <c r="B28" t="s" s="38">
        <v>58</v>
      </c>
      <c r="C28" t="s" s="38">
        <v>35</v>
      </c>
      <c r="D28" s="39">
        <v>1</v>
      </c>
      <c r="E28" s="40">
        <v>82</v>
      </c>
      <c r="F28" s="41">
        <v>30</v>
      </c>
      <c r="G28" s="41">
        <v>33.8</v>
      </c>
      <c r="H28" s="41">
        <v>63.8</v>
      </c>
      <c r="I28" s="41">
        <v>19.3</v>
      </c>
      <c r="J28" s="41">
        <v>242.2</v>
      </c>
      <c r="K28" s="41">
        <v>30.3</v>
      </c>
      <c r="L28" s="41">
        <v>20.2</v>
      </c>
      <c r="M28" s="41">
        <v>30.3</v>
      </c>
      <c r="N28" s="42">
        <v>0.124</v>
      </c>
      <c r="O28" s="43">
        <v>17.7</v>
      </c>
      <c r="P28" s="44">
        <f>IF(F$2="Yes",F28*F$3,0)</f>
        <v>135</v>
      </c>
      <c r="Q28" s="45">
        <f>IF(G$2="Yes",G28*G$3,0)</f>
        <v>101.4</v>
      </c>
      <c r="R28" s="45">
        <f>IF(H$2="Yes",H28*H$3,0)</f>
        <v>0</v>
      </c>
      <c r="S28" s="45">
        <f>IF(I$2="Yes",I28*I$3,0)</f>
        <v>0</v>
      </c>
      <c r="T28" s="45">
        <f>IF(J$2="Yes",J28*J$3,0)</f>
        <v>121.1</v>
      </c>
      <c r="U28" s="45">
        <f>IF(K$2="Yes",K28*K$3,0)</f>
        <v>7.575</v>
      </c>
      <c r="V28" s="45">
        <f>IF(L$2="Yes",L28*L$3,0)</f>
        <v>10.1</v>
      </c>
      <c r="W28" s="45">
        <f>IF(M$2="Yes",M28*M$3,0)</f>
        <v>0</v>
      </c>
      <c r="X28" s="45">
        <f>IF(N$2="Yes",N28*N$3,0)</f>
        <v>0</v>
      </c>
      <c r="Y28" s="43">
        <f>IF(O$2="Yes",O28*O$3,0)</f>
        <v>0</v>
      </c>
      <c r="Z28" s="46">
        <f>SUM(P28:Y28)</f>
        <v>375.175</v>
      </c>
      <c r="AA28" s="47">
        <f>Z28/E28</f>
        <v>4.57530487804878</v>
      </c>
      <c r="AB28" s="5"/>
    </row>
    <row r="29" ht="13.75" customHeight="1">
      <c r="A29" t="s" s="38">
        <v>62</v>
      </c>
      <c r="B29" t="s" s="38">
        <v>58</v>
      </c>
      <c r="C29" t="s" s="38">
        <v>31</v>
      </c>
      <c r="D29" s="39">
        <v>1</v>
      </c>
      <c r="E29" s="40">
        <v>82</v>
      </c>
      <c r="F29" s="41">
        <v>24.3</v>
      </c>
      <c r="G29" s="41">
        <v>34.5</v>
      </c>
      <c r="H29" s="41">
        <v>58.9</v>
      </c>
      <c r="I29" s="41">
        <v>17.1</v>
      </c>
      <c r="J29" s="41">
        <v>225.4</v>
      </c>
      <c r="K29" s="41">
        <v>73.90000000000001</v>
      </c>
      <c r="L29" s="41">
        <v>30.4</v>
      </c>
      <c r="M29" s="41">
        <v>39.8</v>
      </c>
      <c r="N29" s="42">
        <v>0.108</v>
      </c>
      <c r="O29" s="43">
        <v>18.15</v>
      </c>
      <c r="P29" s="44">
        <f>IF(F$2="Yes",F29*F$3,0)</f>
        <v>109.35</v>
      </c>
      <c r="Q29" s="45">
        <f>IF(G$2="Yes",G29*G$3,0)</f>
        <v>103.5</v>
      </c>
      <c r="R29" s="45">
        <f>IF(H$2="Yes",H29*H$3,0)</f>
        <v>0</v>
      </c>
      <c r="S29" s="45">
        <f>IF(I$2="Yes",I29*I$3,0)</f>
        <v>0</v>
      </c>
      <c r="T29" s="45">
        <f>IF(J$2="Yes",J29*J$3,0)</f>
        <v>112.7</v>
      </c>
      <c r="U29" s="45">
        <f>IF(K$2="Yes",K29*K$3,0)</f>
        <v>18.475</v>
      </c>
      <c r="V29" s="45">
        <f>IF(L$2="Yes",L29*L$3,0)</f>
        <v>15.2</v>
      </c>
      <c r="W29" s="45">
        <f>IF(M$2="Yes",M29*M$3,0)</f>
        <v>0</v>
      </c>
      <c r="X29" s="45">
        <f>IF(N$2="Yes",N29*N$3,0)</f>
        <v>0</v>
      </c>
      <c r="Y29" s="43">
        <f>IF(O$2="Yes",O29*O$3,0)</f>
        <v>0</v>
      </c>
      <c r="Z29" s="46">
        <f>SUM(P29:Y29)</f>
        <v>359.225</v>
      </c>
      <c r="AA29" s="47">
        <f>Z29/E29</f>
        <v>4.38079268292683</v>
      </c>
      <c r="AB29" s="5"/>
    </row>
    <row r="30" ht="13.75" customHeight="1">
      <c r="A30" t="s" s="38">
        <v>63</v>
      </c>
      <c r="B30" t="s" s="38">
        <v>58</v>
      </c>
      <c r="C30" t="s" s="38">
        <v>33</v>
      </c>
      <c r="D30" s="39">
        <v>2</v>
      </c>
      <c r="E30" s="40">
        <v>82</v>
      </c>
      <c r="F30" s="41">
        <v>21.4</v>
      </c>
      <c r="G30" s="41">
        <v>26.2</v>
      </c>
      <c r="H30" s="41">
        <v>47.7</v>
      </c>
      <c r="I30" s="41">
        <v>8.4</v>
      </c>
      <c r="J30" s="41">
        <v>170.6</v>
      </c>
      <c r="K30" s="41">
        <v>76.5</v>
      </c>
      <c r="L30" s="41">
        <v>38.3</v>
      </c>
      <c r="M30" s="41">
        <v>19.1</v>
      </c>
      <c r="N30" s="42">
        <v>0.126</v>
      </c>
      <c r="O30" s="43">
        <v>16</v>
      </c>
      <c r="P30" s="44">
        <f>IF(F$2="Yes",F30*F$3,0)</f>
        <v>96.3</v>
      </c>
      <c r="Q30" s="45">
        <f>IF(G$2="Yes",G30*G$3,0)</f>
        <v>78.59999999999999</v>
      </c>
      <c r="R30" s="45">
        <f>IF(H$2="Yes",H30*H$3,0)</f>
        <v>0</v>
      </c>
      <c r="S30" s="45">
        <f>IF(I$2="Yes",I30*I$3,0)</f>
        <v>0</v>
      </c>
      <c r="T30" s="45">
        <f>IF(J$2="Yes",J30*J$3,0)</f>
        <v>85.3</v>
      </c>
      <c r="U30" s="45">
        <f>IF(K$2="Yes",K30*K$3,0)</f>
        <v>19.125</v>
      </c>
      <c r="V30" s="45">
        <f>IF(L$2="Yes",L30*L$3,0)</f>
        <v>19.15</v>
      </c>
      <c r="W30" s="45">
        <f>IF(M$2="Yes",M30*M$3,0)</f>
        <v>0</v>
      </c>
      <c r="X30" s="45">
        <f>IF(N$2="Yes",N30*N$3,0)</f>
        <v>0</v>
      </c>
      <c r="Y30" s="43">
        <f>IF(O$2="Yes",O30*O$3,0)</f>
        <v>0</v>
      </c>
      <c r="Z30" s="46">
        <f>SUM(P30:Y30)</f>
        <v>298.475</v>
      </c>
      <c r="AA30" s="47">
        <f>Z30/E30</f>
        <v>3.63993902439024</v>
      </c>
      <c r="AB30" s="5"/>
    </row>
    <row r="31" ht="13.75" customHeight="1">
      <c r="A31" t="s" s="38">
        <v>64</v>
      </c>
      <c r="B31" t="s" s="38">
        <v>58</v>
      </c>
      <c r="C31" t="s" s="38">
        <v>45</v>
      </c>
      <c r="D31" s="39">
        <v>2</v>
      </c>
      <c r="E31" s="40">
        <v>82</v>
      </c>
      <c r="F31" s="41">
        <v>13.2</v>
      </c>
      <c r="G31" s="41">
        <v>27.4</v>
      </c>
      <c r="H31" s="41">
        <v>40.6</v>
      </c>
      <c r="I31" s="41">
        <v>6.8</v>
      </c>
      <c r="J31" s="41">
        <v>108.6</v>
      </c>
      <c r="K31" s="41">
        <v>148.2</v>
      </c>
      <c r="L31" s="41">
        <v>113.4</v>
      </c>
      <c r="M31" s="41">
        <v>59.5</v>
      </c>
      <c r="N31" s="42">
        <v>0.121</v>
      </c>
      <c r="O31" s="43">
        <v>21.35</v>
      </c>
      <c r="P31" s="44">
        <f>IF(F$2="Yes",F31*F$3,0)</f>
        <v>59.4</v>
      </c>
      <c r="Q31" s="45">
        <f>IF(G$2="Yes",G31*G$3,0)</f>
        <v>82.2</v>
      </c>
      <c r="R31" s="45">
        <f>IF(H$2="Yes",H31*H$3,0)</f>
        <v>0</v>
      </c>
      <c r="S31" s="45">
        <f>IF(I$2="Yes",I31*I$3,0)</f>
        <v>0</v>
      </c>
      <c r="T31" s="45">
        <f>IF(J$2="Yes",J31*J$3,0)</f>
        <v>54.3</v>
      </c>
      <c r="U31" s="45">
        <f>IF(K$2="Yes",K31*K$3,0)</f>
        <v>37.05</v>
      </c>
      <c r="V31" s="45">
        <f>IF(L$2="Yes",L31*L$3,0)</f>
        <v>56.7</v>
      </c>
      <c r="W31" s="45">
        <f>IF(M$2="Yes",M31*M$3,0)</f>
        <v>0</v>
      </c>
      <c r="X31" s="45">
        <f>IF(N$2="Yes",N31*N$3,0)</f>
        <v>0</v>
      </c>
      <c r="Y31" s="43">
        <f>IF(O$2="Yes",O31*O$3,0)</f>
        <v>0</v>
      </c>
      <c r="Z31" s="46">
        <f>SUM(P31:Y31)</f>
        <v>289.65</v>
      </c>
      <c r="AA31" s="47">
        <f>Z31/E31</f>
        <v>3.53231707317073</v>
      </c>
      <c r="AB31" s="5"/>
    </row>
    <row r="32" ht="13.75" customHeight="1">
      <c r="A32" t="s" s="38">
        <v>65</v>
      </c>
      <c r="B32" t="s" s="38">
        <v>58</v>
      </c>
      <c r="C32" t="s" s="38">
        <v>66</v>
      </c>
      <c r="D32" s="39">
        <v>2</v>
      </c>
      <c r="E32" s="40">
        <v>82</v>
      </c>
      <c r="F32" s="41">
        <v>18.3</v>
      </c>
      <c r="G32" s="41">
        <v>21.8</v>
      </c>
      <c r="H32" s="41">
        <v>40</v>
      </c>
      <c r="I32" s="41">
        <v>6.2</v>
      </c>
      <c r="J32" s="41">
        <v>171.7</v>
      </c>
      <c r="K32" s="41">
        <v>121</v>
      </c>
      <c r="L32" s="41">
        <v>21.8</v>
      </c>
      <c r="M32" s="41">
        <v>68.90000000000001</v>
      </c>
      <c r="N32" s="42">
        <v>0.106</v>
      </c>
      <c r="O32" s="43">
        <v>13.65</v>
      </c>
      <c r="P32" s="44">
        <f>IF(F$2="Yes",F32*F$3,0)</f>
        <v>82.34999999999999</v>
      </c>
      <c r="Q32" s="45">
        <f>IF(G$2="Yes",G32*G$3,0)</f>
        <v>65.40000000000001</v>
      </c>
      <c r="R32" s="45">
        <f>IF(H$2="Yes",H32*H$3,0)</f>
        <v>0</v>
      </c>
      <c r="S32" s="45">
        <f>IF(I$2="Yes",I32*I$3,0)</f>
        <v>0</v>
      </c>
      <c r="T32" s="45">
        <f>IF(J$2="Yes",J32*J$3,0)</f>
        <v>85.84999999999999</v>
      </c>
      <c r="U32" s="45">
        <f>IF(K$2="Yes",K32*K$3,0)</f>
        <v>30.25</v>
      </c>
      <c r="V32" s="45">
        <f>IF(L$2="Yes",L32*L$3,0)</f>
        <v>10.9</v>
      </c>
      <c r="W32" s="45">
        <f>IF(M$2="Yes",M32*M$3,0)</f>
        <v>0</v>
      </c>
      <c r="X32" s="45">
        <f>IF(N$2="Yes",N32*N$3,0)</f>
        <v>0</v>
      </c>
      <c r="Y32" s="43">
        <f>IF(O$2="Yes",O32*O$3,0)</f>
        <v>0</v>
      </c>
      <c r="Z32" s="46">
        <f>SUM(P32:Y32)</f>
        <v>274.75</v>
      </c>
      <c r="AA32" s="47">
        <f>Z32/E32</f>
        <v>3.35060975609756</v>
      </c>
      <c r="AB32" s="5"/>
    </row>
    <row r="33" ht="13.75" customHeight="1">
      <c r="A33" t="s" s="38">
        <v>67</v>
      </c>
      <c r="B33" t="s" s="38">
        <v>58</v>
      </c>
      <c r="C33" t="s" s="38">
        <v>43</v>
      </c>
      <c r="D33" s="39">
        <v>2</v>
      </c>
      <c r="E33" s="40">
        <v>82</v>
      </c>
      <c r="F33" s="41">
        <v>7.3</v>
      </c>
      <c r="G33" s="41">
        <v>32.1</v>
      </c>
      <c r="H33" s="41">
        <v>39.4</v>
      </c>
      <c r="I33" s="41">
        <v>8.300000000000001</v>
      </c>
      <c r="J33" s="41">
        <v>132.9</v>
      </c>
      <c r="K33" s="41">
        <v>42.6</v>
      </c>
      <c r="L33" s="41">
        <v>128.4</v>
      </c>
      <c r="M33" s="41">
        <v>29.4</v>
      </c>
      <c r="N33" s="42">
        <v>0.055</v>
      </c>
      <c r="O33" s="43">
        <v>23.4</v>
      </c>
      <c r="P33" s="44">
        <f>IF(F$2="Yes",F33*F$3,0)</f>
        <v>32.85</v>
      </c>
      <c r="Q33" s="45">
        <f>IF(G$2="Yes",G33*G$3,0)</f>
        <v>96.3</v>
      </c>
      <c r="R33" s="45">
        <f>IF(H$2="Yes",H33*H$3,0)</f>
        <v>0</v>
      </c>
      <c r="S33" s="45">
        <f>IF(I$2="Yes",I33*I$3,0)</f>
        <v>0</v>
      </c>
      <c r="T33" s="45">
        <f>IF(J$2="Yes",J33*J$3,0)</f>
        <v>66.45</v>
      </c>
      <c r="U33" s="45">
        <f>IF(K$2="Yes",K33*K$3,0)</f>
        <v>10.65</v>
      </c>
      <c r="V33" s="45">
        <f>IF(L$2="Yes",L33*L$3,0)</f>
        <v>64.2</v>
      </c>
      <c r="W33" s="45">
        <f>IF(M$2="Yes",M33*M$3,0)</f>
        <v>0</v>
      </c>
      <c r="X33" s="45">
        <f>IF(N$2="Yes",N33*N$3,0)</f>
        <v>0</v>
      </c>
      <c r="Y33" s="43">
        <f>IF(O$2="Yes",O33*O$3,0)</f>
        <v>0</v>
      </c>
      <c r="Z33" s="46">
        <f>SUM(P33:Y33)</f>
        <v>270.45</v>
      </c>
      <c r="AA33" s="47">
        <f>Z33/E33</f>
        <v>3.29817073170732</v>
      </c>
      <c r="AB33" s="5"/>
    </row>
    <row r="34" ht="13.75" customHeight="1">
      <c r="A34" t="s" s="38">
        <v>68</v>
      </c>
      <c r="B34" t="s" s="38">
        <v>58</v>
      </c>
      <c r="C34" t="s" s="38">
        <v>41</v>
      </c>
      <c r="D34" s="39">
        <v>2</v>
      </c>
      <c r="E34" s="40">
        <v>82</v>
      </c>
      <c r="F34" s="41">
        <v>14</v>
      </c>
      <c r="G34" s="41">
        <v>21.9</v>
      </c>
      <c r="H34" s="41">
        <v>35.9</v>
      </c>
      <c r="I34" s="41">
        <v>4</v>
      </c>
      <c r="J34" s="41">
        <v>128.4</v>
      </c>
      <c r="K34" s="41">
        <v>35</v>
      </c>
      <c r="L34" s="41">
        <v>38.1</v>
      </c>
      <c r="M34" s="41">
        <v>37.4</v>
      </c>
      <c r="N34" s="42">
        <v>0.109</v>
      </c>
      <c r="O34" s="43">
        <v>14.79</v>
      </c>
      <c r="P34" s="44">
        <f>IF(F$2="Yes",F34*F$3,0)</f>
        <v>63</v>
      </c>
      <c r="Q34" s="45">
        <f>IF(G$2="Yes",G34*G$3,0)</f>
        <v>65.7</v>
      </c>
      <c r="R34" s="45">
        <f>IF(H$2="Yes",H34*H$3,0)</f>
        <v>0</v>
      </c>
      <c r="S34" s="45">
        <f>IF(I$2="Yes",I34*I$3,0)</f>
        <v>0</v>
      </c>
      <c r="T34" s="45">
        <f>IF(J$2="Yes",J34*J$3,0)</f>
        <v>64.2</v>
      </c>
      <c r="U34" s="45">
        <f>IF(K$2="Yes",K34*K$3,0)</f>
        <v>8.75</v>
      </c>
      <c r="V34" s="45">
        <f>IF(L$2="Yes",L34*L$3,0)</f>
        <v>19.05</v>
      </c>
      <c r="W34" s="45">
        <f>IF(M$2="Yes",M34*M$3,0)</f>
        <v>0</v>
      </c>
      <c r="X34" s="45">
        <f>IF(N$2="Yes",N34*N$3,0)</f>
        <v>0</v>
      </c>
      <c r="Y34" s="43">
        <f>IF(O$2="Yes",O34*O$3,0)</f>
        <v>0</v>
      </c>
      <c r="Z34" s="46">
        <f>SUM(P34:Y34)</f>
        <v>220.7</v>
      </c>
      <c r="AA34" s="47">
        <f>Z34/E34</f>
        <v>2.69146341463415</v>
      </c>
      <c r="AB34" s="5"/>
    </row>
    <row r="35" ht="13.75" customHeight="1">
      <c r="A35" t="s" s="38">
        <v>69</v>
      </c>
      <c r="B35" t="s" s="38">
        <v>70</v>
      </c>
      <c r="C35" t="s" s="38">
        <v>29</v>
      </c>
      <c r="D35" s="39">
        <v>1</v>
      </c>
      <c r="E35" s="40">
        <v>82</v>
      </c>
      <c r="F35" s="41">
        <v>38.6</v>
      </c>
      <c r="G35" s="41">
        <v>45.4</v>
      </c>
      <c r="H35" s="41">
        <v>84.09999999999999</v>
      </c>
      <c r="I35" s="41">
        <v>28</v>
      </c>
      <c r="J35" s="41">
        <v>241.5</v>
      </c>
      <c r="K35" s="41">
        <v>59.8</v>
      </c>
      <c r="L35" s="41">
        <v>22.9</v>
      </c>
      <c r="M35" s="41">
        <v>39.3</v>
      </c>
      <c r="N35" s="42">
        <v>0.16</v>
      </c>
      <c r="O35" s="43">
        <v>19.75</v>
      </c>
      <c r="P35" s="44">
        <f>IF(F$2="Yes",F35*F$3,0)</f>
        <v>173.7</v>
      </c>
      <c r="Q35" s="45">
        <f>IF(G$2="Yes",G35*G$3,0)</f>
        <v>136.2</v>
      </c>
      <c r="R35" s="45">
        <f>IF(H$2="Yes",H35*H$3,0)</f>
        <v>0</v>
      </c>
      <c r="S35" s="45">
        <f>IF(I$2="Yes",I35*I$3,0)</f>
        <v>0</v>
      </c>
      <c r="T35" s="45">
        <f>IF(J$2="Yes",J35*J$3,0)</f>
        <v>120.75</v>
      </c>
      <c r="U35" s="45">
        <f>IF(K$2="Yes",K35*K$3,0)</f>
        <v>14.95</v>
      </c>
      <c r="V35" s="45">
        <f>IF(L$2="Yes",L35*L$3,0)</f>
        <v>11.45</v>
      </c>
      <c r="W35" s="45">
        <f>IF(M$2="Yes",M35*M$3,0)</f>
        <v>0</v>
      </c>
      <c r="X35" s="45">
        <f>IF(N$2="Yes",N35*N$3,0)</f>
        <v>0</v>
      </c>
      <c r="Y35" s="43">
        <f>IF(O$2="Yes",O35*O$3,0)</f>
        <v>0</v>
      </c>
      <c r="Z35" s="46">
        <f>SUM(P35:Y35)</f>
        <v>457.05</v>
      </c>
      <c r="AA35" s="47">
        <f>Z35/E35</f>
        <v>5.57378048780488</v>
      </c>
      <c r="AB35" s="5"/>
    </row>
    <row r="36" ht="13.75" customHeight="1">
      <c r="A36" t="s" s="38">
        <v>71</v>
      </c>
      <c r="B36" t="s" s="38">
        <v>70</v>
      </c>
      <c r="C36" t="s" s="38">
        <v>35</v>
      </c>
      <c r="D36" s="39">
        <v>1</v>
      </c>
      <c r="E36" s="40">
        <v>82</v>
      </c>
      <c r="F36" s="41">
        <v>31.1</v>
      </c>
      <c r="G36" s="41">
        <v>43.6</v>
      </c>
      <c r="H36" s="41">
        <v>74.7</v>
      </c>
      <c r="I36" s="41">
        <v>24.6</v>
      </c>
      <c r="J36" s="41">
        <v>250.7</v>
      </c>
      <c r="K36" s="41">
        <v>183.7</v>
      </c>
      <c r="L36" s="41">
        <v>25.9</v>
      </c>
      <c r="M36" s="41">
        <v>81.90000000000001</v>
      </c>
      <c r="N36" s="42">
        <v>0.124</v>
      </c>
      <c r="O36" s="43">
        <v>17.6</v>
      </c>
      <c r="P36" s="44">
        <f>IF(F$2="Yes",F36*F$3,0)</f>
        <v>139.95</v>
      </c>
      <c r="Q36" s="45">
        <f>IF(G$2="Yes",G36*G$3,0)</f>
        <v>130.8</v>
      </c>
      <c r="R36" s="45">
        <f>IF(H$2="Yes",H36*H$3,0)</f>
        <v>0</v>
      </c>
      <c r="S36" s="45">
        <f>IF(I$2="Yes",I36*I$3,0)</f>
        <v>0</v>
      </c>
      <c r="T36" s="45">
        <f>IF(J$2="Yes",J36*J$3,0)</f>
        <v>125.35</v>
      </c>
      <c r="U36" s="45">
        <f>IF(K$2="Yes",K36*K$3,0)</f>
        <v>45.925</v>
      </c>
      <c r="V36" s="45">
        <f>IF(L$2="Yes",L36*L$3,0)</f>
        <v>12.95</v>
      </c>
      <c r="W36" s="45">
        <f>IF(M$2="Yes",M36*M$3,0)</f>
        <v>0</v>
      </c>
      <c r="X36" s="45">
        <f>IF(N$2="Yes",N36*N$3,0)</f>
        <v>0</v>
      </c>
      <c r="Y36" s="43">
        <f>IF(O$2="Yes",O36*O$3,0)</f>
        <v>0</v>
      </c>
      <c r="Z36" s="46">
        <f>SUM(P36:Y36)</f>
        <v>454.975</v>
      </c>
      <c r="AA36" s="47">
        <f>Z36/E36</f>
        <v>5.5484756097561</v>
      </c>
      <c r="AB36" s="5"/>
    </row>
    <row r="37" ht="13.75" customHeight="1">
      <c r="A37" t="s" s="38">
        <v>72</v>
      </c>
      <c r="B37" t="s" s="38">
        <v>70</v>
      </c>
      <c r="C37" t="s" s="38">
        <v>33</v>
      </c>
      <c r="D37" s="39">
        <v>1</v>
      </c>
      <c r="E37" s="40">
        <v>82</v>
      </c>
      <c r="F37" s="41">
        <v>29.1</v>
      </c>
      <c r="G37" s="41">
        <v>40.2</v>
      </c>
      <c r="H37" s="41">
        <v>69.3</v>
      </c>
      <c r="I37" s="41">
        <v>24.8</v>
      </c>
      <c r="J37" s="41">
        <v>245.5</v>
      </c>
      <c r="K37" s="41">
        <v>61.5</v>
      </c>
      <c r="L37" s="41">
        <v>41</v>
      </c>
      <c r="M37" s="41">
        <v>39</v>
      </c>
      <c r="N37" s="42">
        <v>0.118</v>
      </c>
      <c r="O37" s="43">
        <v>18.1</v>
      </c>
      <c r="P37" s="44">
        <f>IF(F$2="Yes",F37*F$3,0)</f>
        <v>130.95</v>
      </c>
      <c r="Q37" s="45">
        <f>IF(G$2="Yes",G37*G$3,0)</f>
        <v>120.6</v>
      </c>
      <c r="R37" s="45">
        <f>IF(H$2="Yes",H37*H$3,0)</f>
        <v>0</v>
      </c>
      <c r="S37" s="45">
        <f>IF(I$2="Yes",I37*I$3,0)</f>
        <v>0</v>
      </c>
      <c r="T37" s="45">
        <f>IF(J$2="Yes",J37*J$3,0)</f>
        <v>122.75</v>
      </c>
      <c r="U37" s="45">
        <f>IF(K$2="Yes",K37*K$3,0)</f>
        <v>15.375</v>
      </c>
      <c r="V37" s="45">
        <f>IF(L$2="Yes",L37*L$3,0)</f>
        <v>20.5</v>
      </c>
      <c r="W37" s="45">
        <f>IF(M$2="Yes",M37*M$3,0)</f>
        <v>0</v>
      </c>
      <c r="X37" s="45">
        <f>IF(N$2="Yes",N37*N$3,0)</f>
        <v>0</v>
      </c>
      <c r="Y37" s="43">
        <f>IF(O$2="Yes",O37*O$3,0)</f>
        <v>0</v>
      </c>
      <c r="Z37" s="46">
        <f>SUM(P37:Y37)</f>
        <v>410.175</v>
      </c>
      <c r="AA37" s="47">
        <f>Z37/E37</f>
        <v>5.00213414634146</v>
      </c>
      <c r="AB37" s="5"/>
    </row>
    <row r="38" ht="13.75" customHeight="1">
      <c r="A38" t="s" s="38">
        <v>73</v>
      </c>
      <c r="B38" t="s" s="38">
        <v>70</v>
      </c>
      <c r="C38" t="s" s="38">
        <v>27</v>
      </c>
      <c r="D38" s="39">
        <v>1</v>
      </c>
      <c r="E38" s="40">
        <v>82</v>
      </c>
      <c r="F38" s="41">
        <v>28.5</v>
      </c>
      <c r="G38" s="41">
        <v>36.5</v>
      </c>
      <c r="H38" s="41">
        <v>65</v>
      </c>
      <c r="I38" s="41">
        <v>19.8</v>
      </c>
      <c r="J38" s="41">
        <v>190.8</v>
      </c>
      <c r="K38" s="41">
        <v>108</v>
      </c>
      <c r="L38" s="41">
        <v>54.7</v>
      </c>
      <c r="M38" s="41">
        <v>15</v>
      </c>
      <c r="N38" s="42">
        <v>0.149</v>
      </c>
      <c r="O38" s="43">
        <v>19</v>
      </c>
      <c r="P38" s="44">
        <f>IF(F$2="Yes",F38*F$3,0)</f>
        <v>128.25</v>
      </c>
      <c r="Q38" s="45">
        <f>IF(G$2="Yes",G38*G$3,0)</f>
        <v>109.5</v>
      </c>
      <c r="R38" s="45">
        <f>IF(H$2="Yes",H38*H$3,0)</f>
        <v>0</v>
      </c>
      <c r="S38" s="45">
        <f>IF(I$2="Yes",I38*I$3,0)</f>
        <v>0</v>
      </c>
      <c r="T38" s="45">
        <f>IF(J$2="Yes",J38*J$3,0)</f>
        <v>95.40000000000001</v>
      </c>
      <c r="U38" s="45">
        <f>IF(K$2="Yes",K38*K$3,0)</f>
        <v>27</v>
      </c>
      <c r="V38" s="45">
        <f>IF(L$2="Yes",L38*L$3,0)</f>
        <v>27.35</v>
      </c>
      <c r="W38" s="45">
        <f>IF(M$2="Yes",M38*M$3,0)</f>
        <v>0</v>
      </c>
      <c r="X38" s="45">
        <f>IF(N$2="Yes",N38*N$3,0)</f>
        <v>0</v>
      </c>
      <c r="Y38" s="43">
        <f>IF(O$2="Yes",O38*O$3,0)</f>
        <v>0</v>
      </c>
      <c r="Z38" s="46">
        <f>SUM(P38:Y38)</f>
        <v>387.5</v>
      </c>
      <c r="AA38" s="47">
        <f>Z38/E38</f>
        <v>4.72560975609756</v>
      </c>
      <c r="AB38" s="5"/>
    </row>
    <row r="39" ht="13.75" customHeight="1">
      <c r="A39" t="s" s="38">
        <v>74</v>
      </c>
      <c r="B39" t="s" s="38">
        <v>70</v>
      </c>
      <c r="C39" t="s" s="38">
        <v>75</v>
      </c>
      <c r="D39" s="39">
        <v>1</v>
      </c>
      <c r="E39" s="40">
        <v>82</v>
      </c>
      <c r="F39" s="41">
        <v>10.4</v>
      </c>
      <c r="G39" s="41">
        <v>40.9</v>
      </c>
      <c r="H39" s="41">
        <v>51.3</v>
      </c>
      <c r="I39" s="41">
        <v>20.4</v>
      </c>
      <c r="J39" s="41">
        <v>142.8</v>
      </c>
      <c r="K39" s="41">
        <v>34.3</v>
      </c>
      <c r="L39" s="41">
        <v>77.40000000000001</v>
      </c>
      <c r="M39" s="41">
        <v>25.6</v>
      </c>
      <c r="N39" s="42">
        <v>0.073</v>
      </c>
      <c r="O39" s="43">
        <v>18.75</v>
      </c>
      <c r="P39" s="44">
        <f>IF(F$2="Yes",F39*F$3,0)</f>
        <v>46.8</v>
      </c>
      <c r="Q39" s="45">
        <f>IF(G$2="Yes",G39*G$3,0)</f>
        <v>122.7</v>
      </c>
      <c r="R39" s="45">
        <f>IF(H$2="Yes",H39*H$3,0)</f>
        <v>0</v>
      </c>
      <c r="S39" s="45">
        <f>IF(I$2="Yes",I39*I$3,0)</f>
        <v>0</v>
      </c>
      <c r="T39" s="45">
        <f>IF(J$2="Yes",J39*J$3,0)</f>
        <v>71.40000000000001</v>
      </c>
      <c r="U39" s="45">
        <f>IF(K$2="Yes",K39*K$3,0)</f>
        <v>8.574999999999999</v>
      </c>
      <c r="V39" s="45">
        <f>IF(L$2="Yes",L39*L$3,0)</f>
        <v>38.7</v>
      </c>
      <c r="W39" s="45">
        <f>IF(M$2="Yes",M39*M$3,0)</f>
        <v>0</v>
      </c>
      <c r="X39" s="45">
        <f>IF(N$2="Yes",N39*N$3,0)</f>
        <v>0</v>
      </c>
      <c r="Y39" s="43">
        <f>IF(O$2="Yes",O39*O$3,0)</f>
        <v>0</v>
      </c>
      <c r="Z39" s="46">
        <f>SUM(P39:Y39)</f>
        <v>288.175</v>
      </c>
      <c r="AA39" s="47">
        <f>Z39/E39</f>
        <v>3.51432926829268</v>
      </c>
      <c r="AB39" s="5"/>
    </row>
    <row r="40" ht="13.75" customHeight="1">
      <c r="A40" t="s" s="38">
        <v>76</v>
      </c>
      <c r="B40" t="s" s="38">
        <v>70</v>
      </c>
      <c r="C40" t="s" s="38">
        <v>31</v>
      </c>
      <c r="D40" s="39">
        <v>2</v>
      </c>
      <c r="E40" s="40">
        <v>82</v>
      </c>
      <c r="F40" s="41">
        <v>19.1</v>
      </c>
      <c r="G40" s="41">
        <v>25.5</v>
      </c>
      <c r="H40" s="41">
        <v>44.7</v>
      </c>
      <c r="I40" s="41">
        <v>12.2</v>
      </c>
      <c r="J40" s="41">
        <v>157.2</v>
      </c>
      <c r="K40" s="41">
        <v>86.8</v>
      </c>
      <c r="L40" s="41">
        <v>37.6</v>
      </c>
      <c r="M40" s="41">
        <v>43.7</v>
      </c>
      <c r="N40" s="42">
        <v>0.122</v>
      </c>
      <c r="O40" s="43">
        <v>14.9</v>
      </c>
      <c r="P40" s="44">
        <f>IF(F$2="Yes",F40*F$3,0)</f>
        <v>85.95</v>
      </c>
      <c r="Q40" s="45">
        <f>IF(G$2="Yes",G40*G$3,0)</f>
        <v>76.5</v>
      </c>
      <c r="R40" s="45">
        <f>IF(H$2="Yes",H40*H$3,0)</f>
        <v>0</v>
      </c>
      <c r="S40" s="45">
        <f>IF(I$2="Yes",I40*I$3,0)</f>
        <v>0</v>
      </c>
      <c r="T40" s="45">
        <f>IF(J$2="Yes",J40*J$3,0)</f>
        <v>78.59999999999999</v>
      </c>
      <c r="U40" s="45">
        <f>IF(K$2="Yes",K40*K$3,0)</f>
        <v>21.7</v>
      </c>
      <c r="V40" s="45">
        <f>IF(L$2="Yes",L40*L$3,0)</f>
        <v>18.8</v>
      </c>
      <c r="W40" s="45">
        <f>IF(M$2="Yes",M40*M$3,0)</f>
        <v>0</v>
      </c>
      <c r="X40" s="45">
        <f>IF(N$2="Yes",N40*N$3,0)</f>
        <v>0</v>
      </c>
      <c r="Y40" s="43">
        <f>IF(O$2="Yes",O40*O$3,0)</f>
        <v>0</v>
      </c>
      <c r="Z40" s="46">
        <f>SUM(P40:Y40)</f>
        <v>281.55</v>
      </c>
      <c r="AA40" s="47">
        <f>Z40/E40</f>
        <v>3.43353658536585</v>
      </c>
      <c r="AB40" s="5"/>
    </row>
    <row r="41" ht="13.75" customHeight="1">
      <c r="A41" t="s" s="38">
        <v>77</v>
      </c>
      <c r="B41" t="s" s="38">
        <v>70</v>
      </c>
      <c r="C41" t="s" s="38">
        <v>39</v>
      </c>
      <c r="D41" s="39">
        <v>2</v>
      </c>
      <c r="E41" s="40">
        <v>82</v>
      </c>
      <c r="F41" s="41">
        <v>10.7</v>
      </c>
      <c r="G41" s="41">
        <v>32.1</v>
      </c>
      <c r="H41" s="41">
        <v>42.8</v>
      </c>
      <c r="I41" s="41">
        <v>13.4</v>
      </c>
      <c r="J41" s="41">
        <v>193.4</v>
      </c>
      <c r="K41" s="41">
        <v>40.9</v>
      </c>
      <c r="L41" s="41">
        <v>100.5</v>
      </c>
      <c r="M41" s="41">
        <v>30.6</v>
      </c>
      <c r="N41" s="42">
        <v>0.055</v>
      </c>
      <c r="O41" s="43">
        <v>21.8</v>
      </c>
      <c r="P41" s="44">
        <f>IF(F$2="Yes",F41*F$3,0)</f>
        <v>48.15</v>
      </c>
      <c r="Q41" s="45">
        <f>IF(G$2="Yes",G41*G$3,0)</f>
        <v>96.3</v>
      </c>
      <c r="R41" s="45">
        <f>IF(H$2="Yes",H41*H$3,0)</f>
        <v>0</v>
      </c>
      <c r="S41" s="45">
        <f>IF(I$2="Yes",I41*I$3,0)</f>
        <v>0</v>
      </c>
      <c r="T41" s="45">
        <f>IF(J$2="Yes",J41*J$3,0)</f>
        <v>96.7</v>
      </c>
      <c r="U41" s="45">
        <f>IF(K$2="Yes",K41*K$3,0)</f>
        <v>10.225</v>
      </c>
      <c r="V41" s="45">
        <f>IF(L$2="Yes",L41*L$3,0)</f>
        <v>50.25</v>
      </c>
      <c r="W41" s="45">
        <f>IF(M$2="Yes",M41*M$3,0)</f>
        <v>0</v>
      </c>
      <c r="X41" s="45">
        <f>IF(N$2="Yes",N41*N$3,0)</f>
        <v>0</v>
      </c>
      <c r="Y41" s="43">
        <f>IF(O$2="Yes",O41*O$3,0)</f>
        <v>0</v>
      </c>
      <c r="Z41" s="46">
        <f>SUM(P41:Y41)</f>
        <v>301.625</v>
      </c>
      <c r="AA41" s="47">
        <f>Z41/E41</f>
        <v>3.67835365853659</v>
      </c>
      <c r="AB41" s="5"/>
    </row>
    <row r="42" ht="13.75" customHeight="1">
      <c r="A42" t="s" s="38">
        <v>78</v>
      </c>
      <c r="B42" t="s" s="38">
        <v>70</v>
      </c>
      <c r="C42" t="s" s="38">
        <v>41</v>
      </c>
      <c r="D42" s="39">
        <v>2</v>
      </c>
      <c r="E42" s="40">
        <v>82</v>
      </c>
      <c r="F42" s="41">
        <v>14.5</v>
      </c>
      <c r="G42" s="41">
        <v>26.9</v>
      </c>
      <c r="H42" s="41">
        <v>41.4</v>
      </c>
      <c r="I42" s="41">
        <v>7.6</v>
      </c>
      <c r="J42" s="41">
        <v>137.5</v>
      </c>
      <c r="K42" s="41">
        <v>36.7</v>
      </c>
      <c r="L42" s="41">
        <v>36.7</v>
      </c>
      <c r="M42" s="41">
        <v>21.3</v>
      </c>
      <c r="N42" s="42">
        <v>0.105</v>
      </c>
      <c r="O42" s="43">
        <v>15.45</v>
      </c>
      <c r="P42" s="44">
        <f>IF(F$2="Yes",F42*F$3,0)</f>
        <v>65.25</v>
      </c>
      <c r="Q42" s="45">
        <f>IF(G$2="Yes",G42*G$3,0)</f>
        <v>80.7</v>
      </c>
      <c r="R42" s="45">
        <f>IF(H$2="Yes",H42*H$3,0)</f>
        <v>0</v>
      </c>
      <c r="S42" s="45">
        <f>IF(I$2="Yes",I42*I$3,0)</f>
        <v>0</v>
      </c>
      <c r="T42" s="45">
        <f>IF(J$2="Yes",J42*J$3,0)</f>
        <v>68.75</v>
      </c>
      <c r="U42" s="45">
        <f>IF(K$2="Yes",K42*K$3,0)</f>
        <v>9.175000000000001</v>
      </c>
      <c r="V42" s="45">
        <f>IF(L$2="Yes",L42*L$3,0)</f>
        <v>18.35</v>
      </c>
      <c r="W42" s="45">
        <f>IF(M$2="Yes",M42*M$3,0)</f>
        <v>0</v>
      </c>
      <c r="X42" s="45">
        <f>IF(N$2="Yes",N42*N$3,0)</f>
        <v>0</v>
      </c>
      <c r="Y42" s="43">
        <f>IF(O$2="Yes",O42*O$3,0)</f>
        <v>0</v>
      </c>
      <c r="Z42" s="46">
        <f>SUM(P42:Y42)</f>
        <v>242.225</v>
      </c>
      <c r="AA42" s="47">
        <f>Z42/E42</f>
        <v>2.95396341463415</v>
      </c>
      <c r="AB42" s="5"/>
    </row>
    <row r="43" ht="13.75" customHeight="1">
      <c r="A43" t="s" s="38">
        <v>79</v>
      </c>
      <c r="B43" t="s" s="38">
        <v>70</v>
      </c>
      <c r="C43" t="s" s="38">
        <v>45</v>
      </c>
      <c r="D43" s="48"/>
      <c r="E43" s="40">
        <v>82</v>
      </c>
      <c r="F43" s="41">
        <v>5.3</v>
      </c>
      <c r="G43" s="41">
        <v>24.7</v>
      </c>
      <c r="H43" s="41">
        <v>30</v>
      </c>
      <c r="I43" s="41">
        <v>0</v>
      </c>
      <c r="J43" s="41">
        <v>147.7</v>
      </c>
      <c r="K43" s="41">
        <v>53.9</v>
      </c>
      <c r="L43" s="41">
        <v>120.5</v>
      </c>
      <c r="M43" s="41">
        <v>13</v>
      </c>
      <c r="N43" s="42">
        <v>0.036</v>
      </c>
      <c r="O43" s="43">
        <v>20.95</v>
      </c>
      <c r="P43" s="44">
        <f>IF(F$2="Yes",F43*F$3,0)</f>
        <v>23.85</v>
      </c>
      <c r="Q43" s="45">
        <f>IF(G$2="Yes",G43*G$3,0)</f>
        <v>74.09999999999999</v>
      </c>
      <c r="R43" s="45">
        <f>IF(H$2="Yes",H43*H$3,0)</f>
        <v>0</v>
      </c>
      <c r="S43" s="45">
        <f>IF(I$2="Yes",I43*I$3,0)</f>
        <v>0</v>
      </c>
      <c r="T43" s="45">
        <f>IF(J$2="Yes",J43*J$3,0)</f>
        <v>73.84999999999999</v>
      </c>
      <c r="U43" s="45">
        <f>IF(K$2="Yes",K43*K$3,0)</f>
        <v>13.475</v>
      </c>
      <c r="V43" s="45">
        <f>IF(L$2="Yes",L43*L$3,0)</f>
        <v>60.25</v>
      </c>
      <c r="W43" s="45">
        <f>IF(M$2="Yes",M43*M$3,0)</f>
        <v>0</v>
      </c>
      <c r="X43" s="45">
        <f>IF(N$2="Yes",N43*N$3,0)</f>
        <v>0</v>
      </c>
      <c r="Y43" s="43">
        <f>IF(O$2="Yes",O43*O$3,0)</f>
        <v>0</v>
      </c>
      <c r="Z43" s="46">
        <f>SUM(P43:Y43)</f>
        <v>245.525</v>
      </c>
      <c r="AA43" s="47">
        <f>Z43/E43</f>
        <v>2.99420731707317</v>
      </c>
      <c r="AB43" s="5"/>
    </row>
    <row r="44" ht="13.75" customHeight="1">
      <c r="A44" t="s" s="38">
        <v>80</v>
      </c>
      <c r="B44" t="s" s="38">
        <v>81</v>
      </c>
      <c r="C44" t="s" s="38">
        <v>45</v>
      </c>
      <c r="D44" s="39">
        <v>1</v>
      </c>
      <c r="E44" s="40">
        <v>82</v>
      </c>
      <c r="F44" s="41">
        <v>18.8</v>
      </c>
      <c r="G44" s="41">
        <v>46</v>
      </c>
      <c r="H44" s="41">
        <v>64.8</v>
      </c>
      <c r="I44" s="41">
        <v>20.7</v>
      </c>
      <c r="J44" s="41">
        <v>239.1</v>
      </c>
      <c r="K44" s="41">
        <v>38.7</v>
      </c>
      <c r="L44" s="41">
        <v>124.7</v>
      </c>
      <c r="M44" s="41">
        <v>26.1</v>
      </c>
      <c r="N44" s="42">
        <v>0.079</v>
      </c>
      <c r="O44" s="43">
        <v>24.5</v>
      </c>
      <c r="P44" s="44">
        <f>IF(F$2="Yes",F44*F$3,0)</f>
        <v>84.59999999999999</v>
      </c>
      <c r="Q44" s="45">
        <f>IF(G$2="Yes",G44*G$3,0)</f>
        <v>138</v>
      </c>
      <c r="R44" s="45">
        <f>IF(H$2="Yes",H44*H$3,0)</f>
        <v>0</v>
      </c>
      <c r="S44" s="45">
        <f>IF(I$2="Yes",I44*I$3,0)</f>
        <v>0</v>
      </c>
      <c r="T44" s="45">
        <f>IF(J$2="Yes",J44*J$3,0)</f>
        <v>119.55</v>
      </c>
      <c r="U44" s="45">
        <f>IF(K$2="Yes",K44*K$3,0)</f>
        <v>9.675000000000001</v>
      </c>
      <c r="V44" s="45">
        <f>IF(L$2="Yes",L44*L$3,0)</f>
        <v>62.35</v>
      </c>
      <c r="W44" s="45">
        <f>IF(M$2="Yes",M44*M$3,0)</f>
        <v>0</v>
      </c>
      <c r="X44" s="45">
        <f>IF(N$2="Yes",N44*N$3,0)</f>
        <v>0</v>
      </c>
      <c r="Y44" s="43">
        <f>IF(O$2="Yes",O44*O$3,0)</f>
        <v>0</v>
      </c>
      <c r="Z44" s="46">
        <f>SUM(P44:Y44)</f>
        <v>414.175</v>
      </c>
      <c r="AA44" s="47">
        <f>Z44/E44</f>
        <v>5.05091463414634</v>
      </c>
      <c r="AB44" s="5"/>
    </row>
    <row r="45" ht="13.75" customHeight="1">
      <c r="A45" t="s" s="38">
        <v>82</v>
      </c>
      <c r="B45" t="s" s="38">
        <v>81</v>
      </c>
      <c r="C45" t="s" s="38">
        <v>31</v>
      </c>
      <c r="D45" s="39">
        <v>1</v>
      </c>
      <c r="E45" s="40">
        <v>82</v>
      </c>
      <c r="F45" s="41">
        <v>28.4</v>
      </c>
      <c r="G45" s="41">
        <v>31.5</v>
      </c>
      <c r="H45" s="41">
        <v>59.8</v>
      </c>
      <c r="I45" s="41">
        <v>19</v>
      </c>
      <c r="J45" s="41">
        <v>221.2</v>
      </c>
      <c r="K45" s="41">
        <v>84.40000000000001</v>
      </c>
      <c r="L45" s="41">
        <v>45.9</v>
      </c>
      <c r="M45" s="41">
        <v>32.7</v>
      </c>
      <c r="N45" s="42">
        <v>0.128</v>
      </c>
      <c r="O45" s="43">
        <v>16.9</v>
      </c>
      <c r="P45" s="44">
        <f>IF(F$2="Yes",F45*F$3,0)</f>
        <v>127.8</v>
      </c>
      <c r="Q45" s="45">
        <f>IF(G$2="Yes",G45*G$3,0)</f>
        <v>94.5</v>
      </c>
      <c r="R45" s="45">
        <f>IF(H$2="Yes",H45*H$3,0)</f>
        <v>0</v>
      </c>
      <c r="S45" s="45">
        <f>IF(I$2="Yes",I45*I$3,0)</f>
        <v>0</v>
      </c>
      <c r="T45" s="45">
        <f>IF(J$2="Yes",J45*J$3,0)</f>
        <v>110.6</v>
      </c>
      <c r="U45" s="45">
        <f>IF(K$2="Yes",K45*K$3,0)</f>
        <v>21.1</v>
      </c>
      <c r="V45" s="45">
        <f>IF(L$2="Yes",L45*L$3,0)</f>
        <v>22.95</v>
      </c>
      <c r="W45" s="45">
        <f>IF(M$2="Yes",M45*M$3,0)</f>
        <v>0</v>
      </c>
      <c r="X45" s="45">
        <f>IF(N$2="Yes",N45*N$3,0)</f>
        <v>0</v>
      </c>
      <c r="Y45" s="43">
        <f>IF(O$2="Yes",O45*O$3,0)</f>
        <v>0</v>
      </c>
      <c r="Z45" s="46">
        <f>SUM(P45:Y45)</f>
        <v>376.95</v>
      </c>
      <c r="AA45" s="47">
        <f>Z45/E45</f>
        <v>4.5969512195122</v>
      </c>
      <c r="AB45" s="5"/>
    </row>
    <row r="46" ht="13.75" customHeight="1">
      <c r="A46" t="s" s="38">
        <v>83</v>
      </c>
      <c r="B46" t="s" s="38">
        <v>81</v>
      </c>
      <c r="C46" t="s" s="38">
        <v>29</v>
      </c>
      <c r="D46" s="39">
        <v>2</v>
      </c>
      <c r="E46" s="40">
        <v>82</v>
      </c>
      <c r="F46" s="41">
        <v>23.9</v>
      </c>
      <c r="G46" s="41">
        <v>29</v>
      </c>
      <c r="H46" s="41">
        <v>52.9</v>
      </c>
      <c r="I46" s="41">
        <v>14.6</v>
      </c>
      <c r="J46" s="41">
        <v>173.6</v>
      </c>
      <c r="K46" s="41">
        <v>38.8</v>
      </c>
      <c r="L46" s="41">
        <v>42.5</v>
      </c>
      <c r="M46" s="41">
        <v>19.6</v>
      </c>
      <c r="N46" s="42">
        <v>0.138</v>
      </c>
      <c r="O46" s="43">
        <v>17.2</v>
      </c>
      <c r="P46" s="44">
        <f>IF(F$2="Yes",F46*F$3,0)</f>
        <v>107.55</v>
      </c>
      <c r="Q46" s="45">
        <f>IF(G$2="Yes",G46*G$3,0)</f>
        <v>87</v>
      </c>
      <c r="R46" s="45">
        <f>IF(H$2="Yes",H46*H$3,0)</f>
        <v>0</v>
      </c>
      <c r="S46" s="45">
        <f>IF(I$2="Yes",I46*I$3,0)</f>
        <v>0</v>
      </c>
      <c r="T46" s="45">
        <f>IF(J$2="Yes",J46*J$3,0)</f>
        <v>86.8</v>
      </c>
      <c r="U46" s="45">
        <f>IF(K$2="Yes",K46*K$3,0)</f>
        <v>9.699999999999999</v>
      </c>
      <c r="V46" s="45">
        <f>IF(L$2="Yes",L46*L$3,0)</f>
        <v>21.25</v>
      </c>
      <c r="W46" s="45">
        <f>IF(M$2="Yes",M46*M$3,0)</f>
        <v>0</v>
      </c>
      <c r="X46" s="45">
        <f>IF(N$2="Yes",N46*N$3,0)</f>
        <v>0</v>
      </c>
      <c r="Y46" s="43">
        <f>IF(O$2="Yes",O46*O$3,0)</f>
        <v>0</v>
      </c>
      <c r="Z46" s="46">
        <f>SUM(P46:Y46)</f>
        <v>312.3</v>
      </c>
      <c r="AA46" s="47">
        <f>Z46/E46</f>
        <v>3.80853658536585</v>
      </c>
      <c r="AB46" s="5"/>
    </row>
    <row r="47" ht="13.75" customHeight="1">
      <c r="A47" t="s" s="38">
        <v>84</v>
      </c>
      <c r="B47" t="s" s="38">
        <v>81</v>
      </c>
      <c r="C47" t="s" s="38">
        <v>41</v>
      </c>
      <c r="D47" s="39">
        <v>1</v>
      </c>
      <c r="E47" s="40">
        <v>82</v>
      </c>
      <c r="F47" s="41">
        <v>25.1</v>
      </c>
      <c r="G47" s="41">
        <v>25.9</v>
      </c>
      <c r="H47" s="41">
        <v>51</v>
      </c>
      <c r="I47" s="41">
        <v>13.7</v>
      </c>
      <c r="J47" s="41">
        <v>215</v>
      </c>
      <c r="K47" s="41">
        <v>144.6</v>
      </c>
      <c r="L47" s="41">
        <v>95.3</v>
      </c>
      <c r="M47" s="41">
        <v>43.3</v>
      </c>
      <c r="N47" s="42">
        <v>0.117</v>
      </c>
      <c r="O47" s="43">
        <v>19.5</v>
      </c>
      <c r="P47" s="44">
        <f>IF(F$2="Yes",F47*F$3,0)</f>
        <v>112.95</v>
      </c>
      <c r="Q47" s="45">
        <f>IF(G$2="Yes",G47*G$3,0)</f>
        <v>77.7</v>
      </c>
      <c r="R47" s="45">
        <f>IF(H$2="Yes",H47*H$3,0)</f>
        <v>0</v>
      </c>
      <c r="S47" s="45">
        <f>IF(I$2="Yes",I47*I$3,0)</f>
        <v>0</v>
      </c>
      <c r="T47" s="45">
        <f>IF(J$2="Yes",J47*J$3,0)</f>
        <v>107.5</v>
      </c>
      <c r="U47" s="45">
        <f>IF(K$2="Yes",K47*K$3,0)</f>
        <v>36.15</v>
      </c>
      <c r="V47" s="45">
        <f>IF(L$2="Yes",L47*L$3,0)</f>
        <v>47.65</v>
      </c>
      <c r="W47" s="45">
        <f>IF(M$2="Yes",M47*M$3,0)</f>
        <v>0</v>
      </c>
      <c r="X47" s="45">
        <f>IF(N$2="Yes",N47*N$3,0)</f>
        <v>0</v>
      </c>
      <c r="Y47" s="43">
        <f>IF(O$2="Yes",O47*O$3,0)</f>
        <v>0</v>
      </c>
      <c r="Z47" s="46">
        <f>SUM(P47:Y47)</f>
        <v>381.95</v>
      </c>
      <c r="AA47" s="47">
        <f>Z47/E47</f>
        <v>4.65792682926829</v>
      </c>
      <c r="AB47" s="5"/>
    </row>
    <row r="48" ht="13.75" customHeight="1">
      <c r="A48" t="s" s="38">
        <v>85</v>
      </c>
      <c r="B48" t="s" s="38">
        <v>81</v>
      </c>
      <c r="C48" t="s" s="38">
        <v>27</v>
      </c>
      <c r="D48" s="39">
        <v>1</v>
      </c>
      <c r="E48" s="40">
        <v>82</v>
      </c>
      <c r="F48" s="41">
        <v>26.5</v>
      </c>
      <c r="G48" s="41">
        <v>22.2</v>
      </c>
      <c r="H48" s="41">
        <v>48.8</v>
      </c>
      <c r="I48" s="41">
        <v>14.5</v>
      </c>
      <c r="J48" s="41">
        <v>210.7</v>
      </c>
      <c r="K48" s="41">
        <v>57</v>
      </c>
      <c r="L48" s="41">
        <v>46.7</v>
      </c>
      <c r="M48" s="41">
        <v>22.3</v>
      </c>
      <c r="N48" s="42">
        <v>0.126</v>
      </c>
      <c r="O48" s="43">
        <v>17.1</v>
      </c>
      <c r="P48" s="44">
        <f>IF(F$2="Yes",F48*F$3,0)</f>
        <v>119.25</v>
      </c>
      <c r="Q48" s="45">
        <f>IF(G$2="Yes",G48*G$3,0)</f>
        <v>66.59999999999999</v>
      </c>
      <c r="R48" s="45">
        <f>IF(H$2="Yes",H48*H$3,0)</f>
        <v>0</v>
      </c>
      <c r="S48" s="45">
        <f>IF(I$2="Yes",I48*I$3,0)</f>
        <v>0</v>
      </c>
      <c r="T48" s="45">
        <f>IF(J$2="Yes",J48*J$3,0)</f>
        <v>105.35</v>
      </c>
      <c r="U48" s="45">
        <f>IF(K$2="Yes",K48*K$3,0)</f>
        <v>14.25</v>
      </c>
      <c r="V48" s="45">
        <f>IF(L$2="Yes",L48*L$3,0)</f>
        <v>23.35</v>
      </c>
      <c r="W48" s="45">
        <f>IF(M$2="Yes",M48*M$3,0)</f>
        <v>0</v>
      </c>
      <c r="X48" s="45">
        <f>IF(N$2="Yes",N48*N$3,0)</f>
        <v>0</v>
      </c>
      <c r="Y48" s="43">
        <f>IF(O$2="Yes",O48*O$3,0)</f>
        <v>0</v>
      </c>
      <c r="Z48" s="46">
        <f>SUM(P48:Y48)</f>
        <v>328.8</v>
      </c>
      <c r="AA48" s="47">
        <f>Z48/E48</f>
        <v>4.00975609756098</v>
      </c>
      <c r="AB48" s="5"/>
    </row>
    <row r="49" ht="13.75" customHeight="1">
      <c r="A49" t="s" s="38">
        <v>86</v>
      </c>
      <c r="B49" t="s" s="38">
        <v>81</v>
      </c>
      <c r="C49" t="s" s="38">
        <v>33</v>
      </c>
      <c r="D49" s="39">
        <v>2</v>
      </c>
      <c r="E49" s="40">
        <v>82</v>
      </c>
      <c r="F49" s="41">
        <v>20.4</v>
      </c>
      <c r="G49" s="41">
        <v>24</v>
      </c>
      <c r="H49" s="41">
        <v>44.4</v>
      </c>
      <c r="I49" s="41">
        <v>8.9</v>
      </c>
      <c r="J49" s="41">
        <v>160.5</v>
      </c>
      <c r="K49" s="41">
        <v>72.40000000000001</v>
      </c>
      <c r="L49" s="41">
        <v>41.6</v>
      </c>
      <c r="M49" s="41">
        <v>20.8</v>
      </c>
      <c r="N49" s="42">
        <v>0.127</v>
      </c>
      <c r="O49" s="43">
        <v>15.25</v>
      </c>
      <c r="P49" s="44">
        <f>IF(F$2="Yes",F49*F$3,0)</f>
        <v>91.8</v>
      </c>
      <c r="Q49" s="45">
        <f>IF(G$2="Yes",G49*G$3,0)</f>
        <v>72</v>
      </c>
      <c r="R49" s="45">
        <f>IF(H$2="Yes",H49*H$3,0)</f>
        <v>0</v>
      </c>
      <c r="S49" s="45">
        <f>IF(I$2="Yes",I49*I$3,0)</f>
        <v>0</v>
      </c>
      <c r="T49" s="45">
        <f>IF(J$2="Yes",J49*J$3,0)</f>
        <v>80.25</v>
      </c>
      <c r="U49" s="45">
        <f>IF(K$2="Yes",K49*K$3,0)</f>
        <v>18.1</v>
      </c>
      <c r="V49" s="45">
        <f>IF(L$2="Yes",L49*L$3,0)</f>
        <v>20.8</v>
      </c>
      <c r="W49" s="45">
        <f>IF(M$2="Yes",M49*M$3,0)</f>
        <v>0</v>
      </c>
      <c r="X49" s="45">
        <f>IF(N$2="Yes",N49*N$3,0)</f>
        <v>0</v>
      </c>
      <c r="Y49" s="43">
        <f>IF(O$2="Yes",O49*O$3,0)</f>
        <v>0</v>
      </c>
      <c r="Z49" s="46">
        <f>SUM(P49:Y49)</f>
        <v>282.95</v>
      </c>
      <c r="AA49" s="47">
        <f>Z49/E49</f>
        <v>3.45060975609756</v>
      </c>
      <c r="AB49" s="5"/>
    </row>
    <row r="50" ht="13.75" customHeight="1">
      <c r="A50" t="s" s="38">
        <v>87</v>
      </c>
      <c r="B50" t="s" s="38">
        <v>81</v>
      </c>
      <c r="C50" t="s" s="38">
        <v>66</v>
      </c>
      <c r="D50" s="39">
        <v>2</v>
      </c>
      <c r="E50" s="40">
        <v>82</v>
      </c>
      <c r="F50" s="41">
        <v>15.6</v>
      </c>
      <c r="G50" s="41">
        <v>27.5</v>
      </c>
      <c r="H50" s="41">
        <v>43.1</v>
      </c>
      <c r="I50" s="41">
        <v>11.3</v>
      </c>
      <c r="J50" s="41">
        <v>130.1</v>
      </c>
      <c r="K50" s="41">
        <v>25.3</v>
      </c>
      <c r="L50" s="41">
        <v>27</v>
      </c>
      <c r="M50" s="41">
        <v>23</v>
      </c>
      <c r="N50" s="42">
        <v>0.12</v>
      </c>
      <c r="O50" s="43">
        <v>14.35</v>
      </c>
      <c r="P50" s="44">
        <f>IF(F$2="Yes",F50*F$3,0)</f>
        <v>70.2</v>
      </c>
      <c r="Q50" s="45">
        <f>IF(G$2="Yes",G50*G$3,0)</f>
        <v>82.5</v>
      </c>
      <c r="R50" s="45">
        <f>IF(H$2="Yes",H50*H$3,0)</f>
        <v>0</v>
      </c>
      <c r="S50" s="45">
        <f>IF(I$2="Yes",I50*I$3,0)</f>
        <v>0</v>
      </c>
      <c r="T50" s="45">
        <f>IF(J$2="Yes",J50*J$3,0)</f>
        <v>65.05</v>
      </c>
      <c r="U50" s="45">
        <f>IF(K$2="Yes",K50*K$3,0)</f>
        <v>6.325</v>
      </c>
      <c r="V50" s="45">
        <f>IF(L$2="Yes",L50*L$3,0)</f>
        <v>13.5</v>
      </c>
      <c r="W50" s="45">
        <f>IF(M$2="Yes",M50*M$3,0)</f>
        <v>0</v>
      </c>
      <c r="X50" s="45">
        <f>IF(N$2="Yes",N50*N$3,0)</f>
        <v>0</v>
      </c>
      <c r="Y50" s="43">
        <f>IF(O$2="Yes",O50*O$3,0)</f>
        <v>0</v>
      </c>
      <c r="Z50" s="46">
        <f>SUM(P50:Y50)</f>
        <v>237.575</v>
      </c>
      <c r="AA50" s="47">
        <f>Z50/E50</f>
        <v>2.89725609756098</v>
      </c>
      <c r="AB50" s="5"/>
    </row>
    <row r="51" ht="13.75" customHeight="1">
      <c r="A51" t="s" s="38">
        <v>88</v>
      </c>
      <c r="B51" t="s" s="38">
        <v>81</v>
      </c>
      <c r="C51" t="s" s="38">
        <v>89</v>
      </c>
      <c r="D51" s="39">
        <v>2</v>
      </c>
      <c r="E51" s="40">
        <v>82</v>
      </c>
      <c r="F51" s="41">
        <v>20.1</v>
      </c>
      <c r="G51" s="41">
        <v>16</v>
      </c>
      <c r="H51" s="41">
        <v>36.1</v>
      </c>
      <c r="I51" s="41">
        <v>8.9</v>
      </c>
      <c r="J51" s="41">
        <v>155.4</v>
      </c>
      <c r="K51" s="41">
        <v>74.2</v>
      </c>
      <c r="L51" s="41">
        <v>48.6</v>
      </c>
      <c r="M51" s="41">
        <v>50</v>
      </c>
      <c r="N51" s="42">
        <v>0.129</v>
      </c>
      <c r="O51" s="43">
        <v>13.85</v>
      </c>
      <c r="P51" s="44">
        <f>IF(F$2="Yes",F51*F$3,0)</f>
        <v>90.45</v>
      </c>
      <c r="Q51" s="45">
        <f>IF(G$2="Yes",G51*G$3,0)</f>
        <v>48</v>
      </c>
      <c r="R51" s="45">
        <f>IF(H$2="Yes",H51*H$3,0)</f>
        <v>0</v>
      </c>
      <c r="S51" s="45">
        <f>IF(I$2="Yes",I51*I$3,0)</f>
        <v>0</v>
      </c>
      <c r="T51" s="45">
        <f>IF(J$2="Yes",J51*J$3,0)</f>
        <v>77.7</v>
      </c>
      <c r="U51" s="45">
        <f>IF(K$2="Yes",K51*K$3,0)</f>
        <v>18.55</v>
      </c>
      <c r="V51" s="45">
        <f>IF(L$2="Yes",L51*L$3,0)</f>
        <v>24.3</v>
      </c>
      <c r="W51" s="45">
        <f>IF(M$2="Yes",M51*M$3,0)</f>
        <v>0</v>
      </c>
      <c r="X51" s="45">
        <f>IF(N$2="Yes",N51*N$3,0)</f>
        <v>0</v>
      </c>
      <c r="Y51" s="43">
        <f>IF(O$2="Yes",O51*O$3,0)</f>
        <v>0</v>
      </c>
      <c r="Z51" s="46">
        <f>SUM(P51:Y51)</f>
        <v>259</v>
      </c>
      <c r="AA51" s="47">
        <f>Z51/E51</f>
        <v>3.15853658536585</v>
      </c>
      <c r="AB51" s="5"/>
    </row>
    <row r="52" ht="13.75" customHeight="1">
      <c r="A52" t="s" s="38">
        <v>90</v>
      </c>
      <c r="B52" t="s" s="38">
        <v>81</v>
      </c>
      <c r="C52" t="s" s="38">
        <v>39</v>
      </c>
      <c r="D52" s="48"/>
      <c r="E52" s="40">
        <v>82</v>
      </c>
      <c r="F52" s="41">
        <v>6.5</v>
      </c>
      <c r="G52" s="41">
        <v>28.8</v>
      </c>
      <c r="H52" s="41">
        <v>35.3</v>
      </c>
      <c r="I52" s="41">
        <v>5.4</v>
      </c>
      <c r="J52" s="41">
        <v>116.3</v>
      </c>
      <c r="K52" s="41">
        <v>64.40000000000001</v>
      </c>
      <c r="L52" s="41">
        <v>108.2</v>
      </c>
      <c r="M52" s="41">
        <v>50</v>
      </c>
      <c r="N52" s="42">
        <v>0.056</v>
      </c>
      <c r="O52" s="43">
        <v>21.2</v>
      </c>
      <c r="P52" s="44">
        <f>IF(F$2="Yes",F52*F$3,0)</f>
        <v>29.25</v>
      </c>
      <c r="Q52" s="45">
        <f>IF(G$2="Yes",G52*G$3,0)</f>
        <v>86.40000000000001</v>
      </c>
      <c r="R52" s="45">
        <f>IF(H$2="Yes",H52*H$3,0)</f>
        <v>0</v>
      </c>
      <c r="S52" s="45">
        <f>IF(I$2="Yes",I52*I$3,0)</f>
        <v>0</v>
      </c>
      <c r="T52" s="45">
        <f>IF(J$2="Yes",J52*J$3,0)</f>
        <v>58.15</v>
      </c>
      <c r="U52" s="45">
        <f>IF(K$2="Yes",K52*K$3,0)</f>
        <v>16.1</v>
      </c>
      <c r="V52" s="45">
        <f>IF(L$2="Yes",L52*L$3,0)</f>
        <v>54.1</v>
      </c>
      <c r="W52" s="45">
        <f>IF(M$2="Yes",M52*M$3,0)</f>
        <v>0</v>
      </c>
      <c r="X52" s="45">
        <f>IF(N$2="Yes",N52*N$3,0)</f>
        <v>0</v>
      </c>
      <c r="Y52" s="43">
        <f>IF(O$2="Yes",O52*O$3,0)</f>
        <v>0</v>
      </c>
      <c r="Z52" s="46">
        <f>SUM(P52:Y52)</f>
        <v>244</v>
      </c>
      <c r="AA52" s="47">
        <f>Z52/E52</f>
        <v>2.97560975609756</v>
      </c>
      <c r="AB52" s="5"/>
    </row>
    <row r="53" ht="13.75" customHeight="1">
      <c r="A53" t="s" s="38">
        <v>91</v>
      </c>
      <c r="B53" t="s" s="38">
        <v>81</v>
      </c>
      <c r="C53" t="s" s="38">
        <v>43</v>
      </c>
      <c r="D53" s="39">
        <v>2</v>
      </c>
      <c r="E53" s="40">
        <v>82</v>
      </c>
      <c r="F53" s="41">
        <v>5.3</v>
      </c>
      <c r="G53" s="41">
        <v>22.3</v>
      </c>
      <c r="H53" s="41">
        <v>27.6</v>
      </c>
      <c r="I53" s="41">
        <v>5.5</v>
      </c>
      <c r="J53" s="41">
        <v>109.6</v>
      </c>
      <c r="K53" s="41">
        <v>83.09999999999999</v>
      </c>
      <c r="L53" s="41">
        <v>143.4</v>
      </c>
      <c r="M53" s="41">
        <v>31.6</v>
      </c>
      <c r="N53" s="42">
        <v>0.049</v>
      </c>
      <c r="O53" s="43">
        <v>22.3</v>
      </c>
      <c r="P53" s="44">
        <f>IF(F$2="Yes",F53*F$3,0)</f>
        <v>23.85</v>
      </c>
      <c r="Q53" s="45">
        <f>IF(G$2="Yes",G53*G$3,0)</f>
        <v>66.90000000000001</v>
      </c>
      <c r="R53" s="45">
        <f>IF(H$2="Yes",H53*H$3,0)</f>
        <v>0</v>
      </c>
      <c r="S53" s="45">
        <f>IF(I$2="Yes",I53*I$3,0)</f>
        <v>0</v>
      </c>
      <c r="T53" s="45">
        <f>IF(J$2="Yes",J53*J$3,0)</f>
        <v>54.8</v>
      </c>
      <c r="U53" s="45">
        <f>IF(K$2="Yes",K53*K$3,0)</f>
        <v>20.775</v>
      </c>
      <c r="V53" s="45">
        <f>IF(L$2="Yes",L53*L$3,0)</f>
        <v>71.7</v>
      </c>
      <c r="W53" s="45">
        <f>IF(M$2="Yes",M53*M$3,0)</f>
        <v>0</v>
      </c>
      <c r="X53" s="45">
        <f>IF(N$2="Yes",N53*N$3,0)</f>
        <v>0</v>
      </c>
      <c r="Y53" s="43">
        <f>IF(O$2="Yes",O53*O$3,0)</f>
        <v>0</v>
      </c>
      <c r="Z53" s="46">
        <f>SUM(P53:Y53)</f>
        <v>238.025</v>
      </c>
      <c r="AA53" s="47">
        <f>Z53/E53</f>
        <v>2.90274390243902</v>
      </c>
      <c r="AB53" s="5"/>
    </row>
    <row r="54" ht="13.75" customHeight="1">
      <c r="A54" t="s" s="38">
        <v>92</v>
      </c>
      <c r="B54" t="s" s="38">
        <v>93</v>
      </c>
      <c r="C54" t="s" s="38">
        <v>29</v>
      </c>
      <c r="D54" s="39">
        <v>1</v>
      </c>
      <c r="E54" s="40">
        <v>82</v>
      </c>
      <c r="F54" s="41">
        <v>29.4</v>
      </c>
      <c r="G54" s="41">
        <v>41.2</v>
      </c>
      <c r="H54" s="41">
        <v>70.7</v>
      </c>
      <c r="I54" s="41">
        <v>21.7</v>
      </c>
      <c r="J54" s="41">
        <v>272.8</v>
      </c>
      <c r="K54" s="41">
        <v>64.59999999999999</v>
      </c>
      <c r="L54" s="41">
        <v>31.3</v>
      </c>
      <c r="M54" s="41">
        <v>45.9</v>
      </c>
      <c r="N54" s="42">
        <v>0.108</v>
      </c>
      <c r="O54" s="43">
        <v>18.35</v>
      </c>
      <c r="P54" s="44">
        <f>IF(F$2="Yes",F54*F$3,0)</f>
        <v>132.3</v>
      </c>
      <c r="Q54" s="45">
        <f>IF(G$2="Yes",G54*G$3,0)</f>
        <v>123.6</v>
      </c>
      <c r="R54" s="45">
        <f>IF(H$2="Yes",H54*H$3,0)</f>
        <v>0</v>
      </c>
      <c r="S54" s="45">
        <f>IF(I$2="Yes",I54*I$3,0)</f>
        <v>0</v>
      </c>
      <c r="T54" s="45">
        <f>IF(J$2="Yes",J54*J$3,0)</f>
        <v>136.4</v>
      </c>
      <c r="U54" s="45">
        <f>IF(K$2="Yes",K54*K$3,0)</f>
        <v>16.15</v>
      </c>
      <c r="V54" s="45">
        <f>IF(L$2="Yes",L54*L$3,0)</f>
        <v>15.65</v>
      </c>
      <c r="W54" s="45">
        <f>IF(M$2="Yes",M54*M$3,0)</f>
        <v>0</v>
      </c>
      <c r="X54" s="45">
        <f>IF(N$2="Yes",N54*N$3,0)</f>
        <v>0</v>
      </c>
      <c r="Y54" s="43">
        <f>IF(O$2="Yes",O54*O$3,0)</f>
        <v>0</v>
      </c>
      <c r="Z54" s="46">
        <f>SUM(P54:Y54)</f>
        <v>424.1</v>
      </c>
      <c r="AA54" s="47">
        <f>Z54/E54</f>
        <v>5.1719512195122</v>
      </c>
      <c r="AB54" s="5"/>
    </row>
    <row r="55" ht="13.75" customHeight="1">
      <c r="A55" t="s" s="38">
        <v>94</v>
      </c>
      <c r="B55" t="s" s="38">
        <v>93</v>
      </c>
      <c r="C55" t="s" s="38">
        <v>41</v>
      </c>
      <c r="D55" s="39">
        <v>1</v>
      </c>
      <c r="E55" s="40">
        <v>82</v>
      </c>
      <c r="F55" s="41">
        <v>19</v>
      </c>
      <c r="G55" s="41">
        <v>45.2</v>
      </c>
      <c r="H55" s="41">
        <v>64.2</v>
      </c>
      <c r="I55" s="41">
        <v>22.5</v>
      </c>
      <c r="J55" s="41">
        <v>159.8</v>
      </c>
      <c r="K55" s="41">
        <v>60.7</v>
      </c>
      <c r="L55" s="41">
        <v>36.9</v>
      </c>
      <c r="M55" s="41">
        <v>39</v>
      </c>
      <c r="N55" s="42">
        <v>0.119</v>
      </c>
      <c r="O55" s="43">
        <v>17.5</v>
      </c>
      <c r="P55" s="44">
        <f>IF(F$2="Yes",F55*F$3,0)</f>
        <v>85.5</v>
      </c>
      <c r="Q55" s="45">
        <f>IF(G$2="Yes",G55*G$3,0)</f>
        <v>135.6</v>
      </c>
      <c r="R55" s="45">
        <f>IF(H$2="Yes",H55*H$3,0)</f>
        <v>0</v>
      </c>
      <c r="S55" s="45">
        <f>IF(I$2="Yes",I55*I$3,0)</f>
        <v>0</v>
      </c>
      <c r="T55" s="45">
        <f>IF(J$2="Yes",J55*J$3,0)</f>
        <v>79.90000000000001</v>
      </c>
      <c r="U55" s="45">
        <f>IF(K$2="Yes",K55*K$3,0)</f>
        <v>15.175</v>
      </c>
      <c r="V55" s="45">
        <f>IF(L$2="Yes",L55*L$3,0)</f>
        <v>18.45</v>
      </c>
      <c r="W55" s="45">
        <f>IF(M$2="Yes",M55*M$3,0)</f>
        <v>0</v>
      </c>
      <c r="X55" s="45">
        <f>IF(N$2="Yes",N55*N$3,0)</f>
        <v>0</v>
      </c>
      <c r="Y55" s="43">
        <f>IF(O$2="Yes",O55*O$3,0)</f>
        <v>0</v>
      </c>
      <c r="Z55" s="46">
        <f>SUM(P55:Y55)</f>
        <v>334.625</v>
      </c>
      <c r="AA55" s="47">
        <f>Z55/E55</f>
        <v>4.08079268292683</v>
      </c>
      <c r="AB55" s="5"/>
    </row>
    <row r="56" ht="13.75" customHeight="1">
      <c r="A56" t="s" s="38">
        <v>95</v>
      </c>
      <c r="B56" t="s" s="38">
        <v>93</v>
      </c>
      <c r="C56" t="s" s="38">
        <v>27</v>
      </c>
      <c r="D56" s="39">
        <v>1</v>
      </c>
      <c r="E56" s="40">
        <v>82</v>
      </c>
      <c r="F56" s="41">
        <v>28.4</v>
      </c>
      <c r="G56" s="41">
        <v>27.8</v>
      </c>
      <c r="H56" s="41">
        <v>56.2</v>
      </c>
      <c r="I56" s="41">
        <v>19.2</v>
      </c>
      <c r="J56" s="41">
        <v>156.8</v>
      </c>
      <c r="K56" s="41">
        <v>17</v>
      </c>
      <c r="L56" s="41">
        <v>20.6</v>
      </c>
      <c r="M56" s="41">
        <v>18.4</v>
      </c>
      <c r="N56" s="42">
        <v>0.181</v>
      </c>
      <c r="O56" s="43">
        <v>16.2</v>
      </c>
      <c r="P56" s="44">
        <f>IF(F$2="Yes",F56*F$3,0)</f>
        <v>127.8</v>
      </c>
      <c r="Q56" s="45">
        <f>IF(G$2="Yes",G56*G$3,0)</f>
        <v>83.40000000000001</v>
      </c>
      <c r="R56" s="45">
        <f>IF(H$2="Yes",H56*H$3,0)</f>
        <v>0</v>
      </c>
      <c r="S56" s="45">
        <f>IF(I$2="Yes",I56*I$3,0)</f>
        <v>0</v>
      </c>
      <c r="T56" s="45">
        <f>IF(J$2="Yes",J56*J$3,0)</f>
        <v>78.40000000000001</v>
      </c>
      <c r="U56" s="45">
        <f>IF(K$2="Yes",K56*K$3,0)</f>
        <v>4.25</v>
      </c>
      <c r="V56" s="45">
        <f>IF(L$2="Yes",L56*L$3,0)</f>
        <v>10.3</v>
      </c>
      <c r="W56" s="45">
        <f>IF(M$2="Yes",M56*M$3,0)</f>
        <v>0</v>
      </c>
      <c r="X56" s="45">
        <f>IF(N$2="Yes",N56*N$3,0)</f>
        <v>0</v>
      </c>
      <c r="Y56" s="43">
        <f>IF(O$2="Yes",O56*O$3,0)</f>
        <v>0</v>
      </c>
      <c r="Z56" s="46">
        <f>SUM(P56:Y56)</f>
        <v>304.15</v>
      </c>
      <c r="AA56" s="47">
        <f>Z56/E56</f>
        <v>3.70914634146341</v>
      </c>
      <c r="AB56" s="5"/>
    </row>
    <row r="57" ht="13.75" customHeight="1">
      <c r="A57" t="s" s="38">
        <v>96</v>
      </c>
      <c r="B57" t="s" s="38">
        <v>93</v>
      </c>
      <c r="C57" t="s" s="38">
        <v>31</v>
      </c>
      <c r="D57" s="39">
        <v>1</v>
      </c>
      <c r="E57" s="40">
        <v>82</v>
      </c>
      <c r="F57" s="41">
        <v>28.4</v>
      </c>
      <c r="G57" s="41">
        <v>27.1</v>
      </c>
      <c r="H57" s="41">
        <v>55.4</v>
      </c>
      <c r="I57" s="41">
        <v>19.4</v>
      </c>
      <c r="J57" s="41">
        <v>195.9</v>
      </c>
      <c r="K57" s="41">
        <v>21.8</v>
      </c>
      <c r="L57" s="41">
        <v>41.4</v>
      </c>
      <c r="M57" s="41">
        <v>22.3</v>
      </c>
      <c r="N57" s="42">
        <v>0.145</v>
      </c>
      <c r="O57" s="43">
        <v>17.85</v>
      </c>
      <c r="P57" s="44">
        <f>IF(F$2="Yes",F57*F$3,0)</f>
        <v>127.8</v>
      </c>
      <c r="Q57" s="45">
        <f>IF(G$2="Yes",G57*G$3,0)</f>
        <v>81.3</v>
      </c>
      <c r="R57" s="45">
        <f>IF(H$2="Yes",H57*H$3,0)</f>
        <v>0</v>
      </c>
      <c r="S57" s="45">
        <f>IF(I$2="Yes",I57*I$3,0)</f>
        <v>0</v>
      </c>
      <c r="T57" s="45">
        <f>IF(J$2="Yes",J57*J$3,0)</f>
        <v>97.95</v>
      </c>
      <c r="U57" s="45">
        <f>IF(K$2="Yes",K57*K$3,0)</f>
        <v>5.45</v>
      </c>
      <c r="V57" s="45">
        <f>IF(L$2="Yes",L57*L$3,0)</f>
        <v>20.7</v>
      </c>
      <c r="W57" s="45">
        <f>IF(M$2="Yes",M57*M$3,0)</f>
        <v>0</v>
      </c>
      <c r="X57" s="45">
        <f>IF(N$2="Yes",N57*N$3,0)</f>
        <v>0</v>
      </c>
      <c r="Y57" s="43">
        <f>IF(O$2="Yes",O57*O$3,0)</f>
        <v>0</v>
      </c>
      <c r="Z57" s="46">
        <f>SUM(P57:Y57)</f>
        <v>333.2</v>
      </c>
      <c r="AA57" s="47">
        <f>Z57/E57</f>
        <v>4.06341463414634</v>
      </c>
      <c r="AB57" s="5"/>
    </row>
    <row r="58" ht="13.75" customHeight="1">
      <c r="A58" t="s" s="38">
        <v>97</v>
      </c>
      <c r="B58" t="s" s="38">
        <v>93</v>
      </c>
      <c r="C58" t="s" s="38">
        <v>45</v>
      </c>
      <c r="D58" s="39">
        <v>1</v>
      </c>
      <c r="E58" s="40">
        <v>82</v>
      </c>
      <c r="F58" s="41">
        <v>12</v>
      </c>
      <c r="G58" s="41">
        <v>37</v>
      </c>
      <c r="H58" s="41">
        <v>49</v>
      </c>
      <c r="I58" s="41">
        <v>16.8</v>
      </c>
      <c r="J58" s="41">
        <v>194.8</v>
      </c>
      <c r="K58" s="41">
        <v>195.8</v>
      </c>
      <c r="L58" s="41">
        <v>179.3</v>
      </c>
      <c r="M58" s="41">
        <v>47.8</v>
      </c>
      <c r="N58" s="42">
        <v>0.061</v>
      </c>
      <c r="O58" s="43">
        <v>23.6</v>
      </c>
      <c r="P58" s="44">
        <f>IF(F$2="Yes",F58*F$3,0)</f>
        <v>54</v>
      </c>
      <c r="Q58" s="45">
        <f>IF(G$2="Yes",G58*G$3,0)</f>
        <v>111</v>
      </c>
      <c r="R58" s="45">
        <f>IF(H$2="Yes",H58*H$3,0)</f>
        <v>0</v>
      </c>
      <c r="S58" s="45">
        <f>IF(I$2="Yes",I58*I$3,0)</f>
        <v>0</v>
      </c>
      <c r="T58" s="45">
        <f>IF(J$2="Yes",J58*J$3,0)</f>
        <v>97.40000000000001</v>
      </c>
      <c r="U58" s="45">
        <f>IF(K$2="Yes",K58*K$3,0)</f>
        <v>48.95</v>
      </c>
      <c r="V58" s="45">
        <f>IF(L$2="Yes",L58*L$3,0)</f>
        <v>89.65000000000001</v>
      </c>
      <c r="W58" s="45">
        <f>IF(M$2="Yes",M58*M$3,0)</f>
        <v>0</v>
      </c>
      <c r="X58" s="45">
        <f>IF(N$2="Yes",N58*N$3,0)</f>
        <v>0</v>
      </c>
      <c r="Y58" s="43">
        <f>IF(O$2="Yes",O58*O$3,0)</f>
        <v>0</v>
      </c>
      <c r="Z58" s="46">
        <f>SUM(P58:Y58)</f>
        <v>401</v>
      </c>
      <c r="AA58" s="47">
        <f>Z58/E58</f>
        <v>4.89024390243902</v>
      </c>
      <c r="AB58" s="5"/>
    </row>
    <row r="59" ht="13.75" customHeight="1">
      <c r="A59" t="s" s="38">
        <v>98</v>
      </c>
      <c r="B59" t="s" s="38">
        <v>93</v>
      </c>
      <c r="C59" t="s" s="38">
        <v>89</v>
      </c>
      <c r="D59" s="39">
        <v>2</v>
      </c>
      <c r="E59" s="40">
        <v>82</v>
      </c>
      <c r="F59" s="41">
        <v>21.7</v>
      </c>
      <c r="G59" s="41">
        <v>24</v>
      </c>
      <c r="H59" s="41">
        <v>45.7</v>
      </c>
      <c r="I59" s="41">
        <v>3.4</v>
      </c>
      <c r="J59" s="41">
        <v>191.4</v>
      </c>
      <c r="K59" s="41">
        <v>123.7</v>
      </c>
      <c r="L59" s="41">
        <v>65.5</v>
      </c>
      <c r="M59" s="41">
        <v>65.3</v>
      </c>
      <c r="N59" s="42">
        <v>0.113</v>
      </c>
      <c r="O59" s="43">
        <v>17.25</v>
      </c>
      <c r="P59" s="44">
        <f>IF(F$2="Yes",F59*F$3,0)</f>
        <v>97.65000000000001</v>
      </c>
      <c r="Q59" s="45">
        <f>IF(G$2="Yes",G59*G$3,0)</f>
        <v>72</v>
      </c>
      <c r="R59" s="45">
        <f>IF(H$2="Yes",H59*H$3,0)</f>
        <v>0</v>
      </c>
      <c r="S59" s="45">
        <f>IF(I$2="Yes",I59*I$3,0)</f>
        <v>0</v>
      </c>
      <c r="T59" s="45">
        <f>IF(J$2="Yes",J59*J$3,0)</f>
        <v>95.7</v>
      </c>
      <c r="U59" s="45">
        <f>IF(K$2="Yes",K59*K$3,0)</f>
        <v>30.925</v>
      </c>
      <c r="V59" s="45">
        <f>IF(L$2="Yes",L59*L$3,0)</f>
        <v>32.75</v>
      </c>
      <c r="W59" s="45">
        <f>IF(M$2="Yes",M59*M$3,0)</f>
        <v>0</v>
      </c>
      <c r="X59" s="45">
        <f>IF(N$2="Yes",N59*N$3,0)</f>
        <v>0</v>
      </c>
      <c r="Y59" s="43">
        <f>IF(O$2="Yes",O59*O$3,0)</f>
        <v>0</v>
      </c>
      <c r="Z59" s="46">
        <f>SUM(P59:Y59)</f>
        <v>329.025</v>
      </c>
      <c r="AA59" s="47">
        <f>Z59/E59</f>
        <v>4.0125</v>
      </c>
      <c r="AB59" s="5"/>
    </row>
    <row r="60" ht="13.75" customHeight="1">
      <c r="A60" t="s" s="38">
        <v>99</v>
      </c>
      <c r="B60" t="s" s="38">
        <v>93</v>
      </c>
      <c r="C60" t="s" s="38">
        <v>37</v>
      </c>
      <c r="D60" s="39">
        <v>2</v>
      </c>
      <c r="E60" s="40">
        <v>82</v>
      </c>
      <c r="F60" s="41">
        <v>15</v>
      </c>
      <c r="G60" s="41">
        <v>28.3</v>
      </c>
      <c r="H60" s="41">
        <v>43.3</v>
      </c>
      <c r="I60" s="41">
        <v>8</v>
      </c>
      <c r="J60" s="41">
        <v>193.4</v>
      </c>
      <c r="K60" s="41">
        <v>61.4</v>
      </c>
      <c r="L60" s="41">
        <v>34.3</v>
      </c>
      <c r="M60" s="41">
        <v>31</v>
      </c>
      <c r="N60" s="42">
        <v>0.077</v>
      </c>
      <c r="O60" s="43">
        <v>18.7</v>
      </c>
      <c r="P60" s="44">
        <f>IF(F$2="Yes",F60*F$3,0)</f>
        <v>67.5</v>
      </c>
      <c r="Q60" s="45">
        <f>IF(G$2="Yes",G60*G$3,0)</f>
        <v>84.90000000000001</v>
      </c>
      <c r="R60" s="45">
        <f>IF(H$2="Yes",H60*H$3,0)</f>
        <v>0</v>
      </c>
      <c r="S60" s="45">
        <f>IF(I$2="Yes",I60*I$3,0)</f>
        <v>0</v>
      </c>
      <c r="T60" s="45">
        <f>IF(J$2="Yes",J60*J$3,0)</f>
        <v>96.7</v>
      </c>
      <c r="U60" s="45">
        <f>IF(K$2="Yes",K60*K$3,0)</f>
        <v>15.35</v>
      </c>
      <c r="V60" s="45">
        <f>IF(L$2="Yes",L60*L$3,0)</f>
        <v>17.15</v>
      </c>
      <c r="W60" s="45">
        <f>IF(M$2="Yes",M60*M$3,0)</f>
        <v>0</v>
      </c>
      <c r="X60" s="45">
        <f>IF(N$2="Yes",N60*N$3,0)</f>
        <v>0</v>
      </c>
      <c r="Y60" s="43">
        <f>IF(O$2="Yes",O60*O$3,0)</f>
        <v>0</v>
      </c>
      <c r="Z60" s="46">
        <f>SUM(P60:Y60)</f>
        <v>281.6</v>
      </c>
      <c r="AA60" s="47">
        <f>Z60/E60</f>
        <v>3.43414634146341</v>
      </c>
      <c r="AB60" s="5"/>
    </row>
    <row r="61" ht="13.75" customHeight="1">
      <c r="A61" t="s" s="38">
        <v>100</v>
      </c>
      <c r="B61" t="s" s="38">
        <v>93</v>
      </c>
      <c r="C61" t="s" s="38">
        <v>47</v>
      </c>
      <c r="D61" s="39">
        <v>2</v>
      </c>
      <c r="E61" s="40">
        <v>82</v>
      </c>
      <c r="F61" s="41">
        <v>9.9</v>
      </c>
      <c r="G61" s="41">
        <v>32.3</v>
      </c>
      <c r="H61" s="41">
        <v>42.3</v>
      </c>
      <c r="I61" s="41">
        <v>13.2</v>
      </c>
      <c r="J61" s="41">
        <v>171.9</v>
      </c>
      <c r="K61" s="41">
        <v>56.5</v>
      </c>
      <c r="L61" s="41">
        <v>176</v>
      </c>
      <c r="M61" s="41">
        <v>53.6</v>
      </c>
      <c r="N61" s="42">
        <v>0.058</v>
      </c>
      <c r="O61" s="43">
        <v>23.75</v>
      </c>
      <c r="P61" s="44">
        <f>IF(F$2="Yes",F61*F$3,0)</f>
        <v>44.55</v>
      </c>
      <c r="Q61" s="45">
        <f>IF(G$2="Yes",G61*G$3,0)</f>
        <v>96.90000000000001</v>
      </c>
      <c r="R61" s="45">
        <f>IF(H$2="Yes",H61*H$3,0)</f>
        <v>0</v>
      </c>
      <c r="S61" s="45">
        <f>IF(I$2="Yes",I61*I$3,0)</f>
        <v>0</v>
      </c>
      <c r="T61" s="45">
        <f>IF(J$2="Yes",J61*J$3,0)</f>
        <v>85.95</v>
      </c>
      <c r="U61" s="45">
        <f>IF(K$2="Yes",K61*K$3,0)</f>
        <v>14.125</v>
      </c>
      <c r="V61" s="45">
        <f>IF(L$2="Yes",L61*L$3,0)</f>
        <v>88</v>
      </c>
      <c r="W61" s="45">
        <f>IF(M$2="Yes",M61*M$3,0)</f>
        <v>0</v>
      </c>
      <c r="X61" s="45">
        <f>IF(N$2="Yes",N61*N$3,0)</f>
        <v>0</v>
      </c>
      <c r="Y61" s="43">
        <f>IF(O$2="Yes",O61*O$3,0)</f>
        <v>0</v>
      </c>
      <c r="Z61" s="46">
        <f>SUM(P61:Y61)</f>
        <v>329.525</v>
      </c>
      <c r="AA61" s="47">
        <f>Z61/E61</f>
        <v>4.01859756097561</v>
      </c>
      <c r="AB61" s="5"/>
    </row>
    <row r="62" ht="13.75" customHeight="1">
      <c r="A62" t="s" s="38">
        <v>101</v>
      </c>
      <c r="B62" t="s" s="38">
        <v>93</v>
      </c>
      <c r="C62" t="s" s="38">
        <v>35</v>
      </c>
      <c r="D62" s="48"/>
      <c r="E62" s="40">
        <v>82</v>
      </c>
      <c r="F62" s="41">
        <v>16.2</v>
      </c>
      <c r="G62" s="41">
        <v>22.9</v>
      </c>
      <c r="H62" s="41">
        <v>39.2</v>
      </c>
      <c r="I62" s="41">
        <v>3.1</v>
      </c>
      <c r="J62" s="41">
        <v>179.8</v>
      </c>
      <c r="K62" s="41">
        <v>294.1</v>
      </c>
      <c r="L62" s="41">
        <v>33</v>
      </c>
      <c r="M62" s="41">
        <v>120.1</v>
      </c>
      <c r="N62" s="42">
        <v>0.09</v>
      </c>
      <c r="O62" s="43">
        <v>14.2</v>
      </c>
      <c r="P62" s="44">
        <f>IF(F$2="Yes",F62*F$3,0)</f>
        <v>72.90000000000001</v>
      </c>
      <c r="Q62" s="45">
        <f>IF(G$2="Yes",G62*G$3,0)</f>
        <v>68.7</v>
      </c>
      <c r="R62" s="45">
        <f>IF(H$2="Yes",H62*H$3,0)</f>
        <v>0</v>
      </c>
      <c r="S62" s="45">
        <f>IF(I$2="Yes",I62*I$3,0)</f>
        <v>0</v>
      </c>
      <c r="T62" s="45">
        <f>IF(J$2="Yes",J62*J$3,0)</f>
        <v>89.90000000000001</v>
      </c>
      <c r="U62" s="45">
        <f>IF(K$2="Yes",K62*K$3,0)</f>
        <v>73.52500000000001</v>
      </c>
      <c r="V62" s="45">
        <f>IF(L$2="Yes",L62*L$3,0)</f>
        <v>16.5</v>
      </c>
      <c r="W62" s="45">
        <f>IF(M$2="Yes",M62*M$3,0)</f>
        <v>0</v>
      </c>
      <c r="X62" s="45">
        <f>IF(N$2="Yes",N62*N$3,0)</f>
        <v>0</v>
      </c>
      <c r="Y62" s="43">
        <f>IF(O$2="Yes",O62*O$3,0)</f>
        <v>0</v>
      </c>
      <c r="Z62" s="46">
        <f>SUM(P62:Y62)</f>
        <v>321.525</v>
      </c>
      <c r="AA62" s="47">
        <f>Z62/E62</f>
        <v>3.92103658536585</v>
      </c>
      <c r="AB62" s="5"/>
    </row>
    <row r="63" ht="13.75" customHeight="1">
      <c r="A63" t="s" s="38">
        <v>102</v>
      </c>
      <c r="B63" t="s" s="38">
        <v>93</v>
      </c>
      <c r="C63" t="s" s="38">
        <v>39</v>
      </c>
      <c r="D63" s="39">
        <v>2</v>
      </c>
      <c r="E63" s="40">
        <v>82</v>
      </c>
      <c r="F63" s="41">
        <v>9.199999999999999</v>
      </c>
      <c r="G63" s="41">
        <v>22.1</v>
      </c>
      <c r="H63" s="41">
        <v>31.3</v>
      </c>
      <c r="I63" s="41">
        <v>7.7</v>
      </c>
      <c r="J63" s="41">
        <v>152.6</v>
      </c>
      <c r="K63" s="41">
        <v>37.9</v>
      </c>
      <c r="L63" s="41">
        <v>124.4</v>
      </c>
      <c r="M63" s="41">
        <v>25.3</v>
      </c>
      <c r="N63" s="42">
        <v>0.06</v>
      </c>
      <c r="O63" s="43">
        <v>20.7</v>
      </c>
      <c r="P63" s="44">
        <f>IF(F$2="Yes",F63*F$3,0)</f>
        <v>41.4</v>
      </c>
      <c r="Q63" s="45">
        <f>IF(G$2="Yes",G63*G$3,0)</f>
        <v>66.3</v>
      </c>
      <c r="R63" s="45">
        <f>IF(H$2="Yes",H63*H$3,0)</f>
        <v>0</v>
      </c>
      <c r="S63" s="45">
        <f>IF(I$2="Yes",I63*I$3,0)</f>
        <v>0</v>
      </c>
      <c r="T63" s="45">
        <f>IF(J$2="Yes",J63*J$3,0)</f>
        <v>76.3</v>
      </c>
      <c r="U63" s="45">
        <f>IF(K$2="Yes",K63*K$3,0)</f>
        <v>9.475</v>
      </c>
      <c r="V63" s="45">
        <f>IF(L$2="Yes",L63*L$3,0)</f>
        <v>62.2</v>
      </c>
      <c r="W63" s="45">
        <f>IF(M$2="Yes",M63*M$3,0)</f>
        <v>0</v>
      </c>
      <c r="X63" s="45">
        <f>IF(N$2="Yes",N63*N$3,0)</f>
        <v>0</v>
      </c>
      <c r="Y63" s="43">
        <f>IF(O$2="Yes",O63*O$3,0)</f>
        <v>0</v>
      </c>
      <c r="Z63" s="46">
        <f>SUM(P63:Y63)</f>
        <v>255.675</v>
      </c>
      <c r="AA63" s="47">
        <f>Z63/E63</f>
        <v>3.11798780487805</v>
      </c>
      <c r="AB63" s="5"/>
    </row>
    <row r="64" ht="13.75" customHeight="1">
      <c r="A64" t="s" s="38">
        <v>103</v>
      </c>
      <c r="B64" t="s" s="38">
        <v>104</v>
      </c>
      <c r="C64" t="s" s="38">
        <v>29</v>
      </c>
      <c r="D64" s="39">
        <v>1</v>
      </c>
      <c r="E64" s="40">
        <v>82</v>
      </c>
      <c r="F64" s="41">
        <v>32.4</v>
      </c>
      <c r="G64" s="41">
        <v>48</v>
      </c>
      <c r="H64" s="41">
        <v>80.40000000000001</v>
      </c>
      <c r="I64" s="41">
        <v>26.1</v>
      </c>
      <c r="J64" s="41">
        <v>274.7</v>
      </c>
      <c r="K64" s="41">
        <v>67.7</v>
      </c>
      <c r="L64" s="41">
        <v>33.8</v>
      </c>
      <c r="M64" s="41">
        <v>33.8</v>
      </c>
      <c r="N64" s="42">
        <v>0.118</v>
      </c>
      <c r="O64" s="43">
        <v>20</v>
      </c>
      <c r="P64" s="44">
        <f>IF(F$2="Yes",F64*F$3,0)</f>
        <v>145.8</v>
      </c>
      <c r="Q64" s="45">
        <f>IF(G$2="Yes",G64*G$3,0)</f>
        <v>144</v>
      </c>
      <c r="R64" s="45">
        <f>IF(H$2="Yes",H64*H$3,0)</f>
        <v>0</v>
      </c>
      <c r="S64" s="45">
        <f>IF(I$2="Yes",I64*I$3,0)</f>
        <v>0</v>
      </c>
      <c r="T64" s="45">
        <f>IF(J$2="Yes",J64*J$3,0)</f>
        <v>137.35</v>
      </c>
      <c r="U64" s="45">
        <f>IF(K$2="Yes",K64*K$3,0)</f>
        <v>16.925</v>
      </c>
      <c r="V64" s="45">
        <f>IF(L$2="Yes",L64*L$3,0)</f>
        <v>16.9</v>
      </c>
      <c r="W64" s="45">
        <f>IF(M$2="Yes",M64*M$3,0)</f>
        <v>0</v>
      </c>
      <c r="X64" s="45">
        <f>IF(N$2="Yes",N64*N$3,0)</f>
        <v>0</v>
      </c>
      <c r="Y64" s="43">
        <f>IF(O$2="Yes",O64*O$3,0)</f>
        <v>0</v>
      </c>
      <c r="Z64" s="46">
        <f>SUM(P64:Y64)</f>
        <v>460.975</v>
      </c>
      <c r="AA64" s="47">
        <f>Z64/E64</f>
        <v>5.62164634146341</v>
      </c>
      <c r="AB64" s="5"/>
    </row>
    <row r="65" ht="13.75" customHeight="1">
      <c r="A65" t="s" s="38">
        <v>105</v>
      </c>
      <c r="B65" t="s" s="38">
        <v>104</v>
      </c>
      <c r="C65" t="s" s="38">
        <v>35</v>
      </c>
      <c r="D65" s="39">
        <v>1</v>
      </c>
      <c r="E65" s="40">
        <v>82</v>
      </c>
      <c r="F65" s="41">
        <v>23.3</v>
      </c>
      <c r="G65" s="41">
        <v>33.5</v>
      </c>
      <c r="H65" s="41">
        <v>56.7</v>
      </c>
      <c r="I65" s="41">
        <v>18.1</v>
      </c>
      <c r="J65" s="41">
        <v>196.1</v>
      </c>
      <c r="K65" s="41">
        <v>96.5</v>
      </c>
      <c r="L65" s="41">
        <v>51.3</v>
      </c>
      <c r="M65" s="41">
        <v>55.5</v>
      </c>
      <c r="N65" s="42">
        <v>0.119</v>
      </c>
      <c r="O65" s="43">
        <v>18.1</v>
      </c>
      <c r="P65" s="44">
        <f>IF(F$2="Yes",F65*F$3,0)</f>
        <v>104.85</v>
      </c>
      <c r="Q65" s="45">
        <f>IF(G$2="Yes",G65*G$3,0)</f>
        <v>100.5</v>
      </c>
      <c r="R65" s="45">
        <f>IF(H$2="Yes",H65*H$3,0)</f>
        <v>0</v>
      </c>
      <c r="S65" s="45">
        <f>IF(I$2="Yes",I65*I$3,0)</f>
        <v>0</v>
      </c>
      <c r="T65" s="45">
        <f>IF(J$2="Yes",J65*J$3,0)</f>
        <v>98.05</v>
      </c>
      <c r="U65" s="45">
        <f>IF(K$2="Yes",K65*K$3,0)</f>
        <v>24.125</v>
      </c>
      <c r="V65" s="45">
        <f>IF(L$2="Yes",L65*L$3,0)</f>
        <v>25.65</v>
      </c>
      <c r="W65" s="45">
        <f>IF(M$2="Yes",M65*M$3,0)</f>
        <v>0</v>
      </c>
      <c r="X65" s="45">
        <f>IF(N$2="Yes",N65*N$3,0)</f>
        <v>0</v>
      </c>
      <c r="Y65" s="43">
        <f>IF(O$2="Yes",O65*O$3,0)</f>
        <v>0</v>
      </c>
      <c r="Z65" s="46">
        <f>SUM(P65:Y65)</f>
        <v>353.175</v>
      </c>
      <c r="AA65" s="47">
        <f>Z65/E65</f>
        <v>4.30701219512195</v>
      </c>
      <c r="AB65" s="5"/>
    </row>
    <row r="66" ht="13.75" customHeight="1">
      <c r="A66" t="s" s="38">
        <v>106</v>
      </c>
      <c r="B66" t="s" s="38">
        <v>104</v>
      </c>
      <c r="C66" t="s" s="38">
        <v>27</v>
      </c>
      <c r="D66" s="39">
        <v>1</v>
      </c>
      <c r="E66" s="40">
        <v>82</v>
      </c>
      <c r="F66" s="41">
        <v>17.6</v>
      </c>
      <c r="G66" s="41">
        <v>36.6</v>
      </c>
      <c r="H66" s="41">
        <v>54.3</v>
      </c>
      <c r="I66" s="41">
        <v>17.4</v>
      </c>
      <c r="J66" s="41">
        <v>149.9</v>
      </c>
      <c r="K66" s="41">
        <v>43.9</v>
      </c>
      <c r="L66" s="41">
        <v>42.1</v>
      </c>
      <c r="M66" s="41">
        <v>22.8</v>
      </c>
      <c r="N66" s="42">
        <v>0.118</v>
      </c>
      <c r="O66" s="43">
        <v>18</v>
      </c>
      <c r="P66" s="44">
        <f>IF(F$2="Yes",F66*F$3,0)</f>
        <v>79.2</v>
      </c>
      <c r="Q66" s="45">
        <f>IF(G$2="Yes",G66*G$3,0)</f>
        <v>109.8</v>
      </c>
      <c r="R66" s="45">
        <f>IF(H$2="Yes",H66*H$3,0)</f>
        <v>0</v>
      </c>
      <c r="S66" s="45">
        <f>IF(I$2="Yes",I66*I$3,0)</f>
        <v>0</v>
      </c>
      <c r="T66" s="45">
        <f>IF(J$2="Yes",J66*J$3,0)</f>
        <v>74.95</v>
      </c>
      <c r="U66" s="45">
        <f>IF(K$2="Yes",K66*K$3,0)</f>
        <v>10.975</v>
      </c>
      <c r="V66" s="45">
        <f>IF(L$2="Yes",L66*L$3,0)</f>
        <v>21.05</v>
      </c>
      <c r="W66" s="45">
        <f>IF(M$2="Yes",M66*M$3,0)</f>
        <v>0</v>
      </c>
      <c r="X66" s="45">
        <f>IF(N$2="Yes",N66*N$3,0)</f>
        <v>0</v>
      </c>
      <c r="Y66" s="43">
        <f>IF(O$2="Yes",O66*O$3,0)</f>
        <v>0</v>
      </c>
      <c r="Z66" s="46">
        <f>SUM(P66:Y66)</f>
        <v>295.975</v>
      </c>
      <c r="AA66" s="47">
        <f>Z66/E66</f>
        <v>3.6094512195122</v>
      </c>
      <c r="AB66" s="5"/>
    </row>
    <row r="67" ht="13.75" customHeight="1">
      <c r="A67" t="s" s="38">
        <v>107</v>
      </c>
      <c r="B67" t="s" s="38">
        <v>104</v>
      </c>
      <c r="C67" t="s" s="38">
        <v>33</v>
      </c>
      <c r="D67" s="39">
        <v>1</v>
      </c>
      <c r="E67" s="40">
        <v>82</v>
      </c>
      <c r="F67" s="41">
        <v>24.6</v>
      </c>
      <c r="G67" s="41">
        <v>28.5</v>
      </c>
      <c r="H67" s="41">
        <v>53.1</v>
      </c>
      <c r="I67" s="41">
        <v>17.1</v>
      </c>
      <c r="J67" s="41">
        <v>181.7</v>
      </c>
      <c r="K67" s="41">
        <v>23.3</v>
      </c>
      <c r="L67" s="41">
        <v>34.9</v>
      </c>
      <c r="M67" s="41">
        <v>18.8</v>
      </c>
      <c r="N67" s="42">
        <v>0.136</v>
      </c>
      <c r="O67" s="43">
        <v>18.2</v>
      </c>
      <c r="P67" s="44">
        <f>IF(F$2="Yes",F67*F$3,0)</f>
        <v>110.7</v>
      </c>
      <c r="Q67" s="45">
        <f>IF(G$2="Yes",G67*G$3,0)</f>
        <v>85.5</v>
      </c>
      <c r="R67" s="45">
        <f>IF(H$2="Yes",H67*H$3,0)</f>
        <v>0</v>
      </c>
      <c r="S67" s="45">
        <f>IF(I$2="Yes",I67*I$3,0)</f>
        <v>0</v>
      </c>
      <c r="T67" s="45">
        <f>IF(J$2="Yes",J67*J$3,0)</f>
        <v>90.84999999999999</v>
      </c>
      <c r="U67" s="45">
        <f>IF(K$2="Yes",K67*K$3,0)</f>
        <v>5.825</v>
      </c>
      <c r="V67" s="45">
        <f>IF(L$2="Yes",L67*L$3,0)</f>
        <v>17.45</v>
      </c>
      <c r="W67" s="45">
        <f>IF(M$2="Yes",M67*M$3,0)</f>
        <v>0</v>
      </c>
      <c r="X67" s="45">
        <f>IF(N$2="Yes",N67*N$3,0)</f>
        <v>0</v>
      </c>
      <c r="Y67" s="43">
        <f>IF(O$2="Yes",O67*O$3,0)</f>
        <v>0</v>
      </c>
      <c r="Z67" s="46">
        <f>SUM(P67:Y67)</f>
        <v>310.325</v>
      </c>
      <c r="AA67" s="47">
        <f>Z67/E67</f>
        <v>3.7844512195122</v>
      </c>
      <c r="AB67" s="5"/>
    </row>
    <row r="68" ht="13.75" customHeight="1">
      <c r="A68" t="s" s="38">
        <v>108</v>
      </c>
      <c r="B68" t="s" s="38">
        <v>104</v>
      </c>
      <c r="C68" t="s" s="38">
        <v>41</v>
      </c>
      <c r="D68" s="39">
        <v>2</v>
      </c>
      <c r="E68" s="40">
        <v>82</v>
      </c>
      <c r="F68" s="41">
        <v>21.1</v>
      </c>
      <c r="G68" s="41">
        <v>28.4</v>
      </c>
      <c r="H68" s="41">
        <v>49.5</v>
      </c>
      <c r="I68" s="41">
        <v>13.9</v>
      </c>
      <c r="J68" s="41">
        <v>192.7</v>
      </c>
      <c r="K68" s="41">
        <v>50.5</v>
      </c>
      <c r="L68" s="41">
        <v>33.9</v>
      </c>
      <c r="M68" s="41">
        <v>32.1</v>
      </c>
      <c r="N68" s="42">
        <v>0.109</v>
      </c>
      <c r="O68" s="43">
        <v>16.25</v>
      </c>
      <c r="P68" s="44">
        <f>IF(F$2="Yes",F68*F$3,0)</f>
        <v>94.95</v>
      </c>
      <c r="Q68" s="45">
        <f>IF(G$2="Yes",G68*G$3,0)</f>
        <v>85.2</v>
      </c>
      <c r="R68" s="45">
        <f>IF(H$2="Yes",H68*H$3,0)</f>
        <v>0</v>
      </c>
      <c r="S68" s="45">
        <f>IF(I$2="Yes",I68*I$3,0)</f>
        <v>0</v>
      </c>
      <c r="T68" s="45">
        <f>IF(J$2="Yes",J68*J$3,0)</f>
        <v>96.34999999999999</v>
      </c>
      <c r="U68" s="45">
        <f>IF(K$2="Yes",K68*K$3,0)</f>
        <v>12.625</v>
      </c>
      <c r="V68" s="45">
        <f>IF(L$2="Yes",L68*L$3,0)</f>
        <v>16.95</v>
      </c>
      <c r="W68" s="45">
        <f>IF(M$2="Yes",M68*M$3,0)</f>
        <v>0</v>
      </c>
      <c r="X68" s="45">
        <f>IF(N$2="Yes",N68*N$3,0)</f>
        <v>0</v>
      </c>
      <c r="Y68" s="43">
        <f>IF(O$2="Yes",O68*O$3,0)</f>
        <v>0</v>
      </c>
      <c r="Z68" s="46">
        <f>SUM(P68:Y68)</f>
        <v>306.075</v>
      </c>
      <c r="AA68" s="47">
        <f>Z68/E68</f>
        <v>3.73262195121951</v>
      </c>
      <c r="AB68" s="5"/>
    </row>
    <row r="69" ht="13.75" customHeight="1">
      <c r="A69" t="s" s="38">
        <v>109</v>
      </c>
      <c r="B69" t="s" s="38">
        <v>104</v>
      </c>
      <c r="C69" t="s" s="38">
        <v>39</v>
      </c>
      <c r="D69" s="39">
        <v>1</v>
      </c>
      <c r="E69" s="40">
        <v>82</v>
      </c>
      <c r="F69" s="41">
        <v>12.4</v>
      </c>
      <c r="G69" s="41">
        <v>30.3</v>
      </c>
      <c r="H69" s="41">
        <v>42.8</v>
      </c>
      <c r="I69" s="41">
        <v>12.8</v>
      </c>
      <c r="J69" s="41">
        <v>214</v>
      </c>
      <c r="K69" s="41">
        <v>106.3</v>
      </c>
      <c r="L69" s="41">
        <v>151.8</v>
      </c>
      <c r="M69" s="41">
        <v>42.8</v>
      </c>
      <c r="N69" s="42">
        <v>0.058</v>
      </c>
      <c r="O69" s="43">
        <v>25.55</v>
      </c>
      <c r="P69" s="44">
        <f>IF(F$2="Yes",F69*F$3,0)</f>
        <v>55.8</v>
      </c>
      <c r="Q69" s="45">
        <f>IF(G$2="Yes",G69*G$3,0)</f>
        <v>90.90000000000001</v>
      </c>
      <c r="R69" s="45">
        <f>IF(H$2="Yes",H69*H$3,0)</f>
        <v>0</v>
      </c>
      <c r="S69" s="45">
        <f>IF(I$2="Yes",I69*I$3,0)</f>
        <v>0</v>
      </c>
      <c r="T69" s="45">
        <f>IF(J$2="Yes",J69*J$3,0)</f>
        <v>107</v>
      </c>
      <c r="U69" s="45">
        <f>IF(K$2="Yes",K69*K$3,0)</f>
        <v>26.575</v>
      </c>
      <c r="V69" s="45">
        <f>IF(L$2="Yes",L69*L$3,0)</f>
        <v>75.90000000000001</v>
      </c>
      <c r="W69" s="45">
        <f>IF(M$2="Yes",M69*M$3,0)</f>
        <v>0</v>
      </c>
      <c r="X69" s="45">
        <f>IF(N$2="Yes",N69*N$3,0)</f>
        <v>0</v>
      </c>
      <c r="Y69" s="43">
        <f>IF(O$2="Yes",O69*O$3,0)</f>
        <v>0</v>
      </c>
      <c r="Z69" s="46">
        <f>SUM(P69:Y69)</f>
        <v>356.175</v>
      </c>
      <c r="AA69" s="47">
        <f>Z69/E69</f>
        <v>4.34359756097561</v>
      </c>
      <c r="AB69" s="5"/>
    </row>
    <row r="70" ht="13.75" customHeight="1">
      <c r="A70" t="s" s="38">
        <v>110</v>
      </c>
      <c r="B70" t="s" s="38">
        <v>104</v>
      </c>
      <c r="C70" t="s" s="38">
        <v>31</v>
      </c>
      <c r="D70" s="48"/>
      <c r="E70" s="40">
        <v>82</v>
      </c>
      <c r="F70" s="41">
        <v>12</v>
      </c>
      <c r="G70" s="41">
        <v>20.3</v>
      </c>
      <c r="H70" s="41">
        <v>32.2</v>
      </c>
      <c r="I70" s="41">
        <v>1</v>
      </c>
      <c r="J70" s="41">
        <v>124.2</v>
      </c>
      <c r="K70" s="41">
        <v>126.2</v>
      </c>
      <c r="L70" s="41">
        <v>75.09999999999999</v>
      </c>
      <c r="M70" s="41">
        <v>32.5</v>
      </c>
      <c r="N70" s="42">
        <v>0.096</v>
      </c>
      <c r="O70" s="43">
        <v>16.7</v>
      </c>
      <c r="P70" s="44">
        <f>IF(F$2="Yes",F70*F$3,0)</f>
        <v>54</v>
      </c>
      <c r="Q70" s="45">
        <f>IF(G$2="Yes",G70*G$3,0)</f>
        <v>60.9</v>
      </c>
      <c r="R70" s="45">
        <f>IF(H$2="Yes",H70*H$3,0)</f>
        <v>0</v>
      </c>
      <c r="S70" s="45">
        <f>IF(I$2="Yes",I70*I$3,0)</f>
        <v>0</v>
      </c>
      <c r="T70" s="45">
        <f>IF(J$2="Yes",J70*J$3,0)</f>
        <v>62.1</v>
      </c>
      <c r="U70" s="45">
        <f>IF(K$2="Yes",K70*K$3,0)</f>
        <v>31.55</v>
      </c>
      <c r="V70" s="45">
        <f>IF(L$2="Yes",L70*L$3,0)</f>
        <v>37.55</v>
      </c>
      <c r="W70" s="45">
        <f>IF(M$2="Yes",M70*M$3,0)</f>
        <v>0</v>
      </c>
      <c r="X70" s="45">
        <f>IF(N$2="Yes",N70*N$3,0)</f>
        <v>0</v>
      </c>
      <c r="Y70" s="43">
        <f>IF(O$2="Yes",O70*O$3,0)</f>
        <v>0</v>
      </c>
      <c r="Z70" s="46">
        <f>SUM(P70:Y70)</f>
        <v>246.1</v>
      </c>
      <c r="AA70" s="47">
        <f>Z70/E70</f>
        <v>3.00121951219512</v>
      </c>
      <c r="AB70" s="5"/>
    </row>
    <row r="71" ht="13.75" customHeight="1">
      <c r="A71" t="s" s="38">
        <v>111</v>
      </c>
      <c r="B71" t="s" s="38">
        <v>104</v>
      </c>
      <c r="C71" t="s" s="38">
        <v>43</v>
      </c>
      <c r="D71" s="39">
        <v>2</v>
      </c>
      <c r="E71" s="40">
        <v>82</v>
      </c>
      <c r="F71" s="41">
        <v>6</v>
      </c>
      <c r="G71" s="41">
        <v>21.6</v>
      </c>
      <c r="H71" s="41">
        <v>27.6</v>
      </c>
      <c r="I71" s="41">
        <v>8.1</v>
      </c>
      <c r="J71" s="41">
        <v>113.5</v>
      </c>
      <c r="K71" s="41">
        <v>29.5</v>
      </c>
      <c r="L71" s="41">
        <v>95.5</v>
      </c>
      <c r="M71" s="41">
        <v>26.7</v>
      </c>
      <c r="N71" s="42">
        <v>0.052</v>
      </c>
      <c r="O71" s="43">
        <v>19.89</v>
      </c>
      <c r="P71" s="44">
        <f>IF(F$2="Yes",F71*F$3,0)</f>
        <v>27</v>
      </c>
      <c r="Q71" s="45">
        <f>IF(G$2="Yes",G71*G$3,0)</f>
        <v>64.8</v>
      </c>
      <c r="R71" s="45">
        <f>IF(H$2="Yes",H71*H$3,0)</f>
        <v>0</v>
      </c>
      <c r="S71" s="45">
        <f>IF(I$2="Yes",I71*I$3,0)</f>
        <v>0</v>
      </c>
      <c r="T71" s="45">
        <f>IF(J$2="Yes",J71*J$3,0)</f>
        <v>56.75</v>
      </c>
      <c r="U71" s="45">
        <f>IF(K$2="Yes",K71*K$3,0)</f>
        <v>7.375</v>
      </c>
      <c r="V71" s="45">
        <f>IF(L$2="Yes",L71*L$3,0)</f>
        <v>47.75</v>
      </c>
      <c r="W71" s="45">
        <f>IF(M$2="Yes",M71*M$3,0)</f>
        <v>0</v>
      </c>
      <c r="X71" s="45">
        <f>IF(N$2="Yes",N71*N$3,0)</f>
        <v>0</v>
      </c>
      <c r="Y71" s="43">
        <f>IF(O$2="Yes",O71*O$3,0)</f>
        <v>0</v>
      </c>
      <c r="Z71" s="46">
        <f>SUM(P71:Y71)</f>
        <v>203.675</v>
      </c>
      <c r="AA71" s="47">
        <f>Z71/E71</f>
        <v>2.48384146341463</v>
      </c>
      <c r="AB71" s="5"/>
    </row>
    <row r="72" ht="13.75" customHeight="1">
      <c r="A72" t="s" s="38">
        <v>112</v>
      </c>
      <c r="B72" t="s" s="38">
        <v>113</v>
      </c>
      <c r="C72" t="s" s="38">
        <v>29</v>
      </c>
      <c r="D72" s="39">
        <v>1</v>
      </c>
      <c r="E72" s="40">
        <v>82</v>
      </c>
      <c r="F72" s="41">
        <v>47.2</v>
      </c>
      <c r="G72" s="41">
        <v>82.59999999999999</v>
      </c>
      <c r="H72" s="41">
        <v>129.8</v>
      </c>
      <c r="I72" s="41">
        <v>44.3</v>
      </c>
      <c r="J72" s="41">
        <v>412.2</v>
      </c>
      <c r="K72" s="41">
        <v>50.7</v>
      </c>
      <c r="L72" s="41">
        <v>54.4</v>
      </c>
      <c r="M72" s="41">
        <v>37.1</v>
      </c>
      <c r="N72" s="42">
        <v>0.114</v>
      </c>
      <c r="O72" s="43">
        <v>22.5</v>
      </c>
      <c r="P72" s="44">
        <f>IF(F$2="Yes",F72*F$3,0)</f>
        <v>212.4</v>
      </c>
      <c r="Q72" s="45">
        <f>IF(G$2="Yes",G72*G$3,0)</f>
        <v>247.8</v>
      </c>
      <c r="R72" s="45">
        <f>IF(H$2="Yes",H72*H$3,0)</f>
        <v>0</v>
      </c>
      <c r="S72" s="45">
        <f>IF(I$2="Yes",I72*I$3,0)</f>
        <v>0</v>
      </c>
      <c r="T72" s="45">
        <f>IF(J$2="Yes",J72*J$3,0)</f>
        <v>206.1</v>
      </c>
      <c r="U72" s="45">
        <f>IF(K$2="Yes",K72*K$3,0)</f>
        <v>12.675</v>
      </c>
      <c r="V72" s="45">
        <f>IF(L$2="Yes",L72*L$3,0)</f>
        <v>27.2</v>
      </c>
      <c r="W72" s="45">
        <f>IF(M$2="Yes",M72*M$3,0)</f>
        <v>0</v>
      </c>
      <c r="X72" s="45">
        <f>IF(N$2="Yes",N72*N$3,0)</f>
        <v>0</v>
      </c>
      <c r="Y72" s="43">
        <f>IF(O$2="Yes",O72*O$3,0)</f>
        <v>0</v>
      </c>
      <c r="Z72" s="46">
        <f>SUM(P72:Y72)</f>
        <v>706.175</v>
      </c>
      <c r="AA72" s="47">
        <f>Z72/E72</f>
        <v>8.61189024390244</v>
      </c>
      <c r="AB72" s="5"/>
    </row>
    <row r="73" ht="13.75" customHeight="1">
      <c r="A73" t="s" s="38">
        <v>114</v>
      </c>
      <c r="B73" t="s" s="38">
        <v>113</v>
      </c>
      <c r="C73" t="s" s="38">
        <v>27</v>
      </c>
      <c r="D73" s="39">
        <v>1</v>
      </c>
      <c r="E73" s="40">
        <v>82</v>
      </c>
      <c r="F73" s="41">
        <v>43.1</v>
      </c>
      <c r="G73" s="41">
        <v>65.7</v>
      </c>
      <c r="H73" s="41">
        <v>108.9</v>
      </c>
      <c r="I73" s="41">
        <v>38.6</v>
      </c>
      <c r="J73" s="41">
        <v>290.8</v>
      </c>
      <c r="K73" s="41">
        <v>53.2</v>
      </c>
      <c r="L73" s="41">
        <v>37.1</v>
      </c>
      <c r="M73" s="41">
        <v>45.1</v>
      </c>
      <c r="N73" s="42">
        <v>0.148</v>
      </c>
      <c r="O73" s="43">
        <v>22.6</v>
      </c>
      <c r="P73" s="44">
        <f>IF(F$2="Yes",F73*F$3,0)</f>
        <v>193.95</v>
      </c>
      <c r="Q73" s="45">
        <f>IF(G$2="Yes",G73*G$3,0)</f>
        <v>197.1</v>
      </c>
      <c r="R73" s="45">
        <f>IF(H$2="Yes",H73*H$3,0)</f>
        <v>0</v>
      </c>
      <c r="S73" s="45">
        <f>IF(I$2="Yes",I73*I$3,0)</f>
        <v>0</v>
      </c>
      <c r="T73" s="45">
        <f>IF(J$2="Yes",J73*J$3,0)</f>
        <v>145.4</v>
      </c>
      <c r="U73" s="45">
        <f>IF(K$2="Yes",K73*K$3,0)</f>
        <v>13.3</v>
      </c>
      <c r="V73" s="45">
        <f>IF(L$2="Yes",L73*L$3,0)</f>
        <v>18.55</v>
      </c>
      <c r="W73" s="45">
        <f>IF(M$2="Yes",M73*M$3,0)</f>
        <v>0</v>
      </c>
      <c r="X73" s="45">
        <f>IF(N$2="Yes",N73*N$3,0)</f>
        <v>0</v>
      </c>
      <c r="Y73" s="43">
        <f>IF(O$2="Yes",O73*O$3,0)</f>
        <v>0</v>
      </c>
      <c r="Z73" s="46">
        <f>SUM(P73:Y73)</f>
        <v>568.3</v>
      </c>
      <c r="AA73" s="47">
        <f>Z73/E73</f>
        <v>6.93048780487805</v>
      </c>
      <c r="AB73" s="5"/>
    </row>
    <row r="74" ht="13.75" customHeight="1">
      <c r="A74" t="s" s="38">
        <v>115</v>
      </c>
      <c r="B74" t="s" s="38">
        <v>113</v>
      </c>
      <c r="C74" t="s" s="38">
        <v>39</v>
      </c>
      <c r="D74" s="39">
        <v>1</v>
      </c>
      <c r="E74" s="40">
        <v>82</v>
      </c>
      <c r="F74" s="41">
        <v>24.7</v>
      </c>
      <c r="G74" s="41">
        <v>66.3</v>
      </c>
      <c r="H74" s="41">
        <v>91</v>
      </c>
      <c r="I74" s="41">
        <v>38.4</v>
      </c>
      <c r="J74" s="41">
        <v>252.9</v>
      </c>
      <c r="K74" s="41">
        <v>61.3</v>
      </c>
      <c r="L74" s="41">
        <v>145</v>
      </c>
      <c r="M74" s="41">
        <v>29.2</v>
      </c>
      <c r="N74" s="42">
        <v>0.098</v>
      </c>
      <c r="O74" s="43">
        <v>25.9</v>
      </c>
      <c r="P74" s="44">
        <f>IF(F$2="Yes",F74*F$3,0)</f>
        <v>111.15</v>
      </c>
      <c r="Q74" s="45">
        <f>IF(G$2="Yes",G74*G$3,0)</f>
        <v>198.9</v>
      </c>
      <c r="R74" s="45">
        <f>IF(H$2="Yes",H74*H$3,0)</f>
        <v>0</v>
      </c>
      <c r="S74" s="45">
        <f>IF(I$2="Yes",I74*I$3,0)</f>
        <v>0</v>
      </c>
      <c r="T74" s="45">
        <f>IF(J$2="Yes",J74*J$3,0)</f>
        <v>126.45</v>
      </c>
      <c r="U74" s="45">
        <f>IF(K$2="Yes",K74*K$3,0)</f>
        <v>15.325</v>
      </c>
      <c r="V74" s="45">
        <f>IF(L$2="Yes",L74*L$3,0)</f>
        <v>72.5</v>
      </c>
      <c r="W74" s="45">
        <f>IF(M$2="Yes",M74*M$3,0)</f>
        <v>0</v>
      </c>
      <c r="X74" s="45">
        <f>IF(N$2="Yes",N74*N$3,0)</f>
        <v>0</v>
      </c>
      <c r="Y74" s="43">
        <f>IF(O$2="Yes",O74*O$3,0)</f>
        <v>0</v>
      </c>
      <c r="Z74" s="46">
        <f>SUM(P74:Y74)</f>
        <v>524.325</v>
      </c>
      <c r="AA74" s="47">
        <f>Z74/E74</f>
        <v>6.39420731707317</v>
      </c>
      <c r="AB74" s="5"/>
    </row>
    <row r="75" ht="13.75" customHeight="1">
      <c r="A75" t="s" s="38">
        <v>116</v>
      </c>
      <c r="B75" t="s" s="38">
        <v>113</v>
      </c>
      <c r="C75" t="s" s="38">
        <v>41</v>
      </c>
      <c r="D75" s="39">
        <v>1</v>
      </c>
      <c r="E75" s="40">
        <v>82</v>
      </c>
      <c r="F75" s="41">
        <v>27.6</v>
      </c>
      <c r="G75" s="41">
        <v>29.6</v>
      </c>
      <c r="H75" s="41">
        <v>57.1</v>
      </c>
      <c r="I75" s="41">
        <v>20.2</v>
      </c>
      <c r="J75" s="41">
        <v>198.9</v>
      </c>
      <c r="K75" s="41">
        <v>86</v>
      </c>
      <c r="L75" s="41">
        <v>47.6</v>
      </c>
      <c r="M75" s="41">
        <v>28.7</v>
      </c>
      <c r="N75" s="42">
        <v>0.139</v>
      </c>
      <c r="O75" s="43">
        <v>18.2</v>
      </c>
      <c r="P75" s="44">
        <f>IF(F$2="Yes",F75*F$3,0)</f>
        <v>124.2</v>
      </c>
      <c r="Q75" s="45">
        <f>IF(G$2="Yes",G75*G$3,0)</f>
        <v>88.8</v>
      </c>
      <c r="R75" s="45">
        <f>IF(H$2="Yes",H75*H$3,0)</f>
        <v>0</v>
      </c>
      <c r="S75" s="45">
        <f>IF(I$2="Yes",I75*I$3,0)</f>
        <v>0</v>
      </c>
      <c r="T75" s="45">
        <f>IF(J$2="Yes",J75*J$3,0)</f>
        <v>99.45</v>
      </c>
      <c r="U75" s="45">
        <f>IF(K$2="Yes",K75*K$3,0)</f>
        <v>21.5</v>
      </c>
      <c r="V75" s="45">
        <f>IF(L$2="Yes",L75*L$3,0)</f>
        <v>23.8</v>
      </c>
      <c r="W75" s="45">
        <f>IF(M$2="Yes",M75*M$3,0)</f>
        <v>0</v>
      </c>
      <c r="X75" s="45">
        <f>IF(N$2="Yes",N75*N$3,0)</f>
        <v>0</v>
      </c>
      <c r="Y75" s="43">
        <f>IF(O$2="Yes",O75*O$3,0)</f>
        <v>0</v>
      </c>
      <c r="Z75" s="46">
        <f>SUM(P75:Y75)</f>
        <v>357.75</v>
      </c>
      <c r="AA75" s="47">
        <f>Z75/E75</f>
        <v>4.36280487804878</v>
      </c>
      <c r="AB75" s="5"/>
    </row>
    <row r="76" ht="13.75" customHeight="1">
      <c r="A76" t="s" s="38">
        <v>117</v>
      </c>
      <c r="B76" t="s" s="38">
        <v>113</v>
      </c>
      <c r="C76" t="s" s="38">
        <v>31</v>
      </c>
      <c r="D76" s="39">
        <v>2</v>
      </c>
      <c r="E76" s="40">
        <v>82</v>
      </c>
      <c r="F76" s="41">
        <v>16.1</v>
      </c>
      <c r="G76" s="41">
        <v>40</v>
      </c>
      <c r="H76" s="41">
        <v>56</v>
      </c>
      <c r="I76" s="41">
        <v>10.4</v>
      </c>
      <c r="J76" s="41">
        <v>116.7</v>
      </c>
      <c r="K76" s="41">
        <v>38.3</v>
      </c>
      <c r="L76" s="41">
        <v>34.4</v>
      </c>
      <c r="M76" s="41">
        <v>23.7</v>
      </c>
      <c r="N76" s="42">
        <v>0.138</v>
      </c>
      <c r="O76" s="43">
        <v>16</v>
      </c>
      <c r="P76" s="44">
        <f>IF(F$2="Yes",F76*F$3,0)</f>
        <v>72.45</v>
      </c>
      <c r="Q76" s="45">
        <f>IF(G$2="Yes",G76*G$3,0)</f>
        <v>120</v>
      </c>
      <c r="R76" s="45">
        <f>IF(H$2="Yes",H76*H$3,0)</f>
        <v>0</v>
      </c>
      <c r="S76" s="45">
        <f>IF(I$2="Yes",I76*I$3,0)</f>
        <v>0</v>
      </c>
      <c r="T76" s="45">
        <f>IF(J$2="Yes",J76*J$3,0)</f>
        <v>58.35</v>
      </c>
      <c r="U76" s="45">
        <f>IF(K$2="Yes",K76*K$3,0)</f>
        <v>9.574999999999999</v>
      </c>
      <c r="V76" s="45">
        <f>IF(L$2="Yes",L76*L$3,0)</f>
        <v>17.2</v>
      </c>
      <c r="W76" s="45">
        <f>IF(M$2="Yes",M76*M$3,0)</f>
        <v>0</v>
      </c>
      <c r="X76" s="45">
        <f>IF(N$2="Yes",N76*N$3,0)</f>
        <v>0</v>
      </c>
      <c r="Y76" s="43">
        <f>IF(O$2="Yes",O76*O$3,0)</f>
        <v>0</v>
      </c>
      <c r="Z76" s="46">
        <f>SUM(P76:Y76)</f>
        <v>277.575</v>
      </c>
      <c r="AA76" s="47">
        <f>Z76/E76</f>
        <v>3.38506097560976</v>
      </c>
      <c r="AB76" s="5"/>
    </row>
    <row r="77" ht="13.75" customHeight="1">
      <c r="A77" t="s" s="38">
        <v>118</v>
      </c>
      <c r="B77" t="s" s="38">
        <v>113</v>
      </c>
      <c r="C77" t="s" s="38">
        <v>35</v>
      </c>
      <c r="D77" s="39">
        <v>1</v>
      </c>
      <c r="E77" s="40">
        <v>82</v>
      </c>
      <c r="F77" s="41">
        <v>17.1</v>
      </c>
      <c r="G77" s="41">
        <v>36.3</v>
      </c>
      <c r="H77" s="41">
        <v>53.4</v>
      </c>
      <c r="I77" s="41">
        <v>15.8</v>
      </c>
      <c r="J77" s="41">
        <v>138.1</v>
      </c>
      <c r="K77" s="41">
        <v>49.9</v>
      </c>
      <c r="L77" s="41">
        <v>27.3</v>
      </c>
      <c r="M77" s="41">
        <v>32.6</v>
      </c>
      <c r="N77" s="42">
        <v>0.123</v>
      </c>
      <c r="O77" s="43">
        <v>16.95</v>
      </c>
      <c r="P77" s="44">
        <f>IF(F$2="Yes",F77*F$3,0)</f>
        <v>76.95</v>
      </c>
      <c r="Q77" s="45">
        <f>IF(G$2="Yes",G77*G$3,0)</f>
        <v>108.9</v>
      </c>
      <c r="R77" s="45">
        <f>IF(H$2="Yes",H77*H$3,0)</f>
        <v>0</v>
      </c>
      <c r="S77" s="45">
        <f>IF(I$2="Yes",I77*I$3,0)</f>
        <v>0</v>
      </c>
      <c r="T77" s="45">
        <f>IF(J$2="Yes",J77*J$3,0)</f>
        <v>69.05</v>
      </c>
      <c r="U77" s="45">
        <f>IF(K$2="Yes",K77*K$3,0)</f>
        <v>12.475</v>
      </c>
      <c r="V77" s="45">
        <f>IF(L$2="Yes",L77*L$3,0)</f>
        <v>13.65</v>
      </c>
      <c r="W77" s="45">
        <f>IF(M$2="Yes",M77*M$3,0)</f>
        <v>0</v>
      </c>
      <c r="X77" s="45">
        <f>IF(N$2="Yes",N77*N$3,0)</f>
        <v>0</v>
      </c>
      <c r="Y77" s="43">
        <f>IF(O$2="Yes",O77*O$3,0)</f>
        <v>0</v>
      </c>
      <c r="Z77" s="46">
        <f>SUM(P77:Y77)</f>
        <v>281.025</v>
      </c>
      <c r="AA77" s="47">
        <f>Z77/E77</f>
        <v>3.42713414634146</v>
      </c>
      <c r="AB77" s="5"/>
    </row>
    <row r="78" ht="13.75" customHeight="1">
      <c r="A78" t="s" s="38">
        <v>119</v>
      </c>
      <c r="B78" t="s" s="38">
        <v>113</v>
      </c>
      <c r="C78" t="s" s="38">
        <v>45</v>
      </c>
      <c r="D78" s="39">
        <v>2</v>
      </c>
      <c r="E78" s="40">
        <v>82</v>
      </c>
      <c r="F78" s="41">
        <v>11</v>
      </c>
      <c r="G78" s="41">
        <v>39</v>
      </c>
      <c r="H78" s="41">
        <v>50</v>
      </c>
      <c r="I78" s="41">
        <v>5.6</v>
      </c>
      <c r="J78" s="41">
        <v>160.9</v>
      </c>
      <c r="K78" s="41">
        <v>69.59999999999999</v>
      </c>
      <c r="L78" s="41">
        <v>107</v>
      </c>
      <c r="M78" s="41">
        <v>20.8</v>
      </c>
      <c r="N78" s="42">
        <v>0.068</v>
      </c>
      <c r="O78" s="43">
        <v>23.45</v>
      </c>
      <c r="P78" s="44">
        <f>IF(F$2="Yes",F78*F$3,0)</f>
        <v>49.5</v>
      </c>
      <c r="Q78" s="45">
        <f>IF(G$2="Yes",G78*G$3,0)</f>
        <v>117</v>
      </c>
      <c r="R78" s="45">
        <f>IF(H$2="Yes",H78*H$3,0)</f>
        <v>0</v>
      </c>
      <c r="S78" s="45">
        <f>IF(I$2="Yes",I78*I$3,0)</f>
        <v>0</v>
      </c>
      <c r="T78" s="45">
        <f>IF(J$2="Yes",J78*J$3,0)</f>
        <v>80.45</v>
      </c>
      <c r="U78" s="45">
        <f>IF(K$2="Yes",K78*K$3,0)</f>
        <v>17.4</v>
      </c>
      <c r="V78" s="45">
        <f>IF(L$2="Yes",L78*L$3,0)</f>
        <v>53.5</v>
      </c>
      <c r="W78" s="45">
        <f>IF(M$2="Yes",M78*M$3,0)</f>
        <v>0</v>
      </c>
      <c r="X78" s="45">
        <f>IF(N$2="Yes",N78*N$3,0)</f>
        <v>0</v>
      </c>
      <c r="Y78" s="43">
        <f>IF(O$2="Yes",O78*O$3,0)</f>
        <v>0</v>
      </c>
      <c r="Z78" s="46">
        <f>SUM(P78:Y78)</f>
        <v>317.85</v>
      </c>
      <c r="AA78" s="47">
        <f>Z78/E78</f>
        <v>3.87621951219512</v>
      </c>
      <c r="AB78" s="5"/>
    </row>
    <row r="79" ht="13.75" customHeight="1">
      <c r="A79" t="s" s="38">
        <v>120</v>
      </c>
      <c r="B79" t="s" s="38">
        <v>113</v>
      </c>
      <c r="C79" t="s" s="38">
        <v>37</v>
      </c>
      <c r="D79" s="39">
        <v>2</v>
      </c>
      <c r="E79" s="40">
        <v>82</v>
      </c>
      <c r="F79" s="41">
        <v>20.2</v>
      </c>
      <c r="G79" s="41">
        <v>22.7</v>
      </c>
      <c r="H79" s="41">
        <v>42.9</v>
      </c>
      <c r="I79" s="41">
        <v>7.1</v>
      </c>
      <c r="J79" s="41">
        <v>161.3</v>
      </c>
      <c r="K79" s="41">
        <v>138.7</v>
      </c>
      <c r="L79" s="41">
        <v>25.6</v>
      </c>
      <c r="M79" s="41">
        <v>59.8</v>
      </c>
      <c r="N79" s="42">
        <v>0.125</v>
      </c>
      <c r="O79" s="43">
        <v>14</v>
      </c>
      <c r="P79" s="44">
        <f>IF(F$2="Yes",F79*F$3,0)</f>
        <v>90.90000000000001</v>
      </c>
      <c r="Q79" s="45">
        <f>IF(G$2="Yes",G79*G$3,0)</f>
        <v>68.09999999999999</v>
      </c>
      <c r="R79" s="45">
        <f>IF(H$2="Yes",H79*H$3,0)</f>
        <v>0</v>
      </c>
      <c r="S79" s="45">
        <f>IF(I$2="Yes",I79*I$3,0)</f>
        <v>0</v>
      </c>
      <c r="T79" s="45">
        <f>IF(J$2="Yes",J79*J$3,0)</f>
        <v>80.65000000000001</v>
      </c>
      <c r="U79" s="45">
        <f>IF(K$2="Yes",K79*K$3,0)</f>
        <v>34.675</v>
      </c>
      <c r="V79" s="45">
        <f>IF(L$2="Yes",L79*L$3,0)</f>
        <v>12.8</v>
      </c>
      <c r="W79" s="45">
        <f>IF(M$2="Yes",M79*M$3,0)</f>
        <v>0</v>
      </c>
      <c r="X79" s="45">
        <f>IF(N$2="Yes",N79*N$3,0)</f>
        <v>0</v>
      </c>
      <c r="Y79" s="43">
        <f>IF(O$2="Yes",O79*O$3,0)</f>
        <v>0</v>
      </c>
      <c r="Z79" s="46">
        <f>SUM(P79:Y79)</f>
        <v>287.125</v>
      </c>
      <c r="AA79" s="47">
        <f>Z79/E79</f>
        <v>3.5015243902439</v>
      </c>
      <c r="AB79" s="5"/>
    </row>
    <row r="80" ht="13.75" customHeight="1">
      <c r="A80" t="s" s="38">
        <v>121</v>
      </c>
      <c r="B80" t="s" s="38">
        <v>113</v>
      </c>
      <c r="C80" t="s" s="38">
        <v>43</v>
      </c>
      <c r="D80" s="39">
        <v>2</v>
      </c>
      <c r="E80" s="40">
        <v>82</v>
      </c>
      <c r="F80" s="41">
        <v>5.1</v>
      </c>
      <c r="G80" s="41">
        <v>27.6</v>
      </c>
      <c r="H80" s="41">
        <v>32.8</v>
      </c>
      <c r="I80" s="41">
        <v>2.8</v>
      </c>
      <c r="J80" s="41">
        <v>107</v>
      </c>
      <c r="K80" s="41">
        <v>71.09999999999999</v>
      </c>
      <c r="L80" s="41">
        <v>105.9</v>
      </c>
      <c r="M80" s="41">
        <v>23.2</v>
      </c>
      <c r="N80" s="42">
        <v>0.048</v>
      </c>
      <c r="O80" s="43">
        <v>18</v>
      </c>
      <c r="P80" s="44">
        <f>IF(F$2="Yes",F80*F$3,0)</f>
        <v>22.95</v>
      </c>
      <c r="Q80" s="45">
        <f>IF(G$2="Yes",G80*G$3,0)</f>
        <v>82.8</v>
      </c>
      <c r="R80" s="45">
        <f>IF(H$2="Yes",H80*H$3,0)</f>
        <v>0</v>
      </c>
      <c r="S80" s="45">
        <f>IF(I$2="Yes",I80*I$3,0)</f>
        <v>0</v>
      </c>
      <c r="T80" s="45">
        <f>IF(J$2="Yes",J80*J$3,0)</f>
        <v>53.5</v>
      </c>
      <c r="U80" s="45">
        <f>IF(K$2="Yes",K80*K$3,0)</f>
        <v>17.775</v>
      </c>
      <c r="V80" s="45">
        <f>IF(L$2="Yes",L80*L$3,0)</f>
        <v>52.95</v>
      </c>
      <c r="W80" s="45">
        <f>IF(M$2="Yes",M80*M$3,0)</f>
        <v>0</v>
      </c>
      <c r="X80" s="45">
        <f>IF(N$2="Yes",N80*N$3,0)</f>
        <v>0</v>
      </c>
      <c r="Y80" s="43">
        <f>IF(O$2="Yes",O80*O$3,0)</f>
        <v>0</v>
      </c>
      <c r="Z80" s="46">
        <f>SUM(P80:Y80)</f>
        <v>229.975</v>
      </c>
      <c r="AA80" s="47">
        <f>Z80/E80</f>
        <v>2.80457317073171</v>
      </c>
      <c r="AB80" s="5"/>
    </row>
    <row r="81" ht="13.75" customHeight="1">
      <c r="A81" t="s" s="38">
        <v>122</v>
      </c>
      <c r="B81" t="s" s="38">
        <v>123</v>
      </c>
      <c r="C81" t="s" s="38">
        <v>35</v>
      </c>
      <c r="D81" s="39">
        <v>1</v>
      </c>
      <c r="E81" s="40">
        <v>82</v>
      </c>
      <c r="F81" s="41">
        <v>40.8</v>
      </c>
      <c r="G81" s="41">
        <v>53.1</v>
      </c>
      <c r="H81" s="41">
        <v>93.90000000000001</v>
      </c>
      <c r="I81" s="41">
        <v>36</v>
      </c>
      <c r="J81" s="41">
        <v>267</v>
      </c>
      <c r="K81" s="41">
        <v>55.1</v>
      </c>
      <c r="L81" s="41">
        <v>25.4</v>
      </c>
      <c r="M81" s="41">
        <v>19.2</v>
      </c>
      <c r="N81" s="42">
        <v>0.153</v>
      </c>
      <c r="O81" s="43">
        <v>18.7</v>
      </c>
      <c r="P81" s="44">
        <f>IF(F$2="Yes",F81*F$3,0)</f>
        <v>183.6</v>
      </c>
      <c r="Q81" s="45">
        <f>IF(G$2="Yes",G81*G$3,0)</f>
        <v>159.3</v>
      </c>
      <c r="R81" s="45">
        <f>IF(H$2="Yes",H81*H$3,0)</f>
        <v>0</v>
      </c>
      <c r="S81" s="45">
        <f>IF(I$2="Yes",I81*I$3,0)</f>
        <v>0</v>
      </c>
      <c r="T81" s="45">
        <f>IF(J$2="Yes",J81*J$3,0)</f>
        <v>133.5</v>
      </c>
      <c r="U81" s="45">
        <f>IF(K$2="Yes",K81*K$3,0)</f>
        <v>13.775</v>
      </c>
      <c r="V81" s="45">
        <f>IF(L$2="Yes",L81*L$3,0)</f>
        <v>12.7</v>
      </c>
      <c r="W81" s="45">
        <f>IF(M$2="Yes",M81*M$3,0)</f>
        <v>0</v>
      </c>
      <c r="X81" s="45">
        <f>IF(N$2="Yes",N81*N$3,0)</f>
        <v>0</v>
      </c>
      <c r="Y81" s="43">
        <f>IF(O$2="Yes",O81*O$3,0)</f>
        <v>0</v>
      </c>
      <c r="Z81" s="46">
        <f>SUM(P81:Y81)</f>
        <v>502.875</v>
      </c>
      <c r="AA81" s="47">
        <f>Z81/E81</f>
        <v>6.13262195121951</v>
      </c>
      <c r="AB81" s="5"/>
    </row>
    <row r="82" ht="13.75" customHeight="1">
      <c r="A82" t="s" s="38">
        <v>124</v>
      </c>
      <c r="B82" t="s" s="38">
        <v>123</v>
      </c>
      <c r="C82" t="s" s="38">
        <v>29</v>
      </c>
      <c r="D82" s="39">
        <v>1</v>
      </c>
      <c r="E82" s="40">
        <v>82</v>
      </c>
      <c r="F82" s="41">
        <v>36.5</v>
      </c>
      <c r="G82" s="41">
        <v>40</v>
      </c>
      <c r="H82" s="41">
        <v>76.5</v>
      </c>
      <c r="I82" s="41">
        <v>23.2</v>
      </c>
      <c r="J82" s="41">
        <v>216.4</v>
      </c>
      <c r="K82" s="41">
        <v>54</v>
      </c>
      <c r="L82" s="41">
        <v>52.5</v>
      </c>
      <c r="M82" s="41">
        <v>33</v>
      </c>
      <c r="N82" s="42">
        <v>0.169</v>
      </c>
      <c r="O82" s="43">
        <v>18.42</v>
      </c>
      <c r="P82" s="44">
        <f>IF(F$2="Yes",F82*F$3,0)</f>
        <v>164.25</v>
      </c>
      <c r="Q82" s="45">
        <f>IF(G$2="Yes",G82*G$3,0)</f>
        <v>120</v>
      </c>
      <c r="R82" s="45">
        <f>IF(H$2="Yes",H82*H$3,0)</f>
        <v>0</v>
      </c>
      <c r="S82" s="45">
        <f>IF(I$2="Yes",I82*I$3,0)</f>
        <v>0</v>
      </c>
      <c r="T82" s="45">
        <f>IF(J$2="Yes",J82*J$3,0)</f>
        <v>108.2</v>
      </c>
      <c r="U82" s="45">
        <f>IF(K$2="Yes",K82*K$3,0)</f>
        <v>13.5</v>
      </c>
      <c r="V82" s="45">
        <f>IF(L$2="Yes",L82*L$3,0)</f>
        <v>26.25</v>
      </c>
      <c r="W82" s="45">
        <f>IF(M$2="Yes",M82*M$3,0)</f>
        <v>0</v>
      </c>
      <c r="X82" s="45">
        <f>IF(N$2="Yes",N82*N$3,0)</f>
        <v>0</v>
      </c>
      <c r="Y82" s="43">
        <f>IF(O$2="Yes",O82*O$3,0)</f>
        <v>0</v>
      </c>
      <c r="Z82" s="46">
        <f>SUM(P82:Y82)</f>
        <v>432.2</v>
      </c>
      <c r="AA82" s="47">
        <f>Z82/E82</f>
        <v>5.27073170731707</v>
      </c>
      <c r="AB82" s="5"/>
    </row>
    <row r="83" ht="13.75" customHeight="1">
      <c r="A83" t="s" s="38">
        <v>125</v>
      </c>
      <c r="B83" t="s" s="38">
        <v>123</v>
      </c>
      <c r="C83" t="s" s="38">
        <v>31</v>
      </c>
      <c r="D83" s="39">
        <v>1</v>
      </c>
      <c r="E83" s="40">
        <v>82</v>
      </c>
      <c r="F83" s="41">
        <v>37.6</v>
      </c>
      <c r="G83" s="41">
        <v>36.5</v>
      </c>
      <c r="H83" s="41">
        <v>74</v>
      </c>
      <c r="I83" s="41">
        <v>20.9</v>
      </c>
      <c r="J83" s="41">
        <v>266.8</v>
      </c>
      <c r="K83" s="41">
        <v>56.4</v>
      </c>
      <c r="L83" s="41">
        <v>45.9</v>
      </c>
      <c r="M83" s="41">
        <v>36.1</v>
      </c>
      <c r="N83" s="42">
        <v>0.141</v>
      </c>
      <c r="O83" s="43">
        <v>19.3</v>
      </c>
      <c r="P83" s="44">
        <f>IF(F$2="Yes",F83*F$3,0)</f>
        <v>169.2</v>
      </c>
      <c r="Q83" s="45">
        <f>IF(G$2="Yes",G83*G$3,0)</f>
        <v>109.5</v>
      </c>
      <c r="R83" s="45">
        <f>IF(H$2="Yes",H83*H$3,0)</f>
        <v>0</v>
      </c>
      <c r="S83" s="45">
        <f>IF(I$2="Yes",I83*I$3,0)</f>
        <v>0</v>
      </c>
      <c r="T83" s="45">
        <f>IF(J$2="Yes",J83*J$3,0)</f>
        <v>133.4</v>
      </c>
      <c r="U83" s="45">
        <f>IF(K$2="Yes",K83*K$3,0)</f>
        <v>14.1</v>
      </c>
      <c r="V83" s="45">
        <f>IF(L$2="Yes",L83*L$3,0)</f>
        <v>22.95</v>
      </c>
      <c r="W83" s="45">
        <f>IF(M$2="Yes",M83*M$3,0)</f>
        <v>0</v>
      </c>
      <c r="X83" s="45">
        <f>IF(N$2="Yes",N83*N$3,0)</f>
        <v>0</v>
      </c>
      <c r="Y83" s="43">
        <f>IF(O$2="Yes",O83*O$3,0)</f>
        <v>0</v>
      </c>
      <c r="Z83" s="46">
        <f>SUM(P83:Y83)</f>
        <v>449.15</v>
      </c>
      <c r="AA83" s="47">
        <f>Z83/E83</f>
        <v>5.47743902439024</v>
      </c>
      <c r="AB83" s="5"/>
    </row>
    <row r="84" ht="13.75" customHeight="1">
      <c r="A84" t="s" s="38">
        <v>126</v>
      </c>
      <c r="B84" t="s" s="38">
        <v>123</v>
      </c>
      <c r="C84" t="s" s="38">
        <v>39</v>
      </c>
      <c r="D84" s="39">
        <v>1</v>
      </c>
      <c r="E84" s="40">
        <v>82</v>
      </c>
      <c r="F84" s="41">
        <v>11.2</v>
      </c>
      <c r="G84" s="41">
        <v>55.3</v>
      </c>
      <c r="H84" s="41">
        <v>66.5</v>
      </c>
      <c r="I84" s="41">
        <v>25.5</v>
      </c>
      <c r="J84" s="41">
        <v>194.2</v>
      </c>
      <c r="K84" s="41">
        <v>60.1</v>
      </c>
      <c r="L84" s="41">
        <v>106.2</v>
      </c>
      <c r="M84" s="41">
        <v>36.6</v>
      </c>
      <c r="N84" s="42">
        <v>0.058</v>
      </c>
      <c r="O84" s="43">
        <v>24.65</v>
      </c>
      <c r="P84" s="44">
        <f>IF(F$2="Yes",F84*F$3,0)</f>
        <v>50.4</v>
      </c>
      <c r="Q84" s="45">
        <f>IF(G$2="Yes",G84*G$3,0)</f>
        <v>165.9</v>
      </c>
      <c r="R84" s="45">
        <f>IF(H$2="Yes",H84*H$3,0)</f>
        <v>0</v>
      </c>
      <c r="S84" s="45">
        <f>IF(I$2="Yes",I84*I$3,0)</f>
        <v>0</v>
      </c>
      <c r="T84" s="45">
        <f>IF(J$2="Yes",J84*J$3,0)</f>
        <v>97.09999999999999</v>
      </c>
      <c r="U84" s="45">
        <f>IF(K$2="Yes",K84*K$3,0)</f>
        <v>15.025</v>
      </c>
      <c r="V84" s="45">
        <f>IF(L$2="Yes",L84*L$3,0)</f>
        <v>53.1</v>
      </c>
      <c r="W84" s="45">
        <f>IF(M$2="Yes",M84*M$3,0)</f>
        <v>0</v>
      </c>
      <c r="X84" s="45">
        <f>IF(N$2="Yes",N84*N$3,0)</f>
        <v>0</v>
      </c>
      <c r="Y84" s="43">
        <f>IF(O$2="Yes",O84*O$3,0)</f>
        <v>0</v>
      </c>
      <c r="Z84" s="46">
        <f>SUM(P84:Y84)</f>
        <v>381.525</v>
      </c>
      <c r="AA84" s="47">
        <f>Z84/E84</f>
        <v>4.65274390243902</v>
      </c>
      <c r="AB84" s="5"/>
    </row>
    <row r="85" ht="13.75" customHeight="1">
      <c r="A85" t="s" s="38">
        <v>127</v>
      </c>
      <c r="B85" t="s" s="38">
        <v>123</v>
      </c>
      <c r="C85" t="s" s="38">
        <v>89</v>
      </c>
      <c r="D85" s="39">
        <v>2</v>
      </c>
      <c r="E85" s="40">
        <v>82</v>
      </c>
      <c r="F85" s="41">
        <v>20.1</v>
      </c>
      <c r="G85" s="41">
        <v>35.1</v>
      </c>
      <c r="H85" s="41">
        <v>55.2</v>
      </c>
      <c r="I85" s="41">
        <v>12.1</v>
      </c>
      <c r="J85" s="41">
        <v>162.4</v>
      </c>
      <c r="K85" s="41">
        <v>28.4</v>
      </c>
      <c r="L85" s="41">
        <v>38.7</v>
      </c>
      <c r="M85" s="41">
        <v>27.9</v>
      </c>
      <c r="N85" s="42">
        <v>0.124</v>
      </c>
      <c r="O85" s="43">
        <v>16.15</v>
      </c>
      <c r="P85" s="44">
        <f>IF(F$2="Yes",F85*F$3,0)</f>
        <v>90.45</v>
      </c>
      <c r="Q85" s="45">
        <f>IF(G$2="Yes",G85*G$3,0)</f>
        <v>105.3</v>
      </c>
      <c r="R85" s="45">
        <f>IF(H$2="Yes",H85*H$3,0)</f>
        <v>0</v>
      </c>
      <c r="S85" s="45">
        <f>IF(I$2="Yes",I85*I$3,0)</f>
        <v>0</v>
      </c>
      <c r="T85" s="45">
        <f>IF(J$2="Yes",J85*J$3,0)</f>
        <v>81.2</v>
      </c>
      <c r="U85" s="45">
        <f>IF(K$2="Yes",K85*K$3,0)</f>
        <v>7.1</v>
      </c>
      <c r="V85" s="45">
        <f>IF(L$2="Yes",L85*L$3,0)</f>
        <v>19.35</v>
      </c>
      <c r="W85" s="45">
        <f>IF(M$2="Yes",M85*M$3,0)</f>
        <v>0</v>
      </c>
      <c r="X85" s="45">
        <f>IF(N$2="Yes",N85*N$3,0)</f>
        <v>0</v>
      </c>
      <c r="Y85" s="43">
        <f>IF(O$2="Yes",O85*O$3,0)</f>
        <v>0</v>
      </c>
      <c r="Z85" s="46">
        <f>SUM(P85:Y85)</f>
        <v>303.4</v>
      </c>
      <c r="AA85" s="47">
        <f>Z85/E85</f>
        <v>3.7</v>
      </c>
      <c r="AB85" s="5"/>
    </row>
    <row r="86" ht="13.75" customHeight="1">
      <c r="A86" t="s" s="38">
        <v>128</v>
      </c>
      <c r="B86" t="s" s="38">
        <v>123</v>
      </c>
      <c r="C86" t="s" s="38">
        <v>41</v>
      </c>
      <c r="D86" s="39">
        <v>1</v>
      </c>
      <c r="E86" s="40">
        <v>82</v>
      </c>
      <c r="F86" s="41">
        <v>20.2</v>
      </c>
      <c r="G86" s="41">
        <v>34.3</v>
      </c>
      <c r="H86" s="41">
        <v>54.4</v>
      </c>
      <c r="I86" s="41">
        <v>19.1</v>
      </c>
      <c r="J86" s="41">
        <v>172.1</v>
      </c>
      <c r="K86" s="41">
        <v>94</v>
      </c>
      <c r="L86" s="41">
        <v>52.1</v>
      </c>
      <c r="M86" s="41">
        <v>39.6</v>
      </c>
      <c r="N86" s="42">
        <v>0.117</v>
      </c>
      <c r="O86" s="43">
        <v>15.5</v>
      </c>
      <c r="P86" s="44">
        <f>IF(F$2="Yes",F86*F$3,0)</f>
        <v>90.90000000000001</v>
      </c>
      <c r="Q86" s="45">
        <f>IF(G$2="Yes",G86*G$3,0)</f>
        <v>102.9</v>
      </c>
      <c r="R86" s="45">
        <f>IF(H$2="Yes",H86*H$3,0)</f>
        <v>0</v>
      </c>
      <c r="S86" s="45">
        <f>IF(I$2="Yes",I86*I$3,0)</f>
        <v>0</v>
      </c>
      <c r="T86" s="45">
        <f>IF(J$2="Yes",J86*J$3,0)</f>
        <v>86.05</v>
      </c>
      <c r="U86" s="45">
        <f>IF(K$2="Yes",K86*K$3,0)</f>
        <v>23.5</v>
      </c>
      <c r="V86" s="45">
        <f>IF(L$2="Yes",L86*L$3,0)</f>
        <v>26.05</v>
      </c>
      <c r="W86" s="45">
        <f>IF(M$2="Yes",M86*M$3,0)</f>
        <v>0</v>
      </c>
      <c r="X86" s="45">
        <f>IF(N$2="Yes",N86*N$3,0)</f>
        <v>0</v>
      </c>
      <c r="Y86" s="43">
        <f>IF(O$2="Yes",O86*O$3,0)</f>
        <v>0</v>
      </c>
      <c r="Z86" s="46">
        <f>SUM(P86:Y86)</f>
        <v>329.4</v>
      </c>
      <c r="AA86" s="47">
        <f>Z86/E86</f>
        <v>4.01707317073171</v>
      </c>
      <c r="AB86" s="5"/>
    </row>
    <row r="87" ht="13.75" customHeight="1">
      <c r="A87" t="s" s="38">
        <v>129</v>
      </c>
      <c r="B87" t="s" s="38">
        <v>123</v>
      </c>
      <c r="C87" t="s" s="38">
        <v>27</v>
      </c>
      <c r="D87" s="39">
        <v>2</v>
      </c>
      <c r="E87" s="40">
        <v>82</v>
      </c>
      <c r="F87" s="41">
        <v>24</v>
      </c>
      <c r="G87" s="41">
        <v>28.8</v>
      </c>
      <c r="H87" s="41">
        <v>52.9</v>
      </c>
      <c r="I87" s="41">
        <v>9.199999999999999</v>
      </c>
      <c r="J87" s="41">
        <v>190.3</v>
      </c>
      <c r="K87" s="41">
        <v>77.59999999999999</v>
      </c>
      <c r="L87" s="41">
        <v>35.1</v>
      </c>
      <c r="M87" s="41">
        <v>30.3</v>
      </c>
      <c r="N87" s="42">
        <v>0.126</v>
      </c>
      <c r="O87" s="43">
        <v>16.8</v>
      </c>
      <c r="P87" s="44">
        <f>IF(F$2="Yes",F87*F$3,0)</f>
        <v>108</v>
      </c>
      <c r="Q87" s="45">
        <f>IF(G$2="Yes",G87*G$3,0)</f>
        <v>86.40000000000001</v>
      </c>
      <c r="R87" s="45">
        <f>IF(H$2="Yes",H87*H$3,0)</f>
        <v>0</v>
      </c>
      <c r="S87" s="45">
        <f>IF(I$2="Yes",I87*I$3,0)</f>
        <v>0</v>
      </c>
      <c r="T87" s="45">
        <f>IF(J$2="Yes",J87*J$3,0)</f>
        <v>95.15000000000001</v>
      </c>
      <c r="U87" s="45">
        <f>IF(K$2="Yes",K87*K$3,0)</f>
        <v>19.4</v>
      </c>
      <c r="V87" s="45">
        <f>IF(L$2="Yes",L87*L$3,0)</f>
        <v>17.55</v>
      </c>
      <c r="W87" s="45">
        <f>IF(M$2="Yes",M87*M$3,0)</f>
        <v>0</v>
      </c>
      <c r="X87" s="45">
        <f>IF(N$2="Yes",N87*N$3,0)</f>
        <v>0</v>
      </c>
      <c r="Y87" s="43">
        <f>IF(O$2="Yes",O87*O$3,0)</f>
        <v>0</v>
      </c>
      <c r="Z87" s="46">
        <f>SUM(P87:Y87)</f>
        <v>326.5</v>
      </c>
      <c r="AA87" s="47">
        <f>Z87/E87</f>
        <v>3.98170731707317</v>
      </c>
      <c r="AB87" s="5"/>
    </row>
    <row r="88" ht="13.75" customHeight="1">
      <c r="A88" t="s" s="38">
        <v>130</v>
      </c>
      <c r="B88" t="s" s="38">
        <v>123</v>
      </c>
      <c r="C88" t="s" s="38">
        <v>45</v>
      </c>
      <c r="D88" s="39">
        <v>2</v>
      </c>
      <c r="E88" s="40">
        <v>82</v>
      </c>
      <c r="F88" s="41">
        <v>12</v>
      </c>
      <c r="G88" s="41">
        <v>36.9</v>
      </c>
      <c r="H88" s="41">
        <v>49</v>
      </c>
      <c r="I88" s="41">
        <v>9.5</v>
      </c>
      <c r="J88" s="41">
        <v>151.8</v>
      </c>
      <c r="K88" s="41">
        <v>66.7</v>
      </c>
      <c r="L88" s="41">
        <v>127.2</v>
      </c>
      <c r="M88" s="41">
        <v>20.4</v>
      </c>
      <c r="N88" s="42">
        <v>0.079</v>
      </c>
      <c r="O88" s="43">
        <v>21.02</v>
      </c>
      <c r="P88" s="44">
        <f>IF(F$2="Yes",F88*F$3,0)</f>
        <v>54</v>
      </c>
      <c r="Q88" s="45">
        <f>IF(G$2="Yes",G88*G$3,0)</f>
        <v>110.7</v>
      </c>
      <c r="R88" s="45">
        <f>IF(H$2="Yes",H88*H$3,0)</f>
        <v>0</v>
      </c>
      <c r="S88" s="45">
        <f>IF(I$2="Yes",I88*I$3,0)</f>
        <v>0</v>
      </c>
      <c r="T88" s="45">
        <f>IF(J$2="Yes",J88*J$3,0)</f>
        <v>75.90000000000001</v>
      </c>
      <c r="U88" s="45">
        <f>IF(K$2="Yes",K88*K$3,0)</f>
        <v>16.675</v>
      </c>
      <c r="V88" s="45">
        <f>IF(L$2="Yes",L88*L$3,0)</f>
        <v>63.6</v>
      </c>
      <c r="W88" s="45">
        <f>IF(M$2="Yes",M88*M$3,0)</f>
        <v>0</v>
      </c>
      <c r="X88" s="45">
        <f>IF(N$2="Yes",N88*N$3,0)</f>
        <v>0</v>
      </c>
      <c r="Y88" s="43">
        <f>IF(O$2="Yes",O88*O$3,0)</f>
        <v>0</v>
      </c>
      <c r="Z88" s="46">
        <f>SUM(P88:Y88)</f>
        <v>320.875</v>
      </c>
      <c r="AA88" s="47">
        <f>Z88/E88</f>
        <v>3.91310975609756</v>
      </c>
      <c r="AB88" s="5"/>
    </row>
    <row r="89" ht="13.75" customHeight="1">
      <c r="A89" t="s" s="38">
        <v>131</v>
      </c>
      <c r="B89" t="s" s="38">
        <v>123</v>
      </c>
      <c r="C89" t="s" s="38">
        <v>33</v>
      </c>
      <c r="D89" s="39">
        <v>2</v>
      </c>
      <c r="E89" s="40">
        <v>82</v>
      </c>
      <c r="F89" s="41">
        <v>19.8</v>
      </c>
      <c r="G89" s="41">
        <v>26.9</v>
      </c>
      <c r="H89" s="41">
        <v>46.7</v>
      </c>
      <c r="I89" s="41">
        <v>7.8</v>
      </c>
      <c r="J89" s="41">
        <v>171.8</v>
      </c>
      <c r="K89" s="41">
        <v>65.09999999999999</v>
      </c>
      <c r="L89" s="41">
        <v>40.9</v>
      </c>
      <c r="M89" s="41">
        <v>18.6</v>
      </c>
      <c r="N89" s="42">
        <v>0.115</v>
      </c>
      <c r="O89" s="43">
        <v>14.95</v>
      </c>
      <c r="P89" s="44">
        <f>IF(F$2="Yes",F89*F$3,0)</f>
        <v>89.09999999999999</v>
      </c>
      <c r="Q89" s="45">
        <f>IF(G$2="Yes",G89*G$3,0)</f>
        <v>80.7</v>
      </c>
      <c r="R89" s="45">
        <f>IF(H$2="Yes",H89*H$3,0)</f>
        <v>0</v>
      </c>
      <c r="S89" s="45">
        <f>IF(I$2="Yes",I89*I$3,0)</f>
        <v>0</v>
      </c>
      <c r="T89" s="45">
        <f>IF(J$2="Yes",J89*J$3,0)</f>
        <v>85.90000000000001</v>
      </c>
      <c r="U89" s="45">
        <f>IF(K$2="Yes",K89*K$3,0)</f>
        <v>16.275</v>
      </c>
      <c r="V89" s="45">
        <f>IF(L$2="Yes",L89*L$3,0)</f>
        <v>20.45</v>
      </c>
      <c r="W89" s="45">
        <f>IF(M$2="Yes",M89*M$3,0)</f>
        <v>0</v>
      </c>
      <c r="X89" s="45">
        <f>IF(N$2="Yes",N89*N$3,0)</f>
        <v>0</v>
      </c>
      <c r="Y89" s="43">
        <f>IF(O$2="Yes",O89*O$3,0)</f>
        <v>0</v>
      </c>
      <c r="Z89" s="46">
        <f>SUM(P89:Y89)</f>
        <v>292.425</v>
      </c>
      <c r="AA89" s="47">
        <f>Z89/E89</f>
        <v>3.56615853658537</v>
      </c>
      <c r="AB89" s="5"/>
    </row>
    <row r="90" ht="13.75" customHeight="1">
      <c r="A90" t="s" s="38">
        <v>132</v>
      </c>
      <c r="B90" t="s" s="38">
        <v>123</v>
      </c>
      <c r="C90" t="s" s="38">
        <v>66</v>
      </c>
      <c r="D90" s="48"/>
      <c r="E90" s="40">
        <v>82</v>
      </c>
      <c r="F90" s="41">
        <v>16.9</v>
      </c>
      <c r="G90" s="41">
        <v>28.1</v>
      </c>
      <c r="H90" s="41">
        <v>45.1</v>
      </c>
      <c r="I90" s="41">
        <v>8.5</v>
      </c>
      <c r="J90" s="41">
        <v>151.1</v>
      </c>
      <c r="K90" s="41">
        <v>100.5</v>
      </c>
      <c r="L90" s="41">
        <v>38.7</v>
      </c>
      <c r="M90" s="41">
        <v>81.59999999999999</v>
      </c>
      <c r="N90" s="42">
        <v>0.112</v>
      </c>
      <c r="O90" s="43">
        <v>15.3</v>
      </c>
      <c r="P90" s="44">
        <f>IF(F$2="Yes",F90*F$3,0)</f>
        <v>76.05</v>
      </c>
      <c r="Q90" s="45">
        <f>IF(G$2="Yes",G90*G$3,0)</f>
        <v>84.3</v>
      </c>
      <c r="R90" s="45">
        <f>IF(H$2="Yes",H90*H$3,0)</f>
        <v>0</v>
      </c>
      <c r="S90" s="45">
        <f>IF(I$2="Yes",I90*I$3,0)</f>
        <v>0</v>
      </c>
      <c r="T90" s="45">
        <f>IF(J$2="Yes",J90*J$3,0)</f>
        <v>75.55</v>
      </c>
      <c r="U90" s="45">
        <f>IF(K$2="Yes",K90*K$3,0)</f>
        <v>25.125</v>
      </c>
      <c r="V90" s="45">
        <f>IF(L$2="Yes",L90*L$3,0)</f>
        <v>19.35</v>
      </c>
      <c r="W90" s="45">
        <f>IF(M$2="Yes",M90*M$3,0)</f>
        <v>0</v>
      </c>
      <c r="X90" s="45">
        <f>IF(N$2="Yes",N90*N$3,0)</f>
        <v>0</v>
      </c>
      <c r="Y90" s="43">
        <f>IF(O$2="Yes",O90*O$3,0)</f>
        <v>0</v>
      </c>
      <c r="Z90" s="46">
        <f>SUM(P90:Y90)</f>
        <v>280.375</v>
      </c>
      <c r="AA90" s="47">
        <f>Z90/E90</f>
        <v>3.41920731707317</v>
      </c>
      <c r="AB90" s="5"/>
    </row>
    <row r="91" ht="13.75" customHeight="1">
      <c r="A91" t="s" s="38">
        <v>133</v>
      </c>
      <c r="B91" t="s" s="38">
        <v>134</v>
      </c>
      <c r="C91" t="s" s="38">
        <v>29</v>
      </c>
      <c r="D91" s="39">
        <v>1</v>
      </c>
      <c r="E91" s="40">
        <v>82</v>
      </c>
      <c r="F91" s="41">
        <v>36</v>
      </c>
      <c r="G91" s="41">
        <v>42.5</v>
      </c>
      <c r="H91" s="41">
        <v>78.40000000000001</v>
      </c>
      <c r="I91" s="41">
        <v>29.9</v>
      </c>
      <c r="J91" s="41">
        <v>266</v>
      </c>
      <c r="K91" s="41">
        <v>50.9</v>
      </c>
      <c r="L91" s="41">
        <v>37.7</v>
      </c>
      <c r="M91" s="41">
        <v>51.3</v>
      </c>
      <c r="N91" s="42">
        <v>0.135</v>
      </c>
      <c r="O91" s="43">
        <v>20.5</v>
      </c>
      <c r="P91" s="44">
        <f>IF(F$2="Yes",F91*F$3,0)</f>
        <v>162</v>
      </c>
      <c r="Q91" s="45">
        <f>IF(G$2="Yes",G91*G$3,0)</f>
        <v>127.5</v>
      </c>
      <c r="R91" s="45">
        <f>IF(H$2="Yes",H91*H$3,0)</f>
        <v>0</v>
      </c>
      <c r="S91" s="45">
        <f>IF(I$2="Yes",I91*I$3,0)</f>
        <v>0</v>
      </c>
      <c r="T91" s="45">
        <f>IF(J$2="Yes",J91*J$3,0)</f>
        <v>133</v>
      </c>
      <c r="U91" s="45">
        <f>IF(K$2="Yes",K91*K$3,0)</f>
        <v>12.725</v>
      </c>
      <c r="V91" s="45">
        <f>IF(L$2="Yes",L91*L$3,0)</f>
        <v>18.85</v>
      </c>
      <c r="W91" s="45">
        <f>IF(M$2="Yes",M91*M$3,0)</f>
        <v>0</v>
      </c>
      <c r="X91" s="45">
        <f>IF(N$2="Yes",N91*N$3,0)</f>
        <v>0</v>
      </c>
      <c r="Y91" s="43">
        <f>IF(O$2="Yes",O91*O$3,0)</f>
        <v>0</v>
      </c>
      <c r="Z91" s="46">
        <f>SUM(P91:Y91)</f>
        <v>454.075</v>
      </c>
      <c r="AA91" s="47">
        <f>Z91/E91</f>
        <v>5.5375</v>
      </c>
      <c r="AB91" s="5"/>
    </row>
    <row r="92" ht="13.75" customHeight="1">
      <c r="A92" t="s" s="38">
        <v>135</v>
      </c>
      <c r="B92" t="s" s="38">
        <v>134</v>
      </c>
      <c r="C92" t="s" s="38">
        <v>33</v>
      </c>
      <c r="D92" s="39">
        <v>1</v>
      </c>
      <c r="E92" s="40">
        <v>82</v>
      </c>
      <c r="F92" s="41">
        <v>30.5</v>
      </c>
      <c r="G92" s="41">
        <v>43.1</v>
      </c>
      <c r="H92" s="41">
        <v>73.5</v>
      </c>
      <c r="I92" s="41">
        <v>26.9</v>
      </c>
      <c r="J92" s="41">
        <v>246.9</v>
      </c>
      <c r="K92" s="41">
        <v>22.7</v>
      </c>
      <c r="L92" s="41">
        <v>24.6</v>
      </c>
      <c r="M92" s="41">
        <v>26.8</v>
      </c>
      <c r="N92" s="42">
        <v>0.123</v>
      </c>
      <c r="O92" s="43">
        <v>18.25</v>
      </c>
      <c r="P92" s="44">
        <f>IF(F$2="Yes",F92*F$3,0)</f>
        <v>137.25</v>
      </c>
      <c r="Q92" s="45">
        <f>IF(G$2="Yes",G92*G$3,0)</f>
        <v>129.3</v>
      </c>
      <c r="R92" s="45">
        <f>IF(H$2="Yes",H92*H$3,0)</f>
        <v>0</v>
      </c>
      <c r="S92" s="45">
        <f>IF(I$2="Yes",I92*I$3,0)</f>
        <v>0</v>
      </c>
      <c r="T92" s="45">
        <f>IF(J$2="Yes",J92*J$3,0)</f>
        <v>123.45</v>
      </c>
      <c r="U92" s="45">
        <f>IF(K$2="Yes",K92*K$3,0)</f>
        <v>5.675</v>
      </c>
      <c r="V92" s="45">
        <f>IF(L$2="Yes",L92*L$3,0)</f>
        <v>12.3</v>
      </c>
      <c r="W92" s="45">
        <f>IF(M$2="Yes",M92*M$3,0)</f>
        <v>0</v>
      </c>
      <c r="X92" s="45">
        <f>IF(N$2="Yes",N92*N$3,0)</f>
        <v>0</v>
      </c>
      <c r="Y92" s="43">
        <f>IF(O$2="Yes",O92*O$3,0)</f>
        <v>0</v>
      </c>
      <c r="Z92" s="46">
        <f>SUM(P92:Y92)</f>
        <v>407.975</v>
      </c>
      <c r="AA92" s="47">
        <f>Z92/E92</f>
        <v>4.97530487804878</v>
      </c>
      <c r="AB92" s="5"/>
    </row>
    <row r="93" ht="13.75" customHeight="1">
      <c r="A93" t="s" s="38">
        <v>136</v>
      </c>
      <c r="B93" t="s" s="38">
        <v>134</v>
      </c>
      <c r="C93" t="s" s="38">
        <v>35</v>
      </c>
      <c r="D93" s="39">
        <v>1</v>
      </c>
      <c r="E93" s="40">
        <v>82</v>
      </c>
      <c r="F93" s="41">
        <v>31.3</v>
      </c>
      <c r="G93" s="41">
        <v>38.7</v>
      </c>
      <c r="H93" s="41">
        <v>70</v>
      </c>
      <c r="I93" s="41">
        <v>21.7</v>
      </c>
      <c r="J93" s="41">
        <v>244.8</v>
      </c>
      <c r="K93" s="41">
        <v>84.09999999999999</v>
      </c>
      <c r="L93" s="41">
        <v>34.9</v>
      </c>
      <c r="M93" s="41">
        <v>28.8</v>
      </c>
      <c r="N93" s="42">
        <v>0.128</v>
      </c>
      <c r="O93" s="43">
        <v>18.1</v>
      </c>
      <c r="P93" s="44">
        <f>IF(F$2="Yes",F93*F$3,0)</f>
        <v>140.85</v>
      </c>
      <c r="Q93" s="45">
        <f>IF(G$2="Yes",G93*G$3,0)</f>
        <v>116.1</v>
      </c>
      <c r="R93" s="45">
        <f>IF(H$2="Yes",H93*H$3,0)</f>
        <v>0</v>
      </c>
      <c r="S93" s="45">
        <f>IF(I$2="Yes",I93*I$3,0)</f>
        <v>0</v>
      </c>
      <c r="T93" s="45">
        <f>IF(J$2="Yes",J93*J$3,0)</f>
        <v>122.4</v>
      </c>
      <c r="U93" s="45">
        <f>IF(K$2="Yes",K93*K$3,0)</f>
        <v>21.025</v>
      </c>
      <c r="V93" s="45">
        <f>IF(L$2="Yes",L93*L$3,0)</f>
        <v>17.45</v>
      </c>
      <c r="W93" s="45">
        <f>IF(M$2="Yes",M93*M$3,0)</f>
        <v>0</v>
      </c>
      <c r="X93" s="45">
        <f>IF(N$2="Yes",N93*N$3,0)</f>
        <v>0</v>
      </c>
      <c r="Y93" s="43">
        <f>IF(O$2="Yes",O93*O$3,0)</f>
        <v>0</v>
      </c>
      <c r="Z93" s="46">
        <f>SUM(P93:Y93)</f>
        <v>417.825</v>
      </c>
      <c r="AA93" s="47">
        <f>Z93/E93</f>
        <v>5.09542682926829</v>
      </c>
      <c r="AB93" s="5"/>
    </row>
    <row r="94" ht="13.75" customHeight="1">
      <c r="A94" t="s" s="38">
        <v>137</v>
      </c>
      <c r="B94" t="s" s="38">
        <v>134</v>
      </c>
      <c r="C94" t="s" s="38">
        <v>27</v>
      </c>
      <c r="D94" s="39">
        <v>1</v>
      </c>
      <c r="E94" s="40">
        <v>82</v>
      </c>
      <c r="F94" s="41">
        <v>24.3</v>
      </c>
      <c r="G94" s="41">
        <v>44.8</v>
      </c>
      <c r="H94" s="41">
        <v>69.09999999999999</v>
      </c>
      <c r="I94" s="41">
        <v>18.9</v>
      </c>
      <c r="J94" s="41">
        <v>174.9</v>
      </c>
      <c r="K94" s="41">
        <v>63.4</v>
      </c>
      <c r="L94" s="41">
        <v>28.7</v>
      </c>
      <c r="M94" s="41">
        <v>30.6</v>
      </c>
      <c r="N94" s="42">
        <v>0.139</v>
      </c>
      <c r="O94" s="43">
        <v>17.9</v>
      </c>
      <c r="P94" s="44">
        <f>IF(F$2="Yes",F94*F$3,0)</f>
        <v>109.35</v>
      </c>
      <c r="Q94" s="45">
        <f>IF(G$2="Yes",G94*G$3,0)</f>
        <v>134.4</v>
      </c>
      <c r="R94" s="45">
        <f>IF(H$2="Yes",H94*H$3,0)</f>
        <v>0</v>
      </c>
      <c r="S94" s="45">
        <f>IF(I$2="Yes",I94*I$3,0)</f>
        <v>0</v>
      </c>
      <c r="T94" s="45">
        <f>IF(J$2="Yes",J94*J$3,0)</f>
        <v>87.45</v>
      </c>
      <c r="U94" s="45">
        <f>IF(K$2="Yes",K94*K$3,0)</f>
        <v>15.85</v>
      </c>
      <c r="V94" s="45">
        <f>IF(L$2="Yes",L94*L$3,0)</f>
        <v>14.35</v>
      </c>
      <c r="W94" s="45">
        <f>IF(M$2="Yes",M94*M$3,0)</f>
        <v>0</v>
      </c>
      <c r="X94" s="45">
        <f>IF(N$2="Yes",N94*N$3,0)</f>
        <v>0</v>
      </c>
      <c r="Y94" s="43">
        <f>IF(O$2="Yes",O94*O$3,0)</f>
        <v>0</v>
      </c>
      <c r="Z94" s="46">
        <f>SUM(P94:Y94)</f>
        <v>361.4</v>
      </c>
      <c r="AA94" s="47">
        <f>Z94/E94</f>
        <v>4.40731707317073</v>
      </c>
      <c r="AB94" s="5"/>
    </row>
    <row r="95" ht="13.75" customHeight="1">
      <c r="A95" t="s" s="38">
        <v>138</v>
      </c>
      <c r="B95" t="s" s="38">
        <v>134</v>
      </c>
      <c r="C95" t="s" s="38">
        <v>41</v>
      </c>
      <c r="D95" s="39">
        <v>2</v>
      </c>
      <c r="E95" s="40">
        <v>82</v>
      </c>
      <c r="F95" s="41">
        <v>20.3</v>
      </c>
      <c r="G95" s="41">
        <v>31.5</v>
      </c>
      <c r="H95" s="41">
        <v>51.9</v>
      </c>
      <c r="I95" s="41">
        <v>11.8</v>
      </c>
      <c r="J95" s="41">
        <v>166.1</v>
      </c>
      <c r="K95" s="41">
        <v>77.40000000000001</v>
      </c>
      <c r="L95" s="41">
        <v>42.9</v>
      </c>
      <c r="M95" s="41">
        <v>18.2</v>
      </c>
      <c r="N95" s="42">
        <v>0.122</v>
      </c>
      <c r="O95" s="43">
        <v>15.3</v>
      </c>
      <c r="P95" s="44">
        <f>IF(F$2="Yes",F95*F$3,0)</f>
        <v>91.34999999999999</v>
      </c>
      <c r="Q95" s="45">
        <f>IF(G$2="Yes",G95*G$3,0)</f>
        <v>94.5</v>
      </c>
      <c r="R95" s="45">
        <f>IF(H$2="Yes",H95*H$3,0)</f>
        <v>0</v>
      </c>
      <c r="S95" s="45">
        <f>IF(I$2="Yes",I95*I$3,0)</f>
        <v>0</v>
      </c>
      <c r="T95" s="45">
        <f>IF(J$2="Yes",J95*J$3,0)</f>
        <v>83.05</v>
      </c>
      <c r="U95" s="45">
        <f>IF(K$2="Yes",K95*K$3,0)</f>
        <v>19.35</v>
      </c>
      <c r="V95" s="45">
        <f>IF(L$2="Yes",L95*L$3,0)</f>
        <v>21.45</v>
      </c>
      <c r="W95" s="45">
        <f>IF(M$2="Yes",M95*M$3,0)</f>
        <v>0</v>
      </c>
      <c r="X95" s="45">
        <f>IF(N$2="Yes",N95*N$3,0)</f>
        <v>0</v>
      </c>
      <c r="Y95" s="43">
        <f>IF(O$2="Yes",O95*O$3,0)</f>
        <v>0</v>
      </c>
      <c r="Z95" s="46">
        <f>SUM(P95:Y95)</f>
        <v>309.7</v>
      </c>
      <c r="AA95" s="47">
        <f>Z95/E95</f>
        <v>3.77682926829268</v>
      </c>
      <c r="AB95" s="5"/>
    </row>
    <row r="96" ht="13.75" customHeight="1">
      <c r="A96" t="s" s="38">
        <v>139</v>
      </c>
      <c r="B96" t="s" s="38">
        <v>134</v>
      </c>
      <c r="C96" t="s" s="38">
        <v>31</v>
      </c>
      <c r="D96" s="39">
        <v>2</v>
      </c>
      <c r="E96" s="40">
        <v>82</v>
      </c>
      <c r="F96" s="41">
        <v>18.9</v>
      </c>
      <c r="G96" s="41">
        <v>23.1</v>
      </c>
      <c r="H96" s="41">
        <v>42</v>
      </c>
      <c r="I96" s="41">
        <v>9</v>
      </c>
      <c r="J96" s="41">
        <v>119.6</v>
      </c>
      <c r="K96" s="41">
        <v>46.2</v>
      </c>
      <c r="L96" s="41">
        <v>66.3</v>
      </c>
      <c r="M96" s="41">
        <v>32.9</v>
      </c>
      <c r="N96" s="42">
        <v>0.158</v>
      </c>
      <c r="O96" s="43">
        <v>19</v>
      </c>
      <c r="P96" s="44">
        <f>IF(F$2="Yes",F96*F$3,0)</f>
        <v>85.05</v>
      </c>
      <c r="Q96" s="45">
        <f>IF(G$2="Yes",G96*G$3,0)</f>
        <v>69.3</v>
      </c>
      <c r="R96" s="45">
        <f>IF(H$2="Yes",H96*H$3,0)</f>
        <v>0</v>
      </c>
      <c r="S96" s="45">
        <f>IF(I$2="Yes",I96*I$3,0)</f>
        <v>0</v>
      </c>
      <c r="T96" s="45">
        <f>IF(J$2="Yes",J96*J$3,0)</f>
        <v>59.8</v>
      </c>
      <c r="U96" s="45">
        <f>IF(K$2="Yes",K96*K$3,0)</f>
        <v>11.55</v>
      </c>
      <c r="V96" s="45">
        <f>IF(L$2="Yes",L96*L$3,0)</f>
        <v>33.15</v>
      </c>
      <c r="W96" s="45">
        <f>IF(M$2="Yes",M96*M$3,0)</f>
        <v>0</v>
      </c>
      <c r="X96" s="45">
        <f>IF(N$2="Yes",N96*N$3,0)</f>
        <v>0</v>
      </c>
      <c r="Y96" s="43">
        <f>IF(O$2="Yes",O96*O$3,0)</f>
        <v>0</v>
      </c>
      <c r="Z96" s="46">
        <f>SUM(P96:Y96)</f>
        <v>258.85</v>
      </c>
      <c r="AA96" s="47">
        <f>Z96/E96</f>
        <v>3.15670731707317</v>
      </c>
      <c r="AB96" s="5"/>
    </row>
    <row r="97" ht="13.75" customHeight="1">
      <c r="A97" t="s" s="38">
        <v>140</v>
      </c>
      <c r="B97" t="s" s="38">
        <v>134</v>
      </c>
      <c r="C97" t="s" s="38">
        <v>47</v>
      </c>
      <c r="D97" s="39">
        <v>1</v>
      </c>
      <c r="E97" s="40">
        <v>82</v>
      </c>
      <c r="F97" s="41">
        <v>6.1</v>
      </c>
      <c r="G97" s="41">
        <v>35.2</v>
      </c>
      <c r="H97" s="41">
        <v>41.2</v>
      </c>
      <c r="I97" s="41">
        <v>19.5</v>
      </c>
      <c r="J97" s="41">
        <v>115.7</v>
      </c>
      <c r="K97" s="41">
        <v>68.3</v>
      </c>
      <c r="L97" s="41">
        <v>72.40000000000001</v>
      </c>
      <c r="M97" s="41">
        <v>28.8</v>
      </c>
      <c r="N97" s="42">
        <v>0.052</v>
      </c>
      <c r="O97" s="43">
        <v>19.15</v>
      </c>
      <c r="P97" s="44">
        <f>IF(F$2="Yes",F97*F$3,0)</f>
        <v>27.45</v>
      </c>
      <c r="Q97" s="45">
        <f>IF(G$2="Yes",G97*G$3,0)</f>
        <v>105.6</v>
      </c>
      <c r="R97" s="45">
        <f>IF(H$2="Yes",H97*H$3,0)</f>
        <v>0</v>
      </c>
      <c r="S97" s="45">
        <f>IF(I$2="Yes",I97*I$3,0)</f>
        <v>0</v>
      </c>
      <c r="T97" s="45">
        <f>IF(J$2="Yes",J97*J$3,0)</f>
        <v>57.85</v>
      </c>
      <c r="U97" s="45">
        <f>IF(K$2="Yes",K97*K$3,0)</f>
        <v>17.075</v>
      </c>
      <c r="V97" s="45">
        <f>IF(L$2="Yes",L97*L$3,0)</f>
        <v>36.2</v>
      </c>
      <c r="W97" s="45">
        <f>IF(M$2="Yes",M97*M$3,0)</f>
        <v>0</v>
      </c>
      <c r="X97" s="45">
        <f>IF(N$2="Yes",N97*N$3,0)</f>
        <v>0</v>
      </c>
      <c r="Y97" s="43">
        <f>IF(O$2="Yes",O97*O$3,0)</f>
        <v>0</v>
      </c>
      <c r="Z97" s="46">
        <f>SUM(P97:Y97)</f>
        <v>244.175</v>
      </c>
      <c r="AA97" s="47">
        <f>Z97/E97</f>
        <v>2.97774390243902</v>
      </c>
      <c r="AB97" s="5"/>
    </row>
    <row r="98" ht="13.75" customHeight="1">
      <c r="A98" t="s" s="38">
        <v>141</v>
      </c>
      <c r="B98" t="s" s="38">
        <v>134</v>
      </c>
      <c r="C98" t="s" s="38">
        <v>39</v>
      </c>
      <c r="D98" s="39">
        <v>2</v>
      </c>
      <c r="E98" s="40">
        <v>82</v>
      </c>
      <c r="F98" s="41">
        <v>8.199999999999999</v>
      </c>
      <c r="G98" s="41">
        <v>33.1</v>
      </c>
      <c r="H98" s="41">
        <v>41.2</v>
      </c>
      <c r="I98" s="41">
        <v>15.9</v>
      </c>
      <c r="J98" s="41">
        <v>143.4</v>
      </c>
      <c r="K98" s="41">
        <v>200.1</v>
      </c>
      <c r="L98" s="41">
        <v>197.8</v>
      </c>
      <c r="M98" s="41">
        <v>41.5</v>
      </c>
      <c r="N98" s="42">
        <v>0.057</v>
      </c>
      <c r="O98" s="43">
        <v>22.7</v>
      </c>
      <c r="P98" s="44">
        <f>IF(F$2="Yes",F98*F$3,0)</f>
        <v>36.9</v>
      </c>
      <c r="Q98" s="45">
        <f>IF(G$2="Yes",G98*G$3,0)</f>
        <v>99.3</v>
      </c>
      <c r="R98" s="45">
        <f>IF(H$2="Yes",H98*H$3,0)</f>
        <v>0</v>
      </c>
      <c r="S98" s="45">
        <f>IF(I$2="Yes",I98*I$3,0)</f>
        <v>0</v>
      </c>
      <c r="T98" s="45">
        <f>IF(J$2="Yes",J98*J$3,0)</f>
        <v>71.7</v>
      </c>
      <c r="U98" s="45">
        <f>IF(K$2="Yes",K98*K$3,0)</f>
        <v>50.025</v>
      </c>
      <c r="V98" s="45">
        <f>IF(L$2="Yes",L98*L$3,0)</f>
        <v>98.90000000000001</v>
      </c>
      <c r="W98" s="45">
        <f>IF(M$2="Yes",M98*M$3,0)</f>
        <v>0</v>
      </c>
      <c r="X98" s="45">
        <f>IF(N$2="Yes",N98*N$3,0)</f>
        <v>0</v>
      </c>
      <c r="Y98" s="43">
        <f>IF(O$2="Yes",O98*O$3,0)</f>
        <v>0</v>
      </c>
      <c r="Z98" s="46">
        <f>SUM(P98:Y98)</f>
        <v>356.825</v>
      </c>
      <c r="AA98" s="47">
        <f>Z98/E98</f>
        <v>4.3515243902439</v>
      </c>
      <c r="AB98" s="5"/>
    </row>
    <row r="99" ht="13.75" customHeight="1">
      <c r="A99" t="s" s="38">
        <v>142</v>
      </c>
      <c r="B99" t="s" s="38">
        <v>143</v>
      </c>
      <c r="C99" t="s" s="38">
        <v>29</v>
      </c>
      <c r="D99" s="39">
        <v>1</v>
      </c>
      <c r="E99" s="40">
        <v>82</v>
      </c>
      <c r="F99" s="41">
        <v>44.5</v>
      </c>
      <c r="G99" s="41">
        <v>97.7</v>
      </c>
      <c r="H99" s="41">
        <v>142.2</v>
      </c>
      <c r="I99" s="41">
        <v>51.8</v>
      </c>
      <c r="J99" s="41">
        <v>307.9</v>
      </c>
      <c r="K99" s="41">
        <v>94.2</v>
      </c>
      <c r="L99" s="41">
        <v>36.8</v>
      </c>
      <c r="M99" s="41">
        <v>31.5</v>
      </c>
      <c r="N99" s="42">
        <v>0.145</v>
      </c>
      <c r="O99" s="43">
        <v>21.95</v>
      </c>
      <c r="P99" s="44">
        <f>IF(F$2="Yes",F99*F$3,0)</f>
        <v>200.25</v>
      </c>
      <c r="Q99" s="45">
        <f>IF(G$2="Yes",G99*G$3,0)</f>
        <v>293.1</v>
      </c>
      <c r="R99" s="45">
        <f>IF(H$2="Yes",H99*H$3,0)</f>
        <v>0</v>
      </c>
      <c r="S99" s="45">
        <f>IF(I$2="Yes",I99*I$3,0)</f>
        <v>0</v>
      </c>
      <c r="T99" s="45">
        <f>IF(J$2="Yes",J99*J$3,0)</f>
        <v>153.95</v>
      </c>
      <c r="U99" s="45">
        <f>IF(K$2="Yes",K99*K$3,0)</f>
        <v>23.55</v>
      </c>
      <c r="V99" s="45">
        <f>IF(L$2="Yes",L99*L$3,0)</f>
        <v>18.4</v>
      </c>
      <c r="W99" s="45">
        <f>IF(M$2="Yes",M99*M$3,0)</f>
        <v>0</v>
      </c>
      <c r="X99" s="45">
        <f>IF(N$2="Yes",N99*N$3,0)</f>
        <v>0</v>
      </c>
      <c r="Y99" s="43">
        <f>IF(O$2="Yes",O99*O$3,0)</f>
        <v>0</v>
      </c>
      <c r="Z99" s="46">
        <f>SUM(P99:Y99)</f>
        <v>689.25</v>
      </c>
      <c r="AA99" s="47">
        <f>Z99/E99</f>
        <v>8.405487804878049</v>
      </c>
      <c r="AB99" s="5"/>
    </row>
    <row r="100" ht="13.75" customHeight="1">
      <c r="A100" t="s" s="38">
        <v>144</v>
      </c>
      <c r="B100" t="s" s="38">
        <v>143</v>
      </c>
      <c r="C100" t="s" s="38">
        <v>31</v>
      </c>
      <c r="D100" s="39">
        <v>1</v>
      </c>
      <c r="E100" s="40">
        <v>82</v>
      </c>
      <c r="F100" s="41">
        <v>48.1</v>
      </c>
      <c r="G100" s="41">
        <v>65.90000000000001</v>
      </c>
      <c r="H100" s="41">
        <v>114.1</v>
      </c>
      <c r="I100" s="41">
        <v>45.1</v>
      </c>
      <c r="J100" s="41">
        <v>237.1</v>
      </c>
      <c r="K100" s="41">
        <v>61.9</v>
      </c>
      <c r="L100" s="41">
        <v>31.7</v>
      </c>
      <c r="M100" s="41">
        <v>47.6</v>
      </c>
      <c r="N100" s="42">
        <v>0.203</v>
      </c>
      <c r="O100" s="43">
        <v>21.25</v>
      </c>
      <c r="P100" s="44">
        <f>IF(F$2="Yes",F100*F$3,0)</f>
        <v>216.45</v>
      </c>
      <c r="Q100" s="45">
        <f>IF(G$2="Yes",G100*G$3,0)</f>
        <v>197.7</v>
      </c>
      <c r="R100" s="45">
        <f>IF(H$2="Yes",H100*H$3,0)</f>
        <v>0</v>
      </c>
      <c r="S100" s="45">
        <f>IF(I$2="Yes",I100*I$3,0)</f>
        <v>0</v>
      </c>
      <c r="T100" s="45">
        <f>IF(J$2="Yes",J100*J$3,0)</f>
        <v>118.55</v>
      </c>
      <c r="U100" s="45">
        <f>IF(K$2="Yes",K100*K$3,0)</f>
        <v>15.475</v>
      </c>
      <c r="V100" s="45">
        <f>IF(L$2="Yes",L100*L$3,0)</f>
        <v>15.85</v>
      </c>
      <c r="W100" s="45">
        <f>IF(M$2="Yes",M100*M$3,0)</f>
        <v>0</v>
      </c>
      <c r="X100" s="45">
        <f>IF(N$2="Yes",N100*N$3,0)</f>
        <v>0</v>
      </c>
      <c r="Y100" s="43">
        <f>IF(O$2="Yes",O100*O$3,0)</f>
        <v>0</v>
      </c>
      <c r="Z100" s="46">
        <f>SUM(P100:Y100)</f>
        <v>564.025</v>
      </c>
      <c r="AA100" s="47">
        <f>Z100/E100</f>
        <v>6.87835365853659</v>
      </c>
      <c r="AB100" s="5"/>
    </row>
    <row r="101" ht="13.75" customHeight="1">
      <c r="A101" t="s" s="38">
        <v>145</v>
      </c>
      <c r="B101" t="s" s="38">
        <v>143</v>
      </c>
      <c r="C101" t="s" s="38">
        <v>27</v>
      </c>
      <c r="D101" s="39">
        <v>1</v>
      </c>
      <c r="E101" s="40">
        <v>82</v>
      </c>
      <c r="F101" s="41">
        <v>45</v>
      </c>
      <c r="G101" s="41">
        <v>35.5</v>
      </c>
      <c r="H101" s="41">
        <v>80.5</v>
      </c>
      <c r="I101" s="41">
        <v>21.9</v>
      </c>
      <c r="J101" s="41">
        <v>289.6</v>
      </c>
      <c r="K101" s="41">
        <v>79.40000000000001</v>
      </c>
      <c r="L101" s="41">
        <v>37.2</v>
      </c>
      <c r="M101" s="41">
        <v>44.6</v>
      </c>
      <c r="N101" s="42">
        <v>0.155</v>
      </c>
      <c r="O101" s="43">
        <v>19.5</v>
      </c>
      <c r="P101" s="44">
        <f>IF(F$2="Yes",F101*F$3,0)</f>
        <v>202.5</v>
      </c>
      <c r="Q101" s="45">
        <f>IF(G$2="Yes",G101*G$3,0)</f>
        <v>106.5</v>
      </c>
      <c r="R101" s="45">
        <f>IF(H$2="Yes",H101*H$3,0)</f>
        <v>0</v>
      </c>
      <c r="S101" s="45">
        <f>IF(I$2="Yes",I101*I$3,0)</f>
        <v>0</v>
      </c>
      <c r="T101" s="45">
        <f>IF(J$2="Yes",J101*J$3,0)</f>
        <v>144.8</v>
      </c>
      <c r="U101" s="45">
        <f>IF(K$2="Yes",K101*K$3,0)</f>
        <v>19.85</v>
      </c>
      <c r="V101" s="45">
        <f>IF(L$2="Yes",L101*L$3,0)</f>
        <v>18.6</v>
      </c>
      <c r="W101" s="45">
        <f>IF(M$2="Yes",M101*M$3,0)</f>
        <v>0</v>
      </c>
      <c r="X101" s="45">
        <f>IF(N$2="Yes",N101*N$3,0)</f>
        <v>0</v>
      </c>
      <c r="Y101" s="43">
        <f>IF(O$2="Yes",O101*O$3,0)</f>
        <v>0</v>
      </c>
      <c r="Z101" s="46">
        <f>SUM(P101:Y101)</f>
        <v>492.25</v>
      </c>
      <c r="AA101" s="47">
        <f>Z101/E101</f>
        <v>6.0030487804878</v>
      </c>
      <c r="AB101" s="5"/>
    </row>
    <row r="102" ht="13.75" customHeight="1">
      <c r="A102" t="s" s="38">
        <v>146</v>
      </c>
      <c r="B102" t="s" s="38">
        <v>143</v>
      </c>
      <c r="C102" t="s" s="38">
        <v>39</v>
      </c>
      <c r="D102" s="39">
        <v>1</v>
      </c>
      <c r="E102" s="40">
        <v>82</v>
      </c>
      <c r="F102" s="41">
        <v>19.4</v>
      </c>
      <c r="G102" s="41">
        <v>60.9</v>
      </c>
      <c r="H102" s="41">
        <v>80.3</v>
      </c>
      <c r="I102" s="41">
        <v>34.7</v>
      </c>
      <c r="J102" s="41">
        <v>232.5</v>
      </c>
      <c r="K102" s="41">
        <v>80.40000000000001</v>
      </c>
      <c r="L102" s="41">
        <v>106.4</v>
      </c>
      <c r="M102" s="41">
        <v>33.7</v>
      </c>
      <c r="N102" s="42">
        <v>0.08400000000000001</v>
      </c>
      <c r="O102" s="43">
        <v>22.95</v>
      </c>
      <c r="P102" s="44">
        <f>IF(F$2="Yes",F102*F$3,0)</f>
        <v>87.3</v>
      </c>
      <c r="Q102" s="45">
        <f>IF(G$2="Yes",G102*G$3,0)</f>
        <v>182.7</v>
      </c>
      <c r="R102" s="45">
        <f>IF(H$2="Yes",H102*H$3,0)</f>
        <v>0</v>
      </c>
      <c r="S102" s="45">
        <f>IF(I$2="Yes",I102*I$3,0)</f>
        <v>0</v>
      </c>
      <c r="T102" s="45">
        <f>IF(J$2="Yes",J102*J$3,0)</f>
        <v>116.25</v>
      </c>
      <c r="U102" s="45">
        <f>IF(K$2="Yes",K102*K$3,0)</f>
        <v>20.1</v>
      </c>
      <c r="V102" s="45">
        <f>IF(L$2="Yes",L102*L$3,0)</f>
        <v>53.2</v>
      </c>
      <c r="W102" s="45">
        <f>IF(M$2="Yes",M102*M$3,0)</f>
        <v>0</v>
      </c>
      <c r="X102" s="45">
        <f>IF(N$2="Yes",N102*N$3,0)</f>
        <v>0</v>
      </c>
      <c r="Y102" s="43">
        <f>IF(O$2="Yes",O102*O$3,0)</f>
        <v>0</v>
      </c>
      <c r="Z102" s="46">
        <f>SUM(P102:Y102)</f>
        <v>459.55</v>
      </c>
      <c r="AA102" s="47">
        <f>Z102/E102</f>
        <v>5.60426829268293</v>
      </c>
      <c r="AB102" s="5"/>
    </row>
    <row r="103" ht="13.75" customHeight="1">
      <c r="A103" t="s" s="38">
        <v>147</v>
      </c>
      <c r="B103" t="s" s="38">
        <v>143</v>
      </c>
      <c r="C103" t="s" s="38">
        <v>35</v>
      </c>
      <c r="D103" s="39">
        <v>1</v>
      </c>
      <c r="E103" s="40">
        <v>82</v>
      </c>
      <c r="F103" s="41">
        <v>26.3</v>
      </c>
      <c r="G103" s="41">
        <v>48.9</v>
      </c>
      <c r="H103" s="41">
        <v>75.3</v>
      </c>
      <c r="I103" s="41">
        <v>28.3</v>
      </c>
      <c r="J103" s="41">
        <v>196.3</v>
      </c>
      <c r="K103" s="41">
        <v>51.1</v>
      </c>
      <c r="L103" s="41">
        <v>44.4</v>
      </c>
      <c r="M103" s="41">
        <v>37.6</v>
      </c>
      <c r="N103" s="42">
        <v>0.134</v>
      </c>
      <c r="O103" s="43">
        <v>19.85</v>
      </c>
      <c r="P103" s="44">
        <f>IF(F$2="Yes",F103*F$3,0)</f>
        <v>118.35</v>
      </c>
      <c r="Q103" s="45">
        <f>IF(G$2="Yes",G103*G$3,0)</f>
        <v>146.7</v>
      </c>
      <c r="R103" s="45">
        <f>IF(H$2="Yes",H103*H$3,0)</f>
        <v>0</v>
      </c>
      <c r="S103" s="45">
        <f>IF(I$2="Yes",I103*I$3,0)</f>
        <v>0</v>
      </c>
      <c r="T103" s="45">
        <f>IF(J$2="Yes",J103*J$3,0)</f>
        <v>98.15000000000001</v>
      </c>
      <c r="U103" s="45">
        <f>IF(K$2="Yes",K103*K$3,0)</f>
        <v>12.775</v>
      </c>
      <c r="V103" s="45">
        <f>IF(L$2="Yes",L103*L$3,0)</f>
        <v>22.2</v>
      </c>
      <c r="W103" s="45">
        <f>IF(M$2="Yes",M103*M$3,0)</f>
        <v>0</v>
      </c>
      <c r="X103" s="45">
        <f>IF(N$2="Yes",N103*N$3,0)</f>
        <v>0</v>
      </c>
      <c r="Y103" s="43">
        <f>IF(O$2="Yes",O103*O$3,0)</f>
        <v>0</v>
      </c>
      <c r="Z103" s="46">
        <f>SUM(P103:Y103)</f>
        <v>398.175</v>
      </c>
      <c r="AA103" s="47">
        <f>Z103/E103</f>
        <v>4.85579268292683</v>
      </c>
      <c r="AB103" s="5"/>
    </row>
    <row r="104" ht="13.75" customHeight="1">
      <c r="A104" t="s" s="38">
        <v>148</v>
      </c>
      <c r="B104" t="s" s="38">
        <v>143</v>
      </c>
      <c r="C104" t="s" s="38">
        <v>33</v>
      </c>
      <c r="D104" s="39">
        <v>2</v>
      </c>
      <c r="E104" s="40">
        <v>82</v>
      </c>
      <c r="F104" s="41">
        <v>23.9</v>
      </c>
      <c r="G104" s="41">
        <v>30.2</v>
      </c>
      <c r="H104" s="41">
        <v>54.1</v>
      </c>
      <c r="I104" s="41">
        <v>10.3</v>
      </c>
      <c r="J104" s="41">
        <v>224.9</v>
      </c>
      <c r="K104" s="41">
        <v>29.2</v>
      </c>
      <c r="L104" s="41">
        <v>48.7</v>
      </c>
      <c r="M104" s="41">
        <v>31.4</v>
      </c>
      <c r="N104" s="42">
        <v>0.106</v>
      </c>
      <c r="O104" s="43">
        <v>15.85</v>
      </c>
      <c r="P104" s="44">
        <f>IF(F$2="Yes",F104*F$3,0)</f>
        <v>107.55</v>
      </c>
      <c r="Q104" s="45">
        <f>IF(G$2="Yes",G104*G$3,0)</f>
        <v>90.59999999999999</v>
      </c>
      <c r="R104" s="45">
        <f>IF(H$2="Yes",H104*H$3,0)</f>
        <v>0</v>
      </c>
      <c r="S104" s="45">
        <f>IF(I$2="Yes",I104*I$3,0)</f>
        <v>0</v>
      </c>
      <c r="T104" s="45">
        <f>IF(J$2="Yes",J104*J$3,0)</f>
        <v>112.45</v>
      </c>
      <c r="U104" s="45">
        <f>IF(K$2="Yes",K104*K$3,0)</f>
        <v>7.3</v>
      </c>
      <c r="V104" s="45">
        <f>IF(L$2="Yes",L104*L$3,0)</f>
        <v>24.35</v>
      </c>
      <c r="W104" s="45">
        <f>IF(M$2="Yes",M104*M$3,0)</f>
        <v>0</v>
      </c>
      <c r="X104" s="45">
        <f>IF(N$2="Yes",N104*N$3,0)</f>
        <v>0</v>
      </c>
      <c r="Y104" s="43">
        <f>IF(O$2="Yes",O104*O$3,0)</f>
        <v>0</v>
      </c>
      <c r="Z104" s="46">
        <f>SUM(P104:Y104)</f>
        <v>342.25</v>
      </c>
      <c r="AA104" s="47">
        <f>Z104/E104</f>
        <v>4.17378048780488</v>
      </c>
      <c r="AB104" s="5"/>
    </row>
    <row r="105" ht="13.75" customHeight="1">
      <c r="A105" t="s" s="38">
        <v>149</v>
      </c>
      <c r="B105" t="s" s="38">
        <v>143</v>
      </c>
      <c r="C105" t="s" s="38">
        <v>41</v>
      </c>
      <c r="D105" s="39">
        <v>2</v>
      </c>
      <c r="E105" s="40">
        <v>82</v>
      </c>
      <c r="F105" s="41">
        <v>24.2</v>
      </c>
      <c r="G105" s="41">
        <v>26.7</v>
      </c>
      <c r="H105" s="41">
        <v>50.9</v>
      </c>
      <c r="I105" s="41">
        <v>8.4</v>
      </c>
      <c r="J105" s="41">
        <v>204.7</v>
      </c>
      <c r="K105" s="41">
        <v>27.8</v>
      </c>
      <c r="L105" s="41">
        <v>15.3</v>
      </c>
      <c r="M105" s="41">
        <v>26.8</v>
      </c>
      <c r="N105" s="42">
        <v>0.118</v>
      </c>
      <c r="O105" s="43">
        <v>15.5</v>
      </c>
      <c r="P105" s="44">
        <f>IF(F$2="Yes",F105*F$3,0)</f>
        <v>108.9</v>
      </c>
      <c r="Q105" s="45">
        <f>IF(G$2="Yes",G105*G$3,0)</f>
        <v>80.09999999999999</v>
      </c>
      <c r="R105" s="45">
        <f>IF(H$2="Yes",H105*H$3,0)</f>
        <v>0</v>
      </c>
      <c r="S105" s="45">
        <f>IF(I$2="Yes",I105*I$3,0)</f>
        <v>0</v>
      </c>
      <c r="T105" s="45">
        <f>IF(J$2="Yes",J105*J$3,0)</f>
        <v>102.35</v>
      </c>
      <c r="U105" s="45">
        <f>IF(K$2="Yes",K105*K$3,0)</f>
        <v>6.95</v>
      </c>
      <c r="V105" s="45">
        <f>IF(L$2="Yes",L105*L$3,0)</f>
        <v>7.65</v>
      </c>
      <c r="W105" s="45">
        <f>IF(M$2="Yes",M105*M$3,0)</f>
        <v>0</v>
      </c>
      <c r="X105" s="45">
        <f>IF(N$2="Yes",N105*N$3,0)</f>
        <v>0</v>
      </c>
      <c r="Y105" s="43">
        <f>IF(O$2="Yes",O105*O$3,0)</f>
        <v>0</v>
      </c>
      <c r="Z105" s="46">
        <f>SUM(P105:Y105)</f>
        <v>305.95</v>
      </c>
      <c r="AA105" s="47">
        <f>Z105/E105</f>
        <v>3.73109756097561</v>
      </c>
      <c r="AB105" s="5"/>
    </row>
    <row r="106" ht="13.75" customHeight="1">
      <c r="A106" t="s" s="38">
        <v>150</v>
      </c>
      <c r="B106" t="s" s="38">
        <v>143</v>
      </c>
      <c r="C106" t="s" s="38">
        <v>45</v>
      </c>
      <c r="D106" s="39">
        <v>2</v>
      </c>
      <c r="E106" s="40">
        <v>82</v>
      </c>
      <c r="F106" s="41">
        <v>10</v>
      </c>
      <c r="G106" s="41">
        <v>35.7</v>
      </c>
      <c r="H106" s="41">
        <v>45.6</v>
      </c>
      <c r="I106" s="41">
        <v>4</v>
      </c>
      <c r="J106" s="41">
        <v>160.1</v>
      </c>
      <c r="K106" s="41">
        <v>109.3</v>
      </c>
      <c r="L106" s="41">
        <v>101.2</v>
      </c>
      <c r="M106" s="41">
        <v>37.7</v>
      </c>
      <c r="N106" s="42">
        <v>0.062</v>
      </c>
      <c r="O106" s="43">
        <v>21.35</v>
      </c>
      <c r="P106" s="44">
        <f>IF(F$2="Yes",F106*F$3,0)</f>
        <v>45</v>
      </c>
      <c r="Q106" s="45">
        <f>IF(G$2="Yes",G106*G$3,0)</f>
        <v>107.1</v>
      </c>
      <c r="R106" s="45">
        <f>IF(H$2="Yes",H106*H$3,0)</f>
        <v>0</v>
      </c>
      <c r="S106" s="45">
        <f>IF(I$2="Yes",I106*I$3,0)</f>
        <v>0</v>
      </c>
      <c r="T106" s="45">
        <f>IF(J$2="Yes",J106*J$3,0)</f>
        <v>80.05</v>
      </c>
      <c r="U106" s="45">
        <f>IF(K$2="Yes",K106*K$3,0)</f>
        <v>27.325</v>
      </c>
      <c r="V106" s="45">
        <f>IF(L$2="Yes",L106*L$3,0)</f>
        <v>50.6</v>
      </c>
      <c r="W106" s="45">
        <f>IF(M$2="Yes",M106*M$3,0)</f>
        <v>0</v>
      </c>
      <c r="X106" s="45">
        <f>IF(N$2="Yes",N106*N$3,0)</f>
        <v>0</v>
      </c>
      <c r="Y106" s="43">
        <f>IF(O$2="Yes",O106*O$3,0)</f>
        <v>0</v>
      </c>
      <c r="Z106" s="46">
        <f>SUM(P106:Y106)</f>
        <v>310.075</v>
      </c>
      <c r="AA106" s="47">
        <f>Z106/E106</f>
        <v>3.78140243902439</v>
      </c>
      <c r="AB106" s="5"/>
    </row>
    <row r="107" ht="13.75" customHeight="1">
      <c r="A107" t="s" s="38">
        <v>151</v>
      </c>
      <c r="B107" t="s" s="38">
        <v>143</v>
      </c>
      <c r="C107" t="s" s="38">
        <v>43</v>
      </c>
      <c r="D107" s="39">
        <v>2</v>
      </c>
      <c r="E107" s="40">
        <v>82</v>
      </c>
      <c r="F107" s="41">
        <v>9.6</v>
      </c>
      <c r="G107" s="41">
        <v>26.3</v>
      </c>
      <c r="H107" s="41">
        <v>35.9</v>
      </c>
      <c r="I107" s="41">
        <v>4.9</v>
      </c>
      <c r="J107" s="41">
        <v>185.7</v>
      </c>
      <c r="K107" s="41">
        <v>154.1</v>
      </c>
      <c r="L107" s="41">
        <v>161.5</v>
      </c>
      <c r="M107" s="41">
        <v>63.3</v>
      </c>
      <c r="N107" s="42">
        <v>0.052</v>
      </c>
      <c r="O107" s="43">
        <v>22.25</v>
      </c>
      <c r="P107" s="44">
        <f>IF(F$2="Yes",F107*F$3,0)</f>
        <v>43.2</v>
      </c>
      <c r="Q107" s="45">
        <f>IF(G$2="Yes",G107*G$3,0)</f>
        <v>78.90000000000001</v>
      </c>
      <c r="R107" s="45">
        <f>IF(H$2="Yes",H107*H$3,0)</f>
        <v>0</v>
      </c>
      <c r="S107" s="45">
        <f>IF(I$2="Yes",I107*I$3,0)</f>
        <v>0</v>
      </c>
      <c r="T107" s="45">
        <f>IF(J$2="Yes",J107*J$3,0)</f>
        <v>92.84999999999999</v>
      </c>
      <c r="U107" s="45">
        <f>IF(K$2="Yes",K107*K$3,0)</f>
        <v>38.525</v>
      </c>
      <c r="V107" s="45">
        <f>IF(L$2="Yes",L107*L$3,0)</f>
        <v>80.75</v>
      </c>
      <c r="W107" s="45">
        <f>IF(M$2="Yes",M107*M$3,0)</f>
        <v>0</v>
      </c>
      <c r="X107" s="45">
        <f>IF(N$2="Yes",N107*N$3,0)</f>
        <v>0</v>
      </c>
      <c r="Y107" s="43">
        <f>IF(O$2="Yes",O107*O$3,0)</f>
        <v>0</v>
      </c>
      <c r="Z107" s="46">
        <f>SUM(P107:Y107)</f>
        <v>334.225</v>
      </c>
      <c r="AA107" s="47">
        <f>Z107/E107</f>
        <v>4.07591463414634</v>
      </c>
      <c r="AB107" s="5"/>
    </row>
    <row r="108" ht="13.75" customHeight="1">
      <c r="A108" t="s" s="38">
        <v>152</v>
      </c>
      <c r="B108" t="s" s="38">
        <v>143</v>
      </c>
      <c r="C108" t="s" s="38">
        <v>37</v>
      </c>
      <c r="D108" s="39">
        <v>2</v>
      </c>
      <c r="E108" s="40">
        <v>82</v>
      </c>
      <c r="F108" s="41">
        <v>16.3</v>
      </c>
      <c r="G108" s="41">
        <v>14</v>
      </c>
      <c r="H108" s="41">
        <v>30.4</v>
      </c>
      <c r="I108" s="41">
        <v>1.3</v>
      </c>
      <c r="J108" s="41">
        <v>118.9</v>
      </c>
      <c r="K108" s="41">
        <v>75.2</v>
      </c>
      <c r="L108" s="41">
        <v>51.6</v>
      </c>
      <c r="M108" s="41">
        <v>27.7</v>
      </c>
      <c r="N108" s="42">
        <v>0.137</v>
      </c>
      <c r="O108" s="43">
        <v>15.1</v>
      </c>
      <c r="P108" s="44">
        <f>IF(F$2="Yes",F108*F$3,0)</f>
        <v>73.34999999999999</v>
      </c>
      <c r="Q108" s="45">
        <f>IF(G$2="Yes",G108*G$3,0)</f>
        <v>42</v>
      </c>
      <c r="R108" s="45">
        <f>IF(H$2="Yes",H108*H$3,0)</f>
        <v>0</v>
      </c>
      <c r="S108" s="45">
        <f>IF(I$2="Yes",I108*I$3,0)</f>
        <v>0</v>
      </c>
      <c r="T108" s="45">
        <f>IF(J$2="Yes",J108*J$3,0)</f>
        <v>59.45</v>
      </c>
      <c r="U108" s="45">
        <f>IF(K$2="Yes",K108*K$3,0)</f>
        <v>18.8</v>
      </c>
      <c r="V108" s="45">
        <f>IF(L$2="Yes",L108*L$3,0)</f>
        <v>25.8</v>
      </c>
      <c r="W108" s="45">
        <f>IF(M$2="Yes",M108*M$3,0)</f>
        <v>0</v>
      </c>
      <c r="X108" s="45">
        <f>IF(N$2="Yes",N108*N$3,0)</f>
        <v>0</v>
      </c>
      <c r="Y108" s="43">
        <f>IF(O$2="Yes",O108*O$3,0)</f>
        <v>0</v>
      </c>
      <c r="Z108" s="46">
        <f>SUM(P108:Y108)</f>
        <v>219.4</v>
      </c>
      <c r="AA108" s="47">
        <f>Z108/E108</f>
        <v>2.67560975609756</v>
      </c>
      <c r="AB108" s="5"/>
    </row>
    <row r="109" ht="13.75" customHeight="1">
      <c r="A109" t="s" s="38">
        <v>153</v>
      </c>
      <c r="B109" t="s" s="38">
        <v>154</v>
      </c>
      <c r="C109" t="s" s="38">
        <v>41</v>
      </c>
      <c r="D109" s="39">
        <v>1</v>
      </c>
      <c r="E109" s="40">
        <v>82</v>
      </c>
      <c r="F109" s="41">
        <v>37.6</v>
      </c>
      <c r="G109" s="41">
        <v>59.7</v>
      </c>
      <c r="H109" s="41">
        <v>97.3</v>
      </c>
      <c r="I109" s="41">
        <v>38.1</v>
      </c>
      <c r="J109" s="41">
        <v>297.3</v>
      </c>
      <c r="K109" s="41">
        <v>122.8</v>
      </c>
      <c r="L109" s="41">
        <v>31.9</v>
      </c>
      <c r="M109" s="41">
        <v>97.5</v>
      </c>
      <c r="N109" s="42">
        <v>0.126</v>
      </c>
      <c r="O109" s="43">
        <v>19.25</v>
      </c>
      <c r="P109" s="44">
        <f>IF(F$2="Yes",F109*F$3,0)</f>
        <v>169.2</v>
      </c>
      <c r="Q109" s="45">
        <f>IF(G$2="Yes",G109*G$3,0)</f>
        <v>179.1</v>
      </c>
      <c r="R109" s="45">
        <f>IF(H$2="Yes",H109*H$3,0)</f>
        <v>0</v>
      </c>
      <c r="S109" s="45">
        <f>IF(I$2="Yes",I109*I$3,0)</f>
        <v>0</v>
      </c>
      <c r="T109" s="45">
        <f>IF(J$2="Yes",J109*J$3,0)</f>
        <v>148.65</v>
      </c>
      <c r="U109" s="45">
        <f>IF(K$2="Yes",K109*K$3,0)</f>
        <v>30.7</v>
      </c>
      <c r="V109" s="45">
        <f>IF(L$2="Yes",L109*L$3,0)</f>
        <v>15.95</v>
      </c>
      <c r="W109" s="45">
        <f>IF(M$2="Yes",M109*M$3,0)</f>
        <v>0</v>
      </c>
      <c r="X109" s="45">
        <f>IF(N$2="Yes",N109*N$3,0)</f>
        <v>0</v>
      </c>
      <c r="Y109" s="43">
        <f>IF(O$2="Yes",O109*O$3,0)</f>
        <v>0</v>
      </c>
      <c r="Z109" s="46">
        <f>SUM(P109:Y109)</f>
        <v>543.6</v>
      </c>
      <c r="AA109" s="47">
        <f>Z109/E109</f>
        <v>6.62926829268293</v>
      </c>
      <c r="AB109" s="5"/>
    </row>
    <row r="110" ht="13.75" customHeight="1">
      <c r="A110" t="s" s="38">
        <v>155</v>
      </c>
      <c r="B110" t="s" s="38">
        <v>154</v>
      </c>
      <c r="C110" t="s" s="38">
        <v>29</v>
      </c>
      <c r="D110" s="39">
        <v>1</v>
      </c>
      <c r="E110" s="40">
        <v>82</v>
      </c>
      <c r="F110" s="41">
        <v>30.8</v>
      </c>
      <c r="G110" s="41">
        <v>59.3</v>
      </c>
      <c r="H110" s="41">
        <v>90.2</v>
      </c>
      <c r="I110" s="41">
        <v>33.3</v>
      </c>
      <c r="J110" s="41">
        <v>229.3</v>
      </c>
      <c r="K110" s="41">
        <v>66.90000000000001</v>
      </c>
      <c r="L110" s="41">
        <v>52.3</v>
      </c>
      <c r="M110" s="41">
        <v>23.8</v>
      </c>
      <c r="N110" s="42">
        <v>0.134</v>
      </c>
      <c r="O110" s="43">
        <v>20.16</v>
      </c>
      <c r="P110" s="44">
        <f>IF(F$2="Yes",F110*F$3,0)</f>
        <v>138.6</v>
      </c>
      <c r="Q110" s="45">
        <f>IF(G$2="Yes",G110*G$3,0)</f>
        <v>177.9</v>
      </c>
      <c r="R110" s="45">
        <f>IF(H$2="Yes",H110*H$3,0)</f>
        <v>0</v>
      </c>
      <c r="S110" s="45">
        <f>IF(I$2="Yes",I110*I$3,0)</f>
        <v>0</v>
      </c>
      <c r="T110" s="45">
        <f>IF(J$2="Yes",J110*J$3,0)</f>
        <v>114.65</v>
      </c>
      <c r="U110" s="45">
        <f>IF(K$2="Yes",K110*K$3,0)</f>
        <v>16.725</v>
      </c>
      <c r="V110" s="45">
        <f>IF(L$2="Yes",L110*L$3,0)</f>
        <v>26.15</v>
      </c>
      <c r="W110" s="45">
        <f>IF(M$2="Yes",M110*M$3,0)</f>
        <v>0</v>
      </c>
      <c r="X110" s="45">
        <f>IF(N$2="Yes",N110*N$3,0)</f>
        <v>0</v>
      </c>
      <c r="Y110" s="43">
        <f>IF(O$2="Yes",O110*O$3,0)</f>
        <v>0</v>
      </c>
      <c r="Z110" s="46">
        <f>SUM(P110:Y110)</f>
        <v>474.025</v>
      </c>
      <c r="AA110" s="47">
        <f>Z110/E110</f>
        <v>5.78079268292683</v>
      </c>
      <c r="AB110" s="5"/>
    </row>
    <row r="111" ht="13.75" customHeight="1">
      <c r="A111" t="s" s="38">
        <v>156</v>
      </c>
      <c r="B111" t="s" s="38">
        <v>154</v>
      </c>
      <c r="C111" t="s" s="38">
        <v>27</v>
      </c>
      <c r="D111" s="39">
        <v>1</v>
      </c>
      <c r="E111" s="40">
        <v>82</v>
      </c>
      <c r="F111" s="41">
        <v>40.7</v>
      </c>
      <c r="G111" s="41">
        <v>44.8</v>
      </c>
      <c r="H111" s="41">
        <v>85.5</v>
      </c>
      <c r="I111" s="41">
        <v>32.7</v>
      </c>
      <c r="J111" s="41">
        <v>233.9</v>
      </c>
      <c r="K111" s="41">
        <v>57.8</v>
      </c>
      <c r="L111" s="41">
        <v>57.8</v>
      </c>
      <c r="M111" s="41">
        <v>25</v>
      </c>
      <c r="N111" s="42">
        <v>0.174</v>
      </c>
      <c r="O111" s="43">
        <v>20.04</v>
      </c>
      <c r="P111" s="44">
        <f>IF(F$2="Yes",F111*F$3,0)</f>
        <v>183.15</v>
      </c>
      <c r="Q111" s="45">
        <f>IF(G$2="Yes",G111*G$3,0)</f>
        <v>134.4</v>
      </c>
      <c r="R111" s="45">
        <f>IF(H$2="Yes",H111*H$3,0)</f>
        <v>0</v>
      </c>
      <c r="S111" s="45">
        <f>IF(I$2="Yes",I111*I$3,0)</f>
        <v>0</v>
      </c>
      <c r="T111" s="45">
        <f>IF(J$2="Yes",J111*J$3,0)</f>
        <v>116.95</v>
      </c>
      <c r="U111" s="45">
        <f>IF(K$2="Yes",K111*K$3,0)</f>
        <v>14.45</v>
      </c>
      <c r="V111" s="45">
        <f>IF(L$2="Yes",L111*L$3,0)</f>
        <v>28.9</v>
      </c>
      <c r="W111" s="45">
        <f>IF(M$2="Yes",M111*M$3,0)</f>
        <v>0</v>
      </c>
      <c r="X111" s="45">
        <f>IF(N$2="Yes",N111*N$3,0)</f>
        <v>0</v>
      </c>
      <c r="Y111" s="43">
        <f>IF(O$2="Yes",O111*O$3,0)</f>
        <v>0</v>
      </c>
      <c r="Z111" s="46">
        <f>SUM(P111:Y111)</f>
        <v>477.85</v>
      </c>
      <c r="AA111" s="47">
        <f>Z111/E111</f>
        <v>5.82743902439024</v>
      </c>
      <c r="AB111" s="5"/>
    </row>
    <row r="112" ht="13.75" customHeight="1">
      <c r="A112" t="s" s="38">
        <v>157</v>
      </c>
      <c r="B112" t="s" s="38">
        <v>154</v>
      </c>
      <c r="C112" t="s" s="38">
        <v>35</v>
      </c>
      <c r="D112" s="39">
        <v>1</v>
      </c>
      <c r="E112" s="40">
        <v>82</v>
      </c>
      <c r="F112" s="41">
        <v>39.1</v>
      </c>
      <c r="G112" s="41">
        <v>37</v>
      </c>
      <c r="H112" s="41">
        <v>76.09999999999999</v>
      </c>
      <c r="I112" s="41">
        <v>23.9</v>
      </c>
      <c r="J112" s="41">
        <v>267.2</v>
      </c>
      <c r="K112" s="41">
        <v>55.9</v>
      </c>
      <c r="L112" s="41">
        <v>22.1</v>
      </c>
      <c r="M112" s="41">
        <v>44.3</v>
      </c>
      <c r="N112" s="42">
        <v>0.146</v>
      </c>
      <c r="O112" s="43">
        <v>17.85</v>
      </c>
      <c r="P112" s="44">
        <f>IF(F$2="Yes",F112*F$3,0)</f>
        <v>175.95</v>
      </c>
      <c r="Q112" s="45">
        <f>IF(G$2="Yes",G112*G$3,0)</f>
        <v>111</v>
      </c>
      <c r="R112" s="45">
        <f>IF(H$2="Yes",H112*H$3,0)</f>
        <v>0</v>
      </c>
      <c r="S112" s="45">
        <f>IF(I$2="Yes",I112*I$3,0)</f>
        <v>0</v>
      </c>
      <c r="T112" s="45">
        <f>IF(J$2="Yes",J112*J$3,0)</f>
        <v>133.6</v>
      </c>
      <c r="U112" s="45">
        <f>IF(K$2="Yes",K112*K$3,0)</f>
        <v>13.975</v>
      </c>
      <c r="V112" s="45">
        <f>IF(L$2="Yes",L112*L$3,0)</f>
        <v>11.05</v>
      </c>
      <c r="W112" s="45">
        <f>IF(M$2="Yes",M112*M$3,0)</f>
        <v>0</v>
      </c>
      <c r="X112" s="45">
        <f>IF(N$2="Yes",N112*N$3,0)</f>
        <v>0</v>
      </c>
      <c r="Y112" s="43">
        <f>IF(O$2="Yes",O112*O$3,0)</f>
        <v>0</v>
      </c>
      <c r="Z112" s="46">
        <f>SUM(P112:Y112)</f>
        <v>445.575</v>
      </c>
      <c r="AA112" s="47">
        <f>Z112/E112</f>
        <v>5.43384146341463</v>
      </c>
      <c r="AB112" s="5"/>
    </row>
    <row r="113" ht="13.75" customHeight="1">
      <c r="A113" t="s" s="38">
        <v>158</v>
      </c>
      <c r="B113" t="s" s="38">
        <v>154</v>
      </c>
      <c r="C113" t="s" s="38">
        <v>31</v>
      </c>
      <c r="D113" s="39">
        <v>2</v>
      </c>
      <c r="E113" s="40">
        <v>82</v>
      </c>
      <c r="F113" s="41">
        <v>24.9</v>
      </c>
      <c r="G113" s="41">
        <v>27.7</v>
      </c>
      <c r="H113" s="41">
        <v>52.6</v>
      </c>
      <c r="I113" s="41">
        <v>13.2</v>
      </c>
      <c r="J113" s="41">
        <v>220.3</v>
      </c>
      <c r="K113" s="41">
        <v>181.5</v>
      </c>
      <c r="L113" s="41">
        <v>41.7</v>
      </c>
      <c r="M113" s="41">
        <v>86.09999999999999</v>
      </c>
      <c r="N113" s="42">
        <v>0.113</v>
      </c>
      <c r="O113" s="43">
        <v>16.5</v>
      </c>
      <c r="P113" s="44">
        <f>IF(F$2="Yes",F113*F$3,0)</f>
        <v>112.05</v>
      </c>
      <c r="Q113" s="45">
        <f>IF(G$2="Yes",G113*G$3,0)</f>
        <v>83.09999999999999</v>
      </c>
      <c r="R113" s="45">
        <f>IF(H$2="Yes",H113*H$3,0)</f>
        <v>0</v>
      </c>
      <c r="S113" s="45">
        <f>IF(I$2="Yes",I113*I$3,0)</f>
        <v>0</v>
      </c>
      <c r="T113" s="45">
        <f>IF(J$2="Yes",J113*J$3,0)</f>
        <v>110.15</v>
      </c>
      <c r="U113" s="45">
        <f>IF(K$2="Yes",K113*K$3,0)</f>
        <v>45.375</v>
      </c>
      <c r="V113" s="45">
        <f>IF(L$2="Yes",L113*L$3,0)</f>
        <v>20.85</v>
      </c>
      <c r="W113" s="45">
        <f>IF(M$2="Yes",M113*M$3,0)</f>
        <v>0</v>
      </c>
      <c r="X113" s="45">
        <f>IF(N$2="Yes",N113*N$3,0)</f>
        <v>0</v>
      </c>
      <c r="Y113" s="43">
        <f>IF(O$2="Yes",O113*O$3,0)</f>
        <v>0</v>
      </c>
      <c r="Z113" s="46">
        <f>SUM(P113:Y113)</f>
        <v>371.525</v>
      </c>
      <c r="AA113" s="47">
        <f>Z113/E113</f>
        <v>4.53079268292683</v>
      </c>
      <c r="AB113" s="5"/>
    </row>
    <row r="114" ht="13.75" customHeight="1">
      <c r="A114" t="s" s="38">
        <v>159</v>
      </c>
      <c r="B114" t="s" s="38">
        <v>154</v>
      </c>
      <c r="C114" t="s" s="38">
        <v>39</v>
      </c>
      <c r="D114" s="39">
        <v>1</v>
      </c>
      <c r="E114" s="40">
        <v>82</v>
      </c>
      <c r="F114" s="41">
        <v>14</v>
      </c>
      <c r="G114" s="41">
        <v>37.4</v>
      </c>
      <c r="H114" s="41">
        <v>51.4</v>
      </c>
      <c r="I114" s="41">
        <v>18.6</v>
      </c>
      <c r="J114" s="41">
        <v>210.5</v>
      </c>
      <c r="K114" s="41">
        <v>92.40000000000001</v>
      </c>
      <c r="L114" s="41">
        <v>91.5</v>
      </c>
      <c r="M114" s="41">
        <v>83.8</v>
      </c>
      <c r="N114" s="42">
        <v>0.066</v>
      </c>
      <c r="O114" s="43">
        <v>23.5</v>
      </c>
      <c r="P114" s="44">
        <f>IF(F$2="Yes",F114*F$3,0)</f>
        <v>63</v>
      </c>
      <c r="Q114" s="45">
        <f>IF(G$2="Yes",G114*G$3,0)</f>
        <v>112.2</v>
      </c>
      <c r="R114" s="45">
        <f>IF(H$2="Yes",H114*H$3,0)</f>
        <v>0</v>
      </c>
      <c r="S114" s="45">
        <f>IF(I$2="Yes",I114*I$3,0)</f>
        <v>0</v>
      </c>
      <c r="T114" s="45">
        <f>IF(J$2="Yes",J114*J$3,0)</f>
        <v>105.25</v>
      </c>
      <c r="U114" s="45">
        <f>IF(K$2="Yes",K114*K$3,0)</f>
        <v>23.1</v>
      </c>
      <c r="V114" s="45">
        <f>IF(L$2="Yes",L114*L$3,0)</f>
        <v>45.75</v>
      </c>
      <c r="W114" s="45">
        <f>IF(M$2="Yes",M114*M$3,0)</f>
        <v>0</v>
      </c>
      <c r="X114" s="45">
        <f>IF(N$2="Yes",N114*N$3,0)</f>
        <v>0</v>
      </c>
      <c r="Y114" s="43">
        <f>IF(O$2="Yes",O114*O$3,0)</f>
        <v>0</v>
      </c>
      <c r="Z114" s="46">
        <f>SUM(P114:Y114)</f>
        <v>349.3</v>
      </c>
      <c r="AA114" s="47">
        <f>Z114/E114</f>
        <v>4.25975609756098</v>
      </c>
      <c r="AB114" s="5"/>
    </row>
    <row r="115" ht="13.75" customHeight="1">
      <c r="A115" t="s" s="38">
        <v>160</v>
      </c>
      <c r="B115" t="s" s="38">
        <v>154</v>
      </c>
      <c r="C115" t="s" s="38">
        <v>45</v>
      </c>
      <c r="D115" s="39">
        <v>2</v>
      </c>
      <c r="E115" s="40">
        <v>82</v>
      </c>
      <c r="F115" s="41">
        <v>11.6</v>
      </c>
      <c r="G115" s="41">
        <v>33.2</v>
      </c>
      <c r="H115" s="41">
        <v>44.8</v>
      </c>
      <c r="I115" s="41">
        <v>5.9</v>
      </c>
      <c r="J115" s="41">
        <v>188.9</v>
      </c>
      <c r="K115" s="41">
        <v>82.40000000000001</v>
      </c>
      <c r="L115" s="41">
        <v>106.5</v>
      </c>
      <c r="M115" s="41">
        <v>40.5</v>
      </c>
      <c r="N115" s="42">
        <v>0.061</v>
      </c>
      <c r="O115" s="43">
        <v>23.2</v>
      </c>
      <c r="P115" s="44">
        <f>IF(F$2="Yes",F115*F$3,0)</f>
        <v>52.2</v>
      </c>
      <c r="Q115" s="45">
        <f>IF(G$2="Yes",G115*G$3,0)</f>
        <v>99.59999999999999</v>
      </c>
      <c r="R115" s="45">
        <f>IF(H$2="Yes",H115*H$3,0)</f>
        <v>0</v>
      </c>
      <c r="S115" s="45">
        <f>IF(I$2="Yes",I115*I$3,0)</f>
        <v>0</v>
      </c>
      <c r="T115" s="45">
        <f>IF(J$2="Yes",J115*J$3,0)</f>
        <v>94.45</v>
      </c>
      <c r="U115" s="45">
        <f>IF(K$2="Yes",K115*K$3,0)</f>
        <v>20.6</v>
      </c>
      <c r="V115" s="45">
        <f>IF(L$2="Yes",L115*L$3,0)</f>
        <v>53.25</v>
      </c>
      <c r="W115" s="45">
        <f>IF(M$2="Yes",M115*M$3,0)</f>
        <v>0</v>
      </c>
      <c r="X115" s="45">
        <f>IF(N$2="Yes",N115*N$3,0)</f>
        <v>0</v>
      </c>
      <c r="Y115" s="43">
        <f>IF(O$2="Yes",O115*O$3,0)</f>
        <v>0</v>
      </c>
      <c r="Z115" s="46">
        <f>SUM(P115:Y115)</f>
        <v>320.1</v>
      </c>
      <c r="AA115" s="47">
        <f>Z115/E115</f>
        <v>3.90365853658537</v>
      </c>
      <c r="AB115" s="5"/>
    </row>
    <row r="116" ht="13.75" customHeight="1">
      <c r="A116" t="s" s="38">
        <v>161</v>
      </c>
      <c r="B116" t="s" s="38">
        <v>154</v>
      </c>
      <c r="C116" t="s" s="38">
        <v>33</v>
      </c>
      <c r="D116" s="39">
        <v>2</v>
      </c>
      <c r="E116" s="40">
        <v>82</v>
      </c>
      <c r="F116" s="41">
        <v>17.8</v>
      </c>
      <c r="G116" s="41">
        <v>26.3</v>
      </c>
      <c r="H116" s="41">
        <v>44.1</v>
      </c>
      <c r="I116" s="41">
        <v>11.8</v>
      </c>
      <c r="J116" s="41">
        <v>199.8</v>
      </c>
      <c r="K116" s="41">
        <v>90.8</v>
      </c>
      <c r="L116" s="41">
        <v>27.6</v>
      </c>
      <c r="M116" s="41">
        <v>30.1</v>
      </c>
      <c r="N116" s="42">
        <v>0.089</v>
      </c>
      <c r="O116" s="43">
        <v>15.34</v>
      </c>
      <c r="P116" s="44">
        <f>IF(F$2="Yes",F116*F$3,0)</f>
        <v>80.09999999999999</v>
      </c>
      <c r="Q116" s="45">
        <f>IF(G$2="Yes",G116*G$3,0)</f>
        <v>78.90000000000001</v>
      </c>
      <c r="R116" s="45">
        <f>IF(H$2="Yes",H116*H$3,0)</f>
        <v>0</v>
      </c>
      <c r="S116" s="45">
        <f>IF(I$2="Yes",I116*I$3,0)</f>
        <v>0</v>
      </c>
      <c r="T116" s="45">
        <f>IF(J$2="Yes",J116*J$3,0)</f>
        <v>99.90000000000001</v>
      </c>
      <c r="U116" s="45">
        <f>IF(K$2="Yes",K116*K$3,0)</f>
        <v>22.7</v>
      </c>
      <c r="V116" s="45">
        <f>IF(L$2="Yes",L116*L$3,0)</f>
        <v>13.8</v>
      </c>
      <c r="W116" s="45">
        <f>IF(M$2="Yes",M116*M$3,0)</f>
        <v>0</v>
      </c>
      <c r="X116" s="45">
        <f>IF(N$2="Yes",N116*N$3,0)</f>
        <v>0</v>
      </c>
      <c r="Y116" s="43">
        <f>IF(O$2="Yes",O116*O$3,0)</f>
        <v>0</v>
      </c>
      <c r="Z116" s="46">
        <f>SUM(P116:Y116)</f>
        <v>295.4</v>
      </c>
      <c r="AA116" s="47">
        <f>Z116/E116</f>
        <v>3.60243902439024</v>
      </c>
      <c r="AB116" s="5"/>
    </row>
    <row r="117" ht="13.75" customHeight="1">
      <c r="A117" t="s" s="38">
        <v>162</v>
      </c>
      <c r="B117" t="s" s="38">
        <v>154</v>
      </c>
      <c r="C117" t="s" s="38">
        <v>37</v>
      </c>
      <c r="D117" s="39">
        <v>2</v>
      </c>
      <c r="E117" s="40">
        <v>82</v>
      </c>
      <c r="F117" s="41">
        <v>17.3</v>
      </c>
      <c r="G117" s="41">
        <v>22</v>
      </c>
      <c r="H117" s="41">
        <v>39.3</v>
      </c>
      <c r="I117" s="41">
        <v>6.9</v>
      </c>
      <c r="J117" s="41">
        <v>176.3</v>
      </c>
      <c r="K117" s="41">
        <v>48.9</v>
      </c>
      <c r="L117" s="41">
        <v>43.7</v>
      </c>
      <c r="M117" s="41">
        <v>46.6</v>
      </c>
      <c r="N117" s="42">
        <v>0.098</v>
      </c>
      <c r="O117" s="43">
        <v>15.9</v>
      </c>
      <c r="P117" s="44">
        <f>IF(F$2="Yes",F117*F$3,0)</f>
        <v>77.84999999999999</v>
      </c>
      <c r="Q117" s="45">
        <f>IF(G$2="Yes",G117*G$3,0)</f>
        <v>66</v>
      </c>
      <c r="R117" s="45">
        <f>IF(H$2="Yes",H117*H$3,0)</f>
        <v>0</v>
      </c>
      <c r="S117" s="45">
        <f>IF(I$2="Yes",I117*I$3,0)</f>
        <v>0</v>
      </c>
      <c r="T117" s="45">
        <f>IF(J$2="Yes",J117*J$3,0)</f>
        <v>88.15000000000001</v>
      </c>
      <c r="U117" s="45">
        <f>IF(K$2="Yes",K117*K$3,0)</f>
        <v>12.225</v>
      </c>
      <c r="V117" s="45">
        <f>IF(L$2="Yes",L117*L$3,0)</f>
        <v>21.85</v>
      </c>
      <c r="W117" s="45">
        <f>IF(M$2="Yes",M117*M$3,0)</f>
        <v>0</v>
      </c>
      <c r="X117" s="45">
        <f>IF(N$2="Yes",N117*N$3,0)</f>
        <v>0</v>
      </c>
      <c r="Y117" s="43">
        <f>IF(O$2="Yes",O117*O$3,0)</f>
        <v>0</v>
      </c>
      <c r="Z117" s="46">
        <f>SUM(P117:Y117)</f>
        <v>266.075</v>
      </c>
      <c r="AA117" s="47">
        <f>Z117/E117</f>
        <v>3.24481707317073</v>
      </c>
      <c r="AB117" s="5"/>
    </row>
    <row r="118" ht="13.75" customHeight="1">
      <c r="A118" t="s" s="38">
        <v>163</v>
      </c>
      <c r="B118" t="s" s="38">
        <v>154</v>
      </c>
      <c r="C118" t="s" s="38">
        <v>47</v>
      </c>
      <c r="D118" s="39">
        <v>2</v>
      </c>
      <c r="E118" s="40">
        <v>82</v>
      </c>
      <c r="F118" s="41">
        <v>8.1</v>
      </c>
      <c r="G118" s="41">
        <v>22.1</v>
      </c>
      <c r="H118" s="41">
        <v>30.3</v>
      </c>
      <c r="I118" s="41">
        <v>9.800000000000001</v>
      </c>
      <c r="J118" s="41">
        <v>111.9</v>
      </c>
      <c r="K118" s="41">
        <v>38.7</v>
      </c>
      <c r="L118" s="41">
        <v>83.2</v>
      </c>
      <c r="M118" s="41">
        <v>21.5</v>
      </c>
      <c r="N118" s="42">
        <v>0.073</v>
      </c>
      <c r="O118" s="43">
        <v>17.85</v>
      </c>
      <c r="P118" s="44">
        <f>IF(F$2="Yes",F118*F$3,0)</f>
        <v>36.45</v>
      </c>
      <c r="Q118" s="45">
        <f>IF(G$2="Yes",G118*G$3,0)</f>
        <v>66.3</v>
      </c>
      <c r="R118" s="45">
        <f>IF(H$2="Yes",H118*H$3,0)</f>
        <v>0</v>
      </c>
      <c r="S118" s="45">
        <f>IF(I$2="Yes",I118*I$3,0)</f>
        <v>0</v>
      </c>
      <c r="T118" s="45">
        <f>IF(J$2="Yes",J118*J$3,0)</f>
        <v>55.95</v>
      </c>
      <c r="U118" s="45">
        <f>IF(K$2="Yes",K118*K$3,0)</f>
        <v>9.675000000000001</v>
      </c>
      <c r="V118" s="45">
        <f>IF(L$2="Yes",L118*L$3,0)</f>
        <v>41.6</v>
      </c>
      <c r="W118" s="45">
        <f>IF(M$2="Yes",M118*M$3,0)</f>
        <v>0</v>
      </c>
      <c r="X118" s="45">
        <f>IF(N$2="Yes",N118*N$3,0)</f>
        <v>0</v>
      </c>
      <c r="Y118" s="43">
        <f>IF(O$2="Yes",O118*O$3,0)</f>
        <v>0</v>
      </c>
      <c r="Z118" s="46">
        <f>SUM(P118:Y118)</f>
        <v>209.975</v>
      </c>
      <c r="AA118" s="47">
        <f>Z118/E118</f>
        <v>2.56067073170732</v>
      </c>
      <c r="AB118" s="5"/>
    </row>
    <row r="119" ht="13.75" customHeight="1">
      <c r="A119" t="s" s="38">
        <v>164</v>
      </c>
      <c r="B119" t="s" s="38">
        <v>165</v>
      </c>
      <c r="C119" t="s" s="38">
        <v>33</v>
      </c>
      <c r="D119" s="39">
        <v>1</v>
      </c>
      <c r="E119" s="40">
        <v>82</v>
      </c>
      <c r="F119" s="41">
        <v>31.2</v>
      </c>
      <c r="G119" s="41">
        <v>47.8</v>
      </c>
      <c r="H119" s="41">
        <v>79</v>
      </c>
      <c r="I119" s="41">
        <v>28</v>
      </c>
      <c r="J119" s="41">
        <v>245</v>
      </c>
      <c r="K119" s="41">
        <v>53.4</v>
      </c>
      <c r="L119" s="41">
        <v>31.1</v>
      </c>
      <c r="M119" s="41">
        <v>54.8</v>
      </c>
      <c r="N119" s="42">
        <v>0.127</v>
      </c>
      <c r="O119" s="43">
        <v>17.9</v>
      </c>
      <c r="P119" s="44">
        <f>IF(F$2="Yes",F119*F$3,0)</f>
        <v>140.4</v>
      </c>
      <c r="Q119" s="45">
        <f>IF(G$2="Yes",G119*G$3,0)</f>
        <v>143.4</v>
      </c>
      <c r="R119" s="45">
        <f>IF(H$2="Yes",H119*H$3,0)</f>
        <v>0</v>
      </c>
      <c r="S119" s="45">
        <f>IF(I$2="Yes",I119*I$3,0)</f>
        <v>0</v>
      </c>
      <c r="T119" s="45">
        <f>IF(J$2="Yes",J119*J$3,0)</f>
        <v>122.5</v>
      </c>
      <c r="U119" s="45">
        <f>IF(K$2="Yes",K119*K$3,0)</f>
        <v>13.35</v>
      </c>
      <c r="V119" s="45">
        <f>IF(L$2="Yes",L119*L$3,0)</f>
        <v>15.55</v>
      </c>
      <c r="W119" s="45">
        <f>IF(M$2="Yes",M119*M$3,0)</f>
        <v>0</v>
      </c>
      <c r="X119" s="45">
        <f>IF(N$2="Yes",N119*N$3,0)</f>
        <v>0</v>
      </c>
      <c r="Y119" s="43">
        <f>IF(O$2="Yes",O119*O$3,0)</f>
        <v>0</v>
      </c>
      <c r="Z119" s="46">
        <f>SUM(P119:Y119)</f>
        <v>435.2</v>
      </c>
      <c r="AA119" s="47">
        <f>Z119/E119</f>
        <v>5.30731707317073</v>
      </c>
      <c r="AB119" s="5"/>
    </row>
    <row r="120" ht="13.75" customHeight="1">
      <c r="A120" t="s" s="38">
        <v>166</v>
      </c>
      <c r="B120" t="s" s="38">
        <v>165</v>
      </c>
      <c r="C120" t="s" s="38">
        <v>27</v>
      </c>
      <c r="D120" s="39">
        <v>1</v>
      </c>
      <c r="E120" s="40">
        <v>82</v>
      </c>
      <c r="F120" s="41">
        <v>36.2</v>
      </c>
      <c r="G120" s="41">
        <v>36.5</v>
      </c>
      <c r="H120" s="41">
        <v>72.7</v>
      </c>
      <c r="I120" s="41">
        <v>25.2</v>
      </c>
      <c r="J120" s="41">
        <v>262.7</v>
      </c>
      <c r="K120" s="41">
        <v>108.5</v>
      </c>
      <c r="L120" s="41">
        <v>33.7</v>
      </c>
      <c r="M120" s="41">
        <v>55.3</v>
      </c>
      <c r="N120" s="42">
        <v>0.138</v>
      </c>
      <c r="O120" s="43">
        <v>19.01</v>
      </c>
      <c r="P120" s="44">
        <f>IF(F$2="Yes",F120*F$3,0)</f>
        <v>162.9</v>
      </c>
      <c r="Q120" s="45">
        <f>IF(G$2="Yes",G120*G$3,0)</f>
        <v>109.5</v>
      </c>
      <c r="R120" s="45">
        <f>IF(H$2="Yes",H120*H$3,0)</f>
        <v>0</v>
      </c>
      <c r="S120" s="45">
        <f>IF(I$2="Yes",I120*I$3,0)</f>
        <v>0</v>
      </c>
      <c r="T120" s="45">
        <f>IF(J$2="Yes",J120*J$3,0)</f>
        <v>131.35</v>
      </c>
      <c r="U120" s="45">
        <f>IF(K$2="Yes",K120*K$3,0)</f>
        <v>27.125</v>
      </c>
      <c r="V120" s="45">
        <f>IF(L$2="Yes",L120*L$3,0)</f>
        <v>16.85</v>
      </c>
      <c r="W120" s="45">
        <f>IF(M$2="Yes",M120*M$3,0)</f>
        <v>0</v>
      </c>
      <c r="X120" s="45">
        <f>IF(N$2="Yes",N120*N$3,0)</f>
        <v>0</v>
      </c>
      <c r="Y120" s="43">
        <f>IF(O$2="Yes",O120*O$3,0)</f>
        <v>0</v>
      </c>
      <c r="Z120" s="46">
        <f>SUM(P120:Y120)</f>
        <v>447.725</v>
      </c>
      <c r="AA120" s="47">
        <f>Z120/E120</f>
        <v>5.46006097560976</v>
      </c>
      <c r="AB120" s="5"/>
    </row>
    <row r="121" ht="13.75" customHeight="1">
      <c r="A121" t="s" s="38">
        <v>167</v>
      </c>
      <c r="B121" t="s" s="38">
        <v>165</v>
      </c>
      <c r="C121" t="s" s="38">
        <v>29</v>
      </c>
      <c r="D121" s="39">
        <v>1</v>
      </c>
      <c r="E121" s="40">
        <v>82</v>
      </c>
      <c r="F121" s="41">
        <v>20.8</v>
      </c>
      <c r="G121" s="41">
        <v>43.5</v>
      </c>
      <c r="H121" s="41">
        <v>64.3</v>
      </c>
      <c r="I121" s="41">
        <v>19.7</v>
      </c>
      <c r="J121" s="41">
        <v>142.1</v>
      </c>
      <c r="K121" s="41">
        <v>50.3</v>
      </c>
      <c r="L121" s="41">
        <v>51.1</v>
      </c>
      <c r="M121" s="41">
        <v>20</v>
      </c>
      <c r="N121" s="42">
        <v>0.147</v>
      </c>
      <c r="O121" s="43">
        <v>19.35</v>
      </c>
      <c r="P121" s="44">
        <f>IF(F$2="Yes",F121*F$3,0)</f>
        <v>93.59999999999999</v>
      </c>
      <c r="Q121" s="45">
        <f>IF(G$2="Yes",G121*G$3,0)</f>
        <v>130.5</v>
      </c>
      <c r="R121" s="45">
        <f>IF(H$2="Yes",H121*H$3,0)</f>
        <v>0</v>
      </c>
      <c r="S121" s="45">
        <f>IF(I$2="Yes",I121*I$3,0)</f>
        <v>0</v>
      </c>
      <c r="T121" s="45">
        <f>IF(J$2="Yes",J121*J$3,0)</f>
        <v>71.05</v>
      </c>
      <c r="U121" s="45">
        <f>IF(K$2="Yes",K121*K$3,0)</f>
        <v>12.575</v>
      </c>
      <c r="V121" s="45">
        <f>IF(L$2="Yes",L121*L$3,0)</f>
        <v>25.55</v>
      </c>
      <c r="W121" s="45">
        <f>IF(M$2="Yes",M121*M$3,0)</f>
        <v>0</v>
      </c>
      <c r="X121" s="45">
        <f>IF(N$2="Yes",N121*N$3,0)</f>
        <v>0</v>
      </c>
      <c r="Y121" s="43">
        <f>IF(O$2="Yes",O121*O$3,0)</f>
        <v>0</v>
      </c>
      <c r="Z121" s="46">
        <f>SUM(P121:Y121)</f>
        <v>333.275</v>
      </c>
      <c r="AA121" s="47">
        <f>Z121/E121</f>
        <v>4.06432926829268</v>
      </c>
      <c r="AB121" s="5"/>
    </row>
    <row r="122" ht="13.75" customHeight="1">
      <c r="A122" t="s" s="38">
        <v>168</v>
      </c>
      <c r="B122" t="s" s="38">
        <v>165</v>
      </c>
      <c r="C122" t="s" s="38">
        <v>31</v>
      </c>
      <c r="D122" s="39">
        <v>1</v>
      </c>
      <c r="E122" s="40">
        <v>82</v>
      </c>
      <c r="F122" s="41">
        <v>23.6</v>
      </c>
      <c r="G122" s="41">
        <v>38</v>
      </c>
      <c r="H122" s="41">
        <v>61.5</v>
      </c>
      <c r="I122" s="41">
        <v>16.5</v>
      </c>
      <c r="J122" s="41">
        <v>183.7</v>
      </c>
      <c r="K122" s="41">
        <v>69.40000000000001</v>
      </c>
      <c r="L122" s="41">
        <v>23.8</v>
      </c>
      <c r="M122" s="41">
        <v>43.5</v>
      </c>
      <c r="N122" s="42">
        <v>0.128</v>
      </c>
      <c r="O122" s="43">
        <v>17.3</v>
      </c>
      <c r="P122" s="44">
        <f>IF(F$2="Yes",F122*F$3,0)</f>
        <v>106.2</v>
      </c>
      <c r="Q122" s="45">
        <f>IF(G$2="Yes",G122*G$3,0)</f>
        <v>114</v>
      </c>
      <c r="R122" s="45">
        <f>IF(H$2="Yes",H122*H$3,0)</f>
        <v>0</v>
      </c>
      <c r="S122" s="45">
        <f>IF(I$2="Yes",I122*I$3,0)</f>
        <v>0</v>
      </c>
      <c r="T122" s="45">
        <f>IF(J$2="Yes",J122*J$3,0)</f>
        <v>91.84999999999999</v>
      </c>
      <c r="U122" s="45">
        <f>IF(K$2="Yes",K122*K$3,0)</f>
        <v>17.35</v>
      </c>
      <c r="V122" s="45">
        <f>IF(L$2="Yes",L122*L$3,0)</f>
        <v>11.9</v>
      </c>
      <c r="W122" s="45">
        <f>IF(M$2="Yes",M122*M$3,0)</f>
        <v>0</v>
      </c>
      <c r="X122" s="45">
        <f>IF(N$2="Yes",N122*N$3,0)</f>
        <v>0</v>
      </c>
      <c r="Y122" s="43">
        <f>IF(O$2="Yes",O122*O$3,0)</f>
        <v>0</v>
      </c>
      <c r="Z122" s="46">
        <f>SUM(P122:Y122)</f>
        <v>341.3</v>
      </c>
      <c r="AA122" s="47">
        <f>Z122/E122</f>
        <v>4.16219512195122</v>
      </c>
      <c r="AB122" s="5"/>
    </row>
    <row r="123" ht="13.75" customHeight="1">
      <c r="A123" t="s" s="38">
        <v>169</v>
      </c>
      <c r="B123" t="s" s="38">
        <v>165</v>
      </c>
      <c r="C123" t="s" s="38">
        <v>41</v>
      </c>
      <c r="D123" s="39">
        <v>2</v>
      </c>
      <c r="E123" s="40">
        <v>82</v>
      </c>
      <c r="F123" s="41">
        <v>26</v>
      </c>
      <c r="G123" s="41">
        <v>25.2</v>
      </c>
      <c r="H123" s="41">
        <v>51.2</v>
      </c>
      <c r="I123" s="41">
        <v>8.1</v>
      </c>
      <c r="J123" s="41">
        <v>244.5</v>
      </c>
      <c r="K123" s="41">
        <v>77.90000000000001</v>
      </c>
      <c r="L123" s="41">
        <v>46</v>
      </c>
      <c r="M123" s="41">
        <v>29.1</v>
      </c>
      <c r="N123" s="42">
        <v>0.106</v>
      </c>
      <c r="O123" s="43">
        <v>18</v>
      </c>
      <c r="P123" s="44">
        <f>IF(F$2="Yes",F123*F$3,0)</f>
        <v>117</v>
      </c>
      <c r="Q123" s="45">
        <f>IF(G$2="Yes",G123*G$3,0)</f>
        <v>75.59999999999999</v>
      </c>
      <c r="R123" s="45">
        <f>IF(H$2="Yes",H123*H$3,0)</f>
        <v>0</v>
      </c>
      <c r="S123" s="45">
        <f>IF(I$2="Yes",I123*I$3,0)</f>
        <v>0</v>
      </c>
      <c r="T123" s="45">
        <f>IF(J$2="Yes",J123*J$3,0)</f>
        <v>122.25</v>
      </c>
      <c r="U123" s="45">
        <f>IF(K$2="Yes",K123*K$3,0)</f>
        <v>19.475</v>
      </c>
      <c r="V123" s="45">
        <f>IF(L$2="Yes",L123*L$3,0)</f>
        <v>23</v>
      </c>
      <c r="W123" s="45">
        <f>IF(M$2="Yes",M123*M$3,0)</f>
        <v>0</v>
      </c>
      <c r="X123" s="45">
        <f>IF(N$2="Yes",N123*N$3,0)</f>
        <v>0</v>
      </c>
      <c r="Y123" s="43">
        <f>IF(O$2="Yes",O123*O$3,0)</f>
        <v>0</v>
      </c>
      <c r="Z123" s="46">
        <f>SUM(P123:Y123)</f>
        <v>357.325</v>
      </c>
      <c r="AA123" s="47">
        <f>Z123/E123</f>
        <v>4.35762195121951</v>
      </c>
      <c r="AB123" s="5"/>
    </row>
    <row r="124" ht="13.75" customHeight="1">
      <c r="A124" t="s" s="38">
        <v>170</v>
      </c>
      <c r="B124" t="s" s="38">
        <v>165</v>
      </c>
      <c r="C124" t="s" s="38">
        <v>39</v>
      </c>
      <c r="D124" s="39">
        <v>1</v>
      </c>
      <c r="E124" s="40">
        <v>82</v>
      </c>
      <c r="F124" s="41">
        <v>9.300000000000001</v>
      </c>
      <c r="G124" s="41">
        <v>40.8</v>
      </c>
      <c r="H124" s="41">
        <v>50.1</v>
      </c>
      <c r="I124" s="41">
        <v>18.3</v>
      </c>
      <c r="J124" s="41">
        <v>146.7</v>
      </c>
      <c r="K124" s="41">
        <v>120.2</v>
      </c>
      <c r="L124" s="41">
        <v>120.7</v>
      </c>
      <c r="M124" s="41">
        <v>41</v>
      </c>
      <c r="N124" s="42">
        <v>0.063</v>
      </c>
      <c r="O124" s="43">
        <v>25.43</v>
      </c>
      <c r="P124" s="44">
        <f>IF(F$2="Yes",F124*F$3,0)</f>
        <v>41.85</v>
      </c>
      <c r="Q124" s="45">
        <f>IF(G$2="Yes",G124*G$3,0)</f>
        <v>122.4</v>
      </c>
      <c r="R124" s="45">
        <f>IF(H$2="Yes",H124*H$3,0)</f>
        <v>0</v>
      </c>
      <c r="S124" s="45">
        <f>IF(I$2="Yes",I124*I$3,0)</f>
        <v>0</v>
      </c>
      <c r="T124" s="45">
        <f>IF(J$2="Yes",J124*J$3,0)</f>
        <v>73.34999999999999</v>
      </c>
      <c r="U124" s="45">
        <f>IF(K$2="Yes",K124*K$3,0)</f>
        <v>30.05</v>
      </c>
      <c r="V124" s="45">
        <f>IF(L$2="Yes",L124*L$3,0)</f>
        <v>60.35</v>
      </c>
      <c r="W124" s="45">
        <f>IF(M$2="Yes",M124*M$3,0)</f>
        <v>0</v>
      </c>
      <c r="X124" s="45">
        <f>IF(N$2="Yes",N124*N$3,0)</f>
        <v>0</v>
      </c>
      <c r="Y124" s="43">
        <f>IF(O$2="Yes",O124*O$3,0)</f>
        <v>0</v>
      </c>
      <c r="Z124" s="46">
        <f>SUM(P124:Y124)</f>
        <v>328</v>
      </c>
      <c r="AA124" s="47">
        <f>Z124/E124</f>
        <v>4</v>
      </c>
      <c r="AB124" s="5"/>
    </row>
    <row r="125" ht="13.75" customHeight="1">
      <c r="A125" t="s" s="38">
        <v>171</v>
      </c>
      <c r="B125" t="s" s="38">
        <v>165</v>
      </c>
      <c r="C125" t="s" s="38">
        <v>37</v>
      </c>
      <c r="D125" s="39">
        <v>2</v>
      </c>
      <c r="E125" s="40">
        <v>82</v>
      </c>
      <c r="F125" s="41">
        <v>16.8</v>
      </c>
      <c r="G125" s="41">
        <v>27.8</v>
      </c>
      <c r="H125" s="41">
        <v>44.6</v>
      </c>
      <c r="I125" s="41">
        <v>8.6</v>
      </c>
      <c r="J125" s="41">
        <v>153.5</v>
      </c>
      <c r="K125" s="41">
        <v>72.7</v>
      </c>
      <c r="L125" s="41">
        <v>57.7</v>
      </c>
      <c r="M125" s="41">
        <v>28.9</v>
      </c>
      <c r="N125" s="42">
        <v>0.11</v>
      </c>
      <c r="O125" s="43">
        <v>17.85</v>
      </c>
      <c r="P125" s="44">
        <f>IF(F$2="Yes",F125*F$3,0)</f>
        <v>75.59999999999999</v>
      </c>
      <c r="Q125" s="45">
        <f>IF(G$2="Yes",G125*G$3,0)</f>
        <v>83.40000000000001</v>
      </c>
      <c r="R125" s="45">
        <f>IF(H$2="Yes",H125*H$3,0)</f>
        <v>0</v>
      </c>
      <c r="S125" s="45">
        <f>IF(I$2="Yes",I125*I$3,0)</f>
        <v>0</v>
      </c>
      <c r="T125" s="45">
        <f>IF(J$2="Yes",J125*J$3,0)</f>
        <v>76.75</v>
      </c>
      <c r="U125" s="45">
        <f>IF(K$2="Yes",K125*K$3,0)</f>
        <v>18.175</v>
      </c>
      <c r="V125" s="45">
        <f>IF(L$2="Yes",L125*L$3,0)</f>
        <v>28.85</v>
      </c>
      <c r="W125" s="45">
        <f>IF(M$2="Yes",M125*M$3,0)</f>
        <v>0</v>
      </c>
      <c r="X125" s="45">
        <f>IF(N$2="Yes",N125*N$3,0)</f>
        <v>0</v>
      </c>
      <c r="Y125" s="43">
        <f>IF(O$2="Yes",O125*O$3,0)</f>
        <v>0</v>
      </c>
      <c r="Z125" s="46">
        <f>SUM(P125:Y125)</f>
        <v>282.775</v>
      </c>
      <c r="AA125" s="47">
        <f>Z125/E125</f>
        <v>3.4484756097561</v>
      </c>
      <c r="AB125" s="5"/>
    </row>
    <row r="126" ht="13.75" customHeight="1">
      <c r="A126" t="s" s="38">
        <v>172</v>
      </c>
      <c r="B126" t="s" s="38">
        <v>165</v>
      </c>
      <c r="C126" t="s" s="38">
        <v>35</v>
      </c>
      <c r="D126" s="39">
        <v>2</v>
      </c>
      <c r="E126" s="40">
        <v>82</v>
      </c>
      <c r="F126" s="41">
        <v>18.5</v>
      </c>
      <c r="G126" s="41">
        <v>21.8</v>
      </c>
      <c r="H126" s="41">
        <v>40.2</v>
      </c>
      <c r="I126" s="41">
        <v>8.300000000000001</v>
      </c>
      <c r="J126" s="41">
        <v>178.6</v>
      </c>
      <c r="K126" s="41">
        <v>111.2</v>
      </c>
      <c r="L126" s="41">
        <v>30.8</v>
      </c>
      <c r="M126" s="41">
        <v>45.3</v>
      </c>
      <c r="N126" s="42">
        <v>0.104</v>
      </c>
      <c r="O126" s="43">
        <v>15.1</v>
      </c>
      <c r="P126" s="44">
        <f>IF(F$2="Yes",F126*F$3,0)</f>
        <v>83.25</v>
      </c>
      <c r="Q126" s="45">
        <f>IF(G$2="Yes",G126*G$3,0)</f>
        <v>65.40000000000001</v>
      </c>
      <c r="R126" s="45">
        <f>IF(H$2="Yes",H126*H$3,0)</f>
        <v>0</v>
      </c>
      <c r="S126" s="45">
        <f>IF(I$2="Yes",I126*I$3,0)</f>
        <v>0</v>
      </c>
      <c r="T126" s="45">
        <f>IF(J$2="Yes",J126*J$3,0)</f>
        <v>89.3</v>
      </c>
      <c r="U126" s="45">
        <f>IF(K$2="Yes",K126*K$3,0)</f>
        <v>27.8</v>
      </c>
      <c r="V126" s="45">
        <f>IF(L$2="Yes",L126*L$3,0)</f>
        <v>15.4</v>
      </c>
      <c r="W126" s="45">
        <f>IF(M$2="Yes",M126*M$3,0)</f>
        <v>0</v>
      </c>
      <c r="X126" s="45">
        <f>IF(N$2="Yes",N126*N$3,0)</f>
        <v>0</v>
      </c>
      <c r="Y126" s="43">
        <f>IF(O$2="Yes",O126*O$3,0)</f>
        <v>0</v>
      </c>
      <c r="Z126" s="46">
        <f>SUM(P126:Y126)</f>
        <v>281.15</v>
      </c>
      <c r="AA126" s="47">
        <f>Z126/E126</f>
        <v>3.42865853658537</v>
      </c>
      <c r="AB126" s="5"/>
    </row>
    <row r="127" ht="13.75" customHeight="1">
      <c r="A127" t="s" s="38">
        <v>173</v>
      </c>
      <c r="B127" t="s" s="38">
        <v>165</v>
      </c>
      <c r="C127" t="s" s="38">
        <v>66</v>
      </c>
      <c r="D127" s="48"/>
      <c r="E127" s="40">
        <v>82</v>
      </c>
      <c r="F127" s="41">
        <v>19.3</v>
      </c>
      <c r="G127" s="41">
        <v>19.2</v>
      </c>
      <c r="H127" s="41">
        <v>38.4</v>
      </c>
      <c r="I127" s="41">
        <v>3.7</v>
      </c>
      <c r="J127" s="41">
        <v>187</v>
      </c>
      <c r="K127" s="41">
        <v>106.3</v>
      </c>
      <c r="L127" s="41">
        <v>22.4</v>
      </c>
      <c r="M127" s="41">
        <v>35</v>
      </c>
      <c r="N127" s="42">
        <v>0.103</v>
      </c>
      <c r="O127" s="43">
        <v>13.8</v>
      </c>
      <c r="P127" s="44">
        <f>IF(F$2="Yes",F127*F$3,0)</f>
        <v>86.84999999999999</v>
      </c>
      <c r="Q127" s="45">
        <f>IF(G$2="Yes",G127*G$3,0)</f>
        <v>57.6</v>
      </c>
      <c r="R127" s="45">
        <f>IF(H$2="Yes",H127*H$3,0)</f>
        <v>0</v>
      </c>
      <c r="S127" s="45">
        <f>IF(I$2="Yes",I127*I$3,0)</f>
        <v>0</v>
      </c>
      <c r="T127" s="45">
        <f>IF(J$2="Yes",J127*J$3,0)</f>
        <v>93.5</v>
      </c>
      <c r="U127" s="45">
        <f>IF(K$2="Yes",K127*K$3,0)</f>
        <v>26.575</v>
      </c>
      <c r="V127" s="45">
        <f>IF(L$2="Yes",L127*L$3,0)</f>
        <v>11.2</v>
      </c>
      <c r="W127" s="45">
        <f>IF(M$2="Yes",M127*M$3,0)</f>
        <v>0</v>
      </c>
      <c r="X127" s="45">
        <f>IF(N$2="Yes",N127*N$3,0)</f>
        <v>0</v>
      </c>
      <c r="Y127" s="43">
        <f>IF(O$2="Yes",O127*O$3,0)</f>
        <v>0</v>
      </c>
      <c r="Z127" s="46">
        <f>SUM(P127:Y127)</f>
        <v>275.725</v>
      </c>
      <c r="AA127" s="47">
        <f>Z127/E127</f>
        <v>3.3625</v>
      </c>
      <c r="AB127" s="5"/>
    </row>
    <row r="128" ht="13.75" customHeight="1">
      <c r="A128" t="s" s="38">
        <v>174</v>
      </c>
      <c r="B128" t="s" s="38">
        <v>165</v>
      </c>
      <c r="C128" t="s" s="38">
        <v>47</v>
      </c>
      <c r="D128" s="39">
        <v>2</v>
      </c>
      <c r="E128" s="40">
        <v>82</v>
      </c>
      <c r="F128" s="41">
        <v>8.6</v>
      </c>
      <c r="G128" s="41">
        <v>25.3</v>
      </c>
      <c r="H128" s="41">
        <v>33.9</v>
      </c>
      <c r="I128" s="41">
        <v>9.4</v>
      </c>
      <c r="J128" s="41">
        <v>185.9</v>
      </c>
      <c r="K128" s="41">
        <v>43.7</v>
      </c>
      <c r="L128" s="41">
        <v>94</v>
      </c>
      <c r="M128" s="41">
        <v>46.5</v>
      </c>
      <c r="N128" s="42">
        <v>0.046</v>
      </c>
      <c r="O128" s="43">
        <v>18</v>
      </c>
      <c r="P128" s="44">
        <f>IF(F$2="Yes",F128*F$3,0)</f>
        <v>38.7</v>
      </c>
      <c r="Q128" s="45">
        <f>IF(G$2="Yes",G128*G$3,0)</f>
        <v>75.90000000000001</v>
      </c>
      <c r="R128" s="45">
        <f>IF(H$2="Yes",H128*H$3,0)</f>
        <v>0</v>
      </c>
      <c r="S128" s="45">
        <f>IF(I$2="Yes",I128*I$3,0)</f>
        <v>0</v>
      </c>
      <c r="T128" s="45">
        <f>IF(J$2="Yes",J128*J$3,0)</f>
        <v>92.95</v>
      </c>
      <c r="U128" s="45">
        <f>IF(K$2="Yes",K128*K$3,0)</f>
        <v>10.925</v>
      </c>
      <c r="V128" s="45">
        <f>IF(L$2="Yes",L128*L$3,0)</f>
        <v>47</v>
      </c>
      <c r="W128" s="45">
        <f>IF(M$2="Yes",M128*M$3,0)</f>
        <v>0</v>
      </c>
      <c r="X128" s="45">
        <f>IF(N$2="Yes",N128*N$3,0)</f>
        <v>0</v>
      </c>
      <c r="Y128" s="43">
        <f>IF(O$2="Yes",O128*O$3,0)</f>
        <v>0</v>
      </c>
      <c r="Z128" s="46">
        <f>SUM(P128:Y128)</f>
        <v>265.475</v>
      </c>
      <c r="AA128" s="47">
        <f>Z128/E128</f>
        <v>3.2375</v>
      </c>
      <c r="AB128" s="5"/>
    </row>
    <row r="129" ht="13.75" customHeight="1">
      <c r="A129" t="s" s="38">
        <v>175</v>
      </c>
      <c r="B129" t="s" s="38">
        <v>176</v>
      </c>
      <c r="C129" t="s" s="38">
        <v>35</v>
      </c>
      <c r="D129" s="39">
        <v>1</v>
      </c>
      <c r="E129" s="40">
        <v>82</v>
      </c>
      <c r="F129" s="41">
        <v>48.3</v>
      </c>
      <c r="G129" s="41">
        <v>60.2</v>
      </c>
      <c r="H129" s="41">
        <v>108.5</v>
      </c>
      <c r="I129" s="41">
        <v>45.4</v>
      </c>
      <c r="J129" s="41">
        <v>305</v>
      </c>
      <c r="K129" s="41">
        <v>67.09999999999999</v>
      </c>
      <c r="L129" s="41">
        <v>41.2</v>
      </c>
      <c r="M129" s="41">
        <v>38.1</v>
      </c>
      <c r="N129" s="42">
        <v>0.158</v>
      </c>
      <c r="O129" s="43">
        <v>21.25</v>
      </c>
      <c r="P129" s="44">
        <f>IF(F$2="Yes",F129*F$3,0)</f>
        <v>217.35</v>
      </c>
      <c r="Q129" s="45">
        <f>IF(G$2="Yes",G129*G$3,0)</f>
        <v>180.6</v>
      </c>
      <c r="R129" s="45">
        <f>IF(H$2="Yes",H129*H$3,0)</f>
        <v>0</v>
      </c>
      <c r="S129" s="45">
        <f>IF(I$2="Yes",I129*I$3,0)</f>
        <v>0</v>
      </c>
      <c r="T129" s="45">
        <f>IF(J$2="Yes",J129*J$3,0)</f>
        <v>152.5</v>
      </c>
      <c r="U129" s="45">
        <f>IF(K$2="Yes",K129*K$3,0)</f>
        <v>16.775</v>
      </c>
      <c r="V129" s="45">
        <f>IF(L$2="Yes",L129*L$3,0)</f>
        <v>20.6</v>
      </c>
      <c r="W129" s="45">
        <f>IF(M$2="Yes",M129*M$3,0)</f>
        <v>0</v>
      </c>
      <c r="X129" s="45">
        <f>IF(N$2="Yes",N129*N$3,0)</f>
        <v>0</v>
      </c>
      <c r="Y129" s="43">
        <f>IF(O$2="Yes",O129*O$3,0)</f>
        <v>0</v>
      </c>
      <c r="Z129" s="46">
        <f>SUM(P129:Y129)</f>
        <v>587.825</v>
      </c>
      <c r="AA129" s="47">
        <f>Z129/E129</f>
        <v>7.16859756097561</v>
      </c>
      <c r="AB129" s="5"/>
    </row>
    <row r="130" ht="13.75" customHeight="1">
      <c r="A130" t="s" s="38">
        <v>177</v>
      </c>
      <c r="B130" t="s" s="38">
        <v>176</v>
      </c>
      <c r="C130" t="s" s="38">
        <v>27</v>
      </c>
      <c r="D130" s="39">
        <v>1</v>
      </c>
      <c r="E130" s="40">
        <v>82</v>
      </c>
      <c r="F130" s="41">
        <v>37.2</v>
      </c>
      <c r="G130" s="41">
        <v>46.7</v>
      </c>
      <c r="H130" s="41">
        <v>83.90000000000001</v>
      </c>
      <c r="I130" s="41">
        <v>30.2</v>
      </c>
      <c r="J130" s="41">
        <v>283.1</v>
      </c>
      <c r="K130" s="41">
        <v>43.6</v>
      </c>
      <c r="L130" s="41">
        <v>33.3</v>
      </c>
      <c r="M130" s="41">
        <v>43.6</v>
      </c>
      <c r="N130" s="42">
        <v>0.131</v>
      </c>
      <c r="O130" s="43">
        <v>19.1</v>
      </c>
      <c r="P130" s="44">
        <f>IF(F$2="Yes",F130*F$3,0)</f>
        <v>167.4</v>
      </c>
      <c r="Q130" s="45">
        <f>IF(G$2="Yes",G130*G$3,0)</f>
        <v>140.1</v>
      </c>
      <c r="R130" s="45">
        <f>IF(H$2="Yes",H130*H$3,0)</f>
        <v>0</v>
      </c>
      <c r="S130" s="45">
        <f>IF(I$2="Yes",I130*I$3,0)</f>
        <v>0</v>
      </c>
      <c r="T130" s="45">
        <f>IF(J$2="Yes",J130*J$3,0)</f>
        <v>141.55</v>
      </c>
      <c r="U130" s="45">
        <f>IF(K$2="Yes",K130*K$3,0)</f>
        <v>10.9</v>
      </c>
      <c r="V130" s="45">
        <f>IF(L$2="Yes",L130*L$3,0)</f>
        <v>16.65</v>
      </c>
      <c r="W130" s="45">
        <f>IF(M$2="Yes",M130*M$3,0)</f>
        <v>0</v>
      </c>
      <c r="X130" s="45">
        <f>IF(N$2="Yes",N130*N$3,0)</f>
        <v>0</v>
      </c>
      <c r="Y130" s="43">
        <f>IF(O$2="Yes",O130*O$3,0)</f>
        <v>0</v>
      </c>
      <c r="Z130" s="46">
        <f>SUM(P130:Y130)</f>
        <v>476.6</v>
      </c>
      <c r="AA130" s="47">
        <f>Z130/E130</f>
        <v>5.81219512195122</v>
      </c>
      <c r="AB130" s="5"/>
    </row>
    <row r="131" ht="13.75" customHeight="1">
      <c r="A131" t="s" s="38">
        <v>178</v>
      </c>
      <c r="B131" t="s" s="38">
        <v>176</v>
      </c>
      <c r="C131" t="s" s="38">
        <v>33</v>
      </c>
      <c r="D131" s="39">
        <v>1</v>
      </c>
      <c r="E131" s="40">
        <v>82</v>
      </c>
      <c r="F131" s="41">
        <v>21</v>
      </c>
      <c r="G131" s="41">
        <v>47.9</v>
      </c>
      <c r="H131" s="41">
        <v>68.8</v>
      </c>
      <c r="I131" s="41">
        <v>32.2</v>
      </c>
      <c r="J131" s="41">
        <v>192</v>
      </c>
      <c r="K131" s="41">
        <v>41.4</v>
      </c>
      <c r="L131" s="41">
        <v>41.9</v>
      </c>
      <c r="M131" s="41">
        <v>32</v>
      </c>
      <c r="N131" s="42">
        <v>0.109</v>
      </c>
      <c r="O131" s="43">
        <v>18.3</v>
      </c>
      <c r="P131" s="44">
        <f>IF(F$2="Yes",F131*F$3,0)</f>
        <v>94.5</v>
      </c>
      <c r="Q131" s="45">
        <f>IF(G$2="Yes",G131*G$3,0)</f>
        <v>143.7</v>
      </c>
      <c r="R131" s="45">
        <f>IF(H$2="Yes",H131*H$3,0)</f>
        <v>0</v>
      </c>
      <c r="S131" s="45">
        <f>IF(I$2="Yes",I131*I$3,0)</f>
        <v>0</v>
      </c>
      <c r="T131" s="45">
        <f>IF(J$2="Yes",J131*J$3,0)</f>
        <v>96</v>
      </c>
      <c r="U131" s="45">
        <f>IF(K$2="Yes",K131*K$3,0)</f>
        <v>10.35</v>
      </c>
      <c r="V131" s="45">
        <f>IF(L$2="Yes",L131*L$3,0)</f>
        <v>20.95</v>
      </c>
      <c r="W131" s="45">
        <f>IF(M$2="Yes",M131*M$3,0)</f>
        <v>0</v>
      </c>
      <c r="X131" s="45">
        <f>IF(N$2="Yes",N131*N$3,0)</f>
        <v>0</v>
      </c>
      <c r="Y131" s="43">
        <f>IF(O$2="Yes",O131*O$3,0)</f>
        <v>0</v>
      </c>
      <c r="Z131" s="46">
        <f>SUM(P131:Y131)</f>
        <v>365.5</v>
      </c>
      <c r="AA131" s="47">
        <f>Z131/E131</f>
        <v>4.45731707317073</v>
      </c>
      <c r="AB131" s="5"/>
    </row>
    <row r="132" ht="13.75" customHeight="1">
      <c r="A132" t="s" s="38">
        <v>179</v>
      </c>
      <c r="B132" t="s" s="38">
        <v>176</v>
      </c>
      <c r="C132" t="s" s="38">
        <v>29</v>
      </c>
      <c r="D132" s="39">
        <v>1</v>
      </c>
      <c r="E132" s="40">
        <v>82</v>
      </c>
      <c r="F132" s="41">
        <v>33.8</v>
      </c>
      <c r="G132" s="41">
        <v>30.2</v>
      </c>
      <c r="H132" s="41">
        <v>64</v>
      </c>
      <c r="I132" s="41">
        <v>25.1</v>
      </c>
      <c r="J132" s="41">
        <v>282.7</v>
      </c>
      <c r="K132" s="41">
        <v>152.3</v>
      </c>
      <c r="L132" s="41">
        <v>54.8</v>
      </c>
      <c r="M132" s="41">
        <v>33.9</v>
      </c>
      <c r="N132" s="42">
        <v>0.119</v>
      </c>
      <c r="O132" s="43">
        <v>20.47</v>
      </c>
      <c r="P132" s="44">
        <f>IF(F$2="Yes",F132*F$3,0)</f>
        <v>152.1</v>
      </c>
      <c r="Q132" s="45">
        <f>IF(G$2="Yes",G132*G$3,0)</f>
        <v>90.59999999999999</v>
      </c>
      <c r="R132" s="45">
        <f>IF(H$2="Yes",H132*H$3,0)</f>
        <v>0</v>
      </c>
      <c r="S132" s="45">
        <f>IF(I$2="Yes",I132*I$3,0)</f>
        <v>0</v>
      </c>
      <c r="T132" s="45">
        <f>IF(J$2="Yes",J132*J$3,0)</f>
        <v>141.35</v>
      </c>
      <c r="U132" s="45">
        <f>IF(K$2="Yes",K132*K$3,0)</f>
        <v>38.075</v>
      </c>
      <c r="V132" s="45">
        <f>IF(L$2="Yes",L132*L$3,0)</f>
        <v>27.4</v>
      </c>
      <c r="W132" s="45">
        <f>IF(M$2="Yes",M132*M$3,0)</f>
        <v>0</v>
      </c>
      <c r="X132" s="45">
        <f>IF(N$2="Yes",N132*N$3,0)</f>
        <v>0</v>
      </c>
      <c r="Y132" s="43">
        <f>IF(O$2="Yes",O132*O$3,0)</f>
        <v>0</v>
      </c>
      <c r="Z132" s="46">
        <f>SUM(P132:Y132)</f>
        <v>449.525</v>
      </c>
      <c r="AA132" s="47">
        <f>Z132/E132</f>
        <v>5.48201219512195</v>
      </c>
      <c r="AB132" s="5"/>
    </row>
    <row r="133" ht="13.75" customHeight="1">
      <c r="A133" t="s" s="38">
        <v>180</v>
      </c>
      <c r="B133" t="s" s="38">
        <v>176</v>
      </c>
      <c r="C133" t="s" s="38">
        <v>39</v>
      </c>
      <c r="D133" s="39">
        <v>1</v>
      </c>
      <c r="E133" s="40">
        <v>82</v>
      </c>
      <c r="F133" s="41">
        <v>8.9</v>
      </c>
      <c r="G133" s="41">
        <v>42.8</v>
      </c>
      <c r="H133" s="41">
        <v>51.7</v>
      </c>
      <c r="I133" s="41">
        <v>19.1</v>
      </c>
      <c r="J133" s="41">
        <v>135.3</v>
      </c>
      <c r="K133" s="41">
        <v>61.8</v>
      </c>
      <c r="L133" s="41">
        <v>147.1</v>
      </c>
      <c r="M133" s="41">
        <v>26.3</v>
      </c>
      <c r="N133" s="42">
        <v>0.066</v>
      </c>
      <c r="O133" s="43">
        <v>24.95</v>
      </c>
      <c r="P133" s="44">
        <f>IF(F$2="Yes",F133*F$3,0)</f>
        <v>40.05</v>
      </c>
      <c r="Q133" s="45">
        <f>IF(G$2="Yes",G133*G$3,0)</f>
        <v>128.4</v>
      </c>
      <c r="R133" s="45">
        <f>IF(H$2="Yes",H133*H$3,0)</f>
        <v>0</v>
      </c>
      <c r="S133" s="45">
        <f>IF(I$2="Yes",I133*I$3,0)</f>
        <v>0</v>
      </c>
      <c r="T133" s="45">
        <f>IF(J$2="Yes",J133*J$3,0)</f>
        <v>67.65000000000001</v>
      </c>
      <c r="U133" s="45">
        <f>IF(K$2="Yes",K133*K$3,0)</f>
        <v>15.45</v>
      </c>
      <c r="V133" s="45">
        <f>IF(L$2="Yes",L133*L$3,0)</f>
        <v>73.55</v>
      </c>
      <c r="W133" s="45">
        <f>IF(M$2="Yes",M133*M$3,0)</f>
        <v>0</v>
      </c>
      <c r="X133" s="45">
        <f>IF(N$2="Yes",N133*N$3,0)</f>
        <v>0</v>
      </c>
      <c r="Y133" s="43">
        <f>IF(O$2="Yes",O133*O$3,0)</f>
        <v>0</v>
      </c>
      <c r="Z133" s="46">
        <f>SUM(P133:Y133)</f>
        <v>325.1</v>
      </c>
      <c r="AA133" s="47">
        <f>Z133/E133</f>
        <v>3.96463414634146</v>
      </c>
      <c r="AB133" s="5"/>
    </row>
    <row r="134" ht="13.75" customHeight="1">
      <c r="A134" t="s" s="38">
        <v>181</v>
      </c>
      <c r="B134" t="s" s="38">
        <v>176</v>
      </c>
      <c r="C134" t="s" s="38">
        <v>31</v>
      </c>
      <c r="D134" s="39">
        <v>2</v>
      </c>
      <c r="E134" s="40">
        <v>82</v>
      </c>
      <c r="F134" s="41">
        <v>20.3</v>
      </c>
      <c r="G134" s="41">
        <v>24.6</v>
      </c>
      <c r="H134" s="41">
        <v>44.9</v>
      </c>
      <c r="I134" s="41">
        <v>8</v>
      </c>
      <c r="J134" s="41">
        <v>173.6</v>
      </c>
      <c r="K134" s="41">
        <v>33.8</v>
      </c>
      <c r="L134" s="41">
        <v>37.8</v>
      </c>
      <c r="M134" s="41">
        <v>35</v>
      </c>
      <c r="N134" s="42">
        <v>0.117</v>
      </c>
      <c r="O134" s="43">
        <v>16.45</v>
      </c>
      <c r="P134" s="44">
        <f>IF(F$2="Yes",F134*F$3,0)</f>
        <v>91.34999999999999</v>
      </c>
      <c r="Q134" s="45">
        <f>IF(G$2="Yes",G134*G$3,0)</f>
        <v>73.8</v>
      </c>
      <c r="R134" s="45">
        <f>IF(H$2="Yes",H134*H$3,0)</f>
        <v>0</v>
      </c>
      <c r="S134" s="45">
        <f>IF(I$2="Yes",I134*I$3,0)</f>
        <v>0</v>
      </c>
      <c r="T134" s="45">
        <f>IF(J$2="Yes",J134*J$3,0)</f>
        <v>86.8</v>
      </c>
      <c r="U134" s="45">
        <f>IF(K$2="Yes",K134*K$3,0)</f>
        <v>8.449999999999999</v>
      </c>
      <c r="V134" s="45">
        <f>IF(L$2="Yes",L134*L$3,0)</f>
        <v>18.9</v>
      </c>
      <c r="W134" s="45">
        <f>IF(M$2="Yes",M134*M$3,0)</f>
        <v>0</v>
      </c>
      <c r="X134" s="45">
        <f>IF(N$2="Yes",N134*N$3,0)</f>
        <v>0</v>
      </c>
      <c r="Y134" s="43">
        <f>IF(O$2="Yes",O134*O$3,0)</f>
        <v>0</v>
      </c>
      <c r="Z134" s="46">
        <f>SUM(P134:Y134)</f>
        <v>279.3</v>
      </c>
      <c r="AA134" s="47">
        <f>Z134/E134</f>
        <v>3.40609756097561</v>
      </c>
      <c r="AB134" s="5"/>
    </row>
    <row r="135" ht="13.75" customHeight="1">
      <c r="A135" t="s" s="38">
        <v>182</v>
      </c>
      <c r="B135" t="s" s="38">
        <v>176</v>
      </c>
      <c r="C135" t="s" s="38">
        <v>89</v>
      </c>
      <c r="D135" s="39">
        <v>2</v>
      </c>
      <c r="E135" s="40">
        <v>82</v>
      </c>
      <c r="F135" s="41">
        <v>22.7</v>
      </c>
      <c r="G135" s="41">
        <v>22</v>
      </c>
      <c r="H135" s="41">
        <v>44.6</v>
      </c>
      <c r="I135" s="41">
        <v>11.3</v>
      </c>
      <c r="J135" s="41">
        <v>197.6</v>
      </c>
      <c r="K135" s="41">
        <v>81.09999999999999</v>
      </c>
      <c r="L135" s="41">
        <v>67.3</v>
      </c>
      <c r="M135" s="41">
        <v>87.7</v>
      </c>
      <c r="N135" s="42">
        <v>0.115</v>
      </c>
      <c r="O135" s="43">
        <v>16.75</v>
      </c>
      <c r="P135" s="44">
        <f>IF(F$2="Yes",F135*F$3,0)</f>
        <v>102.15</v>
      </c>
      <c r="Q135" s="45">
        <f>IF(G$2="Yes",G135*G$3,0)</f>
        <v>66</v>
      </c>
      <c r="R135" s="45">
        <f>IF(H$2="Yes",H135*H$3,0)</f>
        <v>0</v>
      </c>
      <c r="S135" s="45">
        <f>IF(I$2="Yes",I135*I$3,0)</f>
        <v>0</v>
      </c>
      <c r="T135" s="45">
        <f>IF(J$2="Yes",J135*J$3,0)</f>
        <v>98.8</v>
      </c>
      <c r="U135" s="45">
        <f>IF(K$2="Yes",K135*K$3,0)</f>
        <v>20.275</v>
      </c>
      <c r="V135" s="45">
        <f>IF(L$2="Yes",L135*L$3,0)</f>
        <v>33.65</v>
      </c>
      <c r="W135" s="45">
        <f>IF(M$2="Yes",M135*M$3,0)</f>
        <v>0</v>
      </c>
      <c r="X135" s="45">
        <f>IF(N$2="Yes",N135*N$3,0)</f>
        <v>0</v>
      </c>
      <c r="Y135" s="43">
        <f>IF(O$2="Yes",O135*O$3,0)</f>
        <v>0</v>
      </c>
      <c r="Z135" s="46">
        <f>SUM(P135:Y135)</f>
        <v>320.875</v>
      </c>
      <c r="AA135" s="47">
        <f>Z135/E135</f>
        <v>3.91310975609756</v>
      </c>
      <c r="AB135" s="5"/>
    </row>
    <row r="136" ht="13.75" customHeight="1">
      <c r="A136" t="s" s="38">
        <v>183</v>
      </c>
      <c r="B136" t="s" s="38">
        <v>176</v>
      </c>
      <c r="C136" t="s" s="38">
        <v>47</v>
      </c>
      <c r="D136" s="39">
        <v>2</v>
      </c>
      <c r="E136" s="40">
        <v>82</v>
      </c>
      <c r="F136" s="41">
        <v>9</v>
      </c>
      <c r="G136" s="41">
        <v>27.8</v>
      </c>
      <c r="H136" s="41">
        <v>36.8</v>
      </c>
      <c r="I136" s="41">
        <v>7.4</v>
      </c>
      <c r="J136" s="41">
        <v>145.7</v>
      </c>
      <c r="K136" s="41">
        <v>73.8</v>
      </c>
      <c r="L136" s="41">
        <v>157.4</v>
      </c>
      <c r="M136" s="41">
        <v>17.2</v>
      </c>
      <c r="N136" s="42">
        <v>0.062</v>
      </c>
      <c r="O136" s="43">
        <v>23</v>
      </c>
      <c r="P136" s="44">
        <f>IF(F$2="Yes",F136*F$3,0)</f>
        <v>40.5</v>
      </c>
      <c r="Q136" s="45">
        <f>IF(G$2="Yes",G136*G$3,0)</f>
        <v>83.40000000000001</v>
      </c>
      <c r="R136" s="45">
        <f>IF(H$2="Yes",H136*H$3,0)</f>
        <v>0</v>
      </c>
      <c r="S136" s="45">
        <f>IF(I$2="Yes",I136*I$3,0)</f>
        <v>0</v>
      </c>
      <c r="T136" s="45">
        <f>IF(J$2="Yes",J136*J$3,0)</f>
        <v>72.84999999999999</v>
      </c>
      <c r="U136" s="45">
        <f>IF(K$2="Yes",K136*K$3,0)</f>
        <v>18.45</v>
      </c>
      <c r="V136" s="45">
        <f>IF(L$2="Yes",L136*L$3,0)</f>
        <v>78.7</v>
      </c>
      <c r="W136" s="45">
        <f>IF(M$2="Yes",M136*M$3,0)</f>
        <v>0</v>
      </c>
      <c r="X136" s="45">
        <f>IF(N$2="Yes",N136*N$3,0)</f>
        <v>0</v>
      </c>
      <c r="Y136" s="43">
        <f>IF(O$2="Yes",O136*O$3,0)</f>
        <v>0</v>
      </c>
      <c r="Z136" s="46">
        <f>SUM(P136:Y136)</f>
        <v>293.9</v>
      </c>
      <c r="AA136" s="47">
        <f>Z136/E136</f>
        <v>3.58414634146341</v>
      </c>
      <c r="AB136" s="5"/>
    </row>
    <row r="137" ht="13.75" customHeight="1">
      <c r="A137" t="s" s="38">
        <v>184</v>
      </c>
      <c r="B137" t="s" s="38">
        <v>176</v>
      </c>
      <c r="C137" t="s" s="38">
        <v>41</v>
      </c>
      <c r="D137" s="39">
        <v>2</v>
      </c>
      <c r="E137" s="40">
        <v>82</v>
      </c>
      <c r="F137" s="41">
        <v>14</v>
      </c>
      <c r="G137" s="41">
        <v>19.1</v>
      </c>
      <c r="H137" s="41">
        <v>33.1</v>
      </c>
      <c r="I137" s="41">
        <v>5.9</v>
      </c>
      <c r="J137" s="41">
        <v>124.8</v>
      </c>
      <c r="K137" s="41">
        <v>32.2</v>
      </c>
      <c r="L137" s="41">
        <v>28.5</v>
      </c>
      <c r="M137" s="41">
        <v>19.3</v>
      </c>
      <c r="N137" s="42">
        <v>0.112</v>
      </c>
      <c r="O137" s="43">
        <v>15.5</v>
      </c>
      <c r="P137" s="44">
        <f>IF(F$2="Yes",F137*F$3,0)</f>
        <v>63</v>
      </c>
      <c r="Q137" s="45">
        <f>IF(G$2="Yes",G137*G$3,0)</f>
        <v>57.3</v>
      </c>
      <c r="R137" s="45">
        <f>IF(H$2="Yes",H137*H$3,0)</f>
        <v>0</v>
      </c>
      <c r="S137" s="45">
        <f>IF(I$2="Yes",I137*I$3,0)</f>
        <v>0</v>
      </c>
      <c r="T137" s="45">
        <f>IF(J$2="Yes",J137*J$3,0)</f>
        <v>62.4</v>
      </c>
      <c r="U137" s="45">
        <f>IF(K$2="Yes",K137*K$3,0)</f>
        <v>8.050000000000001</v>
      </c>
      <c r="V137" s="45">
        <f>IF(L$2="Yes",L137*L$3,0)</f>
        <v>14.25</v>
      </c>
      <c r="W137" s="45">
        <f>IF(M$2="Yes",M137*M$3,0)</f>
        <v>0</v>
      </c>
      <c r="X137" s="45">
        <f>IF(N$2="Yes",N137*N$3,0)</f>
        <v>0</v>
      </c>
      <c r="Y137" s="43">
        <f>IF(O$2="Yes",O137*O$3,0)</f>
        <v>0</v>
      </c>
      <c r="Z137" s="46">
        <f>SUM(P137:Y137)</f>
        <v>205</v>
      </c>
      <c r="AA137" s="47">
        <f>Z137/E137</f>
        <v>2.5</v>
      </c>
      <c r="AB137" s="5"/>
    </row>
    <row r="138" ht="13.75" customHeight="1">
      <c r="A138" t="s" s="38">
        <v>185</v>
      </c>
      <c r="B138" t="s" s="38">
        <v>186</v>
      </c>
      <c r="C138" t="s" s="38">
        <v>29</v>
      </c>
      <c r="D138" s="39">
        <v>1</v>
      </c>
      <c r="E138" s="40">
        <v>82</v>
      </c>
      <c r="F138" s="41">
        <v>27.7</v>
      </c>
      <c r="G138" s="41">
        <v>50.2</v>
      </c>
      <c r="H138" s="41">
        <v>78</v>
      </c>
      <c r="I138" s="41">
        <v>29</v>
      </c>
      <c r="J138" s="41">
        <v>189.2</v>
      </c>
      <c r="K138" s="41">
        <v>58.3</v>
      </c>
      <c r="L138" s="41">
        <v>52.5</v>
      </c>
      <c r="M138" s="41">
        <v>17.8</v>
      </c>
      <c r="N138" s="42">
        <v>0.147</v>
      </c>
      <c r="O138" s="43">
        <v>21.1</v>
      </c>
      <c r="P138" s="44">
        <f>IF(F$2="Yes",F138*F$3,0)</f>
        <v>124.65</v>
      </c>
      <c r="Q138" s="45">
        <f>IF(G$2="Yes",G138*G$3,0)</f>
        <v>150.6</v>
      </c>
      <c r="R138" s="45">
        <f>IF(H$2="Yes",H138*H$3,0)</f>
        <v>0</v>
      </c>
      <c r="S138" s="45">
        <f>IF(I$2="Yes",I138*I$3,0)</f>
        <v>0</v>
      </c>
      <c r="T138" s="45">
        <f>IF(J$2="Yes",J138*J$3,0)</f>
        <v>94.59999999999999</v>
      </c>
      <c r="U138" s="45">
        <f>IF(K$2="Yes",K138*K$3,0)</f>
        <v>14.575</v>
      </c>
      <c r="V138" s="45">
        <f>IF(L$2="Yes",L138*L$3,0)</f>
        <v>26.25</v>
      </c>
      <c r="W138" s="45">
        <f>IF(M$2="Yes",M138*M$3,0)</f>
        <v>0</v>
      </c>
      <c r="X138" s="45">
        <f>IF(N$2="Yes",N138*N$3,0)</f>
        <v>0</v>
      </c>
      <c r="Y138" s="43">
        <f>IF(O$2="Yes",O138*O$3,0)</f>
        <v>0</v>
      </c>
      <c r="Z138" s="46">
        <f>SUM(P138:Y138)</f>
        <v>410.675</v>
      </c>
      <c r="AA138" s="47">
        <f>Z138/E138</f>
        <v>5.00823170731707</v>
      </c>
      <c r="AB138" s="5"/>
    </row>
    <row r="139" ht="13.75" customHeight="1">
      <c r="A139" t="s" s="38">
        <v>187</v>
      </c>
      <c r="B139" t="s" s="38">
        <v>186</v>
      </c>
      <c r="C139" t="s" s="38">
        <v>27</v>
      </c>
      <c r="D139" s="39">
        <v>1</v>
      </c>
      <c r="E139" s="40">
        <v>82</v>
      </c>
      <c r="F139" s="41">
        <v>43.1</v>
      </c>
      <c r="G139" s="41">
        <v>31.4</v>
      </c>
      <c r="H139" s="41">
        <v>74.5</v>
      </c>
      <c r="I139" s="41">
        <v>26.4</v>
      </c>
      <c r="J139" s="41">
        <v>322.1</v>
      </c>
      <c r="K139" s="41">
        <v>44.9</v>
      </c>
      <c r="L139" s="41">
        <v>23.5</v>
      </c>
      <c r="M139" s="41">
        <v>19.2</v>
      </c>
      <c r="N139" s="42">
        <v>0.134</v>
      </c>
      <c r="O139" s="43">
        <v>19.45</v>
      </c>
      <c r="P139" s="44">
        <f>IF(F$2="Yes",F139*F$3,0)</f>
        <v>193.95</v>
      </c>
      <c r="Q139" s="45">
        <f>IF(G$2="Yes",G139*G$3,0)</f>
        <v>94.2</v>
      </c>
      <c r="R139" s="45">
        <f>IF(H$2="Yes",H139*H$3,0)</f>
        <v>0</v>
      </c>
      <c r="S139" s="45">
        <f>IF(I$2="Yes",I139*I$3,0)</f>
        <v>0</v>
      </c>
      <c r="T139" s="45">
        <f>IF(J$2="Yes",J139*J$3,0)</f>
        <v>161.05</v>
      </c>
      <c r="U139" s="45">
        <f>IF(K$2="Yes",K139*K$3,0)</f>
        <v>11.225</v>
      </c>
      <c r="V139" s="45">
        <f>IF(L$2="Yes",L139*L$3,0)</f>
        <v>11.75</v>
      </c>
      <c r="W139" s="45">
        <f>IF(M$2="Yes",M139*M$3,0)</f>
        <v>0</v>
      </c>
      <c r="X139" s="45">
        <f>IF(N$2="Yes",N139*N$3,0)</f>
        <v>0</v>
      </c>
      <c r="Y139" s="43">
        <f>IF(O$2="Yes",O139*O$3,0)</f>
        <v>0</v>
      </c>
      <c r="Z139" s="46">
        <f>SUM(P139:Y139)</f>
        <v>472.175</v>
      </c>
      <c r="AA139" s="47">
        <f>Z139/E139</f>
        <v>5.75823170731707</v>
      </c>
      <c r="AB139" s="5"/>
    </row>
    <row r="140" ht="13.75" customHeight="1">
      <c r="A140" t="s" s="38">
        <v>188</v>
      </c>
      <c r="B140" t="s" s="38">
        <v>186</v>
      </c>
      <c r="C140" t="s" s="38">
        <v>45</v>
      </c>
      <c r="D140" s="39">
        <v>1</v>
      </c>
      <c r="E140" s="40">
        <v>82</v>
      </c>
      <c r="F140" s="41">
        <v>11.5</v>
      </c>
      <c r="G140" s="41">
        <v>52.4</v>
      </c>
      <c r="H140" s="41">
        <v>63.9</v>
      </c>
      <c r="I140" s="41">
        <v>27.8</v>
      </c>
      <c r="J140" s="41">
        <v>193.7</v>
      </c>
      <c r="K140" s="41">
        <v>70.59999999999999</v>
      </c>
      <c r="L140" s="41">
        <v>163.4</v>
      </c>
      <c r="M140" s="41">
        <v>51.7</v>
      </c>
      <c r="N140" s="42">
        <v>0.059</v>
      </c>
      <c r="O140" s="43">
        <v>25.35</v>
      </c>
      <c r="P140" s="44">
        <f>IF(F$2="Yes",F140*F$3,0)</f>
        <v>51.75</v>
      </c>
      <c r="Q140" s="45">
        <f>IF(G$2="Yes",G140*G$3,0)</f>
        <v>157.2</v>
      </c>
      <c r="R140" s="45">
        <f>IF(H$2="Yes",H140*H$3,0)</f>
        <v>0</v>
      </c>
      <c r="S140" s="45">
        <f>IF(I$2="Yes",I140*I$3,0)</f>
        <v>0</v>
      </c>
      <c r="T140" s="45">
        <f>IF(J$2="Yes",J140*J$3,0)</f>
        <v>96.84999999999999</v>
      </c>
      <c r="U140" s="45">
        <f>IF(K$2="Yes",K140*K$3,0)</f>
        <v>17.65</v>
      </c>
      <c r="V140" s="45">
        <f>IF(L$2="Yes",L140*L$3,0)</f>
        <v>81.7</v>
      </c>
      <c r="W140" s="45">
        <f>IF(M$2="Yes",M140*M$3,0)</f>
        <v>0</v>
      </c>
      <c r="X140" s="45">
        <f>IF(N$2="Yes",N140*N$3,0)</f>
        <v>0</v>
      </c>
      <c r="Y140" s="43">
        <f>IF(O$2="Yes",O140*O$3,0)</f>
        <v>0</v>
      </c>
      <c r="Z140" s="46">
        <f>SUM(P140:Y140)</f>
        <v>405.15</v>
      </c>
      <c r="AA140" s="47">
        <f>Z140/E140</f>
        <v>4.94085365853659</v>
      </c>
      <c r="AB140" s="5"/>
    </row>
    <row r="141" ht="13.75" customHeight="1">
      <c r="A141" t="s" s="38">
        <v>189</v>
      </c>
      <c r="B141" t="s" s="38">
        <v>186</v>
      </c>
      <c r="C141" t="s" s="38">
        <v>33</v>
      </c>
      <c r="D141" s="39">
        <v>1</v>
      </c>
      <c r="E141" s="40">
        <v>82</v>
      </c>
      <c r="F141" s="41">
        <v>31.5</v>
      </c>
      <c r="G141" s="41">
        <v>28.6</v>
      </c>
      <c r="H141" s="41">
        <v>60</v>
      </c>
      <c r="I141" s="41">
        <v>20.9</v>
      </c>
      <c r="J141" s="41">
        <v>246.9</v>
      </c>
      <c r="K141" s="41">
        <v>40.6</v>
      </c>
      <c r="L141" s="41">
        <v>50.7</v>
      </c>
      <c r="M141" s="41">
        <v>34.5</v>
      </c>
      <c r="N141" s="42">
        <v>0.127</v>
      </c>
      <c r="O141" s="43">
        <v>18.05</v>
      </c>
      <c r="P141" s="44">
        <f>IF(F$2="Yes",F141*F$3,0)</f>
        <v>141.75</v>
      </c>
      <c r="Q141" s="45">
        <f>IF(G$2="Yes",G141*G$3,0)</f>
        <v>85.8</v>
      </c>
      <c r="R141" s="45">
        <f>IF(H$2="Yes",H141*H$3,0)</f>
        <v>0</v>
      </c>
      <c r="S141" s="45">
        <f>IF(I$2="Yes",I141*I$3,0)</f>
        <v>0</v>
      </c>
      <c r="T141" s="45">
        <f>IF(J$2="Yes",J141*J$3,0)</f>
        <v>123.45</v>
      </c>
      <c r="U141" s="45">
        <f>IF(K$2="Yes",K141*K$3,0)</f>
        <v>10.15</v>
      </c>
      <c r="V141" s="45">
        <f>IF(L$2="Yes",L141*L$3,0)</f>
        <v>25.35</v>
      </c>
      <c r="W141" s="45">
        <f>IF(M$2="Yes",M141*M$3,0)</f>
        <v>0</v>
      </c>
      <c r="X141" s="45">
        <f>IF(N$2="Yes",N141*N$3,0)</f>
        <v>0</v>
      </c>
      <c r="Y141" s="43">
        <f>IF(O$2="Yes",O141*O$3,0)</f>
        <v>0</v>
      </c>
      <c r="Z141" s="46">
        <f>SUM(P141:Y141)</f>
        <v>386.5</v>
      </c>
      <c r="AA141" s="47">
        <f>Z141/E141</f>
        <v>4.71341463414634</v>
      </c>
      <c r="AB141" s="5"/>
    </row>
    <row r="142" ht="13.75" customHeight="1">
      <c r="A142" t="s" s="38">
        <v>190</v>
      </c>
      <c r="B142" t="s" s="38">
        <v>186</v>
      </c>
      <c r="C142" t="s" s="38">
        <v>35</v>
      </c>
      <c r="D142" s="39">
        <v>1</v>
      </c>
      <c r="E142" s="40">
        <v>82</v>
      </c>
      <c r="F142" s="41">
        <v>22</v>
      </c>
      <c r="G142" s="41">
        <v>36.2</v>
      </c>
      <c r="H142" s="41">
        <v>58.1</v>
      </c>
      <c r="I142" s="41">
        <v>18.6</v>
      </c>
      <c r="J142" s="41">
        <v>170.1</v>
      </c>
      <c r="K142" s="41">
        <v>147.1</v>
      </c>
      <c r="L142" s="41">
        <v>72.90000000000001</v>
      </c>
      <c r="M142" s="41">
        <v>52.2</v>
      </c>
      <c r="N142" s="42">
        <v>0.129</v>
      </c>
      <c r="O142" s="43">
        <v>18.3</v>
      </c>
      <c r="P142" s="44">
        <f>IF(F$2="Yes",F142*F$3,0)</f>
        <v>99</v>
      </c>
      <c r="Q142" s="45">
        <f>IF(G$2="Yes",G142*G$3,0)</f>
        <v>108.6</v>
      </c>
      <c r="R142" s="45">
        <f>IF(H$2="Yes",H142*H$3,0)</f>
        <v>0</v>
      </c>
      <c r="S142" s="45">
        <f>IF(I$2="Yes",I142*I$3,0)</f>
        <v>0</v>
      </c>
      <c r="T142" s="45">
        <f>IF(J$2="Yes",J142*J$3,0)</f>
        <v>85.05</v>
      </c>
      <c r="U142" s="45">
        <f>IF(K$2="Yes",K142*K$3,0)</f>
        <v>36.775</v>
      </c>
      <c r="V142" s="45">
        <f>IF(L$2="Yes",L142*L$3,0)</f>
        <v>36.45</v>
      </c>
      <c r="W142" s="45">
        <f>IF(M$2="Yes",M142*M$3,0)</f>
        <v>0</v>
      </c>
      <c r="X142" s="45">
        <f>IF(N$2="Yes",N142*N$3,0)</f>
        <v>0</v>
      </c>
      <c r="Y142" s="43">
        <f>IF(O$2="Yes",O142*O$3,0)</f>
        <v>0</v>
      </c>
      <c r="Z142" s="46">
        <f>SUM(P142:Y142)</f>
        <v>365.875</v>
      </c>
      <c r="AA142" s="47">
        <f>Z142/E142</f>
        <v>4.46189024390244</v>
      </c>
      <c r="AB142" s="5"/>
    </row>
    <row r="143" ht="13.75" customHeight="1">
      <c r="A143" t="s" s="38">
        <v>191</v>
      </c>
      <c r="B143" t="s" s="38">
        <v>186</v>
      </c>
      <c r="C143" t="s" s="38">
        <v>31</v>
      </c>
      <c r="D143" s="39">
        <v>2</v>
      </c>
      <c r="E143" s="40">
        <v>82</v>
      </c>
      <c r="F143" s="41">
        <v>16.6</v>
      </c>
      <c r="G143" s="41">
        <v>30.6</v>
      </c>
      <c r="H143" s="41">
        <v>47.2</v>
      </c>
      <c r="I143" s="41">
        <v>14.3</v>
      </c>
      <c r="J143" s="41">
        <v>150.9</v>
      </c>
      <c r="K143" s="41">
        <v>60.5</v>
      </c>
      <c r="L143" s="41">
        <v>56.1</v>
      </c>
      <c r="M143" s="41">
        <v>50.4</v>
      </c>
      <c r="N143" s="42">
        <v>0.11</v>
      </c>
      <c r="O143" s="43">
        <v>17.45</v>
      </c>
      <c r="P143" s="44">
        <f>IF(F$2="Yes",F143*F$3,0)</f>
        <v>74.7</v>
      </c>
      <c r="Q143" s="45">
        <f>IF(G$2="Yes",G143*G$3,0)</f>
        <v>91.8</v>
      </c>
      <c r="R143" s="45">
        <f>IF(H$2="Yes",H143*H$3,0)</f>
        <v>0</v>
      </c>
      <c r="S143" s="45">
        <f>IF(I$2="Yes",I143*I$3,0)</f>
        <v>0</v>
      </c>
      <c r="T143" s="45">
        <f>IF(J$2="Yes",J143*J$3,0)</f>
        <v>75.45</v>
      </c>
      <c r="U143" s="45">
        <f>IF(K$2="Yes",K143*K$3,0)</f>
        <v>15.125</v>
      </c>
      <c r="V143" s="45">
        <f>IF(L$2="Yes",L143*L$3,0)</f>
        <v>28.05</v>
      </c>
      <c r="W143" s="45">
        <f>IF(M$2="Yes",M143*M$3,0)</f>
        <v>0</v>
      </c>
      <c r="X143" s="45">
        <f>IF(N$2="Yes",N143*N$3,0)</f>
        <v>0</v>
      </c>
      <c r="Y143" s="43">
        <f>IF(O$2="Yes",O143*O$3,0)</f>
        <v>0</v>
      </c>
      <c r="Z143" s="46">
        <f>SUM(P143:Y143)</f>
        <v>285.125</v>
      </c>
      <c r="AA143" s="47">
        <f>Z143/E143</f>
        <v>3.47713414634146</v>
      </c>
      <c r="AB143" s="5"/>
    </row>
    <row r="144" ht="13.75" customHeight="1">
      <c r="A144" t="s" s="38">
        <v>192</v>
      </c>
      <c r="B144" t="s" s="38">
        <v>186</v>
      </c>
      <c r="C144" t="s" s="38">
        <v>43</v>
      </c>
      <c r="D144" s="39">
        <v>2</v>
      </c>
      <c r="E144" s="40">
        <v>82</v>
      </c>
      <c r="F144" s="41">
        <v>8.1</v>
      </c>
      <c r="G144" s="41">
        <v>31</v>
      </c>
      <c r="H144" s="41">
        <v>39.1</v>
      </c>
      <c r="I144" s="41">
        <v>11.4</v>
      </c>
      <c r="J144" s="41">
        <v>146.2</v>
      </c>
      <c r="K144" s="41">
        <v>47.8</v>
      </c>
      <c r="L144" s="41">
        <v>88.5</v>
      </c>
      <c r="M144" s="41">
        <v>23.9</v>
      </c>
      <c r="N144" s="42">
        <v>0.056</v>
      </c>
      <c r="O144" s="43">
        <v>19.8</v>
      </c>
      <c r="P144" s="44">
        <f>IF(F$2="Yes",F144*F$3,0)</f>
        <v>36.45</v>
      </c>
      <c r="Q144" s="45">
        <f>IF(G$2="Yes",G144*G$3,0)</f>
        <v>93</v>
      </c>
      <c r="R144" s="45">
        <f>IF(H$2="Yes",H144*H$3,0)</f>
        <v>0</v>
      </c>
      <c r="S144" s="45">
        <f>IF(I$2="Yes",I144*I$3,0)</f>
        <v>0</v>
      </c>
      <c r="T144" s="45">
        <f>IF(J$2="Yes",J144*J$3,0)</f>
        <v>73.09999999999999</v>
      </c>
      <c r="U144" s="45">
        <f>IF(K$2="Yes",K144*K$3,0)</f>
        <v>11.95</v>
      </c>
      <c r="V144" s="45">
        <f>IF(L$2="Yes",L144*L$3,0)</f>
        <v>44.25</v>
      </c>
      <c r="W144" s="45">
        <f>IF(M$2="Yes",M144*M$3,0)</f>
        <v>0</v>
      </c>
      <c r="X144" s="45">
        <f>IF(N$2="Yes",N144*N$3,0)</f>
        <v>0</v>
      </c>
      <c r="Y144" s="43">
        <f>IF(O$2="Yes",O144*O$3,0)</f>
        <v>0</v>
      </c>
      <c r="Z144" s="46">
        <f>SUM(P144:Y144)</f>
        <v>258.75</v>
      </c>
      <c r="AA144" s="47">
        <f>Z144/E144</f>
        <v>3.15548780487805</v>
      </c>
      <c r="AB144" s="5"/>
    </row>
    <row r="145" ht="13.75" customHeight="1">
      <c r="A145" t="s" s="38">
        <v>193</v>
      </c>
      <c r="B145" t="s" s="38">
        <v>186</v>
      </c>
      <c r="C145" t="s" s="38">
        <v>41</v>
      </c>
      <c r="D145" s="39">
        <v>2</v>
      </c>
      <c r="E145" s="40">
        <v>82</v>
      </c>
      <c r="F145" s="41">
        <v>16.1</v>
      </c>
      <c r="G145" s="41">
        <v>19.7</v>
      </c>
      <c r="H145" s="41">
        <v>35.8</v>
      </c>
      <c r="I145" s="41">
        <v>4.7</v>
      </c>
      <c r="J145" s="41">
        <v>117.8</v>
      </c>
      <c r="K145" s="41">
        <v>51.3</v>
      </c>
      <c r="L145" s="41">
        <v>44.1</v>
      </c>
      <c r="M145" s="41">
        <v>26.7</v>
      </c>
      <c r="N145" s="42">
        <v>0.137</v>
      </c>
      <c r="O145" s="43">
        <v>15.4</v>
      </c>
      <c r="P145" s="44">
        <f>IF(F$2="Yes",F145*F$3,0)</f>
        <v>72.45</v>
      </c>
      <c r="Q145" s="45">
        <f>IF(G$2="Yes",G145*G$3,0)</f>
        <v>59.1</v>
      </c>
      <c r="R145" s="45">
        <f>IF(H$2="Yes",H145*H$3,0)</f>
        <v>0</v>
      </c>
      <c r="S145" s="45">
        <f>IF(I$2="Yes",I145*I$3,0)</f>
        <v>0</v>
      </c>
      <c r="T145" s="45">
        <f>IF(J$2="Yes",J145*J$3,0)</f>
        <v>58.9</v>
      </c>
      <c r="U145" s="45">
        <f>IF(K$2="Yes",K145*K$3,0)</f>
        <v>12.825</v>
      </c>
      <c r="V145" s="45">
        <f>IF(L$2="Yes",L145*L$3,0)</f>
        <v>22.05</v>
      </c>
      <c r="W145" s="45">
        <f>IF(M$2="Yes",M145*M$3,0)</f>
        <v>0</v>
      </c>
      <c r="X145" s="45">
        <f>IF(N$2="Yes",N145*N$3,0)</f>
        <v>0</v>
      </c>
      <c r="Y145" s="43">
        <f>IF(O$2="Yes",O145*O$3,0)</f>
        <v>0</v>
      </c>
      <c r="Z145" s="46">
        <f>SUM(P145:Y145)</f>
        <v>225.325</v>
      </c>
      <c r="AA145" s="47">
        <f>Z145/E145</f>
        <v>2.74786585365854</v>
      </c>
      <c r="AB145" s="5"/>
    </row>
    <row r="146" ht="13.75" customHeight="1">
      <c r="A146" t="s" s="38">
        <v>194</v>
      </c>
      <c r="B146" t="s" s="38">
        <v>186</v>
      </c>
      <c r="C146" t="s" s="38">
        <v>39</v>
      </c>
      <c r="D146" s="48"/>
      <c r="E146" s="40">
        <v>82</v>
      </c>
      <c r="F146" s="41">
        <v>7.3</v>
      </c>
      <c r="G146" s="41">
        <v>20.4</v>
      </c>
      <c r="H146" s="41">
        <v>27.7</v>
      </c>
      <c r="I146" s="41">
        <v>0</v>
      </c>
      <c r="J146" s="41">
        <v>116.8</v>
      </c>
      <c r="K146" s="41">
        <v>141.5</v>
      </c>
      <c r="L146" s="41">
        <v>193.6</v>
      </c>
      <c r="M146" s="41">
        <v>56.6</v>
      </c>
      <c r="N146" s="42">
        <v>0.062</v>
      </c>
      <c r="O146" s="43">
        <v>21</v>
      </c>
      <c r="P146" s="44">
        <f>IF(F$2="Yes",F146*F$3,0)</f>
        <v>32.85</v>
      </c>
      <c r="Q146" s="45">
        <f>IF(G$2="Yes",G146*G$3,0)</f>
        <v>61.2</v>
      </c>
      <c r="R146" s="45">
        <f>IF(H$2="Yes",H146*H$3,0)</f>
        <v>0</v>
      </c>
      <c r="S146" s="45">
        <f>IF(I$2="Yes",I146*I$3,0)</f>
        <v>0</v>
      </c>
      <c r="T146" s="45">
        <f>IF(J$2="Yes",J146*J$3,0)</f>
        <v>58.4</v>
      </c>
      <c r="U146" s="45">
        <f>IF(K$2="Yes",K146*K$3,0)</f>
        <v>35.375</v>
      </c>
      <c r="V146" s="45">
        <f>IF(L$2="Yes",L146*L$3,0)</f>
        <v>96.8</v>
      </c>
      <c r="W146" s="45">
        <f>IF(M$2="Yes",M146*M$3,0)</f>
        <v>0</v>
      </c>
      <c r="X146" s="45">
        <f>IF(N$2="Yes",N146*N$3,0)</f>
        <v>0</v>
      </c>
      <c r="Y146" s="43">
        <f>IF(O$2="Yes",O146*O$3,0)</f>
        <v>0</v>
      </c>
      <c r="Z146" s="46">
        <f>SUM(P146:Y146)</f>
        <v>284.625</v>
      </c>
      <c r="AA146" s="47">
        <f>Z146/E146</f>
        <v>3.47103658536585</v>
      </c>
      <c r="AB146" s="5"/>
    </row>
    <row r="147" ht="13.75" customHeight="1">
      <c r="A147" t="s" s="38">
        <v>195</v>
      </c>
      <c r="B147" t="s" s="38">
        <v>196</v>
      </c>
      <c r="C147" t="s" s="38">
        <v>29</v>
      </c>
      <c r="D147" s="39">
        <v>1</v>
      </c>
      <c r="E147" s="40">
        <v>82</v>
      </c>
      <c r="F147" s="41">
        <v>44.7</v>
      </c>
      <c r="G147" s="41">
        <v>65.09999999999999</v>
      </c>
      <c r="H147" s="41">
        <v>109.8</v>
      </c>
      <c r="I147" s="41">
        <v>38.8</v>
      </c>
      <c r="J147" s="41">
        <v>369.7</v>
      </c>
      <c r="K147" s="41">
        <v>15.6</v>
      </c>
      <c r="L147" s="41">
        <v>35.8</v>
      </c>
      <c r="M147" s="41">
        <v>20.4</v>
      </c>
      <c r="N147" s="42">
        <v>0.121</v>
      </c>
      <c r="O147" s="43">
        <v>20.9</v>
      </c>
      <c r="P147" s="44">
        <f>IF(F$2="Yes",F147*F$3,0)</f>
        <v>201.15</v>
      </c>
      <c r="Q147" s="45">
        <f>IF(G$2="Yes",G147*G$3,0)</f>
        <v>195.3</v>
      </c>
      <c r="R147" s="45">
        <f>IF(H$2="Yes",H147*H$3,0)</f>
        <v>0</v>
      </c>
      <c r="S147" s="45">
        <f>IF(I$2="Yes",I147*I$3,0)</f>
        <v>0</v>
      </c>
      <c r="T147" s="45">
        <f>IF(J$2="Yes",J147*J$3,0)</f>
        <v>184.85</v>
      </c>
      <c r="U147" s="45">
        <f>IF(K$2="Yes",K147*K$3,0)</f>
        <v>3.9</v>
      </c>
      <c r="V147" s="45">
        <f>IF(L$2="Yes",L147*L$3,0)</f>
        <v>17.9</v>
      </c>
      <c r="W147" s="45">
        <f>IF(M$2="Yes",M147*M$3,0)</f>
        <v>0</v>
      </c>
      <c r="X147" s="45">
        <f>IF(N$2="Yes",N147*N$3,0)</f>
        <v>0</v>
      </c>
      <c r="Y147" s="43">
        <f>IF(O$2="Yes",O147*O$3,0)</f>
        <v>0</v>
      </c>
      <c r="Z147" s="46">
        <f>SUM(P147:Y147)</f>
        <v>603.1</v>
      </c>
      <c r="AA147" s="47">
        <f>Z147/E147</f>
        <v>7.35487804878049</v>
      </c>
      <c r="AB147" s="5"/>
    </row>
    <row r="148" ht="13.75" customHeight="1">
      <c r="A148" t="s" s="38">
        <v>197</v>
      </c>
      <c r="B148" t="s" s="38">
        <v>196</v>
      </c>
      <c r="C148" t="s" s="38">
        <v>27</v>
      </c>
      <c r="D148" s="39">
        <v>1</v>
      </c>
      <c r="E148" s="40">
        <v>82</v>
      </c>
      <c r="F148" s="41">
        <v>27.9</v>
      </c>
      <c r="G148" s="41">
        <v>55.9</v>
      </c>
      <c r="H148" s="41">
        <v>83.7</v>
      </c>
      <c r="I148" s="41">
        <v>25.8</v>
      </c>
      <c r="J148" s="41">
        <v>244</v>
      </c>
      <c r="K148" s="41">
        <v>52.1</v>
      </c>
      <c r="L148" s="41">
        <v>40.6</v>
      </c>
      <c r="M148" s="41">
        <v>13.1</v>
      </c>
      <c r="N148" s="42">
        <v>0.114</v>
      </c>
      <c r="O148" s="43">
        <v>20.15</v>
      </c>
      <c r="P148" s="44">
        <f>IF(F$2="Yes",F148*F$3,0)</f>
        <v>125.55</v>
      </c>
      <c r="Q148" s="45">
        <f>IF(G$2="Yes",G148*G$3,0)</f>
        <v>167.7</v>
      </c>
      <c r="R148" s="45">
        <f>IF(H$2="Yes",H148*H$3,0)</f>
        <v>0</v>
      </c>
      <c r="S148" s="45">
        <f>IF(I$2="Yes",I148*I$3,0)</f>
        <v>0</v>
      </c>
      <c r="T148" s="45">
        <f>IF(J$2="Yes",J148*J$3,0)</f>
        <v>122</v>
      </c>
      <c r="U148" s="45">
        <f>IF(K$2="Yes",K148*K$3,0)</f>
        <v>13.025</v>
      </c>
      <c r="V148" s="45">
        <f>IF(L$2="Yes",L148*L$3,0)</f>
        <v>20.3</v>
      </c>
      <c r="W148" s="45">
        <f>IF(M$2="Yes",M148*M$3,0)</f>
        <v>0</v>
      </c>
      <c r="X148" s="45">
        <f>IF(N$2="Yes",N148*N$3,0)</f>
        <v>0</v>
      </c>
      <c r="Y148" s="43">
        <f>IF(O$2="Yes",O148*O$3,0)</f>
        <v>0</v>
      </c>
      <c r="Z148" s="46">
        <f>SUM(P148:Y148)</f>
        <v>448.575</v>
      </c>
      <c r="AA148" s="47">
        <f>Z148/E148</f>
        <v>5.47042682926829</v>
      </c>
      <c r="AB148" s="5"/>
    </row>
    <row r="149" ht="13.75" customHeight="1">
      <c r="A149" t="s" s="38">
        <v>198</v>
      </c>
      <c r="B149" t="s" s="38">
        <v>196</v>
      </c>
      <c r="C149" t="s" s="38">
        <v>35</v>
      </c>
      <c r="D149" s="39">
        <v>1</v>
      </c>
      <c r="E149" s="40">
        <v>82</v>
      </c>
      <c r="F149" s="41">
        <v>34.8</v>
      </c>
      <c r="G149" s="41">
        <v>44.8</v>
      </c>
      <c r="H149" s="41">
        <v>79.59999999999999</v>
      </c>
      <c r="I149" s="41">
        <v>27.8</v>
      </c>
      <c r="J149" s="41">
        <v>280.9</v>
      </c>
      <c r="K149" s="41">
        <v>131.7</v>
      </c>
      <c r="L149" s="41">
        <v>41</v>
      </c>
      <c r="M149" s="41">
        <v>54</v>
      </c>
      <c r="N149" s="42">
        <v>0.124</v>
      </c>
      <c r="O149" s="43">
        <v>18.95</v>
      </c>
      <c r="P149" s="44">
        <f>IF(F$2="Yes",F149*F$3,0)</f>
        <v>156.6</v>
      </c>
      <c r="Q149" s="45">
        <f>IF(G$2="Yes",G149*G$3,0)</f>
        <v>134.4</v>
      </c>
      <c r="R149" s="45">
        <f>IF(H$2="Yes",H149*H$3,0)</f>
        <v>0</v>
      </c>
      <c r="S149" s="45">
        <f>IF(I$2="Yes",I149*I$3,0)</f>
        <v>0</v>
      </c>
      <c r="T149" s="45">
        <f>IF(J$2="Yes",J149*J$3,0)</f>
        <v>140.45</v>
      </c>
      <c r="U149" s="45">
        <f>IF(K$2="Yes",K149*K$3,0)</f>
        <v>32.925</v>
      </c>
      <c r="V149" s="45">
        <f>IF(L$2="Yes",L149*L$3,0)</f>
        <v>20.5</v>
      </c>
      <c r="W149" s="45">
        <f>IF(M$2="Yes",M149*M$3,0)</f>
        <v>0</v>
      </c>
      <c r="X149" s="45">
        <f>IF(N$2="Yes",N149*N$3,0)</f>
        <v>0</v>
      </c>
      <c r="Y149" s="43">
        <f>IF(O$2="Yes",O149*O$3,0)</f>
        <v>0</v>
      </c>
      <c r="Z149" s="46">
        <f>SUM(P149:Y149)</f>
        <v>484.875</v>
      </c>
      <c r="AA149" s="47">
        <f>Z149/E149</f>
        <v>5.91310975609756</v>
      </c>
      <c r="AB149" s="5"/>
    </row>
    <row r="150" ht="13.75" customHeight="1">
      <c r="A150" t="s" s="38">
        <v>199</v>
      </c>
      <c r="B150" t="s" s="38">
        <v>196</v>
      </c>
      <c r="C150" t="s" s="38">
        <v>31</v>
      </c>
      <c r="D150" s="39">
        <v>1</v>
      </c>
      <c r="E150" s="40">
        <v>82</v>
      </c>
      <c r="F150" s="41">
        <v>31.8</v>
      </c>
      <c r="G150" s="41">
        <v>44.2</v>
      </c>
      <c r="H150" s="41">
        <v>76</v>
      </c>
      <c r="I150" s="41">
        <v>23.2</v>
      </c>
      <c r="J150" s="41">
        <v>227.3</v>
      </c>
      <c r="K150" s="41">
        <v>53.3</v>
      </c>
      <c r="L150" s="41">
        <v>47.3</v>
      </c>
      <c r="M150" s="41">
        <v>16.2</v>
      </c>
      <c r="N150" s="42">
        <v>0.14</v>
      </c>
      <c r="O150" s="43">
        <v>19.46</v>
      </c>
      <c r="P150" s="44">
        <f>IF(F$2="Yes",F150*F$3,0)</f>
        <v>143.1</v>
      </c>
      <c r="Q150" s="45">
        <f>IF(G$2="Yes",G150*G$3,0)</f>
        <v>132.6</v>
      </c>
      <c r="R150" s="45">
        <f>IF(H$2="Yes",H150*H$3,0)</f>
        <v>0</v>
      </c>
      <c r="S150" s="45">
        <f>IF(I$2="Yes",I150*I$3,0)</f>
        <v>0</v>
      </c>
      <c r="T150" s="45">
        <f>IF(J$2="Yes",J150*J$3,0)</f>
        <v>113.65</v>
      </c>
      <c r="U150" s="45">
        <f>IF(K$2="Yes",K150*K$3,0)</f>
        <v>13.325</v>
      </c>
      <c r="V150" s="45">
        <f>IF(L$2="Yes",L150*L$3,0)</f>
        <v>23.65</v>
      </c>
      <c r="W150" s="45">
        <f>IF(M$2="Yes",M150*M$3,0)</f>
        <v>0</v>
      </c>
      <c r="X150" s="45">
        <f>IF(N$2="Yes",N150*N$3,0)</f>
        <v>0</v>
      </c>
      <c r="Y150" s="43">
        <f>IF(O$2="Yes",O150*O$3,0)</f>
        <v>0</v>
      </c>
      <c r="Z150" s="46">
        <f>SUM(P150:Y150)</f>
        <v>426.325</v>
      </c>
      <c r="AA150" s="47">
        <f>Z150/E150</f>
        <v>5.19908536585366</v>
      </c>
      <c r="AB150" s="5"/>
    </row>
    <row r="151" ht="13.75" customHeight="1">
      <c r="A151" t="s" s="38">
        <v>200</v>
      </c>
      <c r="B151" t="s" s="38">
        <v>196</v>
      </c>
      <c r="C151" t="s" s="38">
        <v>39</v>
      </c>
      <c r="D151" s="39">
        <v>1</v>
      </c>
      <c r="E151" s="40">
        <v>82</v>
      </c>
      <c r="F151" s="41">
        <v>17.8</v>
      </c>
      <c r="G151" s="41">
        <v>45.7</v>
      </c>
      <c r="H151" s="41">
        <v>63.5</v>
      </c>
      <c r="I151" s="41">
        <v>20.7</v>
      </c>
      <c r="J151" s="41">
        <v>280.6</v>
      </c>
      <c r="K151" s="41">
        <v>64.90000000000001</v>
      </c>
      <c r="L151" s="41">
        <v>83.09999999999999</v>
      </c>
      <c r="M151" s="41">
        <v>51.9</v>
      </c>
      <c r="N151" s="42">
        <v>0.063</v>
      </c>
      <c r="O151" s="43">
        <v>22</v>
      </c>
      <c r="P151" s="44">
        <f>IF(F$2="Yes",F151*F$3,0)</f>
        <v>80.09999999999999</v>
      </c>
      <c r="Q151" s="45">
        <f>IF(G$2="Yes",G151*G$3,0)</f>
        <v>137.1</v>
      </c>
      <c r="R151" s="45">
        <f>IF(H$2="Yes",H151*H$3,0)</f>
        <v>0</v>
      </c>
      <c r="S151" s="45">
        <f>IF(I$2="Yes",I151*I$3,0)</f>
        <v>0</v>
      </c>
      <c r="T151" s="45">
        <f>IF(J$2="Yes",J151*J$3,0)</f>
        <v>140.3</v>
      </c>
      <c r="U151" s="45">
        <f>IF(K$2="Yes",K151*K$3,0)</f>
        <v>16.225</v>
      </c>
      <c r="V151" s="45">
        <f>IF(L$2="Yes",L151*L$3,0)</f>
        <v>41.55</v>
      </c>
      <c r="W151" s="45">
        <f>IF(M$2="Yes",M151*M$3,0)</f>
        <v>0</v>
      </c>
      <c r="X151" s="45">
        <f>IF(N$2="Yes",N151*N$3,0)</f>
        <v>0</v>
      </c>
      <c r="Y151" s="43">
        <f>IF(O$2="Yes",O151*O$3,0)</f>
        <v>0</v>
      </c>
      <c r="Z151" s="46">
        <f>SUM(P151:Y151)</f>
        <v>415.275</v>
      </c>
      <c r="AA151" s="47">
        <f>Z151/E151</f>
        <v>5.06432926829268</v>
      </c>
      <c r="AB151" s="5"/>
    </row>
    <row r="152" ht="13.75" customHeight="1">
      <c r="A152" t="s" s="38">
        <v>201</v>
      </c>
      <c r="B152" t="s" s="38">
        <v>196</v>
      </c>
      <c r="C152" t="s" s="38">
        <v>33</v>
      </c>
      <c r="D152" s="39">
        <v>2</v>
      </c>
      <c r="E152" s="40">
        <v>82</v>
      </c>
      <c r="F152" s="41">
        <v>22.6</v>
      </c>
      <c r="G152" s="41">
        <v>22.3</v>
      </c>
      <c r="H152" s="41">
        <v>44.9</v>
      </c>
      <c r="I152" s="41">
        <v>7</v>
      </c>
      <c r="J152" s="41">
        <v>154.3</v>
      </c>
      <c r="K152" s="41">
        <v>32.5</v>
      </c>
      <c r="L152" s="41">
        <v>39.1</v>
      </c>
      <c r="M152" s="41">
        <v>31.3</v>
      </c>
      <c r="N152" s="42">
        <v>0.147</v>
      </c>
      <c r="O152" s="43">
        <v>17.4</v>
      </c>
      <c r="P152" s="44">
        <f>IF(F$2="Yes",F152*F$3,0)</f>
        <v>101.7</v>
      </c>
      <c r="Q152" s="45">
        <f>IF(G$2="Yes",G152*G$3,0)</f>
        <v>66.90000000000001</v>
      </c>
      <c r="R152" s="45">
        <f>IF(H$2="Yes",H152*H$3,0)</f>
        <v>0</v>
      </c>
      <c r="S152" s="45">
        <f>IF(I$2="Yes",I152*I$3,0)</f>
        <v>0</v>
      </c>
      <c r="T152" s="45">
        <f>IF(J$2="Yes",J152*J$3,0)</f>
        <v>77.15000000000001</v>
      </c>
      <c r="U152" s="45">
        <f>IF(K$2="Yes",K152*K$3,0)</f>
        <v>8.125</v>
      </c>
      <c r="V152" s="45">
        <f>IF(L$2="Yes",L152*L$3,0)</f>
        <v>19.55</v>
      </c>
      <c r="W152" s="45">
        <f>IF(M$2="Yes",M152*M$3,0)</f>
        <v>0</v>
      </c>
      <c r="X152" s="45">
        <f>IF(N$2="Yes",N152*N$3,0)</f>
        <v>0</v>
      </c>
      <c r="Y152" s="43">
        <f>IF(O$2="Yes",O152*O$3,0)</f>
        <v>0</v>
      </c>
      <c r="Z152" s="46">
        <f>SUM(P152:Y152)</f>
        <v>273.425</v>
      </c>
      <c r="AA152" s="47">
        <f>Z152/E152</f>
        <v>3.3344512195122</v>
      </c>
      <c r="AB152" s="5"/>
    </row>
    <row r="153" ht="13.75" customHeight="1">
      <c r="A153" t="s" s="38">
        <v>202</v>
      </c>
      <c r="B153" t="s" s="38">
        <v>196</v>
      </c>
      <c r="C153" t="s" s="38">
        <v>43</v>
      </c>
      <c r="D153" s="39">
        <v>2</v>
      </c>
      <c r="E153" s="40">
        <v>82</v>
      </c>
      <c r="F153" s="41">
        <v>9.699999999999999</v>
      </c>
      <c r="G153" s="41">
        <v>35.2</v>
      </c>
      <c r="H153" s="41">
        <v>44.9</v>
      </c>
      <c r="I153" s="41">
        <v>15.8</v>
      </c>
      <c r="J153" s="41">
        <v>131.9</v>
      </c>
      <c r="K153" s="41">
        <v>25.8</v>
      </c>
      <c r="L153" s="41">
        <v>62.9</v>
      </c>
      <c r="M153" s="41">
        <v>26.1</v>
      </c>
      <c r="N153" s="42">
        <v>0.073</v>
      </c>
      <c r="O153" s="43">
        <v>20.8</v>
      </c>
      <c r="P153" s="44">
        <f>IF(F$2="Yes",F153*F$3,0)</f>
        <v>43.65</v>
      </c>
      <c r="Q153" s="45">
        <f>IF(G$2="Yes",G153*G$3,0)</f>
        <v>105.6</v>
      </c>
      <c r="R153" s="45">
        <f>IF(H$2="Yes",H153*H$3,0)</f>
        <v>0</v>
      </c>
      <c r="S153" s="45">
        <f>IF(I$2="Yes",I153*I$3,0)</f>
        <v>0</v>
      </c>
      <c r="T153" s="45">
        <f>IF(J$2="Yes",J153*J$3,0)</f>
        <v>65.95</v>
      </c>
      <c r="U153" s="45">
        <f>IF(K$2="Yes",K153*K$3,0)</f>
        <v>6.45</v>
      </c>
      <c r="V153" s="45">
        <f>IF(L$2="Yes",L153*L$3,0)</f>
        <v>31.45</v>
      </c>
      <c r="W153" s="45">
        <f>IF(M$2="Yes",M153*M$3,0)</f>
        <v>0</v>
      </c>
      <c r="X153" s="45">
        <f>IF(N$2="Yes",N153*N$3,0)</f>
        <v>0</v>
      </c>
      <c r="Y153" s="43">
        <f>IF(O$2="Yes",O153*O$3,0)</f>
        <v>0</v>
      </c>
      <c r="Z153" s="46">
        <f>SUM(P153:Y153)</f>
        <v>253.1</v>
      </c>
      <c r="AA153" s="47">
        <f>Z153/E153</f>
        <v>3.08658536585366</v>
      </c>
      <c r="AB153" s="5"/>
    </row>
    <row r="154" ht="13.75" customHeight="1">
      <c r="A154" t="s" s="38">
        <v>203</v>
      </c>
      <c r="B154" t="s" s="38">
        <v>196</v>
      </c>
      <c r="C154" t="s" s="38">
        <v>41</v>
      </c>
      <c r="D154" s="39">
        <v>2</v>
      </c>
      <c r="E154" s="40">
        <v>82</v>
      </c>
      <c r="F154" s="41">
        <v>12.4</v>
      </c>
      <c r="G154" s="41">
        <v>24.8</v>
      </c>
      <c r="H154" s="41">
        <v>37.2</v>
      </c>
      <c r="I154" s="41">
        <v>6.8</v>
      </c>
      <c r="J154" s="41">
        <v>119.6</v>
      </c>
      <c r="K154" s="41">
        <v>112.7</v>
      </c>
      <c r="L154" s="41">
        <v>58.6</v>
      </c>
      <c r="M154" s="41">
        <v>33.2</v>
      </c>
      <c r="N154" s="42">
        <v>0.104</v>
      </c>
      <c r="O154" s="43">
        <v>15.75</v>
      </c>
      <c r="P154" s="44">
        <f>IF(F$2="Yes",F154*F$3,0)</f>
        <v>55.8</v>
      </c>
      <c r="Q154" s="45">
        <f>IF(G$2="Yes",G154*G$3,0)</f>
        <v>74.40000000000001</v>
      </c>
      <c r="R154" s="45">
        <f>IF(H$2="Yes",H154*H$3,0)</f>
        <v>0</v>
      </c>
      <c r="S154" s="45">
        <f>IF(I$2="Yes",I154*I$3,0)</f>
        <v>0</v>
      </c>
      <c r="T154" s="45">
        <f>IF(J$2="Yes",J154*J$3,0)</f>
        <v>59.8</v>
      </c>
      <c r="U154" s="45">
        <f>IF(K$2="Yes",K154*K$3,0)</f>
        <v>28.175</v>
      </c>
      <c r="V154" s="45">
        <f>IF(L$2="Yes",L154*L$3,0)</f>
        <v>29.3</v>
      </c>
      <c r="W154" s="45">
        <f>IF(M$2="Yes",M154*M$3,0)</f>
        <v>0</v>
      </c>
      <c r="X154" s="45">
        <f>IF(N$2="Yes",N154*N$3,0)</f>
        <v>0</v>
      </c>
      <c r="Y154" s="43">
        <f>IF(O$2="Yes",O154*O$3,0)</f>
        <v>0</v>
      </c>
      <c r="Z154" s="46">
        <f>SUM(P154:Y154)</f>
        <v>247.475</v>
      </c>
      <c r="AA154" s="47">
        <f>Z154/E154</f>
        <v>3.01798780487805</v>
      </c>
      <c r="AB154" s="5"/>
    </row>
    <row r="155" ht="13.75" customHeight="1">
      <c r="A155" t="s" s="38">
        <v>204</v>
      </c>
      <c r="B155" t="s" s="38">
        <v>205</v>
      </c>
      <c r="C155" t="s" s="38">
        <v>35</v>
      </c>
      <c r="D155" s="39">
        <v>1</v>
      </c>
      <c r="E155" s="40">
        <v>82</v>
      </c>
      <c r="F155" s="41">
        <v>42.2</v>
      </c>
      <c r="G155" s="41">
        <v>44.4</v>
      </c>
      <c r="H155" s="41">
        <v>86.7</v>
      </c>
      <c r="I155" s="41">
        <v>31.5</v>
      </c>
      <c r="J155" s="41">
        <v>328.8</v>
      </c>
      <c r="K155" s="41">
        <v>131.8</v>
      </c>
      <c r="L155" s="41">
        <v>41.5</v>
      </c>
      <c r="M155" s="41">
        <v>35.2</v>
      </c>
      <c r="N155" s="42">
        <v>0.128</v>
      </c>
      <c r="O155" s="43">
        <v>18.95</v>
      </c>
      <c r="P155" s="44">
        <f>IF(F$2="Yes",F155*F$3,0)</f>
        <v>189.9</v>
      </c>
      <c r="Q155" s="45">
        <f>IF(G$2="Yes",G155*G$3,0)</f>
        <v>133.2</v>
      </c>
      <c r="R155" s="45">
        <f>IF(H$2="Yes",H155*H$3,0)</f>
        <v>0</v>
      </c>
      <c r="S155" s="45">
        <f>IF(I$2="Yes",I155*I$3,0)</f>
        <v>0</v>
      </c>
      <c r="T155" s="45">
        <f>IF(J$2="Yes",J155*J$3,0)</f>
        <v>164.4</v>
      </c>
      <c r="U155" s="45">
        <f>IF(K$2="Yes",K155*K$3,0)</f>
        <v>32.95</v>
      </c>
      <c r="V155" s="45">
        <f>IF(L$2="Yes",L155*L$3,0)</f>
        <v>20.75</v>
      </c>
      <c r="W155" s="45">
        <f>IF(M$2="Yes",M155*M$3,0)</f>
        <v>0</v>
      </c>
      <c r="X155" s="45">
        <f>IF(N$2="Yes",N155*N$3,0)</f>
        <v>0</v>
      </c>
      <c r="Y155" s="43">
        <f>IF(O$2="Yes",O155*O$3,0)</f>
        <v>0</v>
      </c>
      <c r="Z155" s="46">
        <f>SUM(P155:Y155)</f>
        <v>541.2</v>
      </c>
      <c r="AA155" s="47">
        <f>Z155/E155</f>
        <v>6.6</v>
      </c>
      <c r="AB155" s="5"/>
    </row>
    <row r="156" ht="13.75" customHeight="1">
      <c r="A156" t="s" s="38">
        <v>206</v>
      </c>
      <c r="B156" t="s" s="38">
        <v>205</v>
      </c>
      <c r="C156" t="s" s="38">
        <v>39</v>
      </c>
      <c r="D156" s="39">
        <v>1</v>
      </c>
      <c r="E156" s="40">
        <v>82</v>
      </c>
      <c r="F156" s="41">
        <v>21.9</v>
      </c>
      <c r="G156" s="41">
        <v>62.7</v>
      </c>
      <c r="H156" s="41">
        <v>84.59999999999999</v>
      </c>
      <c r="I156" s="41">
        <v>32.4</v>
      </c>
      <c r="J156" s="41">
        <v>281.7</v>
      </c>
      <c r="K156" s="41">
        <v>57</v>
      </c>
      <c r="L156" s="41">
        <v>139.7</v>
      </c>
      <c r="M156" s="41">
        <v>42.2</v>
      </c>
      <c r="N156" s="42">
        <v>0.078</v>
      </c>
      <c r="O156" s="43">
        <v>24.95</v>
      </c>
      <c r="P156" s="44">
        <f>IF(F$2="Yes",F156*F$3,0)</f>
        <v>98.55</v>
      </c>
      <c r="Q156" s="45">
        <f>IF(G$2="Yes",G156*G$3,0)</f>
        <v>188.1</v>
      </c>
      <c r="R156" s="45">
        <f>IF(H$2="Yes",H156*H$3,0)</f>
        <v>0</v>
      </c>
      <c r="S156" s="45">
        <f>IF(I$2="Yes",I156*I$3,0)</f>
        <v>0</v>
      </c>
      <c r="T156" s="45">
        <f>IF(J$2="Yes",J156*J$3,0)</f>
        <v>140.85</v>
      </c>
      <c r="U156" s="45">
        <f>IF(K$2="Yes",K156*K$3,0)</f>
        <v>14.25</v>
      </c>
      <c r="V156" s="45">
        <f>IF(L$2="Yes",L156*L$3,0)</f>
        <v>69.84999999999999</v>
      </c>
      <c r="W156" s="45">
        <f>IF(M$2="Yes",M156*M$3,0)</f>
        <v>0</v>
      </c>
      <c r="X156" s="45">
        <f>IF(N$2="Yes",N156*N$3,0)</f>
        <v>0</v>
      </c>
      <c r="Y156" s="43">
        <f>IF(O$2="Yes",O156*O$3,0)</f>
        <v>0</v>
      </c>
      <c r="Z156" s="46">
        <f>SUM(P156:Y156)</f>
        <v>511.6</v>
      </c>
      <c r="AA156" s="47">
        <f>Z156/E156</f>
        <v>6.2390243902439</v>
      </c>
      <c r="AB156" s="5"/>
    </row>
    <row r="157" ht="13.75" customHeight="1">
      <c r="A157" t="s" s="38">
        <v>207</v>
      </c>
      <c r="B157" t="s" s="38">
        <v>205</v>
      </c>
      <c r="C157" t="s" s="38">
        <v>41</v>
      </c>
      <c r="D157" s="39">
        <v>1</v>
      </c>
      <c r="E157" s="40">
        <v>82</v>
      </c>
      <c r="F157" s="41">
        <v>37.2</v>
      </c>
      <c r="G157" s="41">
        <v>39.2</v>
      </c>
      <c r="H157" s="41">
        <v>76.40000000000001</v>
      </c>
      <c r="I157" s="41">
        <v>33.1</v>
      </c>
      <c r="J157" s="41">
        <v>250.3</v>
      </c>
      <c r="K157" s="41">
        <v>81.3</v>
      </c>
      <c r="L157" s="41">
        <v>37.5</v>
      </c>
      <c r="M157" s="41">
        <v>37.7</v>
      </c>
      <c r="N157" s="42">
        <v>0.149</v>
      </c>
      <c r="O157" s="43">
        <v>18.2</v>
      </c>
      <c r="P157" s="44">
        <f>IF(F$2="Yes",F157*F$3,0)</f>
        <v>167.4</v>
      </c>
      <c r="Q157" s="45">
        <f>IF(G$2="Yes",G157*G$3,0)</f>
        <v>117.6</v>
      </c>
      <c r="R157" s="45">
        <f>IF(H$2="Yes",H157*H$3,0)</f>
        <v>0</v>
      </c>
      <c r="S157" s="45">
        <f>IF(I$2="Yes",I157*I$3,0)</f>
        <v>0</v>
      </c>
      <c r="T157" s="45">
        <f>IF(J$2="Yes",J157*J$3,0)</f>
        <v>125.15</v>
      </c>
      <c r="U157" s="45">
        <f>IF(K$2="Yes",K157*K$3,0)</f>
        <v>20.325</v>
      </c>
      <c r="V157" s="45">
        <f>IF(L$2="Yes",L157*L$3,0)</f>
        <v>18.75</v>
      </c>
      <c r="W157" s="45">
        <f>IF(M$2="Yes",M157*M$3,0)</f>
        <v>0</v>
      </c>
      <c r="X157" s="45">
        <f>IF(N$2="Yes",N157*N$3,0)</f>
        <v>0</v>
      </c>
      <c r="Y157" s="43">
        <f>IF(O$2="Yes",O157*O$3,0)</f>
        <v>0</v>
      </c>
      <c r="Z157" s="46">
        <f>SUM(P157:Y157)</f>
        <v>449.225</v>
      </c>
      <c r="AA157" s="47">
        <f>Z157/E157</f>
        <v>5.47835365853659</v>
      </c>
      <c r="AB157" s="5"/>
    </row>
    <row r="158" ht="13.75" customHeight="1">
      <c r="A158" t="s" s="38">
        <v>208</v>
      </c>
      <c r="B158" t="s" s="38">
        <v>205</v>
      </c>
      <c r="C158" t="s" s="38">
        <v>33</v>
      </c>
      <c r="D158" s="39">
        <v>1</v>
      </c>
      <c r="E158" s="40">
        <v>82</v>
      </c>
      <c r="F158" s="41">
        <v>28.2</v>
      </c>
      <c r="G158" s="41">
        <v>36.4</v>
      </c>
      <c r="H158" s="41">
        <v>64.5</v>
      </c>
      <c r="I158" s="41">
        <v>19.4</v>
      </c>
      <c r="J158" s="41">
        <v>239.9</v>
      </c>
      <c r="K158" s="41">
        <v>90.40000000000001</v>
      </c>
      <c r="L158" s="41">
        <v>25.5</v>
      </c>
      <c r="M158" s="41">
        <v>40.4</v>
      </c>
      <c r="N158" s="42">
        <v>0.118</v>
      </c>
      <c r="O158" s="43">
        <v>17.35</v>
      </c>
      <c r="P158" s="44">
        <f>IF(F$2="Yes",F158*F$3,0)</f>
        <v>126.9</v>
      </c>
      <c r="Q158" s="45">
        <f>IF(G$2="Yes",G158*G$3,0)</f>
        <v>109.2</v>
      </c>
      <c r="R158" s="45">
        <f>IF(H$2="Yes",H158*H$3,0)</f>
        <v>0</v>
      </c>
      <c r="S158" s="45">
        <f>IF(I$2="Yes",I158*I$3,0)</f>
        <v>0</v>
      </c>
      <c r="T158" s="45">
        <f>IF(J$2="Yes",J158*J$3,0)</f>
        <v>119.95</v>
      </c>
      <c r="U158" s="45">
        <f>IF(K$2="Yes",K158*K$3,0)</f>
        <v>22.6</v>
      </c>
      <c r="V158" s="45">
        <f>IF(L$2="Yes",L158*L$3,0)</f>
        <v>12.75</v>
      </c>
      <c r="W158" s="45">
        <f>IF(M$2="Yes",M158*M$3,0)</f>
        <v>0</v>
      </c>
      <c r="X158" s="45">
        <f>IF(N$2="Yes",N158*N$3,0)</f>
        <v>0</v>
      </c>
      <c r="Y158" s="43">
        <f>IF(O$2="Yes",O158*O$3,0)</f>
        <v>0</v>
      </c>
      <c r="Z158" s="46">
        <f>SUM(P158:Y158)</f>
        <v>391.4</v>
      </c>
      <c r="AA158" s="47">
        <f>Z158/E158</f>
        <v>4.77317073170732</v>
      </c>
      <c r="AB158" s="5"/>
    </row>
    <row r="159" ht="13.75" customHeight="1">
      <c r="A159" t="s" s="38">
        <v>209</v>
      </c>
      <c r="B159" t="s" s="38">
        <v>205</v>
      </c>
      <c r="C159" t="s" s="38">
        <v>29</v>
      </c>
      <c r="D159" s="39">
        <v>1</v>
      </c>
      <c r="E159" s="40">
        <v>82</v>
      </c>
      <c r="F159" s="41">
        <v>22.1</v>
      </c>
      <c r="G159" s="41">
        <v>40.7</v>
      </c>
      <c r="H159" s="41">
        <v>62.8</v>
      </c>
      <c r="I159" s="41">
        <v>23.9</v>
      </c>
      <c r="J159" s="41">
        <v>176</v>
      </c>
      <c r="K159" s="41">
        <v>30.1</v>
      </c>
      <c r="L159" s="41">
        <v>47.3</v>
      </c>
      <c r="M159" s="41">
        <v>20.9</v>
      </c>
      <c r="N159" s="42">
        <v>0.126</v>
      </c>
      <c r="O159" s="43">
        <v>19.55</v>
      </c>
      <c r="P159" s="44">
        <f>IF(F$2="Yes",F159*F$3,0)</f>
        <v>99.45</v>
      </c>
      <c r="Q159" s="45">
        <f>IF(G$2="Yes",G159*G$3,0)</f>
        <v>122.1</v>
      </c>
      <c r="R159" s="45">
        <f>IF(H$2="Yes",H159*H$3,0)</f>
        <v>0</v>
      </c>
      <c r="S159" s="45">
        <f>IF(I$2="Yes",I159*I$3,0)</f>
        <v>0</v>
      </c>
      <c r="T159" s="45">
        <f>IF(J$2="Yes",J159*J$3,0)</f>
        <v>88</v>
      </c>
      <c r="U159" s="45">
        <f>IF(K$2="Yes",K159*K$3,0)</f>
        <v>7.525</v>
      </c>
      <c r="V159" s="45">
        <f>IF(L$2="Yes",L159*L$3,0)</f>
        <v>23.65</v>
      </c>
      <c r="W159" s="45">
        <f>IF(M$2="Yes",M159*M$3,0)</f>
        <v>0</v>
      </c>
      <c r="X159" s="45">
        <f>IF(N$2="Yes",N159*N$3,0)</f>
        <v>0</v>
      </c>
      <c r="Y159" s="43">
        <f>IF(O$2="Yes",O159*O$3,0)</f>
        <v>0</v>
      </c>
      <c r="Z159" s="46">
        <f>SUM(P159:Y159)</f>
        <v>340.725</v>
      </c>
      <c r="AA159" s="47">
        <f>Z159/E159</f>
        <v>4.15518292682927</v>
      </c>
      <c r="AB159" s="5"/>
    </row>
    <row r="160" ht="13.75" customHeight="1">
      <c r="A160" t="s" s="38">
        <v>210</v>
      </c>
      <c r="B160" t="s" s="38">
        <v>205</v>
      </c>
      <c r="C160" t="s" s="38">
        <v>27</v>
      </c>
      <c r="D160" s="39">
        <v>2</v>
      </c>
      <c r="E160" s="40">
        <v>82</v>
      </c>
      <c r="F160" s="41">
        <v>15.8</v>
      </c>
      <c r="G160" s="41">
        <v>42.4</v>
      </c>
      <c r="H160" s="41">
        <v>58.2</v>
      </c>
      <c r="I160" s="41">
        <v>12.7</v>
      </c>
      <c r="J160" s="41">
        <v>135.9</v>
      </c>
      <c r="K160" s="41">
        <v>36.9</v>
      </c>
      <c r="L160" s="41">
        <v>40.8</v>
      </c>
      <c r="M160" s="41">
        <v>19.4</v>
      </c>
      <c r="N160" s="42">
        <v>0.116</v>
      </c>
      <c r="O160" s="43">
        <v>16.7</v>
      </c>
      <c r="P160" s="44">
        <f>IF(F$2="Yes",F160*F$3,0)</f>
        <v>71.09999999999999</v>
      </c>
      <c r="Q160" s="45">
        <f>IF(G$2="Yes",G160*G$3,0)</f>
        <v>127.2</v>
      </c>
      <c r="R160" s="45">
        <f>IF(H$2="Yes",H160*H$3,0)</f>
        <v>0</v>
      </c>
      <c r="S160" s="45">
        <f>IF(I$2="Yes",I160*I$3,0)</f>
        <v>0</v>
      </c>
      <c r="T160" s="45">
        <f>IF(J$2="Yes",J160*J$3,0)</f>
        <v>67.95</v>
      </c>
      <c r="U160" s="45">
        <f>IF(K$2="Yes",K160*K$3,0)</f>
        <v>9.225</v>
      </c>
      <c r="V160" s="45">
        <f>IF(L$2="Yes",L160*L$3,0)</f>
        <v>20.4</v>
      </c>
      <c r="W160" s="45">
        <f>IF(M$2="Yes",M160*M$3,0)</f>
        <v>0</v>
      </c>
      <c r="X160" s="45">
        <f>IF(N$2="Yes",N160*N$3,0)</f>
        <v>0</v>
      </c>
      <c r="Y160" s="43">
        <f>IF(O$2="Yes",O160*O$3,0)</f>
        <v>0</v>
      </c>
      <c r="Z160" s="46">
        <f>SUM(P160:Y160)</f>
        <v>295.875</v>
      </c>
      <c r="AA160" s="47">
        <f>Z160/E160</f>
        <v>3.60823170731707</v>
      </c>
      <c r="AB160" s="5"/>
    </row>
    <row r="161" ht="13.75" customHeight="1">
      <c r="A161" t="s" s="38">
        <v>211</v>
      </c>
      <c r="B161" t="s" s="38">
        <v>205</v>
      </c>
      <c r="C161" t="s" s="38">
        <v>31</v>
      </c>
      <c r="D161" s="39">
        <v>2</v>
      </c>
      <c r="E161" s="40">
        <v>82</v>
      </c>
      <c r="F161" s="41">
        <v>23.9</v>
      </c>
      <c r="G161" s="41">
        <v>30.7</v>
      </c>
      <c r="H161" s="41">
        <v>54.6</v>
      </c>
      <c r="I161" s="41">
        <v>11</v>
      </c>
      <c r="J161" s="41">
        <v>152.2</v>
      </c>
      <c r="K161" s="41">
        <v>12.4</v>
      </c>
      <c r="L161" s="41">
        <v>37.2</v>
      </c>
      <c r="M161" s="41">
        <v>13.6</v>
      </c>
      <c r="N161" s="42">
        <v>0.157</v>
      </c>
      <c r="O161" s="43">
        <v>15.4</v>
      </c>
      <c r="P161" s="44">
        <f>IF(F$2="Yes",F161*F$3,0)</f>
        <v>107.55</v>
      </c>
      <c r="Q161" s="45">
        <f>IF(G$2="Yes",G161*G$3,0)</f>
        <v>92.09999999999999</v>
      </c>
      <c r="R161" s="45">
        <f>IF(H$2="Yes",H161*H$3,0)</f>
        <v>0</v>
      </c>
      <c r="S161" s="45">
        <f>IF(I$2="Yes",I161*I$3,0)</f>
        <v>0</v>
      </c>
      <c r="T161" s="45">
        <f>IF(J$2="Yes",J161*J$3,0)</f>
        <v>76.09999999999999</v>
      </c>
      <c r="U161" s="45">
        <f>IF(K$2="Yes",K161*K$3,0)</f>
        <v>3.1</v>
      </c>
      <c r="V161" s="45">
        <f>IF(L$2="Yes",L161*L$3,0)</f>
        <v>18.6</v>
      </c>
      <c r="W161" s="45">
        <f>IF(M$2="Yes",M161*M$3,0)</f>
        <v>0</v>
      </c>
      <c r="X161" s="45">
        <f>IF(N$2="Yes",N161*N$3,0)</f>
        <v>0</v>
      </c>
      <c r="Y161" s="43">
        <f>IF(O$2="Yes",O161*O$3,0)</f>
        <v>0</v>
      </c>
      <c r="Z161" s="46">
        <f>SUM(P161:Y161)</f>
        <v>297.45</v>
      </c>
      <c r="AA161" s="47">
        <f>Z161/E161</f>
        <v>3.62743902439024</v>
      </c>
      <c r="AB161" s="5"/>
    </row>
    <row r="162" ht="13.75" customHeight="1">
      <c r="A162" t="s" s="38">
        <v>212</v>
      </c>
      <c r="B162" t="s" s="38">
        <v>205</v>
      </c>
      <c r="C162" t="s" s="38">
        <v>45</v>
      </c>
      <c r="D162" s="39">
        <v>2</v>
      </c>
      <c r="E162" s="40">
        <v>82</v>
      </c>
      <c r="F162" s="41">
        <v>11.8</v>
      </c>
      <c r="G162" s="41">
        <v>30.4</v>
      </c>
      <c r="H162" s="41">
        <v>42.2</v>
      </c>
      <c r="I162" s="41">
        <v>8.199999999999999</v>
      </c>
      <c r="J162" s="41">
        <v>193.4</v>
      </c>
      <c r="K162" s="41">
        <v>76.3</v>
      </c>
      <c r="L162" s="41">
        <v>95.09999999999999</v>
      </c>
      <c r="M162" s="41">
        <v>43.3</v>
      </c>
      <c r="N162" s="42">
        <v>0.061</v>
      </c>
      <c r="O162" s="43">
        <v>22.55</v>
      </c>
      <c r="P162" s="44">
        <f>IF(F$2="Yes",F162*F$3,0)</f>
        <v>53.1</v>
      </c>
      <c r="Q162" s="45">
        <f>IF(G$2="Yes",G162*G$3,0)</f>
        <v>91.2</v>
      </c>
      <c r="R162" s="45">
        <f>IF(H$2="Yes",H162*H$3,0)</f>
        <v>0</v>
      </c>
      <c r="S162" s="45">
        <f>IF(I$2="Yes",I162*I$3,0)</f>
        <v>0</v>
      </c>
      <c r="T162" s="45">
        <f>IF(J$2="Yes",J162*J$3,0)</f>
        <v>96.7</v>
      </c>
      <c r="U162" s="45">
        <f>IF(K$2="Yes",K162*K$3,0)</f>
        <v>19.075</v>
      </c>
      <c r="V162" s="45">
        <f>IF(L$2="Yes",L162*L$3,0)</f>
        <v>47.55</v>
      </c>
      <c r="W162" s="45">
        <f>IF(M$2="Yes",M162*M$3,0)</f>
        <v>0</v>
      </c>
      <c r="X162" s="45">
        <f>IF(N$2="Yes",N162*N$3,0)</f>
        <v>0</v>
      </c>
      <c r="Y162" s="43">
        <f>IF(O$2="Yes",O162*O$3,0)</f>
        <v>0</v>
      </c>
      <c r="Z162" s="46">
        <f>SUM(P162:Y162)</f>
        <v>307.625</v>
      </c>
      <c r="AA162" s="47">
        <f>Z162/E162</f>
        <v>3.7515243902439</v>
      </c>
      <c r="AB162" s="5"/>
    </row>
    <row r="163" ht="13.75" customHeight="1">
      <c r="A163" t="s" s="38">
        <v>213</v>
      </c>
      <c r="B163" t="s" s="38">
        <v>205</v>
      </c>
      <c r="C163" t="s" s="38">
        <v>89</v>
      </c>
      <c r="D163" s="39">
        <v>2</v>
      </c>
      <c r="E163" s="40">
        <v>82</v>
      </c>
      <c r="F163" s="41">
        <v>19</v>
      </c>
      <c r="G163" s="41">
        <v>21.1</v>
      </c>
      <c r="H163" s="41">
        <v>40.1</v>
      </c>
      <c r="I163" s="41">
        <v>9.6</v>
      </c>
      <c r="J163" s="41">
        <v>170.7</v>
      </c>
      <c r="K163" s="41">
        <v>27.9</v>
      </c>
      <c r="L163" s="41">
        <v>21.3</v>
      </c>
      <c r="M163" s="41">
        <v>16.4</v>
      </c>
      <c r="N163" s="42">
        <v>0.111</v>
      </c>
      <c r="O163" s="43">
        <v>13.8</v>
      </c>
      <c r="P163" s="44">
        <f>IF(F$2="Yes",F163*F$3,0)</f>
        <v>85.5</v>
      </c>
      <c r="Q163" s="45">
        <f>IF(G$2="Yes",G163*G$3,0)</f>
        <v>63.3</v>
      </c>
      <c r="R163" s="45">
        <f>IF(H$2="Yes",H163*H$3,0)</f>
        <v>0</v>
      </c>
      <c r="S163" s="45">
        <f>IF(I$2="Yes",I163*I$3,0)</f>
        <v>0</v>
      </c>
      <c r="T163" s="45">
        <f>IF(J$2="Yes",J163*J$3,0)</f>
        <v>85.34999999999999</v>
      </c>
      <c r="U163" s="45">
        <f>IF(K$2="Yes",K163*K$3,0)</f>
        <v>6.975</v>
      </c>
      <c r="V163" s="45">
        <f>IF(L$2="Yes",L163*L$3,0)</f>
        <v>10.65</v>
      </c>
      <c r="W163" s="45">
        <f>IF(M$2="Yes",M163*M$3,0)</f>
        <v>0</v>
      </c>
      <c r="X163" s="45">
        <f>IF(N$2="Yes",N163*N$3,0)</f>
        <v>0</v>
      </c>
      <c r="Y163" s="43">
        <f>IF(O$2="Yes",O163*O$3,0)</f>
        <v>0</v>
      </c>
      <c r="Z163" s="46">
        <f>SUM(P163:Y163)</f>
        <v>251.775</v>
      </c>
      <c r="AA163" s="47">
        <f>Z163/E163</f>
        <v>3.07042682926829</v>
      </c>
      <c r="AB163" s="5"/>
    </row>
    <row r="164" ht="13.75" customHeight="1">
      <c r="A164" t="s" s="38">
        <v>214</v>
      </c>
      <c r="B164" t="s" s="38">
        <v>215</v>
      </c>
      <c r="C164" t="s" s="38">
        <v>27</v>
      </c>
      <c r="D164" s="39">
        <v>1</v>
      </c>
      <c r="E164" s="40">
        <v>82</v>
      </c>
      <c r="F164" s="41">
        <v>25.7</v>
      </c>
      <c r="G164" s="41">
        <v>60</v>
      </c>
      <c r="H164" s="41">
        <v>85.7</v>
      </c>
      <c r="I164" s="41">
        <v>26.7</v>
      </c>
      <c r="J164" s="41">
        <v>238</v>
      </c>
      <c r="K164" s="41">
        <v>46.8</v>
      </c>
      <c r="L164" s="41">
        <v>52.3</v>
      </c>
      <c r="M164" s="41">
        <v>35.2</v>
      </c>
      <c r="N164" s="42">
        <v>0.108</v>
      </c>
      <c r="O164" s="43">
        <v>20.05</v>
      </c>
      <c r="P164" s="44">
        <f>IF(F$2="Yes",F164*F$3,0)</f>
        <v>115.65</v>
      </c>
      <c r="Q164" s="45">
        <f>IF(G$2="Yes",G164*G$3,0)</f>
        <v>180</v>
      </c>
      <c r="R164" s="45">
        <f>IF(H$2="Yes",H164*H$3,0)</f>
        <v>0</v>
      </c>
      <c r="S164" s="45">
        <f>IF(I$2="Yes",I164*I$3,0)</f>
        <v>0</v>
      </c>
      <c r="T164" s="45">
        <f>IF(J$2="Yes",J164*J$3,0)</f>
        <v>119</v>
      </c>
      <c r="U164" s="45">
        <f>IF(K$2="Yes",K164*K$3,0)</f>
        <v>11.7</v>
      </c>
      <c r="V164" s="45">
        <f>IF(L$2="Yes",L164*L$3,0)</f>
        <v>26.15</v>
      </c>
      <c r="W164" s="45">
        <f>IF(M$2="Yes",M164*M$3,0)</f>
        <v>0</v>
      </c>
      <c r="X164" s="45">
        <f>IF(N$2="Yes",N164*N$3,0)</f>
        <v>0</v>
      </c>
      <c r="Y164" s="43">
        <f>IF(O$2="Yes",O164*O$3,0)</f>
        <v>0</v>
      </c>
      <c r="Z164" s="46">
        <f>SUM(P164:Y164)</f>
        <v>452.5</v>
      </c>
      <c r="AA164" s="47">
        <f>Z164/E164</f>
        <v>5.51829268292683</v>
      </c>
      <c r="AB164" s="5"/>
    </row>
    <row r="165" ht="13.75" customHeight="1">
      <c r="A165" t="s" s="38">
        <v>216</v>
      </c>
      <c r="B165" t="s" s="38">
        <v>215</v>
      </c>
      <c r="C165" t="s" s="38">
        <v>29</v>
      </c>
      <c r="D165" s="39">
        <v>1</v>
      </c>
      <c r="E165" s="40">
        <v>82</v>
      </c>
      <c r="F165" s="41">
        <v>35</v>
      </c>
      <c r="G165" s="41">
        <v>33</v>
      </c>
      <c r="H165" s="41">
        <v>68</v>
      </c>
      <c r="I165" s="41">
        <v>19.6</v>
      </c>
      <c r="J165" s="41">
        <v>245.1</v>
      </c>
      <c r="K165" s="41">
        <v>59</v>
      </c>
      <c r="L165" s="41">
        <v>47</v>
      </c>
      <c r="M165" s="41">
        <v>30.5</v>
      </c>
      <c r="N165" s="42">
        <v>0.143</v>
      </c>
      <c r="O165" s="43">
        <v>20.1</v>
      </c>
      <c r="P165" s="44">
        <f>IF(F$2="Yes",F165*F$3,0)</f>
        <v>157.5</v>
      </c>
      <c r="Q165" s="45">
        <f>IF(G$2="Yes",G165*G$3,0)</f>
        <v>99</v>
      </c>
      <c r="R165" s="45">
        <f>IF(H$2="Yes",H165*H$3,0)</f>
        <v>0</v>
      </c>
      <c r="S165" s="45">
        <f>IF(I$2="Yes",I165*I$3,0)</f>
        <v>0</v>
      </c>
      <c r="T165" s="45">
        <f>IF(J$2="Yes",J165*J$3,0)</f>
        <v>122.55</v>
      </c>
      <c r="U165" s="45">
        <f>IF(K$2="Yes",K165*K$3,0)</f>
        <v>14.75</v>
      </c>
      <c r="V165" s="45">
        <f>IF(L$2="Yes",L165*L$3,0)</f>
        <v>23.5</v>
      </c>
      <c r="W165" s="45">
        <f>IF(M$2="Yes",M165*M$3,0)</f>
        <v>0</v>
      </c>
      <c r="X165" s="45">
        <f>IF(N$2="Yes",N165*N$3,0)</f>
        <v>0</v>
      </c>
      <c r="Y165" s="43">
        <f>IF(O$2="Yes",O165*O$3,0)</f>
        <v>0</v>
      </c>
      <c r="Z165" s="46">
        <f>SUM(P165:Y165)</f>
        <v>417.3</v>
      </c>
      <c r="AA165" s="47">
        <f>Z165/E165</f>
        <v>5.0890243902439</v>
      </c>
      <c r="AB165" s="5"/>
    </row>
    <row r="166" ht="13.75" customHeight="1">
      <c r="A166" t="s" s="38">
        <v>217</v>
      </c>
      <c r="B166" t="s" s="38">
        <v>215</v>
      </c>
      <c r="C166" t="s" s="38">
        <v>31</v>
      </c>
      <c r="D166" s="39">
        <v>1</v>
      </c>
      <c r="E166" s="40">
        <v>82</v>
      </c>
      <c r="F166" s="41">
        <v>34.2</v>
      </c>
      <c r="G166" s="41">
        <v>30.8</v>
      </c>
      <c r="H166" s="41">
        <v>65.09999999999999</v>
      </c>
      <c r="I166" s="41">
        <v>20.3</v>
      </c>
      <c r="J166" s="41">
        <v>225.5</v>
      </c>
      <c r="K166" s="41">
        <v>50.4</v>
      </c>
      <c r="L166" s="41">
        <v>48.4</v>
      </c>
      <c r="M166" s="41">
        <v>28.3</v>
      </c>
      <c r="N166" s="42">
        <v>0.152</v>
      </c>
      <c r="O166" s="43">
        <v>18.25</v>
      </c>
      <c r="P166" s="44">
        <f>IF(F$2="Yes",F166*F$3,0)</f>
        <v>153.9</v>
      </c>
      <c r="Q166" s="45">
        <f>IF(G$2="Yes",G166*G$3,0)</f>
        <v>92.40000000000001</v>
      </c>
      <c r="R166" s="45">
        <f>IF(H$2="Yes",H166*H$3,0)</f>
        <v>0</v>
      </c>
      <c r="S166" s="45">
        <f>IF(I$2="Yes",I166*I$3,0)</f>
        <v>0</v>
      </c>
      <c r="T166" s="45">
        <f>IF(J$2="Yes",J166*J$3,0)</f>
        <v>112.75</v>
      </c>
      <c r="U166" s="45">
        <f>IF(K$2="Yes",K166*K$3,0)</f>
        <v>12.6</v>
      </c>
      <c r="V166" s="45">
        <f>IF(L$2="Yes",L166*L$3,0)</f>
        <v>24.2</v>
      </c>
      <c r="W166" s="45">
        <f>IF(M$2="Yes",M166*M$3,0)</f>
        <v>0</v>
      </c>
      <c r="X166" s="45">
        <f>IF(N$2="Yes",N166*N$3,0)</f>
        <v>0</v>
      </c>
      <c r="Y166" s="43">
        <f>IF(O$2="Yes",O166*O$3,0)</f>
        <v>0</v>
      </c>
      <c r="Z166" s="46">
        <f>SUM(P166:Y166)</f>
        <v>395.85</v>
      </c>
      <c r="AA166" s="47">
        <f>Z166/E166</f>
        <v>4.82743902439024</v>
      </c>
      <c r="AB166" s="5"/>
    </row>
    <row r="167" ht="13.75" customHeight="1">
      <c r="A167" t="s" s="38">
        <v>218</v>
      </c>
      <c r="B167" t="s" s="38">
        <v>215</v>
      </c>
      <c r="C167" t="s" s="38">
        <v>39</v>
      </c>
      <c r="D167" s="39">
        <v>1</v>
      </c>
      <c r="E167" s="40">
        <v>82</v>
      </c>
      <c r="F167" s="41">
        <v>11.3</v>
      </c>
      <c r="G167" s="41">
        <v>53.4</v>
      </c>
      <c r="H167" s="41">
        <v>64.59999999999999</v>
      </c>
      <c r="I167" s="41">
        <v>23.7</v>
      </c>
      <c r="J167" s="41">
        <v>192.2</v>
      </c>
      <c r="K167" s="41">
        <v>80.59999999999999</v>
      </c>
      <c r="L167" s="41">
        <v>154.4</v>
      </c>
      <c r="M167" s="41">
        <v>24.5</v>
      </c>
      <c r="N167" s="42">
        <v>0.059</v>
      </c>
      <c r="O167" s="43">
        <v>24</v>
      </c>
      <c r="P167" s="44">
        <f>IF(F$2="Yes",F167*F$3,0)</f>
        <v>50.85</v>
      </c>
      <c r="Q167" s="45">
        <f>IF(G$2="Yes",G167*G$3,0)</f>
        <v>160.2</v>
      </c>
      <c r="R167" s="45">
        <f>IF(H$2="Yes",H167*H$3,0)</f>
        <v>0</v>
      </c>
      <c r="S167" s="45">
        <f>IF(I$2="Yes",I167*I$3,0)</f>
        <v>0</v>
      </c>
      <c r="T167" s="45">
        <f>IF(J$2="Yes",J167*J$3,0)</f>
        <v>96.09999999999999</v>
      </c>
      <c r="U167" s="45">
        <f>IF(K$2="Yes",K167*K$3,0)</f>
        <v>20.15</v>
      </c>
      <c r="V167" s="45">
        <f>IF(L$2="Yes",L167*L$3,0)</f>
        <v>77.2</v>
      </c>
      <c r="W167" s="45">
        <f>IF(M$2="Yes",M167*M$3,0)</f>
        <v>0</v>
      </c>
      <c r="X167" s="45">
        <f>IF(N$2="Yes",N167*N$3,0)</f>
        <v>0</v>
      </c>
      <c r="Y167" s="43">
        <f>IF(O$2="Yes",O167*O$3,0)</f>
        <v>0</v>
      </c>
      <c r="Z167" s="46">
        <f>SUM(P167:Y167)</f>
        <v>404.5</v>
      </c>
      <c r="AA167" s="47">
        <f>Z167/E167</f>
        <v>4.93292682926829</v>
      </c>
      <c r="AB167" s="5"/>
    </row>
    <row r="168" ht="13.75" customHeight="1">
      <c r="A168" t="s" s="38">
        <v>219</v>
      </c>
      <c r="B168" t="s" s="38">
        <v>215</v>
      </c>
      <c r="C168" t="s" s="38">
        <v>35</v>
      </c>
      <c r="D168" s="39">
        <v>2</v>
      </c>
      <c r="E168" s="40">
        <v>82</v>
      </c>
      <c r="F168" s="41">
        <v>27.2</v>
      </c>
      <c r="G168" s="41">
        <v>24.9</v>
      </c>
      <c r="H168" s="41">
        <v>52.1</v>
      </c>
      <c r="I168" s="41">
        <v>10.4</v>
      </c>
      <c r="J168" s="41">
        <v>188.9</v>
      </c>
      <c r="K168" s="41">
        <v>61.2</v>
      </c>
      <c r="L168" s="41">
        <v>46.6</v>
      </c>
      <c r="M168" s="41">
        <v>34.9</v>
      </c>
      <c r="N168" s="42">
        <v>0.144</v>
      </c>
      <c r="O168" s="43">
        <v>16.36</v>
      </c>
      <c r="P168" s="44">
        <f>IF(F$2="Yes",F168*F$3,0)</f>
        <v>122.4</v>
      </c>
      <c r="Q168" s="45">
        <f>IF(G$2="Yes",G168*G$3,0)</f>
        <v>74.7</v>
      </c>
      <c r="R168" s="45">
        <f>IF(H$2="Yes",H168*H$3,0)</f>
        <v>0</v>
      </c>
      <c r="S168" s="45">
        <f>IF(I$2="Yes",I168*I$3,0)</f>
        <v>0</v>
      </c>
      <c r="T168" s="45">
        <f>IF(J$2="Yes",J168*J$3,0)</f>
        <v>94.45</v>
      </c>
      <c r="U168" s="45">
        <f>IF(K$2="Yes",K168*K$3,0)</f>
        <v>15.3</v>
      </c>
      <c r="V168" s="45">
        <f>IF(L$2="Yes",L168*L$3,0)</f>
        <v>23.3</v>
      </c>
      <c r="W168" s="45">
        <f>IF(M$2="Yes",M168*M$3,0)</f>
        <v>0</v>
      </c>
      <c r="X168" s="45">
        <f>IF(N$2="Yes",N168*N$3,0)</f>
        <v>0</v>
      </c>
      <c r="Y168" s="43">
        <f>IF(O$2="Yes",O168*O$3,0)</f>
        <v>0</v>
      </c>
      <c r="Z168" s="46">
        <f>SUM(P168:Y168)</f>
        <v>330.15</v>
      </c>
      <c r="AA168" s="47">
        <f>Z168/E168</f>
        <v>4.02621951219512</v>
      </c>
      <c r="AB168" s="5"/>
    </row>
    <row r="169" ht="13.75" customHeight="1">
      <c r="A169" t="s" s="38">
        <v>220</v>
      </c>
      <c r="B169" t="s" s="38">
        <v>215</v>
      </c>
      <c r="C169" t="s" s="38">
        <v>33</v>
      </c>
      <c r="D169" s="39">
        <v>1</v>
      </c>
      <c r="E169" s="40">
        <v>82</v>
      </c>
      <c r="F169" s="41">
        <v>27.6</v>
      </c>
      <c r="G169" s="41">
        <v>20.6</v>
      </c>
      <c r="H169" s="41">
        <v>48.2</v>
      </c>
      <c r="I169" s="41">
        <v>17</v>
      </c>
      <c r="J169" s="41">
        <v>215.9</v>
      </c>
      <c r="K169" s="41">
        <v>77.3</v>
      </c>
      <c r="L169" s="41">
        <v>28.3</v>
      </c>
      <c r="M169" s="41">
        <v>37.7</v>
      </c>
      <c r="N169" s="42">
        <v>0.128</v>
      </c>
      <c r="O169" s="43">
        <v>16.55</v>
      </c>
      <c r="P169" s="44">
        <f>IF(F$2="Yes",F169*F$3,0)</f>
        <v>124.2</v>
      </c>
      <c r="Q169" s="45">
        <f>IF(G$2="Yes",G169*G$3,0)</f>
        <v>61.8</v>
      </c>
      <c r="R169" s="45">
        <f>IF(H$2="Yes",H169*H$3,0)</f>
        <v>0</v>
      </c>
      <c r="S169" s="45">
        <f>IF(I$2="Yes",I169*I$3,0)</f>
        <v>0</v>
      </c>
      <c r="T169" s="45">
        <f>IF(J$2="Yes",J169*J$3,0)</f>
        <v>107.95</v>
      </c>
      <c r="U169" s="45">
        <f>IF(K$2="Yes",K169*K$3,0)</f>
        <v>19.325</v>
      </c>
      <c r="V169" s="45">
        <f>IF(L$2="Yes",L169*L$3,0)</f>
        <v>14.15</v>
      </c>
      <c r="W169" s="45">
        <f>IF(M$2="Yes",M169*M$3,0)</f>
        <v>0</v>
      </c>
      <c r="X169" s="45">
        <f>IF(N$2="Yes",N169*N$3,0)</f>
        <v>0</v>
      </c>
      <c r="Y169" s="43">
        <f>IF(O$2="Yes",O169*O$3,0)</f>
        <v>0</v>
      </c>
      <c r="Z169" s="46">
        <f>SUM(P169:Y169)</f>
        <v>327.425</v>
      </c>
      <c r="AA169" s="47">
        <f>Z169/E169</f>
        <v>3.99298780487805</v>
      </c>
      <c r="AB169" s="5"/>
    </row>
    <row r="170" ht="13.75" customHeight="1">
      <c r="A170" t="s" s="38">
        <v>221</v>
      </c>
      <c r="B170" t="s" s="38">
        <v>215</v>
      </c>
      <c r="C170" t="s" s="38">
        <v>66</v>
      </c>
      <c r="D170" s="39">
        <v>2</v>
      </c>
      <c r="E170" s="40">
        <v>82</v>
      </c>
      <c r="F170" s="41">
        <v>22.5</v>
      </c>
      <c r="G170" s="41">
        <v>17.5</v>
      </c>
      <c r="H170" s="41">
        <v>40</v>
      </c>
      <c r="I170" s="41">
        <v>7.2</v>
      </c>
      <c r="J170" s="41">
        <v>186.1</v>
      </c>
      <c r="K170" s="41">
        <v>124.8</v>
      </c>
      <c r="L170" s="41">
        <v>45.6</v>
      </c>
      <c r="M170" s="41">
        <v>51.6</v>
      </c>
      <c r="N170" s="42">
        <v>0.121</v>
      </c>
      <c r="O170" s="43">
        <v>15.5</v>
      </c>
      <c r="P170" s="44">
        <f>IF(F$2="Yes",F170*F$3,0)</f>
        <v>101.25</v>
      </c>
      <c r="Q170" s="45">
        <f>IF(G$2="Yes",G170*G$3,0)</f>
        <v>52.5</v>
      </c>
      <c r="R170" s="45">
        <f>IF(H$2="Yes",H170*H$3,0)</f>
        <v>0</v>
      </c>
      <c r="S170" s="45">
        <f>IF(I$2="Yes",I170*I$3,0)</f>
        <v>0</v>
      </c>
      <c r="T170" s="45">
        <f>IF(J$2="Yes",J170*J$3,0)</f>
        <v>93.05</v>
      </c>
      <c r="U170" s="45">
        <f>IF(K$2="Yes",K170*K$3,0)</f>
        <v>31.2</v>
      </c>
      <c r="V170" s="45">
        <f>IF(L$2="Yes",L170*L$3,0)</f>
        <v>22.8</v>
      </c>
      <c r="W170" s="45">
        <f>IF(M$2="Yes",M170*M$3,0)</f>
        <v>0</v>
      </c>
      <c r="X170" s="45">
        <f>IF(N$2="Yes",N170*N$3,0)</f>
        <v>0</v>
      </c>
      <c r="Y170" s="43">
        <f>IF(O$2="Yes",O170*O$3,0)</f>
        <v>0</v>
      </c>
      <c r="Z170" s="46">
        <f>SUM(P170:Y170)</f>
        <v>300.8</v>
      </c>
      <c r="AA170" s="47">
        <f>Z170/E170</f>
        <v>3.66829268292683</v>
      </c>
      <c r="AB170" s="5"/>
    </row>
    <row r="171" ht="13.75" customHeight="1">
      <c r="A171" t="s" s="38">
        <v>222</v>
      </c>
      <c r="B171" t="s" s="38">
        <v>215</v>
      </c>
      <c r="C171" t="s" s="38">
        <v>75</v>
      </c>
      <c r="D171" s="39">
        <v>2</v>
      </c>
      <c r="E171" s="40">
        <v>82</v>
      </c>
      <c r="F171" s="41">
        <v>9.5</v>
      </c>
      <c r="G171" s="41">
        <v>21.7</v>
      </c>
      <c r="H171" s="41">
        <v>31.2</v>
      </c>
      <c r="I171" s="41">
        <v>7.8</v>
      </c>
      <c r="J171" s="41">
        <v>158</v>
      </c>
      <c r="K171" s="41">
        <v>82.40000000000001</v>
      </c>
      <c r="L171" s="41">
        <v>77.40000000000001</v>
      </c>
      <c r="M171" s="41">
        <v>32</v>
      </c>
      <c r="N171" s="42">
        <v>0.06</v>
      </c>
      <c r="O171" s="43">
        <v>17.6</v>
      </c>
      <c r="P171" s="44">
        <f>IF(F$2="Yes",F171*F$3,0)</f>
        <v>42.75</v>
      </c>
      <c r="Q171" s="45">
        <f>IF(G$2="Yes",G171*G$3,0)</f>
        <v>65.09999999999999</v>
      </c>
      <c r="R171" s="45">
        <f>IF(H$2="Yes",H171*H$3,0)</f>
        <v>0</v>
      </c>
      <c r="S171" s="45">
        <f>IF(I$2="Yes",I171*I$3,0)</f>
        <v>0</v>
      </c>
      <c r="T171" s="45">
        <f>IF(J$2="Yes",J171*J$3,0)</f>
        <v>79</v>
      </c>
      <c r="U171" s="45">
        <f>IF(K$2="Yes",K171*K$3,0)</f>
        <v>20.6</v>
      </c>
      <c r="V171" s="45">
        <f>IF(L$2="Yes",L171*L$3,0)</f>
        <v>38.7</v>
      </c>
      <c r="W171" s="45">
        <f>IF(M$2="Yes",M171*M$3,0)</f>
        <v>0</v>
      </c>
      <c r="X171" s="45">
        <f>IF(N$2="Yes",N171*N$3,0)</f>
        <v>0</v>
      </c>
      <c r="Y171" s="43">
        <f>IF(O$2="Yes",O171*O$3,0)</f>
        <v>0</v>
      </c>
      <c r="Z171" s="46">
        <f>SUM(P171:Y171)</f>
        <v>246.15</v>
      </c>
      <c r="AA171" s="47">
        <f>Z171/E171</f>
        <v>3.00182926829268</v>
      </c>
      <c r="AB171" s="5"/>
    </row>
    <row r="172" ht="13.75" customHeight="1">
      <c r="A172" t="s" s="38">
        <v>223</v>
      </c>
      <c r="B172" t="s" s="38">
        <v>224</v>
      </c>
      <c r="C172" t="s" s="38">
        <v>41</v>
      </c>
      <c r="D172" s="39">
        <v>1</v>
      </c>
      <c r="E172" s="40">
        <v>82</v>
      </c>
      <c r="F172" s="41">
        <v>40.6</v>
      </c>
      <c r="G172" s="41">
        <v>72.09999999999999</v>
      </c>
      <c r="H172" s="41">
        <v>112.7</v>
      </c>
      <c r="I172" s="41">
        <v>42.3</v>
      </c>
      <c r="J172" s="41">
        <v>280.2</v>
      </c>
      <c r="K172" s="41">
        <v>24.3</v>
      </c>
      <c r="L172" s="41">
        <v>14.9</v>
      </c>
      <c r="M172" s="41">
        <v>22.6</v>
      </c>
      <c r="N172" s="42">
        <v>0.145</v>
      </c>
      <c r="O172" s="43">
        <v>20</v>
      </c>
      <c r="P172" s="44">
        <f>IF(F$2="Yes",F172*F$3,0)</f>
        <v>182.7</v>
      </c>
      <c r="Q172" s="45">
        <f>IF(G$2="Yes",G172*G$3,0)</f>
        <v>216.3</v>
      </c>
      <c r="R172" s="45">
        <f>IF(H$2="Yes",H172*H$3,0)</f>
        <v>0</v>
      </c>
      <c r="S172" s="45">
        <f>IF(I$2="Yes",I172*I$3,0)</f>
        <v>0</v>
      </c>
      <c r="T172" s="45">
        <f>IF(J$2="Yes",J172*J$3,0)</f>
        <v>140.1</v>
      </c>
      <c r="U172" s="45">
        <f>IF(K$2="Yes",K172*K$3,0)</f>
        <v>6.075</v>
      </c>
      <c r="V172" s="45">
        <f>IF(L$2="Yes",L172*L$3,0)</f>
        <v>7.45</v>
      </c>
      <c r="W172" s="45">
        <f>IF(M$2="Yes",M172*M$3,0)</f>
        <v>0</v>
      </c>
      <c r="X172" s="45">
        <f>IF(N$2="Yes",N172*N$3,0)</f>
        <v>0</v>
      </c>
      <c r="Y172" s="43">
        <f>IF(O$2="Yes",O172*O$3,0)</f>
        <v>0</v>
      </c>
      <c r="Z172" s="46">
        <f>SUM(P172:Y172)</f>
        <v>552.625</v>
      </c>
      <c r="AA172" s="47">
        <f>Z172/E172</f>
        <v>6.73932926829268</v>
      </c>
      <c r="AB172" s="5"/>
    </row>
    <row r="173" ht="13.75" customHeight="1">
      <c r="A173" t="s" s="38">
        <v>225</v>
      </c>
      <c r="B173" t="s" s="38">
        <v>224</v>
      </c>
      <c r="C173" t="s" s="38">
        <v>29</v>
      </c>
      <c r="D173" s="39">
        <v>1</v>
      </c>
      <c r="E173" s="40">
        <v>82</v>
      </c>
      <c r="F173" s="41">
        <v>33.7</v>
      </c>
      <c r="G173" s="41">
        <v>45.3</v>
      </c>
      <c r="H173" s="41">
        <v>79</v>
      </c>
      <c r="I173" s="41">
        <v>31.9</v>
      </c>
      <c r="J173" s="41">
        <v>239.3</v>
      </c>
      <c r="K173" s="41">
        <v>60.7</v>
      </c>
      <c r="L173" s="41">
        <v>58.2</v>
      </c>
      <c r="M173" s="41">
        <v>25.8</v>
      </c>
      <c r="N173" s="42">
        <v>0.141</v>
      </c>
      <c r="O173" s="43">
        <v>19.8</v>
      </c>
      <c r="P173" s="44">
        <f>IF(F$2="Yes",F173*F$3,0)</f>
        <v>151.65</v>
      </c>
      <c r="Q173" s="45">
        <f>IF(G$2="Yes",G173*G$3,0)</f>
        <v>135.9</v>
      </c>
      <c r="R173" s="45">
        <f>IF(H$2="Yes",H173*H$3,0)</f>
        <v>0</v>
      </c>
      <c r="S173" s="45">
        <f>IF(I$2="Yes",I173*I$3,0)</f>
        <v>0</v>
      </c>
      <c r="T173" s="45">
        <f>IF(J$2="Yes",J173*J$3,0)</f>
        <v>119.65</v>
      </c>
      <c r="U173" s="45">
        <f>IF(K$2="Yes",K173*K$3,0)</f>
        <v>15.175</v>
      </c>
      <c r="V173" s="45">
        <f>IF(L$2="Yes",L173*L$3,0)</f>
        <v>29.1</v>
      </c>
      <c r="W173" s="45">
        <f>IF(M$2="Yes",M173*M$3,0)</f>
        <v>0</v>
      </c>
      <c r="X173" s="45">
        <f>IF(N$2="Yes",N173*N$3,0)</f>
        <v>0</v>
      </c>
      <c r="Y173" s="43">
        <f>IF(O$2="Yes",O173*O$3,0)</f>
        <v>0</v>
      </c>
      <c r="Z173" s="46">
        <f>SUM(P173:Y173)</f>
        <v>451.475</v>
      </c>
      <c r="AA173" s="47">
        <f>Z173/E173</f>
        <v>5.50579268292683</v>
      </c>
      <c r="AB173" s="5"/>
    </row>
    <row r="174" ht="13.75" customHeight="1">
      <c r="A174" t="s" s="38">
        <v>226</v>
      </c>
      <c r="B174" t="s" s="38">
        <v>224</v>
      </c>
      <c r="C174" t="s" s="38">
        <v>31</v>
      </c>
      <c r="D174" s="39">
        <v>1</v>
      </c>
      <c r="E174" s="40">
        <v>82</v>
      </c>
      <c r="F174" s="41">
        <v>26</v>
      </c>
      <c r="G174" s="41">
        <v>51.2</v>
      </c>
      <c r="H174" s="41">
        <v>77.2</v>
      </c>
      <c r="I174" s="41">
        <v>24.4</v>
      </c>
      <c r="J174" s="41">
        <v>226.3</v>
      </c>
      <c r="K174" s="41">
        <v>157.4</v>
      </c>
      <c r="L174" s="41">
        <v>68.40000000000001</v>
      </c>
      <c r="M174" s="41">
        <v>61.6</v>
      </c>
      <c r="N174" s="42">
        <v>0.115</v>
      </c>
      <c r="O174" s="43">
        <v>21.3</v>
      </c>
      <c r="P174" s="44">
        <f>IF(F$2="Yes",F174*F$3,0)</f>
        <v>117</v>
      </c>
      <c r="Q174" s="45">
        <f>IF(G$2="Yes",G174*G$3,0)</f>
        <v>153.6</v>
      </c>
      <c r="R174" s="45">
        <f>IF(H$2="Yes",H174*H$3,0)</f>
        <v>0</v>
      </c>
      <c r="S174" s="45">
        <f>IF(I$2="Yes",I174*I$3,0)</f>
        <v>0</v>
      </c>
      <c r="T174" s="45">
        <f>IF(J$2="Yes",J174*J$3,0)</f>
        <v>113.15</v>
      </c>
      <c r="U174" s="45">
        <f>IF(K$2="Yes",K174*K$3,0)</f>
        <v>39.35</v>
      </c>
      <c r="V174" s="45">
        <f>IF(L$2="Yes",L174*L$3,0)</f>
        <v>34.2</v>
      </c>
      <c r="W174" s="45">
        <f>IF(M$2="Yes",M174*M$3,0)</f>
        <v>0</v>
      </c>
      <c r="X174" s="45">
        <f>IF(N$2="Yes",N174*N$3,0)</f>
        <v>0</v>
      </c>
      <c r="Y174" s="43">
        <f>IF(O$2="Yes",O174*O$3,0)</f>
        <v>0</v>
      </c>
      <c r="Z174" s="46">
        <f>SUM(P174:Y174)</f>
        <v>457.3</v>
      </c>
      <c r="AA174" s="47">
        <f>Z174/E174</f>
        <v>5.57682926829268</v>
      </c>
      <c r="AB174" s="5"/>
    </row>
    <row r="175" ht="13.75" customHeight="1">
      <c r="A175" t="s" s="38">
        <v>227</v>
      </c>
      <c r="B175" t="s" s="38">
        <v>224</v>
      </c>
      <c r="C175" t="s" s="38">
        <v>39</v>
      </c>
      <c r="D175" s="39">
        <v>1</v>
      </c>
      <c r="E175" s="40">
        <v>82</v>
      </c>
      <c r="F175" s="41">
        <v>14.3</v>
      </c>
      <c r="G175" s="41">
        <v>60.6</v>
      </c>
      <c r="H175" s="41">
        <v>74.90000000000001</v>
      </c>
      <c r="I175" s="41">
        <v>32</v>
      </c>
      <c r="J175" s="41">
        <v>163.3</v>
      </c>
      <c r="K175" s="41">
        <v>36.5</v>
      </c>
      <c r="L175" s="41">
        <v>130.6</v>
      </c>
      <c r="M175" s="41">
        <v>30.2</v>
      </c>
      <c r="N175" s="42">
        <v>0.08799999999999999</v>
      </c>
      <c r="O175" s="43">
        <v>23.6</v>
      </c>
      <c r="P175" s="44">
        <f>IF(F$2="Yes",F175*F$3,0)</f>
        <v>64.34999999999999</v>
      </c>
      <c r="Q175" s="45">
        <f>IF(G$2="Yes",G175*G$3,0)</f>
        <v>181.8</v>
      </c>
      <c r="R175" s="45">
        <f>IF(H$2="Yes",H175*H$3,0)</f>
        <v>0</v>
      </c>
      <c r="S175" s="45">
        <f>IF(I$2="Yes",I175*I$3,0)</f>
        <v>0</v>
      </c>
      <c r="T175" s="45">
        <f>IF(J$2="Yes",J175*J$3,0)</f>
        <v>81.65000000000001</v>
      </c>
      <c r="U175" s="45">
        <f>IF(K$2="Yes",K175*K$3,0)</f>
        <v>9.125</v>
      </c>
      <c r="V175" s="45">
        <f>IF(L$2="Yes",L175*L$3,0)</f>
        <v>65.3</v>
      </c>
      <c r="W175" s="45">
        <f>IF(M$2="Yes",M175*M$3,0)</f>
        <v>0</v>
      </c>
      <c r="X175" s="45">
        <f>IF(N$2="Yes",N175*N$3,0)</f>
        <v>0</v>
      </c>
      <c r="Y175" s="43">
        <f>IF(O$2="Yes",O175*O$3,0)</f>
        <v>0</v>
      </c>
      <c r="Z175" s="46">
        <f>SUM(P175:Y175)</f>
        <v>402.225</v>
      </c>
      <c r="AA175" s="47">
        <f>Z175/E175</f>
        <v>4.90518292682927</v>
      </c>
      <c r="AB175" s="5"/>
    </row>
    <row r="176" ht="13.75" customHeight="1">
      <c r="A176" t="s" s="38">
        <v>228</v>
      </c>
      <c r="B176" t="s" s="38">
        <v>224</v>
      </c>
      <c r="C176" t="s" s="38">
        <v>35</v>
      </c>
      <c r="D176" s="39">
        <v>1</v>
      </c>
      <c r="E176" s="40">
        <v>82</v>
      </c>
      <c r="F176" s="41">
        <v>37.9</v>
      </c>
      <c r="G176" s="41">
        <v>31.1</v>
      </c>
      <c r="H176" s="41">
        <v>69</v>
      </c>
      <c r="I176" s="41">
        <v>25.3</v>
      </c>
      <c r="J176" s="41">
        <v>242.1</v>
      </c>
      <c r="K176" s="41">
        <v>97.90000000000001</v>
      </c>
      <c r="L176" s="41">
        <v>19.3</v>
      </c>
      <c r="M176" s="41">
        <v>26.9</v>
      </c>
      <c r="N176" s="42">
        <v>0.156</v>
      </c>
      <c r="O176" s="43">
        <v>18.6</v>
      </c>
      <c r="P176" s="44">
        <f>IF(F$2="Yes",F176*F$3,0)</f>
        <v>170.55</v>
      </c>
      <c r="Q176" s="45">
        <f>IF(G$2="Yes",G176*G$3,0)</f>
        <v>93.3</v>
      </c>
      <c r="R176" s="45">
        <f>IF(H$2="Yes",H176*H$3,0)</f>
        <v>0</v>
      </c>
      <c r="S176" s="45">
        <f>IF(I$2="Yes",I176*I$3,0)</f>
        <v>0</v>
      </c>
      <c r="T176" s="45">
        <f>IF(J$2="Yes",J176*J$3,0)</f>
        <v>121.05</v>
      </c>
      <c r="U176" s="45">
        <f>IF(K$2="Yes",K176*K$3,0)</f>
        <v>24.475</v>
      </c>
      <c r="V176" s="45">
        <f>IF(L$2="Yes",L176*L$3,0)</f>
        <v>9.65</v>
      </c>
      <c r="W176" s="45">
        <f>IF(M$2="Yes",M176*M$3,0)</f>
        <v>0</v>
      </c>
      <c r="X176" s="45">
        <f>IF(N$2="Yes",N176*N$3,0)</f>
        <v>0</v>
      </c>
      <c r="Y176" s="43">
        <f>IF(O$2="Yes",O176*O$3,0)</f>
        <v>0</v>
      </c>
      <c r="Z176" s="46">
        <f>SUM(P176:Y176)</f>
        <v>419.025</v>
      </c>
      <c r="AA176" s="47">
        <f>Z176/E176</f>
        <v>5.11006097560976</v>
      </c>
      <c r="AB176" s="5"/>
    </row>
    <row r="177" ht="13.75" customHeight="1">
      <c r="A177" t="s" s="38">
        <v>229</v>
      </c>
      <c r="B177" t="s" s="38">
        <v>224</v>
      </c>
      <c r="C177" t="s" s="38">
        <v>33</v>
      </c>
      <c r="D177" s="39">
        <v>2</v>
      </c>
      <c r="E177" s="40">
        <v>82</v>
      </c>
      <c r="F177" s="41">
        <v>28.4</v>
      </c>
      <c r="G177" s="41">
        <v>34.8</v>
      </c>
      <c r="H177" s="41">
        <v>63.2</v>
      </c>
      <c r="I177" s="41">
        <v>7.7</v>
      </c>
      <c r="J177" s="41">
        <v>208.7</v>
      </c>
      <c r="K177" s="41">
        <v>78.7</v>
      </c>
      <c r="L177" s="41">
        <v>21.9</v>
      </c>
      <c r="M177" s="41">
        <v>36.5</v>
      </c>
      <c r="N177" s="42">
        <v>0.136</v>
      </c>
      <c r="O177" s="43">
        <v>17.35</v>
      </c>
      <c r="P177" s="44">
        <f>IF(F$2="Yes",F177*F$3,0)</f>
        <v>127.8</v>
      </c>
      <c r="Q177" s="45">
        <f>IF(G$2="Yes",G177*G$3,0)</f>
        <v>104.4</v>
      </c>
      <c r="R177" s="45">
        <f>IF(H$2="Yes",H177*H$3,0)</f>
        <v>0</v>
      </c>
      <c r="S177" s="45">
        <f>IF(I$2="Yes",I177*I$3,0)</f>
        <v>0</v>
      </c>
      <c r="T177" s="45">
        <f>IF(J$2="Yes",J177*J$3,0)</f>
        <v>104.35</v>
      </c>
      <c r="U177" s="45">
        <f>IF(K$2="Yes",K177*K$3,0)</f>
        <v>19.675</v>
      </c>
      <c r="V177" s="45">
        <f>IF(L$2="Yes",L177*L$3,0)</f>
        <v>10.95</v>
      </c>
      <c r="W177" s="45">
        <f>IF(M$2="Yes",M177*M$3,0)</f>
        <v>0</v>
      </c>
      <c r="X177" s="45">
        <f>IF(N$2="Yes",N177*N$3,0)</f>
        <v>0</v>
      </c>
      <c r="Y177" s="43">
        <f>IF(O$2="Yes",O177*O$3,0)</f>
        <v>0</v>
      </c>
      <c r="Z177" s="46">
        <f>SUM(P177:Y177)</f>
        <v>367.175</v>
      </c>
      <c r="AA177" s="47">
        <f>Z177/E177</f>
        <v>4.47774390243902</v>
      </c>
      <c r="AB177" s="5"/>
    </row>
    <row r="178" ht="13.75" customHeight="1">
      <c r="A178" t="s" s="38">
        <v>230</v>
      </c>
      <c r="B178" t="s" s="38">
        <v>224</v>
      </c>
      <c r="C178" t="s" s="38">
        <v>27</v>
      </c>
      <c r="D178" s="39">
        <v>2</v>
      </c>
      <c r="E178" s="40">
        <v>82</v>
      </c>
      <c r="F178" s="41">
        <v>17.3</v>
      </c>
      <c r="G178" s="41">
        <v>28.9</v>
      </c>
      <c r="H178" s="41">
        <v>46.2</v>
      </c>
      <c r="I178" s="41">
        <v>6.7</v>
      </c>
      <c r="J178" s="41">
        <v>173.2</v>
      </c>
      <c r="K178" s="41">
        <v>59.7</v>
      </c>
      <c r="L178" s="41">
        <v>29.6</v>
      </c>
      <c r="M178" s="41">
        <v>18.8</v>
      </c>
      <c r="N178" s="42">
        <v>0.1</v>
      </c>
      <c r="O178" s="43">
        <v>16.15</v>
      </c>
      <c r="P178" s="44">
        <f>IF(F$2="Yes",F178*F$3,0)</f>
        <v>77.84999999999999</v>
      </c>
      <c r="Q178" s="45">
        <f>IF(G$2="Yes",G178*G$3,0)</f>
        <v>86.7</v>
      </c>
      <c r="R178" s="45">
        <f>IF(H$2="Yes",H178*H$3,0)</f>
        <v>0</v>
      </c>
      <c r="S178" s="45">
        <f>IF(I$2="Yes",I178*I$3,0)</f>
        <v>0</v>
      </c>
      <c r="T178" s="45">
        <f>IF(J$2="Yes",J178*J$3,0)</f>
        <v>86.59999999999999</v>
      </c>
      <c r="U178" s="45">
        <f>IF(K$2="Yes",K178*K$3,0)</f>
        <v>14.925</v>
      </c>
      <c r="V178" s="45">
        <f>IF(L$2="Yes",L178*L$3,0)</f>
        <v>14.8</v>
      </c>
      <c r="W178" s="45">
        <f>IF(M$2="Yes",M178*M$3,0)</f>
        <v>0</v>
      </c>
      <c r="X178" s="45">
        <f>IF(N$2="Yes",N178*N$3,0)</f>
        <v>0</v>
      </c>
      <c r="Y178" s="43">
        <f>IF(O$2="Yes",O178*O$3,0)</f>
        <v>0</v>
      </c>
      <c r="Z178" s="46">
        <f>SUM(P178:Y178)</f>
        <v>280.875</v>
      </c>
      <c r="AA178" s="47">
        <f>Z178/E178</f>
        <v>3.42530487804878</v>
      </c>
      <c r="AB178" s="5"/>
    </row>
    <row r="179" ht="13.75" customHeight="1">
      <c r="A179" t="s" s="38">
        <v>231</v>
      </c>
      <c r="B179" t="s" s="38">
        <v>224</v>
      </c>
      <c r="C179" t="s" s="38">
        <v>37</v>
      </c>
      <c r="D179" s="39">
        <v>2</v>
      </c>
      <c r="E179" s="40">
        <v>82</v>
      </c>
      <c r="F179" s="41">
        <v>19.9</v>
      </c>
      <c r="G179" s="41">
        <v>24.2</v>
      </c>
      <c r="H179" s="41">
        <v>44.1</v>
      </c>
      <c r="I179" s="41">
        <v>7.3</v>
      </c>
      <c r="J179" s="41">
        <v>166.7</v>
      </c>
      <c r="K179" s="41">
        <v>32.9</v>
      </c>
      <c r="L179" s="41">
        <v>36.5</v>
      </c>
      <c r="M179" s="41">
        <v>23.2</v>
      </c>
      <c r="N179" s="42">
        <v>0.119</v>
      </c>
      <c r="O179" s="43">
        <v>14.4</v>
      </c>
      <c r="P179" s="44">
        <f>IF(F$2="Yes",F179*F$3,0)</f>
        <v>89.55</v>
      </c>
      <c r="Q179" s="45">
        <f>IF(G$2="Yes",G179*G$3,0)</f>
        <v>72.59999999999999</v>
      </c>
      <c r="R179" s="45">
        <f>IF(H$2="Yes",H179*H$3,0)</f>
        <v>0</v>
      </c>
      <c r="S179" s="45">
        <f>IF(I$2="Yes",I179*I$3,0)</f>
        <v>0</v>
      </c>
      <c r="T179" s="45">
        <f>IF(J$2="Yes",J179*J$3,0)</f>
        <v>83.34999999999999</v>
      </c>
      <c r="U179" s="45">
        <f>IF(K$2="Yes",K179*K$3,0)</f>
        <v>8.225</v>
      </c>
      <c r="V179" s="45">
        <f>IF(L$2="Yes",L179*L$3,0)</f>
        <v>18.25</v>
      </c>
      <c r="W179" s="45">
        <f>IF(M$2="Yes",M179*M$3,0)</f>
        <v>0</v>
      </c>
      <c r="X179" s="45">
        <f>IF(N$2="Yes",N179*N$3,0)</f>
        <v>0</v>
      </c>
      <c r="Y179" s="43">
        <f>IF(O$2="Yes",O179*O$3,0)</f>
        <v>0</v>
      </c>
      <c r="Z179" s="46">
        <f>SUM(P179:Y179)</f>
        <v>271.975</v>
      </c>
      <c r="AA179" s="47">
        <f>Z179/E179</f>
        <v>3.31676829268293</v>
      </c>
      <c r="AB179" s="5"/>
    </row>
    <row r="180" ht="13.75" customHeight="1">
      <c r="A180" t="s" s="38">
        <v>232</v>
      </c>
      <c r="B180" t="s" s="38">
        <v>224</v>
      </c>
      <c r="C180" t="s" s="38">
        <v>47</v>
      </c>
      <c r="D180" s="39">
        <v>2</v>
      </c>
      <c r="E180" s="40">
        <v>82</v>
      </c>
      <c r="F180" s="41">
        <v>5.4</v>
      </c>
      <c r="G180" s="41">
        <v>20.1</v>
      </c>
      <c r="H180" s="41">
        <v>25.6</v>
      </c>
      <c r="I180" s="41">
        <v>1</v>
      </c>
      <c r="J180" s="41">
        <v>140.1</v>
      </c>
      <c r="K180" s="41">
        <v>219.9</v>
      </c>
      <c r="L180" s="41">
        <v>198.5</v>
      </c>
      <c r="M180" s="41">
        <v>68.90000000000001</v>
      </c>
      <c r="N180" s="42">
        <v>0.039</v>
      </c>
      <c r="O180" s="43">
        <v>21.08</v>
      </c>
      <c r="P180" s="44">
        <f>IF(F$2="Yes",F180*F$3,0)</f>
        <v>24.3</v>
      </c>
      <c r="Q180" s="45">
        <f>IF(G$2="Yes",G180*G$3,0)</f>
        <v>60.3</v>
      </c>
      <c r="R180" s="45">
        <f>IF(H$2="Yes",H180*H$3,0)</f>
        <v>0</v>
      </c>
      <c r="S180" s="45">
        <f>IF(I$2="Yes",I180*I$3,0)</f>
        <v>0</v>
      </c>
      <c r="T180" s="45">
        <f>IF(J$2="Yes",J180*J$3,0)</f>
        <v>70.05</v>
      </c>
      <c r="U180" s="45">
        <f>IF(K$2="Yes",K180*K$3,0)</f>
        <v>54.975</v>
      </c>
      <c r="V180" s="45">
        <f>IF(L$2="Yes",L180*L$3,0)</f>
        <v>99.25</v>
      </c>
      <c r="W180" s="45">
        <f>IF(M$2="Yes",M180*M$3,0)</f>
        <v>0</v>
      </c>
      <c r="X180" s="45">
        <f>IF(N$2="Yes",N180*N$3,0)</f>
        <v>0</v>
      </c>
      <c r="Y180" s="43">
        <f>IF(O$2="Yes",O180*O$3,0)</f>
        <v>0</v>
      </c>
      <c r="Z180" s="46">
        <f>SUM(P180:Y180)</f>
        <v>308.875</v>
      </c>
      <c r="AA180" s="47">
        <f>Z180/E180</f>
        <v>3.76676829268293</v>
      </c>
      <c r="AB180" s="5"/>
    </row>
    <row r="181" ht="13.75" customHeight="1">
      <c r="A181" t="s" s="38">
        <v>233</v>
      </c>
      <c r="B181" t="s" s="38">
        <v>224</v>
      </c>
      <c r="C181" t="s" s="38">
        <v>66</v>
      </c>
      <c r="D181" s="48"/>
      <c r="E181" s="40">
        <v>82</v>
      </c>
      <c r="F181" s="41">
        <v>13.7</v>
      </c>
      <c r="G181" s="41">
        <v>8.699999999999999</v>
      </c>
      <c r="H181" s="41">
        <v>22.5</v>
      </c>
      <c r="I181" s="41">
        <v>0</v>
      </c>
      <c r="J181" s="41">
        <v>124.8</v>
      </c>
      <c r="K181" s="41">
        <v>222.9</v>
      </c>
      <c r="L181" s="41">
        <v>26.1</v>
      </c>
      <c r="M181" s="41">
        <v>61.5</v>
      </c>
      <c r="N181" s="42">
        <v>0.11</v>
      </c>
      <c r="O181" s="43">
        <v>11.25</v>
      </c>
      <c r="P181" s="44">
        <f>IF(F$2="Yes",F181*F$3,0)</f>
        <v>61.65</v>
      </c>
      <c r="Q181" s="45">
        <f>IF(G$2="Yes",G181*G$3,0)</f>
        <v>26.1</v>
      </c>
      <c r="R181" s="45">
        <f>IF(H$2="Yes",H181*H$3,0)</f>
        <v>0</v>
      </c>
      <c r="S181" s="45">
        <f>IF(I$2="Yes",I181*I$3,0)</f>
        <v>0</v>
      </c>
      <c r="T181" s="45">
        <f>IF(J$2="Yes",J181*J$3,0)</f>
        <v>62.4</v>
      </c>
      <c r="U181" s="45">
        <f>IF(K$2="Yes",K181*K$3,0)</f>
        <v>55.725</v>
      </c>
      <c r="V181" s="45">
        <f>IF(L$2="Yes",L181*L$3,0)</f>
        <v>13.05</v>
      </c>
      <c r="W181" s="45">
        <f>IF(M$2="Yes",M181*M$3,0)</f>
        <v>0</v>
      </c>
      <c r="X181" s="45">
        <f>IF(N$2="Yes",N181*N$3,0)</f>
        <v>0</v>
      </c>
      <c r="Y181" s="43">
        <f>IF(O$2="Yes",O181*O$3,0)</f>
        <v>0</v>
      </c>
      <c r="Z181" s="46">
        <f>SUM(P181:Y181)</f>
        <v>218.925</v>
      </c>
      <c r="AA181" s="47">
        <f>Z181/E181</f>
        <v>2.66981707317073</v>
      </c>
      <c r="AB181" s="5"/>
    </row>
    <row r="182" ht="13.75" customHeight="1">
      <c r="A182" t="s" s="38">
        <v>234</v>
      </c>
      <c r="B182" t="s" s="38">
        <v>235</v>
      </c>
      <c r="C182" t="s" s="38">
        <v>29</v>
      </c>
      <c r="D182" s="39">
        <v>1</v>
      </c>
      <c r="E182" s="40">
        <v>82</v>
      </c>
      <c r="F182" s="41">
        <v>29.6</v>
      </c>
      <c r="G182" s="41">
        <v>55.6</v>
      </c>
      <c r="H182" s="41">
        <v>85.2</v>
      </c>
      <c r="I182" s="41">
        <v>27.3</v>
      </c>
      <c r="J182" s="41">
        <v>227.6</v>
      </c>
      <c r="K182" s="41">
        <v>102.5</v>
      </c>
      <c r="L182" s="41">
        <v>46.5</v>
      </c>
      <c r="M182" s="41">
        <v>36.6</v>
      </c>
      <c r="N182" s="42">
        <v>0.13</v>
      </c>
      <c r="O182" s="43">
        <v>20.75</v>
      </c>
      <c r="P182" s="44">
        <f>IF(F$2="Yes",F182*F$3,0)</f>
        <v>133.2</v>
      </c>
      <c r="Q182" s="45">
        <f>IF(G$2="Yes",G182*G$3,0)</f>
        <v>166.8</v>
      </c>
      <c r="R182" s="45">
        <f>IF(H$2="Yes",H182*H$3,0)</f>
        <v>0</v>
      </c>
      <c r="S182" s="45">
        <f>IF(I$2="Yes",I182*I$3,0)</f>
        <v>0</v>
      </c>
      <c r="T182" s="45">
        <f>IF(J$2="Yes",J182*J$3,0)</f>
        <v>113.8</v>
      </c>
      <c r="U182" s="45">
        <f>IF(K$2="Yes",K182*K$3,0)</f>
        <v>25.625</v>
      </c>
      <c r="V182" s="45">
        <f>IF(L$2="Yes",L182*L$3,0)</f>
        <v>23.25</v>
      </c>
      <c r="W182" s="45">
        <f>IF(M$2="Yes",M182*M$3,0)</f>
        <v>0</v>
      </c>
      <c r="X182" s="45">
        <f>IF(N$2="Yes",N182*N$3,0)</f>
        <v>0</v>
      </c>
      <c r="Y182" s="43">
        <f>IF(O$2="Yes",O182*O$3,0)</f>
        <v>0</v>
      </c>
      <c r="Z182" s="46">
        <f>SUM(P182:Y182)</f>
        <v>462.675</v>
      </c>
      <c r="AA182" s="47">
        <f>Z182/E182</f>
        <v>5.64237804878049</v>
      </c>
      <c r="AB182" s="5"/>
    </row>
    <row r="183" ht="13.75" customHeight="1">
      <c r="A183" t="s" s="38">
        <v>236</v>
      </c>
      <c r="B183" t="s" s="38">
        <v>235</v>
      </c>
      <c r="C183" t="s" s="38">
        <v>35</v>
      </c>
      <c r="D183" s="39">
        <v>1</v>
      </c>
      <c r="E183" s="40">
        <v>82</v>
      </c>
      <c r="F183" s="41">
        <v>38.4</v>
      </c>
      <c r="G183" s="41">
        <v>41.1</v>
      </c>
      <c r="H183" s="41">
        <v>79.5</v>
      </c>
      <c r="I183" s="41">
        <v>23.2</v>
      </c>
      <c r="J183" s="41">
        <v>350.3</v>
      </c>
      <c r="K183" s="41">
        <v>268.7</v>
      </c>
      <c r="L183" s="41">
        <v>36</v>
      </c>
      <c r="M183" s="41">
        <v>116.4</v>
      </c>
      <c r="N183" s="42">
        <v>0.11</v>
      </c>
      <c r="O183" s="43">
        <v>19</v>
      </c>
      <c r="P183" s="44">
        <f>IF(F$2="Yes",F183*F$3,0)</f>
        <v>172.8</v>
      </c>
      <c r="Q183" s="45">
        <f>IF(G$2="Yes",G183*G$3,0)</f>
        <v>123.3</v>
      </c>
      <c r="R183" s="45">
        <f>IF(H$2="Yes",H183*H$3,0)</f>
        <v>0</v>
      </c>
      <c r="S183" s="45">
        <f>IF(I$2="Yes",I183*I$3,0)</f>
        <v>0</v>
      </c>
      <c r="T183" s="45">
        <f>IF(J$2="Yes",J183*J$3,0)</f>
        <v>175.15</v>
      </c>
      <c r="U183" s="45">
        <f>IF(K$2="Yes",K183*K$3,0)</f>
        <v>67.175</v>
      </c>
      <c r="V183" s="45">
        <f>IF(L$2="Yes",L183*L$3,0)</f>
        <v>18</v>
      </c>
      <c r="W183" s="45">
        <f>IF(M$2="Yes",M183*M$3,0)</f>
        <v>0</v>
      </c>
      <c r="X183" s="45">
        <f>IF(N$2="Yes",N183*N$3,0)</f>
        <v>0</v>
      </c>
      <c r="Y183" s="43">
        <f>IF(O$2="Yes",O183*O$3,0)</f>
        <v>0</v>
      </c>
      <c r="Z183" s="46">
        <f>SUM(P183:Y183)</f>
        <v>556.425</v>
      </c>
      <c r="AA183" s="47">
        <f>Z183/E183</f>
        <v>6.78567073170732</v>
      </c>
      <c r="AB183" s="5"/>
    </row>
    <row r="184" ht="13.75" customHeight="1">
      <c r="A184" t="s" s="38">
        <v>237</v>
      </c>
      <c r="B184" t="s" s="38">
        <v>235</v>
      </c>
      <c r="C184" t="s" s="38">
        <v>27</v>
      </c>
      <c r="D184" s="39">
        <v>1</v>
      </c>
      <c r="E184" s="40">
        <v>82</v>
      </c>
      <c r="F184" s="41">
        <v>30.6</v>
      </c>
      <c r="G184" s="41">
        <v>36.1</v>
      </c>
      <c r="H184" s="41">
        <v>66.7</v>
      </c>
      <c r="I184" s="41">
        <v>20.7</v>
      </c>
      <c r="J184" s="41">
        <v>218.8</v>
      </c>
      <c r="K184" s="41">
        <v>110.4</v>
      </c>
      <c r="L184" s="41">
        <v>37.4</v>
      </c>
      <c r="M184" s="41">
        <v>37.5</v>
      </c>
      <c r="N184" s="42">
        <v>0.14</v>
      </c>
      <c r="O184" s="43">
        <v>18.45</v>
      </c>
      <c r="P184" s="44">
        <f>IF(F$2="Yes",F184*F$3,0)</f>
        <v>137.7</v>
      </c>
      <c r="Q184" s="45">
        <f>IF(G$2="Yes",G184*G$3,0)</f>
        <v>108.3</v>
      </c>
      <c r="R184" s="45">
        <f>IF(H$2="Yes",H184*H$3,0)</f>
        <v>0</v>
      </c>
      <c r="S184" s="45">
        <f>IF(I$2="Yes",I184*I$3,0)</f>
        <v>0</v>
      </c>
      <c r="T184" s="45">
        <f>IF(J$2="Yes",J184*J$3,0)</f>
        <v>109.4</v>
      </c>
      <c r="U184" s="45">
        <f>IF(K$2="Yes",K184*K$3,0)</f>
        <v>27.6</v>
      </c>
      <c r="V184" s="45">
        <f>IF(L$2="Yes",L184*L$3,0)</f>
        <v>18.7</v>
      </c>
      <c r="W184" s="45">
        <f>IF(M$2="Yes",M184*M$3,0)</f>
        <v>0</v>
      </c>
      <c r="X184" s="45">
        <f>IF(N$2="Yes",N184*N$3,0)</f>
        <v>0</v>
      </c>
      <c r="Y184" s="43">
        <f>IF(O$2="Yes",O184*O$3,0)</f>
        <v>0</v>
      </c>
      <c r="Z184" s="46">
        <f>SUM(P184:Y184)</f>
        <v>401.7</v>
      </c>
      <c r="AA184" s="47">
        <f>Z184/E184</f>
        <v>4.89878048780488</v>
      </c>
      <c r="AB184" s="5"/>
    </row>
    <row r="185" ht="13.75" customHeight="1">
      <c r="A185" t="s" s="38">
        <v>238</v>
      </c>
      <c r="B185" t="s" s="38">
        <v>235</v>
      </c>
      <c r="C185" t="s" s="38">
        <v>33</v>
      </c>
      <c r="D185" s="39">
        <v>2</v>
      </c>
      <c r="E185" s="40">
        <v>82</v>
      </c>
      <c r="F185" s="41">
        <v>19.1</v>
      </c>
      <c r="G185" s="41">
        <v>41.7</v>
      </c>
      <c r="H185" s="41">
        <v>60.8</v>
      </c>
      <c r="I185" s="41">
        <v>16.1</v>
      </c>
      <c r="J185" s="41">
        <v>179.7</v>
      </c>
      <c r="K185" s="41">
        <v>53.5</v>
      </c>
      <c r="L185" s="41">
        <v>27.9</v>
      </c>
      <c r="M185" s="41">
        <v>31.1</v>
      </c>
      <c r="N185" s="42">
        <v>0.106</v>
      </c>
      <c r="O185" s="43">
        <v>18.35</v>
      </c>
      <c r="P185" s="44">
        <f>IF(F$2="Yes",F185*F$3,0)</f>
        <v>85.95</v>
      </c>
      <c r="Q185" s="45">
        <f>IF(G$2="Yes",G185*G$3,0)</f>
        <v>125.1</v>
      </c>
      <c r="R185" s="45">
        <f>IF(H$2="Yes",H185*H$3,0)</f>
        <v>0</v>
      </c>
      <c r="S185" s="45">
        <f>IF(I$2="Yes",I185*I$3,0)</f>
        <v>0</v>
      </c>
      <c r="T185" s="45">
        <f>IF(J$2="Yes",J185*J$3,0)</f>
        <v>89.84999999999999</v>
      </c>
      <c r="U185" s="45">
        <f>IF(K$2="Yes",K185*K$3,0)</f>
        <v>13.375</v>
      </c>
      <c r="V185" s="45">
        <f>IF(L$2="Yes",L185*L$3,0)</f>
        <v>13.95</v>
      </c>
      <c r="W185" s="45">
        <f>IF(M$2="Yes",M185*M$3,0)</f>
        <v>0</v>
      </c>
      <c r="X185" s="45">
        <f>IF(N$2="Yes",N185*N$3,0)</f>
        <v>0</v>
      </c>
      <c r="Y185" s="43">
        <f>IF(O$2="Yes",O185*O$3,0)</f>
        <v>0</v>
      </c>
      <c r="Z185" s="46">
        <f>SUM(P185:Y185)</f>
        <v>328.225</v>
      </c>
      <c r="AA185" s="47">
        <f>Z185/E185</f>
        <v>4.00274390243902</v>
      </c>
      <c r="AB185" s="5"/>
    </row>
    <row r="186" ht="13.75" customHeight="1">
      <c r="A186" t="s" s="38">
        <v>239</v>
      </c>
      <c r="B186" t="s" s="38">
        <v>235</v>
      </c>
      <c r="C186" t="s" s="38">
        <v>31</v>
      </c>
      <c r="D186" s="39">
        <v>2</v>
      </c>
      <c r="E186" s="40">
        <v>82</v>
      </c>
      <c r="F186" s="41">
        <v>20.7</v>
      </c>
      <c r="G186" s="41">
        <v>30.6</v>
      </c>
      <c r="H186" s="41">
        <v>51.3</v>
      </c>
      <c r="I186" s="41">
        <v>11.5</v>
      </c>
      <c r="J186" s="41">
        <v>184.4</v>
      </c>
      <c r="K186" s="41">
        <v>73.3</v>
      </c>
      <c r="L186" s="41">
        <v>49.5</v>
      </c>
      <c r="M186" s="41">
        <v>29.7</v>
      </c>
      <c r="N186" s="42">
        <v>0.112</v>
      </c>
      <c r="O186" s="43">
        <v>17</v>
      </c>
      <c r="P186" s="44">
        <f>IF(F$2="Yes",F186*F$3,0)</f>
        <v>93.15000000000001</v>
      </c>
      <c r="Q186" s="45">
        <f>IF(G$2="Yes",G186*G$3,0)</f>
        <v>91.8</v>
      </c>
      <c r="R186" s="45">
        <f>IF(H$2="Yes",H186*H$3,0)</f>
        <v>0</v>
      </c>
      <c r="S186" s="45">
        <f>IF(I$2="Yes",I186*I$3,0)</f>
        <v>0</v>
      </c>
      <c r="T186" s="45">
        <f>IF(J$2="Yes",J186*J$3,0)</f>
        <v>92.2</v>
      </c>
      <c r="U186" s="45">
        <f>IF(K$2="Yes",K186*K$3,0)</f>
        <v>18.325</v>
      </c>
      <c r="V186" s="45">
        <f>IF(L$2="Yes",L186*L$3,0)</f>
        <v>24.75</v>
      </c>
      <c r="W186" s="45">
        <f>IF(M$2="Yes",M186*M$3,0)</f>
        <v>0</v>
      </c>
      <c r="X186" s="45">
        <f>IF(N$2="Yes",N186*N$3,0)</f>
        <v>0</v>
      </c>
      <c r="Y186" s="43">
        <f>IF(O$2="Yes",O186*O$3,0)</f>
        <v>0</v>
      </c>
      <c r="Z186" s="46">
        <f>SUM(P186:Y186)</f>
        <v>320.225</v>
      </c>
      <c r="AA186" s="47">
        <f>Z186/E186</f>
        <v>3.90518292682927</v>
      </c>
      <c r="AB186" s="5"/>
    </row>
    <row r="187" ht="13.75" customHeight="1">
      <c r="A187" t="s" s="38">
        <v>240</v>
      </c>
      <c r="B187" t="s" s="38">
        <v>235</v>
      </c>
      <c r="C187" t="s" s="38">
        <v>37</v>
      </c>
      <c r="D187" s="39">
        <v>1</v>
      </c>
      <c r="E187" s="40">
        <v>82</v>
      </c>
      <c r="F187" s="41">
        <v>24.4</v>
      </c>
      <c r="G187" s="41">
        <v>26</v>
      </c>
      <c r="H187" s="41">
        <v>50.4</v>
      </c>
      <c r="I187" s="41">
        <v>18.8</v>
      </c>
      <c r="J187" s="41">
        <v>186.2</v>
      </c>
      <c r="K187" s="41">
        <v>97.8</v>
      </c>
      <c r="L187" s="41">
        <v>44.3</v>
      </c>
      <c r="M187" s="41">
        <v>36.9</v>
      </c>
      <c r="N187" s="42">
        <v>0.131</v>
      </c>
      <c r="O187" s="43">
        <v>16.9</v>
      </c>
      <c r="P187" s="44">
        <f>IF(F$2="Yes",F187*F$3,0)</f>
        <v>109.8</v>
      </c>
      <c r="Q187" s="45">
        <f>IF(G$2="Yes",G187*G$3,0)</f>
        <v>78</v>
      </c>
      <c r="R187" s="45">
        <f>IF(H$2="Yes",H187*H$3,0)</f>
        <v>0</v>
      </c>
      <c r="S187" s="45">
        <f>IF(I$2="Yes",I187*I$3,0)</f>
        <v>0</v>
      </c>
      <c r="T187" s="45">
        <f>IF(J$2="Yes",J187*J$3,0)</f>
        <v>93.09999999999999</v>
      </c>
      <c r="U187" s="45">
        <f>IF(K$2="Yes",K187*K$3,0)</f>
        <v>24.45</v>
      </c>
      <c r="V187" s="45">
        <f>IF(L$2="Yes",L187*L$3,0)</f>
        <v>22.15</v>
      </c>
      <c r="W187" s="45">
        <f>IF(M$2="Yes",M187*M$3,0)</f>
        <v>0</v>
      </c>
      <c r="X187" s="45">
        <f>IF(N$2="Yes",N187*N$3,0)</f>
        <v>0</v>
      </c>
      <c r="Y187" s="43">
        <f>IF(O$2="Yes",O187*O$3,0)</f>
        <v>0</v>
      </c>
      <c r="Z187" s="46">
        <f>SUM(P187:Y187)</f>
        <v>327.5</v>
      </c>
      <c r="AA187" s="47">
        <f>Z187/E187</f>
        <v>3.99390243902439</v>
      </c>
      <c r="AB187" s="5"/>
    </row>
    <row r="188" ht="13.75" customHeight="1">
      <c r="A188" t="s" s="38">
        <v>241</v>
      </c>
      <c r="B188" t="s" s="38">
        <v>235</v>
      </c>
      <c r="C188" t="s" s="38">
        <v>45</v>
      </c>
      <c r="D188" s="39">
        <v>1</v>
      </c>
      <c r="E188" s="40">
        <v>82</v>
      </c>
      <c r="F188" s="41">
        <v>9.300000000000001</v>
      </c>
      <c r="G188" s="41">
        <v>39</v>
      </c>
      <c r="H188" s="41">
        <v>48.3</v>
      </c>
      <c r="I188" s="41">
        <v>17.4</v>
      </c>
      <c r="J188" s="41">
        <v>167.6</v>
      </c>
      <c r="K188" s="41">
        <v>46.2</v>
      </c>
      <c r="L188" s="41">
        <v>142.5</v>
      </c>
      <c r="M188" s="41">
        <v>24.6</v>
      </c>
      <c r="N188" s="42">
        <v>0.055</v>
      </c>
      <c r="O188" s="43">
        <v>23.8</v>
      </c>
      <c r="P188" s="44">
        <f>IF(F$2="Yes",F188*F$3,0)</f>
        <v>41.85</v>
      </c>
      <c r="Q188" s="45">
        <f>IF(G$2="Yes",G188*G$3,0)</f>
        <v>117</v>
      </c>
      <c r="R188" s="45">
        <f>IF(H$2="Yes",H188*H$3,0)</f>
        <v>0</v>
      </c>
      <c r="S188" s="45">
        <f>IF(I$2="Yes",I188*I$3,0)</f>
        <v>0</v>
      </c>
      <c r="T188" s="45">
        <f>IF(J$2="Yes",J188*J$3,0)</f>
        <v>83.8</v>
      </c>
      <c r="U188" s="45">
        <f>IF(K$2="Yes",K188*K$3,0)</f>
        <v>11.55</v>
      </c>
      <c r="V188" s="45">
        <f>IF(L$2="Yes",L188*L$3,0)</f>
        <v>71.25</v>
      </c>
      <c r="W188" s="45">
        <f>IF(M$2="Yes",M188*M$3,0)</f>
        <v>0</v>
      </c>
      <c r="X188" s="45">
        <f>IF(N$2="Yes",N188*N$3,0)</f>
        <v>0</v>
      </c>
      <c r="Y188" s="43">
        <f>IF(O$2="Yes",O188*O$3,0)</f>
        <v>0</v>
      </c>
      <c r="Z188" s="46">
        <f>SUM(P188:Y188)</f>
        <v>325.45</v>
      </c>
      <c r="AA188" s="47">
        <f>Z188/E188</f>
        <v>3.96890243902439</v>
      </c>
      <c r="AB188" s="5"/>
    </row>
    <row r="189" ht="13.75" customHeight="1">
      <c r="A189" t="s" s="38">
        <v>242</v>
      </c>
      <c r="B189" t="s" s="38">
        <v>235</v>
      </c>
      <c r="C189" t="s" s="38">
        <v>43</v>
      </c>
      <c r="D189" s="39">
        <v>2</v>
      </c>
      <c r="E189" s="40">
        <v>82</v>
      </c>
      <c r="F189" s="41">
        <v>10</v>
      </c>
      <c r="G189" s="41">
        <v>34.2</v>
      </c>
      <c r="H189" s="41">
        <v>44.3</v>
      </c>
      <c r="I189" s="41">
        <v>11</v>
      </c>
      <c r="J189" s="41">
        <v>187.2</v>
      </c>
      <c r="K189" s="41">
        <v>84.5</v>
      </c>
      <c r="L189" s="41">
        <v>125.6</v>
      </c>
      <c r="M189" s="41">
        <v>40</v>
      </c>
      <c r="N189" s="42">
        <v>0.054</v>
      </c>
      <c r="O189" s="43">
        <v>22.8</v>
      </c>
      <c r="P189" s="44">
        <f>IF(F$2="Yes",F189*F$3,0)</f>
        <v>45</v>
      </c>
      <c r="Q189" s="45">
        <f>IF(G$2="Yes",G189*G$3,0)</f>
        <v>102.6</v>
      </c>
      <c r="R189" s="45">
        <f>IF(H$2="Yes",H189*H$3,0)</f>
        <v>0</v>
      </c>
      <c r="S189" s="45">
        <f>IF(I$2="Yes",I189*I$3,0)</f>
        <v>0</v>
      </c>
      <c r="T189" s="45">
        <f>IF(J$2="Yes",J189*J$3,0)</f>
        <v>93.59999999999999</v>
      </c>
      <c r="U189" s="45">
        <f>IF(K$2="Yes",K189*K$3,0)</f>
        <v>21.125</v>
      </c>
      <c r="V189" s="45">
        <f>IF(L$2="Yes",L189*L$3,0)</f>
        <v>62.8</v>
      </c>
      <c r="W189" s="45">
        <f>IF(M$2="Yes",M189*M$3,0)</f>
        <v>0</v>
      </c>
      <c r="X189" s="45">
        <f>IF(N$2="Yes",N189*N$3,0)</f>
        <v>0</v>
      </c>
      <c r="Y189" s="43">
        <f>IF(O$2="Yes",O189*O$3,0)</f>
        <v>0</v>
      </c>
      <c r="Z189" s="46">
        <f>SUM(P189:Y189)</f>
        <v>325.125</v>
      </c>
      <c r="AA189" s="47">
        <f>Z189/E189</f>
        <v>3.96493902439024</v>
      </c>
      <c r="AB189" s="5"/>
    </row>
    <row r="190" ht="13.75" customHeight="1">
      <c r="A190" t="s" s="38">
        <v>243</v>
      </c>
      <c r="B190" t="s" s="38">
        <v>235</v>
      </c>
      <c r="C190" t="s" s="38">
        <v>66</v>
      </c>
      <c r="D190" s="39">
        <v>2</v>
      </c>
      <c r="E190" s="40">
        <v>82</v>
      </c>
      <c r="F190" s="41">
        <v>19.7</v>
      </c>
      <c r="G190" s="41">
        <v>23.1</v>
      </c>
      <c r="H190" s="41">
        <v>42.7</v>
      </c>
      <c r="I190" s="41">
        <v>13.1</v>
      </c>
      <c r="J190" s="41">
        <v>161.4</v>
      </c>
      <c r="K190" s="41">
        <v>88.59999999999999</v>
      </c>
      <c r="L190" s="41">
        <v>27.8</v>
      </c>
      <c r="M190" s="41">
        <v>46.9</v>
      </c>
      <c r="N190" s="42">
        <v>0.122</v>
      </c>
      <c r="O190" s="43">
        <v>15.3</v>
      </c>
      <c r="P190" s="44">
        <f>IF(F$2="Yes",F190*F$3,0)</f>
        <v>88.65000000000001</v>
      </c>
      <c r="Q190" s="45">
        <f>IF(G$2="Yes",G190*G$3,0)</f>
        <v>69.3</v>
      </c>
      <c r="R190" s="45">
        <f>IF(H$2="Yes",H190*H$3,0)</f>
        <v>0</v>
      </c>
      <c r="S190" s="45">
        <f>IF(I$2="Yes",I190*I$3,0)</f>
        <v>0</v>
      </c>
      <c r="T190" s="45">
        <f>IF(J$2="Yes",J190*J$3,0)</f>
        <v>80.7</v>
      </c>
      <c r="U190" s="45">
        <f>IF(K$2="Yes",K190*K$3,0)</f>
        <v>22.15</v>
      </c>
      <c r="V190" s="45">
        <f>IF(L$2="Yes",L190*L$3,0)</f>
        <v>13.9</v>
      </c>
      <c r="W190" s="45">
        <f>IF(M$2="Yes",M190*M$3,0)</f>
        <v>0</v>
      </c>
      <c r="X190" s="45">
        <f>IF(N$2="Yes",N190*N$3,0)</f>
        <v>0</v>
      </c>
      <c r="Y190" s="43">
        <f>IF(O$2="Yes",O190*O$3,0)</f>
        <v>0</v>
      </c>
      <c r="Z190" s="46">
        <f>SUM(P190:Y190)</f>
        <v>274.7</v>
      </c>
      <c r="AA190" s="47">
        <f>Z190/E190</f>
        <v>3.35</v>
      </c>
      <c r="AB190" s="5"/>
    </row>
    <row r="191" ht="13.75" customHeight="1">
      <c r="A191" t="s" s="38">
        <v>244</v>
      </c>
      <c r="B191" t="s" s="38">
        <v>235</v>
      </c>
      <c r="C191" t="s" s="38">
        <v>41</v>
      </c>
      <c r="D191" s="39">
        <v>2</v>
      </c>
      <c r="E191" s="40">
        <v>82</v>
      </c>
      <c r="F191" s="41">
        <v>18.2</v>
      </c>
      <c r="G191" s="41">
        <v>12.1</v>
      </c>
      <c r="H191" s="41">
        <v>30.3</v>
      </c>
      <c r="I191" s="41">
        <v>4.3</v>
      </c>
      <c r="J191" s="41">
        <v>122.3</v>
      </c>
      <c r="K191" s="41">
        <v>145</v>
      </c>
      <c r="L191" s="41">
        <v>36.1</v>
      </c>
      <c r="M191" s="41">
        <v>65.59999999999999</v>
      </c>
      <c r="N191" s="42">
        <v>0.148</v>
      </c>
      <c r="O191" s="43">
        <v>15.5</v>
      </c>
      <c r="P191" s="44">
        <f>IF(F$2="Yes",F191*F$3,0)</f>
        <v>81.90000000000001</v>
      </c>
      <c r="Q191" s="45">
        <f>IF(G$2="Yes",G191*G$3,0)</f>
        <v>36.3</v>
      </c>
      <c r="R191" s="45">
        <f>IF(H$2="Yes",H191*H$3,0)</f>
        <v>0</v>
      </c>
      <c r="S191" s="45">
        <f>IF(I$2="Yes",I191*I$3,0)</f>
        <v>0</v>
      </c>
      <c r="T191" s="45">
        <f>IF(J$2="Yes",J191*J$3,0)</f>
        <v>61.15</v>
      </c>
      <c r="U191" s="45">
        <f>IF(K$2="Yes",K191*K$3,0)</f>
        <v>36.25</v>
      </c>
      <c r="V191" s="45">
        <f>IF(L$2="Yes",L191*L$3,0)</f>
        <v>18.05</v>
      </c>
      <c r="W191" s="45">
        <f>IF(M$2="Yes",M191*M$3,0)</f>
        <v>0</v>
      </c>
      <c r="X191" s="45">
        <f>IF(N$2="Yes",N191*N$3,0)</f>
        <v>0</v>
      </c>
      <c r="Y191" s="43">
        <f>IF(O$2="Yes",O191*O$3,0)</f>
        <v>0</v>
      </c>
      <c r="Z191" s="46">
        <f>SUM(P191:Y191)</f>
        <v>233.65</v>
      </c>
      <c r="AA191" s="47">
        <f>Z191/E191</f>
        <v>2.84939024390244</v>
      </c>
      <c r="AB191" s="5"/>
    </row>
    <row r="192" ht="13.75" customHeight="1">
      <c r="A192" t="s" s="38">
        <v>245</v>
      </c>
      <c r="B192" t="s" s="38">
        <v>246</v>
      </c>
      <c r="C192" t="s" s="38">
        <v>27</v>
      </c>
      <c r="D192" s="39">
        <v>1</v>
      </c>
      <c r="E192" s="40">
        <v>82</v>
      </c>
      <c r="F192" s="41">
        <v>35.8</v>
      </c>
      <c r="G192" s="41">
        <v>44.2</v>
      </c>
      <c r="H192" s="41">
        <v>80</v>
      </c>
      <c r="I192" s="41">
        <v>19.9</v>
      </c>
      <c r="J192" s="41">
        <v>269.8</v>
      </c>
      <c r="K192" s="41">
        <v>85.90000000000001</v>
      </c>
      <c r="L192" s="41">
        <v>40.9</v>
      </c>
      <c r="M192" s="41">
        <v>73.59999999999999</v>
      </c>
      <c r="N192" s="42">
        <v>0.133</v>
      </c>
      <c r="O192" s="43">
        <v>20.1</v>
      </c>
      <c r="P192" s="44">
        <f>IF(F$2="Yes",F192*F$3,0)</f>
        <v>161.1</v>
      </c>
      <c r="Q192" s="45">
        <f>IF(G$2="Yes",G192*G$3,0)</f>
        <v>132.6</v>
      </c>
      <c r="R192" s="45">
        <f>IF(H$2="Yes",H192*H$3,0)</f>
        <v>0</v>
      </c>
      <c r="S192" s="45">
        <f>IF(I$2="Yes",I192*I$3,0)</f>
        <v>0</v>
      </c>
      <c r="T192" s="45">
        <f>IF(J$2="Yes",J192*J$3,0)</f>
        <v>134.9</v>
      </c>
      <c r="U192" s="45">
        <f>IF(K$2="Yes",K192*K$3,0)</f>
        <v>21.475</v>
      </c>
      <c r="V192" s="45">
        <f>IF(L$2="Yes",L192*L$3,0)</f>
        <v>20.45</v>
      </c>
      <c r="W192" s="45">
        <f>IF(M$2="Yes",M192*M$3,0)</f>
        <v>0</v>
      </c>
      <c r="X192" s="45">
        <f>IF(N$2="Yes",N192*N$3,0)</f>
        <v>0</v>
      </c>
      <c r="Y192" s="43">
        <f>IF(O$2="Yes",O192*O$3,0)</f>
        <v>0</v>
      </c>
      <c r="Z192" s="46">
        <f>SUM(P192:Y192)</f>
        <v>470.525</v>
      </c>
      <c r="AA192" s="47">
        <f>Z192/E192</f>
        <v>5.73810975609756</v>
      </c>
      <c r="AB192" s="5"/>
    </row>
    <row r="193" ht="13.75" customHeight="1">
      <c r="A193" t="s" s="38">
        <v>247</v>
      </c>
      <c r="B193" t="s" s="38">
        <v>246</v>
      </c>
      <c r="C193" t="s" s="38">
        <v>41</v>
      </c>
      <c r="D193" s="39">
        <v>1</v>
      </c>
      <c r="E193" s="40">
        <v>82</v>
      </c>
      <c r="F193" s="41">
        <v>27</v>
      </c>
      <c r="G193" s="41">
        <v>35.9</v>
      </c>
      <c r="H193" s="41">
        <v>62.9</v>
      </c>
      <c r="I193" s="41">
        <v>15.9</v>
      </c>
      <c r="J193" s="41">
        <v>271.7</v>
      </c>
      <c r="K193" s="41">
        <v>135.8</v>
      </c>
      <c r="L193" s="41">
        <v>47.8</v>
      </c>
      <c r="M193" s="41">
        <v>13.4</v>
      </c>
      <c r="N193" s="42">
        <v>0.099</v>
      </c>
      <c r="O193" s="43">
        <v>17</v>
      </c>
      <c r="P193" s="44">
        <f>IF(F$2="Yes",F193*F$3,0)</f>
        <v>121.5</v>
      </c>
      <c r="Q193" s="45">
        <f>IF(G$2="Yes",G193*G$3,0)</f>
        <v>107.7</v>
      </c>
      <c r="R193" s="45">
        <f>IF(H$2="Yes",H193*H$3,0)</f>
        <v>0</v>
      </c>
      <c r="S193" s="45">
        <f>IF(I$2="Yes",I193*I$3,0)</f>
        <v>0</v>
      </c>
      <c r="T193" s="45">
        <f>IF(J$2="Yes",J193*J$3,0)</f>
        <v>135.85</v>
      </c>
      <c r="U193" s="45">
        <f>IF(K$2="Yes",K193*K$3,0)</f>
        <v>33.95</v>
      </c>
      <c r="V193" s="45">
        <f>IF(L$2="Yes",L193*L$3,0)</f>
        <v>23.9</v>
      </c>
      <c r="W193" s="45">
        <f>IF(M$2="Yes",M193*M$3,0)</f>
        <v>0</v>
      </c>
      <c r="X193" s="45">
        <f>IF(N$2="Yes",N193*N$3,0)</f>
        <v>0</v>
      </c>
      <c r="Y193" s="43">
        <f>IF(O$2="Yes",O193*O$3,0)</f>
        <v>0</v>
      </c>
      <c r="Z193" s="46">
        <f>SUM(P193:Y193)</f>
        <v>422.9</v>
      </c>
      <c r="AA193" s="47">
        <f>Z193/E193</f>
        <v>5.15731707317073</v>
      </c>
      <c r="AB193" s="5"/>
    </row>
    <row r="194" ht="13.75" customHeight="1">
      <c r="A194" t="s" s="38">
        <v>248</v>
      </c>
      <c r="B194" t="s" s="38">
        <v>246</v>
      </c>
      <c r="C194" t="s" s="38">
        <v>31</v>
      </c>
      <c r="D194" s="39">
        <v>1</v>
      </c>
      <c r="E194" s="40">
        <v>82</v>
      </c>
      <c r="F194" s="41">
        <v>17.9</v>
      </c>
      <c r="G194" s="41">
        <v>36.9</v>
      </c>
      <c r="H194" s="41">
        <v>54.7</v>
      </c>
      <c r="I194" s="41">
        <v>14.8</v>
      </c>
      <c r="J194" s="41">
        <v>160.1</v>
      </c>
      <c r="K194" s="41">
        <v>72</v>
      </c>
      <c r="L194" s="41">
        <v>55.4</v>
      </c>
      <c r="M194" s="41">
        <v>27.7</v>
      </c>
      <c r="N194" s="42">
        <v>0.111</v>
      </c>
      <c r="O194" s="43">
        <v>16.2</v>
      </c>
      <c r="P194" s="44">
        <f>IF(F$2="Yes",F194*F$3,0)</f>
        <v>80.55</v>
      </c>
      <c r="Q194" s="45">
        <f>IF(G$2="Yes",G194*G$3,0)</f>
        <v>110.7</v>
      </c>
      <c r="R194" s="45">
        <f>IF(H$2="Yes",H194*H$3,0)</f>
        <v>0</v>
      </c>
      <c r="S194" s="45">
        <f>IF(I$2="Yes",I194*I$3,0)</f>
        <v>0</v>
      </c>
      <c r="T194" s="45">
        <f>IF(J$2="Yes",J194*J$3,0)</f>
        <v>80.05</v>
      </c>
      <c r="U194" s="45">
        <f>IF(K$2="Yes",K194*K$3,0)</f>
        <v>18</v>
      </c>
      <c r="V194" s="45">
        <f>IF(L$2="Yes",L194*L$3,0)</f>
        <v>27.7</v>
      </c>
      <c r="W194" s="45">
        <f>IF(M$2="Yes",M194*M$3,0)</f>
        <v>0</v>
      </c>
      <c r="X194" s="45">
        <f>IF(N$2="Yes",N194*N$3,0)</f>
        <v>0</v>
      </c>
      <c r="Y194" s="43">
        <f>IF(O$2="Yes",O194*O$3,0)</f>
        <v>0</v>
      </c>
      <c r="Z194" s="46">
        <f>SUM(P194:Y194)</f>
        <v>317</v>
      </c>
      <c r="AA194" s="47">
        <f>Z194/E194</f>
        <v>3.86585365853659</v>
      </c>
      <c r="AB194" s="5"/>
    </row>
    <row r="195" ht="13.75" customHeight="1">
      <c r="A195" t="s" s="38">
        <v>249</v>
      </c>
      <c r="B195" t="s" s="38">
        <v>246</v>
      </c>
      <c r="C195" t="s" s="38">
        <v>33</v>
      </c>
      <c r="D195" s="39">
        <v>1</v>
      </c>
      <c r="E195" s="40">
        <v>82</v>
      </c>
      <c r="F195" s="41">
        <v>23.9</v>
      </c>
      <c r="G195" s="41">
        <v>30.1</v>
      </c>
      <c r="H195" s="41">
        <v>54</v>
      </c>
      <c r="I195" s="41">
        <v>16.1</v>
      </c>
      <c r="J195" s="41">
        <v>217.5</v>
      </c>
      <c r="K195" s="41">
        <v>37.3</v>
      </c>
      <c r="L195" s="41">
        <v>35.5</v>
      </c>
      <c r="M195" s="41">
        <v>39</v>
      </c>
      <c r="N195" s="42">
        <v>0.11</v>
      </c>
      <c r="O195" s="43">
        <v>15.5</v>
      </c>
      <c r="P195" s="44">
        <f>IF(F$2="Yes",F195*F$3,0)</f>
        <v>107.55</v>
      </c>
      <c r="Q195" s="45">
        <f>IF(G$2="Yes",G195*G$3,0)</f>
        <v>90.3</v>
      </c>
      <c r="R195" s="45">
        <f>IF(H$2="Yes",H195*H$3,0)</f>
        <v>0</v>
      </c>
      <c r="S195" s="45">
        <f>IF(I$2="Yes",I195*I$3,0)</f>
        <v>0</v>
      </c>
      <c r="T195" s="45">
        <f>IF(J$2="Yes",J195*J$3,0)</f>
        <v>108.75</v>
      </c>
      <c r="U195" s="45">
        <f>IF(K$2="Yes",K195*K$3,0)</f>
        <v>9.324999999999999</v>
      </c>
      <c r="V195" s="45">
        <f>IF(L$2="Yes",L195*L$3,0)</f>
        <v>17.75</v>
      </c>
      <c r="W195" s="45">
        <f>IF(M$2="Yes",M195*M$3,0)</f>
        <v>0</v>
      </c>
      <c r="X195" s="45">
        <f>IF(N$2="Yes",N195*N$3,0)</f>
        <v>0</v>
      </c>
      <c r="Y195" s="43">
        <f>IF(O$2="Yes",O195*O$3,0)</f>
        <v>0</v>
      </c>
      <c r="Z195" s="46">
        <f>SUM(P195:Y195)</f>
        <v>333.675</v>
      </c>
      <c r="AA195" s="47">
        <f>Z195/E195</f>
        <v>4.06920731707317</v>
      </c>
      <c r="AB195" s="5"/>
    </row>
    <row r="196" ht="13.75" customHeight="1">
      <c r="A196" t="s" s="38">
        <v>250</v>
      </c>
      <c r="B196" t="s" s="38">
        <v>246</v>
      </c>
      <c r="C196" t="s" s="38">
        <v>29</v>
      </c>
      <c r="D196" s="39">
        <v>2</v>
      </c>
      <c r="E196" s="40">
        <v>82</v>
      </c>
      <c r="F196" s="41">
        <v>20.8</v>
      </c>
      <c r="G196" s="41">
        <v>30.1</v>
      </c>
      <c r="H196" s="41">
        <v>50.9</v>
      </c>
      <c r="I196" s="41">
        <v>11.8</v>
      </c>
      <c r="J196" s="41">
        <v>209.2</v>
      </c>
      <c r="K196" s="41">
        <v>56.4</v>
      </c>
      <c r="L196" s="41">
        <v>47.5</v>
      </c>
      <c r="M196" s="41">
        <v>31.8</v>
      </c>
      <c r="N196" s="42">
        <v>0.1</v>
      </c>
      <c r="O196" s="43">
        <v>18.4</v>
      </c>
      <c r="P196" s="44">
        <f>IF(F$2="Yes",F196*F$3,0)</f>
        <v>93.59999999999999</v>
      </c>
      <c r="Q196" s="45">
        <f>IF(G$2="Yes",G196*G$3,0)</f>
        <v>90.3</v>
      </c>
      <c r="R196" s="45">
        <f>IF(H$2="Yes",H196*H$3,0)</f>
        <v>0</v>
      </c>
      <c r="S196" s="45">
        <f>IF(I$2="Yes",I196*I$3,0)</f>
        <v>0</v>
      </c>
      <c r="T196" s="45">
        <f>IF(J$2="Yes",J196*J$3,0)</f>
        <v>104.6</v>
      </c>
      <c r="U196" s="45">
        <f>IF(K$2="Yes",K196*K$3,0)</f>
        <v>14.1</v>
      </c>
      <c r="V196" s="45">
        <f>IF(L$2="Yes",L196*L$3,0)</f>
        <v>23.75</v>
      </c>
      <c r="W196" s="45">
        <f>IF(M$2="Yes",M196*M$3,0)</f>
        <v>0</v>
      </c>
      <c r="X196" s="45">
        <f>IF(N$2="Yes",N196*N$3,0)</f>
        <v>0</v>
      </c>
      <c r="Y196" s="43">
        <f>IF(O$2="Yes",O196*O$3,0)</f>
        <v>0</v>
      </c>
      <c r="Z196" s="46">
        <f>SUM(P196:Y196)</f>
        <v>326.35</v>
      </c>
      <c r="AA196" s="47">
        <f>Z196/E196</f>
        <v>3.97987804878049</v>
      </c>
      <c r="AB196" s="5"/>
    </row>
    <row r="197" ht="13.75" customHeight="1">
      <c r="A197" t="s" s="38">
        <v>251</v>
      </c>
      <c r="B197" t="s" s="38">
        <v>246</v>
      </c>
      <c r="C197" t="s" s="38">
        <v>66</v>
      </c>
      <c r="D197" s="39">
        <v>2</v>
      </c>
      <c r="E197" s="40">
        <v>82</v>
      </c>
      <c r="F197" s="41">
        <v>22.8</v>
      </c>
      <c r="G197" s="41">
        <v>26</v>
      </c>
      <c r="H197" s="41">
        <v>48.8</v>
      </c>
      <c r="I197" s="41">
        <v>10.5</v>
      </c>
      <c r="J197" s="41">
        <v>184.6</v>
      </c>
      <c r="K197" s="41">
        <v>62.2</v>
      </c>
      <c r="L197" s="41">
        <v>35.8</v>
      </c>
      <c r="M197" s="41">
        <v>40.8</v>
      </c>
      <c r="N197" s="42">
        <v>0.124</v>
      </c>
      <c r="O197" s="43">
        <v>16.05</v>
      </c>
      <c r="P197" s="44">
        <f>IF(F$2="Yes",F197*F$3,0)</f>
        <v>102.6</v>
      </c>
      <c r="Q197" s="45">
        <f>IF(G$2="Yes",G197*G$3,0)</f>
        <v>78</v>
      </c>
      <c r="R197" s="45">
        <f>IF(H$2="Yes",H197*H$3,0)</f>
        <v>0</v>
      </c>
      <c r="S197" s="45">
        <f>IF(I$2="Yes",I197*I$3,0)</f>
        <v>0</v>
      </c>
      <c r="T197" s="45">
        <f>IF(J$2="Yes",J197*J$3,0)</f>
        <v>92.3</v>
      </c>
      <c r="U197" s="45">
        <f>IF(K$2="Yes",K197*K$3,0)</f>
        <v>15.55</v>
      </c>
      <c r="V197" s="45">
        <f>IF(L$2="Yes",L197*L$3,0)</f>
        <v>17.9</v>
      </c>
      <c r="W197" s="45">
        <f>IF(M$2="Yes",M197*M$3,0)</f>
        <v>0</v>
      </c>
      <c r="X197" s="45">
        <f>IF(N$2="Yes",N197*N$3,0)</f>
        <v>0</v>
      </c>
      <c r="Y197" s="43">
        <f>IF(O$2="Yes",O197*O$3,0)</f>
        <v>0</v>
      </c>
      <c r="Z197" s="46">
        <f>SUM(P197:Y197)</f>
        <v>306.35</v>
      </c>
      <c r="AA197" s="47">
        <f>Z197/E197</f>
        <v>3.7359756097561</v>
      </c>
      <c r="AB197" s="5"/>
    </row>
    <row r="198" ht="13.75" customHeight="1">
      <c r="A198" t="s" s="38">
        <v>252</v>
      </c>
      <c r="B198" t="s" s="38">
        <v>246</v>
      </c>
      <c r="C198" t="s" s="38">
        <v>39</v>
      </c>
      <c r="D198" s="48"/>
      <c r="E198" s="40">
        <v>82</v>
      </c>
      <c r="F198" s="41">
        <v>7.3</v>
      </c>
      <c r="G198" s="41">
        <v>37.7</v>
      </c>
      <c r="H198" s="41">
        <v>45</v>
      </c>
      <c r="I198" s="41">
        <v>5.1</v>
      </c>
      <c r="J198" s="41">
        <v>138.3</v>
      </c>
      <c r="K198" s="41">
        <v>76.7</v>
      </c>
      <c r="L198" s="41">
        <v>154.2</v>
      </c>
      <c r="M198" s="41">
        <v>42.3</v>
      </c>
      <c r="N198" s="42">
        <v>0.053</v>
      </c>
      <c r="O198" s="43">
        <v>23.95</v>
      </c>
      <c r="P198" s="44">
        <f>IF(F$2="Yes",F198*F$3,0)</f>
        <v>32.85</v>
      </c>
      <c r="Q198" s="45">
        <f>IF(G$2="Yes",G198*G$3,0)</f>
        <v>113.1</v>
      </c>
      <c r="R198" s="45">
        <f>IF(H$2="Yes",H198*H$3,0)</f>
        <v>0</v>
      </c>
      <c r="S198" s="45">
        <f>IF(I$2="Yes",I198*I$3,0)</f>
        <v>0</v>
      </c>
      <c r="T198" s="45">
        <f>IF(J$2="Yes",J198*J$3,0)</f>
        <v>69.15000000000001</v>
      </c>
      <c r="U198" s="45">
        <f>IF(K$2="Yes",K198*K$3,0)</f>
        <v>19.175</v>
      </c>
      <c r="V198" s="45">
        <f>IF(L$2="Yes",L198*L$3,0)</f>
        <v>77.09999999999999</v>
      </c>
      <c r="W198" s="45">
        <f>IF(M$2="Yes",M198*M$3,0)</f>
        <v>0</v>
      </c>
      <c r="X198" s="45">
        <f>IF(N$2="Yes",N198*N$3,0)</f>
        <v>0</v>
      </c>
      <c r="Y198" s="43">
        <f>IF(O$2="Yes",O198*O$3,0)</f>
        <v>0</v>
      </c>
      <c r="Z198" s="46">
        <f>SUM(P198:Y198)</f>
        <v>311.375</v>
      </c>
      <c r="AA198" s="47">
        <f>Z198/E198</f>
        <v>3.79725609756098</v>
      </c>
      <c r="AB198" s="5"/>
    </row>
    <row r="199" ht="13.75" customHeight="1">
      <c r="A199" t="s" s="38">
        <v>253</v>
      </c>
      <c r="B199" t="s" s="38">
        <v>246</v>
      </c>
      <c r="C199" t="s" s="38">
        <v>35</v>
      </c>
      <c r="D199" s="39">
        <v>2</v>
      </c>
      <c r="E199" s="40">
        <v>82</v>
      </c>
      <c r="F199" s="41">
        <v>21.9</v>
      </c>
      <c r="G199" s="41">
        <v>18.8</v>
      </c>
      <c r="H199" s="41">
        <v>40.7</v>
      </c>
      <c r="I199" s="41">
        <v>10.1</v>
      </c>
      <c r="J199" s="41">
        <v>173</v>
      </c>
      <c r="K199" s="41">
        <v>99.8</v>
      </c>
      <c r="L199" s="41">
        <v>36.3</v>
      </c>
      <c r="M199" s="41">
        <v>30.2</v>
      </c>
      <c r="N199" s="42">
        <v>0.127</v>
      </c>
      <c r="O199" s="43">
        <v>16.95</v>
      </c>
      <c r="P199" s="44">
        <f>IF(F$2="Yes",F199*F$3,0)</f>
        <v>98.55</v>
      </c>
      <c r="Q199" s="45">
        <f>IF(G$2="Yes",G199*G$3,0)</f>
        <v>56.4</v>
      </c>
      <c r="R199" s="45">
        <f>IF(H$2="Yes",H199*H$3,0)</f>
        <v>0</v>
      </c>
      <c r="S199" s="45">
        <f>IF(I$2="Yes",I199*I$3,0)</f>
        <v>0</v>
      </c>
      <c r="T199" s="45">
        <f>IF(J$2="Yes",J199*J$3,0)</f>
        <v>86.5</v>
      </c>
      <c r="U199" s="45">
        <f>IF(K$2="Yes",K199*K$3,0)</f>
        <v>24.95</v>
      </c>
      <c r="V199" s="45">
        <f>IF(L$2="Yes",L199*L$3,0)</f>
        <v>18.15</v>
      </c>
      <c r="W199" s="45">
        <f>IF(M$2="Yes",M199*M$3,0)</f>
        <v>0</v>
      </c>
      <c r="X199" s="45">
        <f>IF(N$2="Yes",N199*N$3,0)</f>
        <v>0</v>
      </c>
      <c r="Y199" s="43">
        <f>IF(O$2="Yes",O199*O$3,0)</f>
        <v>0</v>
      </c>
      <c r="Z199" s="46">
        <f>SUM(P199:Y199)</f>
        <v>284.55</v>
      </c>
      <c r="AA199" s="47">
        <f>Z199/E199</f>
        <v>3.47012195121951</v>
      </c>
      <c r="AB199" s="5"/>
    </row>
    <row r="200" ht="13.75" customHeight="1">
      <c r="A200" t="s" s="38">
        <v>254</v>
      </c>
      <c r="B200" t="s" s="38">
        <v>246</v>
      </c>
      <c r="C200" t="s" s="38">
        <v>89</v>
      </c>
      <c r="D200" s="39">
        <v>2</v>
      </c>
      <c r="E200" s="40">
        <v>82</v>
      </c>
      <c r="F200" s="41">
        <v>17.1</v>
      </c>
      <c r="G200" s="41">
        <v>21.3</v>
      </c>
      <c r="H200" s="41">
        <v>38.4</v>
      </c>
      <c r="I200" s="41">
        <v>11.7</v>
      </c>
      <c r="J200" s="41">
        <v>129.3</v>
      </c>
      <c r="K200" s="41">
        <v>50</v>
      </c>
      <c r="L200" s="41">
        <v>33.3</v>
      </c>
      <c r="M200" s="41">
        <v>16.7</v>
      </c>
      <c r="N200" s="42">
        <v>0.132</v>
      </c>
      <c r="O200" s="43">
        <v>14.5</v>
      </c>
      <c r="P200" s="44">
        <f>IF(F$2="Yes",F200*F$3,0)</f>
        <v>76.95</v>
      </c>
      <c r="Q200" s="45">
        <f>IF(G$2="Yes",G200*G$3,0)</f>
        <v>63.9</v>
      </c>
      <c r="R200" s="45">
        <f>IF(H$2="Yes",H200*H$3,0)</f>
        <v>0</v>
      </c>
      <c r="S200" s="45">
        <f>IF(I$2="Yes",I200*I$3,0)</f>
        <v>0</v>
      </c>
      <c r="T200" s="45">
        <f>IF(J$2="Yes",J200*J$3,0)</f>
        <v>64.65000000000001</v>
      </c>
      <c r="U200" s="45">
        <f>IF(K$2="Yes",K200*K$3,0)</f>
        <v>12.5</v>
      </c>
      <c r="V200" s="45">
        <f>IF(L$2="Yes",L200*L$3,0)</f>
        <v>16.65</v>
      </c>
      <c r="W200" s="45">
        <f>IF(M$2="Yes",M200*M$3,0)</f>
        <v>0</v>
      </c>
      <c r="X200" s="45">
        <f>IF(N$2="Yes",N200*N$3,0)</f>
        <v>0</v>
      </c>
      <c r="Y200" s="43">
        <f>IF(O$2="Yes",O200*O$3,0)</f>
        <v>0</v>
      </c>
      <c r="Z200" s="46">
        <f>SUM(P200:Y200)</f>
        <v>234.65</v>
      </c>
      <c r="AA200" s="47">
        <f>Z200/E200</f>
        <v>2.86158536585366</v>
      </c>
      <c r="AB200" s="5"/>
    </row>
    <row r="201" ht="13.75" customHeight="1">
      <c r="A201" t="s" s="38">
        <v>255</v>
      </c>
      <c r="B201" t="s" s="38">
        <v>246</v>
      </c>
      <c r="C201" t="s" s="38">
        <v>45</v>
      </c>
      <c r="D201" s="39">
        <v>2</v>
      </c>
      <c r="E201" s="40">
        <v>82</v>
      </c>
      <c r="F201" s="41">
        <v>9.300000000000001</v>
      </c>
      <c r="G201" s="41">
        <v>27.7</v>
      </c>
      <c r="H201" s="41">
        <v>37</v>
      </c>
      <c r="I201" s="41">
        <v>10</v>
      </c>
      <c r="J201" s="41">
        <v>141.1</v>
      </c>
      <c r="K201" s="41">
        <v>69.40000000000001</v>
      </c>
      <c r="L201" s="41">
        <v>155.1</v>
      </c>
      <c r="M201" s="41">
        <v>26.9</v>
      </c>
      <c r="N201" s="42">
        <v>0.066</v>
      </c>
      <c r="O201" s="43">
        <v>23.1</v>
      </c>
      <c r="P201" s="44">
        <f>IF(F$2="Yes",F201*F$3,0)</f>
        <v>41.85</v>
      </c>
      <c r="Q201" s="45">
        <f>IF(G$2="Yes",G201*G$3,0)</f>
        <v>83.09999999999999</v>
      </c>
      <c r="R201" s="45">
        <f>IF(H$2="Yes",H201*H$3,0)</f>
        <v>0</v>
      </c>
      <c r="S201" s="45">
        <f>IF(I$2="Yes",I201*I$3,0)</f>
        <v>0</v>
      </c>
      <c r="T201" s="45">
        <f>IF(J$2="Yes",J201*J$3,0)</f>
        <v>70.55</v>
      </c>
      <c r="U201" s="45">
        <f>IF(K$2="Yes",K201*K$3,0)</f>
        <v>17.35</v>
      </c>
      <c r="V201" s="45">
        <f>IF(L$2="Yes",L201*L$3,0)</f>
        <v>77.55</v>
      </c>
      <c r="W201" s="45">
        <f>IF(M$2="Yes",M201*M$3,0)</f>
        <v>0</v>
      </c>
      <c r="X201" s="45">
        <f>IF(N$2="Yes",N201*N$3,0)</f>
        <v>0</v>
      </c>
      <c r="Y201" s="43">
        <f>IF(O$2="Yes",O201*O$3,0)</f>
        <v>0</v>
      </c>
      <c r="Z201" s="46">
        <f>SUM(P201:Y201)</f>
        <v>290.4</v>
      </c>
      <c r="AA201" s="47">
        <f>Z201/E201</f>
        <v>3.54146341463415</v>
      </c>
      <c r="AB201" s="5"/>
    </row>
    <row r="202" ht="13.75" customHeight="1">
      <c r="A202" t="s" s="38">
        <v>256</v>
      </c>
      <c r="B202" t="s" s="38">
        <v>246</v>
      </c>
      <c r="C202" t="s" s="38">
        <v>37</v>
      </c>
      <c r="D202" s="48"/>
      <c r="E202" s="40">
        <v>82</v>
      </c>
      <c r="F202" s="41">
        <v>13.8</v>
      </c>
      <c r="G202" s="41">
        <v>21.7</v>
      </c>
      <c r="H202" s="41">
        <v>35.5</v>
      </c>
      <c r="I202" s="41">
        <v>4.6</v>
      </c>
      <c r="J202" s="41">
        <v>164.9</v>
      </c>
      <c r="K202" s="41">
        <v>143.9</v>
      </c>
      <c r="L202" s="41">
        <v>54.1</v>
      </c>
      <c r="M202" s="41">
        <v>57.3</v>
      </c>
      <c r="N202" s="42">
        <v>0.08400000000000001</v>
      </c>
      <c r="O202" s="43">
        <v>15.7</v>
      </c>
      <c r="P202" s="44">
        <f>IF(F$2="Yes",F202*F$3,0)</f>
        <v>62.1</v>
      </c>
      <c r="Q202" s="45">
        <f>IF(G$2="Yes",G202*G$3,0)</f>
        <v>65.09999999999999</v>
      </c>
      <c r="R202" s="45">
        <f>IF(H$2="Yes",H202*H$3,0)</f>
        <v>0</v>
      </c>
      <c r="S202" s="45">
        <f>IF(I$2="Yes",I202*I$3,0)</f>
        <v>0</v>
      </c>
      <c r="T202" s="45">
        <f>IF(J$2="Yes",J202*J$3,0)</f>
        <v>82.45</v>
      </c>
      <c r="U202" s="45">
        <f>IF(K$2="Yes",K202*K$3,0)</f>
        <v>35.975</v>
      </c>
      <c r="V202" s="45">
        <f>IF(L$2="Yes",L202*L$3,0)</f>
        <v>27.05</v>
      </c>
      <c r="W202" s="45">
        <f>IF(M$2="Yes",M202*M$3,0)</f>
        <v>0</v>
      </c>
      <c r="X202" s="45">
        <f>IF(N$2="Yes",N202*N$3,0)</f>
        <v>0</v>
      </c>
      <c r="Y202" s="43">
        <f>IF(O$2="Yes",O202*O$3,0)</f>
        <v>0</v>
      </c>
      <c r="Z202" s="46">
        <f>SUM(P202:Y202)</f>
        <v>272.675</v>
      </c>
      <c r="AA202" s="47">
        <f>Z202/E202</f>
        <v>3.32530487804878</v>
      </c>
      <c r="AB202" s="5"/>
    </row>
    <row r="203" ht="13.75" customHeight="1">
      <c r="A203" t="s" s="38">
        <v>257</v>
      </c>
      <c r="B203" t="s" s="38">
        <v>246</v>
      </c>
      <c r="C203" t="s" s="38">
        <v>47</v>
      </c>
      <c r="D203" s="39">
        <v>1</v>
      </c>
      <c r="E203" s="40">
        <v>82</v>
      </c>
      <c r="F203" s="41">
        <v>7.7</v>
      </c>
      <c r="G203" s="41">
        <v>26.1</v>
      </c>
      <c r="H203" s="41">
        <v>33.8</v>
      </c>
      <c r="I203" s="41">
        <v>10.1</v>
      </c>
      <c r="J203" s="41">
        <v>128.4</v>
      </c>
      <c r="K203" s="41">
        <v>41.8</v>
      </c>
      <c r="L203" s="41">
        <v>69.7</v>
      </c>
      <c r="M203" s="41">
        <v>24.6</v>
      </c>
      <c r="N203" s="42">
        <v>0.06</v>
      </c>
      <c r="O203" s="43">
        <v>19.7</v>
      </c>
      <c r="P203" s="44">
        <f>IF(F$2="Yes",F203*F$3,0)</f>
        <v>34.65</v>
      </c>
      <c r="Q203" s="45">
        <f>IF(G$2="Yes",G203*G$3,0)</f>
        <v>78.3</v>
      </c>
      <c r="R203" s="45">
        <f>IF(H$2="Yes",H203*H$3,0)</f>
        <v>0</v>
      </c>
      <c r="S203" s="45">
        <f>IF(I$2="Yes",I203*I$3,0)</f>
        <v>0</v>
      </c>
      <c r="T203" s="45">
        <f>IF(J$2="Yes",J203*J$3,0)</f>
        <v>64.2</v>
      </c>
      <c r="U203" s="45">
        <f>IF(K$2="Yes",K203*K$3,0)</f>
        <v>10.45</v>
      </c>
      <c r="V203" s="45">
        <f>IF(L$2="Yes",L203*L$3,0)</f>
        <v>34.85</v>
      </c>
      <c r="W203" s="45">
        <f>IF(M$2="Yes",M203*M$3,0)</f>
        <v>0</v>
      </c>
      <c r="X203" s="45">
        <f>IF(N$2="Yes",N203*N$3,0)</f>
        <v>0</v>
      </c>
      <c r="Y203" s="43">
        <f>IF(O$2="Yes",O203*O$3,0)</f>
        <v>0</v>
      </c>
      <c r="Z203" s="46">
        <f>SUM(P203:Y203)</f>
        <v>222.45</v>
      </c>
      <c r="AA203" s="47">
        <f>Z203/E203</f>
        <v>2.71280487804878</v>
      </c>
      <c r="AB203" s="5"/>
    </row>
    <row r="204" ht="13.75" customHeight="1">
      <c r="A204" t="s" s="38">
        <v>258</v>
      </c>
      <c r="B204" t="s" s="38">
        <v>259</v>
      </c>
      <c r="C204" t="s" s="38">
        <v>29</v>
      </c>
      <c r="D204" s="39">
        <v>1</v>
      </c>
      <c r="E204" s="40">
        <v>82</v>
      </c>
      <c r="F204" s="41">
        <v>39.1</v>
      </c>
      <c r="G204" s="41">
        <v>55.2</v>
      </c>
      <c r="H204" s="41">
        <v>94.3</v>
      </c>
      <c r="I204" s="41">
        <v>32.7</v>
      </c>
      <c r="J204" s="41">
        <v>261.9</v>
      </c>
      <c r="K204" s="41">
        <v>71.40000000000001</v>
      </c>
      <c r="L204" s="41">
        <v>40</v>
      </c>
      <c r="M204" s="41">
        <v>40.7</v>
      </c>
      <c r="N204" s="42">
        <v>0.149</v>
      </c>
      <c r="O204" s="43">
        <v>20</v>
      </c>
      <c r="P204" s="44">
        <f>IF(F$2="Yes",F204*F$3,0)</f>
        <v>175.95</v>
      </c>
      <c r="Q204" s="45">
        <f>IF(G$2="Yes",G204*G$3,0)</f>
        <v>165.6</v>
      </c>
      <c r="R204" s="45">
        <f>IF(H$2="Yes",H204*H$3,0)</f>
        <v>0</v>
      </c>
      <c r="S204" s="45">
        <f>IF(I$2="Yes",I204*I$3,0)</f>
        <v>0</v>
      </c>
      <c r="T204" s="45">
        <f>IF(J$2="Yes",J204*J$3,0)</f>
        <v>130.95</v>
      </c>
      <c r="U204" s="45">
        <f>IF(K$2="Yes",K204*K$3,0)</f>
        <v>17.85</v>
      </c>
      <c r="V204" s="45">
        <f>IF(L$2="Yes",L204*L$3,0)</f>
        <v>20</v>
      </c>
      <c r="W204" s="45">
        <f>IF(M$2="Yes",M204*M$3,0)</f>
        <v>0</v>
      </c>
      <c r="X204" s="45">
        <f>IF(N$2="Yes",N204*N$3,0)</f>
        <v>0</v>
      </c>
      <c r="Y204" s="43">
        <f>IF(O$2="Yes",O204*O$3,0)</f>
        <v>0</v>
      </c>
      <c r="Z204" s="46">
        <f>SUM(P204:Y204)</f>
        <v>510.35</v>
      </c>
      <c r="AA204" s="47">
        <f>Z204/E204</f>
        <v>6.22378048780488</v>
      </c>
      <c r="AB204" s="5"/>
    </row>
    <row r="205" ht="13.75" customHeight="1">
      <c r="A205" t="s" s="38">
        <v>260</v>
      </c>
      <c r="B205" t="s" s="38">
        <v>259</v>
      </c>
      <c r="C205" t="s" s="38">
        <v>31</v>
      </c>
      <c r="D205" s="39">
        <v>1</v>
      </c>
      <c r="E205" s="40">
        <v>82</v>
      </c>
      <c r="F205" s="41">
        <v>30.4</v>
      </c>
      <c r="G205" s="41">
        <v>45.2</v>
      </c>
      <c r="H205" s="41">
        <v>75.59999999999999</v>
      </c>
      <c r="I205" s="41">
        <v>29.5</v>
      </c>
      <c r="J205" s="41">
        <v>224.6</v>
      </c>
      <c r="K205" s="41">
        <v>46.1</v>
      </c>
      <c r="L205" s="41">
        <v>39.9</v>
      </c>
      <c r="M205" s="41">
        <v>72.7</v>
      </c>
      <c r="N205" s="42">
        <v>0.135</v>
      </c>
      <c r="O205" s="43">
        <v>18.7</v>
      </c>
      <c r="P205" s="44">
        <f>IF(F$2="Yes",F205*F$3,0)</f>
        <v>136.8</v>
      </c>
      <c r="Q205" s="45">
        <f>IF(G$2="Yes",G205*G$3,0)</f>
        <v>135.6</v>
      </c>
      <c r="R205" s="45">
        <f>IF(H$2="Yes",H205*H$3,0)</f>
        <v>0</v>
      </c>
      <c r="S205" s="45">
        <f>IF(I$2="Yes",I205*I$3,0)</f>
        <v>0</v>
      </c>
      <c r="T205" s="45">
        <f>IF(J$2="Yes",J205*J$3,0)</f>
        <v>112.3</v>
      </c>
      <c r="U205" s="45">
        <f>IF(K$2="Yes",K205*K$3,0)</f>
        <v>11.525</v>
      </c>
      <c r="V205" s="45">
        <f>IF(L$2="Yes",L205*L$3,0)</f>
        <v>19.95</v>
      </c>
      <c r="W205" s="45">
        <f>IF(M$2="Yes",M205*M$3,0)</f>
        <v>0</v>
      </c>
      <c r="X205" s="45">
        <f>IF(N$2="Yes",N205*N$3,0)</f>
        <v>0</v>
      </c>
      <c r="Y205" s="43">
        <f>IF(O$2="Yes",O205*O$3,0)</f>
        <v>0</v>
      </c>
      <c r="Z205" s="46">
        <f>SUM(P205:Y205)</f>
        <v>416.175</v>
      </c>
      <c r="AA205" s="47">
        <f>Z205/E205</f>
        <v>5.07530487804878</v>
      </c>
      <c r="AB205" s="5"/>
    </row>
    <row r="206" ht="13.75" customHeight="1">
      <c r="A206" t="s" s="38">
        <v>261</v>
      </c>
      <c r="B206" t="s" s="38">
        <v>259</v>
      </c>
      <c r="C206" t="s" s="38">
        <v>27</v>
      </c>
      <c r="D206" s="39">
        <v>1</v>
      </c>
      <c r="E206" s="40">
        <v>82</v>
      </c>
      <c r="F206" s="41">
        <v>32.6</v>
      </c>
      <c r="G206" s="41">
        <v>36.3</v>
      </c>
      <c r="H206" s="41">
        <v>68.90000000000001</v>
      </c>
      <c r="I206" s="41">
        <v>22.5</v>
      </c>
      <c r="J206" s="41">
        <v>257.8</v>
      </c>
      <c r="K206" s="41">
        <v>83.5</v>
      </c>
      <c r="L206" s="41">
        <v>55.8</v>
      </c>
      <c r="M206" s="41">
        <v>29.3</v>
      </c>
      <c r="N206" s="42">
        <v>0.126</v>
      </c>
      <c r="O206" s="43">
        <v>19.8</v>
      </c>
      <c r="P206" s="44">
        <f>IF(F$2="Yes",F206*F$3,0)</f>
        <v>146.7</v>
      </c>
      <c r="Q206" s="45">
        <f>IF(G$2="Yes",G206*G$3,0)</f>
        <v>108.9</v>
      </c>
      <c r="R206" s="45">
        <f>IF(H$2="Yes",H206*H$3,0)</f>
        <v>0</v>
      </c>
      <c r="S206" s="45">
        <f>IF(I$2="Yes",I206*I$3,0)</f>
        <v>0</v>
      </c>
      <c r="T206" s="45">
        <f>IF(J$2="Yes",J206*J$3,0)</f>
        <v>128.9</v>
      </c>
      <c r="U206" s="45">
        <f>IF(K$2="Yes",K206*K$3,0)</f>
        <v>20.875</v>
      </c>
      <c r="V206" s="45">
        <f>IF(L$2="Yes",L206*L$3,0)</f>
        <v>27.9</v>
      </c>
      <c r="W206" s="45">
        <f>IF(M$2="Yes",M206*M$3,0)</f>
        <v>0</v>
      </c>
      <c r="X206" s="45">
        <f>IF(N$2="Yes",N206*N$3,0)</f>
        <v>0</v>
      </c>
      <c r="Y206" s="43">
        <f>IF(O$2="Yes",O206*O$3,0)</f>
        <v>0</v>
      </c>
      <c r="Z206" s="46">
        <f>SUM(P206:Y206)</f>
        <v>433.275</v>
      </c>
      <c r="AA206" s="47">
        <f>Z206/E206</f>
        <v>5.28384146341463</v>
      </c>
      <c r="AB206" s="5"/>
    </row>
    <row r="207" ht="13.75" customHeight="1">
      <c r="A207" t="s" s="38">
        <v>262</v>
      </c>
      <c r="B207" t="s" s="38">
        <v>259</v>
      </c>
      <c r="C207" t="s" s="38">
        <v>39</v>
      </c>
      <c r="D207" s="39">
        <v>1</v>
      </c>
      <c r="E207" s="40">
        <v>82</v>
      </c>
      <c r="F207" s="41">
        <v>14.1</v>
      </c>
      <c r="G207" s="41">
        <v>51.9</v>
      </c>
      <c r="H207" s="41">
        <v>66</v>
      </c>
      <c r="I207" s="41">
        <v>24.3</v>
      </c>
      <c r="J207" s="41">
        <v>203.6</v>
      </c>
      <c r="K207" s="41">
        <v>40.2</v>
      </c>
      <c r="L207" s="41">
        <v>92.8</v>
      </c>
      <c r="M207" s="41">
        <v>36.7</v>
      </c>
      <c r="N207" s="42">
        <v>0.06900000000000001</v>
      </c>
      <c r="O207" s="43">
        <v>23.95</v>
      </c>
      <c r="P207" s="44">
        <f>IF(F$2="Yes",F207*F$3,0)</f>
        <v>63.45</v>
      </c>
      <c r="Q207" s="45">
        <f>IF(G$2="Yes",G207*G$3,0)</f>
        <v>155.7</v>
      </c>
      <c r="R207" s="45">
        <f>IF(H$2="Yes",H207*H$3,0)</f>
        <v>0</v>
      </c>
      <c r="S207" s="45">
        <f>IF(I$2="Yes",I207*I$3,0)</f>
        <v>0</v>
      </c>
      <c r="T207" s="45">
        <f>IF(J$2="Yes",J207*J$3,0)</f>
        <v>101.8</v>
      </c>
      <c r="U207" s="45">
        <f>IF(K$2="Yes",K207*K$3,0)</f>
        <v>10.05</v>
      </c>
      <c r="V207" s="45">
        <f>IF(L$2="Yes",L207*L$3,0)</f>
        <v>46.4</v>
      </c>
      <c r="W207" s="45">
        <f>IF(M$2="Yes",M207*M$3,0)</f>
        <v>0</v>
      </c>
      <c r="X207" s="45">
        <f>IF(N$2="Yes",N207*N$3,0)</f>
        <v>0</v>
      </c>
      <c r="Y207" s="43">
        <f>IF(O$2="Yes",O207*O$3,0)</f>
        <v>0</v>
      </c>
      <c r="Z207" s="46">
        <f>SUM(P207:Y207)</f>
        <v>377.4</v>
      </c>
      <c r="AA207" s="47">
        <f>Z207/E207</f>
        <v>4.60243902439024</v>
      </c>
      <c r="AB207" s="5"/>
    </row>
    <row r="208" ht="13.75" customHeight="1">
      <c r="A208" t="s" s="38">
        <v>263</v>
      </c>
      <c r="B208" t="s" s="38">
        <v>259</v>
      </c>
      <c r="C208" t="s" s="38">
        <v>41</v>
      </c>
      <c r="D208" s="39">
        <v>1</v>
      </c>
      <c r="E208" s="40">
        <v>82</v>
      </c>
      <c r="F208" s="41">
        <v>24.4</v>
      </c>
      <c r="G208" s="41">
        <v>36.1</v>
      </c>
      <c r="H208" s="41">
        <v>60.5</v>
      </c>
      <c r="I208" s="41">
        <v>16.9</v>
      </c>
      <c r="J208" s="41">
        <v>205.8</v>
      </c>
      <c r="K208" s="41">
        <v>76.5</v>
      </c>
      <c r="L208" s="41">
        <v>23</v>
      </c>
      <c r="M208" s="41">
        <v>76.5</v>
      </c>
      <c r="N208" s="42">
        <v>0.119</v>
      </c>
      <c r="O208" s="43">
        <v>16.75</v>
      </c>
      <c r="P208" s="44">
        <f>IF(F$2="Yes",F208*F$3,0)</f>
        <v>109.8</v>
      </c>
      <c r="Q208" s="45">
        <f>IF(G$2="Yes",G208*G$3,0)</f>
        <v>108.3</v>
      </c>
      <c r="R208" s="45">
        <f>IF(H$2="Yes",H208*H$3,0)</f>
        <v>0</v>
      </c>
      <c r="S208" s="45">
        <f>IF(I$2="Yes",I208*I$3,0)</f>
        <v>0</v>
      </c>
      <c r="T208" s="45">
        <f>IF(J$2="Yes",J208*J$3,0)</f>
        <v>102.9</v>
      </c>
      <c r="U208" s="45">
        <f>IF(K$2="Yes",K208*K$3,0)</f>
        <v>19.125</v>
      </c>
      <c r="V208" s="45">
        <f>IF(L$2="Yes",L208*L$3,0)</f>
        <v>11.5</v>
      </c>
      <c r="W208" s="45">
        <f>IF(M$2="Yes",M208*M$3,0)</f>
        <v>0</v>
      </c>
      <c r="X208" s="45">
        <f>IF(N$2="Yes",N208*N$3,0)</f>
        <v>0</v>
      </c>
      <c r="Y208" s="43">
        <f>IF(O$2="Yes",O208*O$3,0)</f>
        <v>0</v>
      </c>
      <c r="Z208" s="46">
        <f>SUM(P208:Y208)</f>
        <v>351.625</v>
      </c>
      <c r="AA208" s="47">
        <f>Z208/E208</f>
        <v>4.28810975609756</v>
      </c>
      <c r="AB208" s="5"/>
    </row>
    <row r="209" ht="13.75" customHeight="1">
      <c r="A209" t="s" s="38">
        <v>264</v>
      </c>
      <c r="B209" t="s" s="38">
        <v>259</v>
      </c>
      <c r="C209" t="s" s="38">
        <v>47</v>
      </c>
      <c r="D209" s="39">
        <v>2</v>
      </c>
      <c r="E209" s="40">
        <v>82</v>
      </c>
      <c r="F209" s="41">
        <v>9.9</v>
      </c>
      <c r="G209" s="41">
        <v>38.5</v>
      </c>
      <c r="H209" s="41">
        <v>48.4</v>
      </c>
      <c r="I209" s="41">
        <v>9</v>
      </c>
      <c r="J209" s="41">
        <v>169.5</v>
      </c>
      <c r="K209" s="41">
        <v>146.5</v>
      </c>
      <c r="L209" s="41">
        <v>130.9</v>
      </c>
      <c r="M209" s="41">
        <v>49.2</v>
      </c>
      <c r="N209" s="42">
        <v>0.059</v>
      </c>
      <c r="O209" s="43">
        <v>24.3</v>
      </c>
      <c r="P209" s="44">
        <f>IF(F$2="Yes",F209*F$3,0)</f>
        <v>44.55</v>
      </c>
      <c r="Q209" s="45">
        <f>IF(G$2="Yes",G209*G$3,0)</f>
        <v>115.5</v>
      </c>
      <c r="R209" s="45">
        <f>IF(H$2="Yes",H209*H$3,0)</f>
        <v>0</v>
      </c>
      <c r="S209" s="45">
        <f>IF(I$2="Yes",I209*I$3,0)</f>
        <v>0</v>
      </c>
      <c r="T209" s="45">
        <f>IF(J$2="Yes",J209*J$3,0)</f>
        <v>84.75</v>
      </c>
      <c r="U209" s="45">
        <f>IF(K$2="Yes",K209*K$3,0)</f>
        <v>36.625</v>
      </c>
      <c r="V209" s="45">
        <f>IF(L$2="Yes",L209*L$3,0)</f>
        <v>65.45</v>
      </c>
      <c r="W209" s="45">
        <f>IF(M$2="Yes",M209*M$3,0)</f>
        <v>0</v>
      </c>
      <c r="X209" s="45">
        <f>IF(N$2="Yes",N209*N$3,0)</f>
        <v>0</v>
      </c>
      <c r="Y209" s="43">
        <f>IF(O$2="Yes",O209*O$3,0)</f>
        <v>0</v>
      </c>
      <c r="Z209" s="46">
        <f>SUM(P209:Y209)</f>
        <v>346.875</v>
      </c>
      <c r="AA209" s="47">
        <f>Z209/E209</f>
        <v>4.23018292682927</v>
      </c>
      <c r="AB209" s="5"/>
    </row>
    <row r="210" ht="13.75" customHeight="1">
      <c r="A210" t="s" s="38">
        <v>265</v>
      </c>
      <c r="B210" t="s" s="38">
        <v>259</v>
      </c>
      <c r="C210" t="s" s="38">
        <v>33</v>
      </c>
      <c r="D210" s="39">
        <v>2</v>
      </c>
      <c r="E210" s="40">
        <v>82</v>
      </c>
      <c r="F210" s="41">
        <v>18.9</v>
      </c>
      <c r="G210" s="41">
        <v>21.3</v>
      </c>
      <c r="H210" s="41">
        <v>40.2</v>
      </c>
      <c r="I210" s="41">
        <v>8.199999999999999</v>
      </c>
      <c r="J210" s="41">
        <v>189.3</v>
      </c>
      <c r="K210" s="41">
        <v>115.5</v>
      </c>
      <c r="L210" s="41">
        <v>43.2</v>
      </c>
      <c r="M210" s="41">
        <v>17.8</v>
      </c>
      <c r="N210" s="42">
        <v>0.1</v>
      </c>
      <c r="O210" s="43">
        <v>15.75</v>
      </c>
      <c r="P210" s="44">
        <f>IF(F$2="Yes",F210*F$3,0)</f>
        <v>85.05</v>
      </c>
      <c r="Q210" s="45">
        <f>IF(G$2="Yes",G210*G$3,0)</f>
        <v>63.9</v>
      </c>
      <c r="R210" s="45">
        <f>IF(H$2="Yes",H210*H$3,0)</f>
        <v>0</v>
      </c>
      <c r="S210" s="45">
        <f>IF(I$2="Yes",I210*I$3,0)</f>
        <v>0</v>
      </c>
      <c r="T210" s="45">
        <f>IF(J$2="Yes",J210*J$3,0)</f>
        <v>94.65000000000001</v>
      </c>
      <c r="U210" s="45">
        <f>IF(K$2="Yes",K210*K$3,0)</f>
        <v>28.875</v>
      </c>
      <c r="V210" s="45">
        <f>IF(L$2="Yes",L210*L$3,0)</f>
        <v>21.6</v>
      </c>
      <c r="W210" s="45">
        <f>IF(M$2="Yes",M210*M$3,0)</f>
        <v>0</v>
      </c>
      <c r="X210" s="45">
        <f>IF(N$2="Yes",N210*N$3,0)</f>
        <v>0</v>
      </c>
      <c r="Y210" s="43">
        <f>IF(O$2="Yes",O210*O$3,0)</f>
        <v>0</v>
      </c>
      <c r="Z210" s="46">
        <f>SUM(P210:Y210)</f>
        <v>294.075</v>
      </c>
      <c r="AA210" s="47">
        <f>Z210/E210</f>
        <v>3.58628048780488</v>
      </c>
      <c r="AB210" s="5"/>
    </row>
    <row r="211" ht="13.75" customHeight="1">
      <c r="A211" t="s" s="38">
        <v>266</v>
      </c>
      <c r="B211" t="s" s="38">
        <v>259</v>
      </c>
      <c r="C211" t="s" s="38">
        <v>35</v>
      </c>
      <c r="D211" s="48"/>
      <c r="E211" s="40">
        <v>82</v>
      </c>
      <c r="F211" s="41">
        <v>14.7</v>
      </c>
      <c r="G211" s="41">
        <v>18.8</v>
      </c>
      <c r="H211" s="41">
        <v>33.5</v>
      </c>
      <c r="I211" s="41">
        <v>0</v>
      </c>
      <c r="J211" s="41">
        <v>155</v>
      </c>
      <c r="K211" s="41">
        <v>73.40000000000001</v>
      </c>
      <c r="L211" s="41">
        <v>49.5</v>
      </c>
      <c r="M211" s="41">
        <v>26.7</v>
      </c>
      <c r="N211" s="42">
        <v>0.095</v>
      </c>
      <c r="O211" s="43">
        <v>14.7</v>
      </c>
      <c r="P211" s="44">
        <f>IF(F$2="Yes",F211*F$3,0)</f>
        <v>66.15000000000001</v>
      </c>
      <c r="Q211" s="45">
        <f>IF(G$2="Yes",G211*G$3,0)</f>
        <v>56.4</v>
      </c>
      <c r="R211" s="45">
        <f>IF(H$2="Yes",H211*H$3,0)</f>
        <v>0</v>
      </c>
      <c r="S211" s="45">
        <f>IF(I$2="Yes",I211*I$3,0)</f>
        <v>0</v>
      </c>
      <c r="T211" s="45">
        <f>IF(J$2="Yes",J211*J$3,0)</f>
        <v>77.5</v>
      </c>
      <c r="U211" s="45">
        <f>IF(K$2="Yes",K211*K$3,0)</f>
        <v>18.35</v>
      </c>
      <c r="V211" s="45">
        <f>IF(L$2="Yes",L211*L$3,0)</f>
        <v>24.75</v>
      </c>
      <c r="W211" s="45">
        <f>IF(M$2="Yes",M211*M$3,0)</f>
        <v>0</v>
      </c>
      <c r="X211" s="45">
        <f>IF(N$2="Yes",N211*N$3,0)</f>
        <v>0</v>
      </c>
      <c r="Y211" s="43">
        <f>IF(O$2="Yes",O211*O$3,0)</f>
        <v>0</v>
      </c>
      <c r="Z211" s="46">
        <f>SUM(P211:Y211)</f>
        <v>243.15</v>
      </c>
      <c r="AA211" s="47">
        <f>Z211/E211</f>
        <v>2.96524390243902</v>
      </c>
      <c r="AB211" s="5"/>
    </row>
    <row r="212" ht="13.75" customHeight="1">
      <c r="A212" t="s" s="38">
        <v>267</v>
      </c>
      <c r="B212" t="s" s="38">
        <v>268</v>
      </c>
      <c r="C212" t="s" s="38">
        <v>35</v>
      </c>
      <c r="D212" s="39">
        <v>1</v>
      </c>
      <c r="E212" s="40">
        <v>82</v>
      </c>
      <c r="F212" s="41">
        <v>35.6</v>
      </c>
      <c r="G212" s="41">
        <v>36.6</v>
      </c>
      <c r="H212" s="41">
        <v>72.2</v>
      </c>
      <c r="I212" s="41">
        <v>24.8</v>
      </c>
      <c r="J212" s="41">
        <v>255.2</v>
      </c>
      <c r="K212" s="41">
        <v>75.40000000000001</v>
      </c>
      <c r="L212" s="41">
        <v>31.9</v>
      </c>
      <c r="M212" s="41">
        <v>39.8</v>
      </c>
      <c r="N212" s="42">
        <v>0.14</v>
      </c>
      <c r="O212" s="43">
        <v>19</v>
      </c>
      <c r="P212" s="44">
        <f>IF(F$2="Yes",F212*F$3,0)</f>
        <v>160.2</v>
      </c>
      <c r="Q212" s="45">
        <f>IF(G$2="Yes",G212*G$3,0)</f>
        <v>109.8</v>
      </c>
      <c r="R212" s="45">
        <f>IF(H$2="Yes",H212*H$3,0)</f>
        <v>0</v>
      </c>
      <c r="S212" s="45">
        <f>IF(I$2="Yes",I212*I$3,0)</f>
        <v>0</v>
      </c>
      <c r="T212" s="45">
        <f>IF(J$2="Yes",J212*J$3,0)</f>
        <v>127.6</v>
      </c>
      <c r="U212" s="45">
        <f>IF(K$2="Yes",K212*K$3,0)</f>
        <v>18.85</v>
      </c>
      <c r="V212" s="45">
        <f>IF(L$2="Yes",L212*L$3,0)</f>
        <v>15.95</v>
      </c>
      <c r="W212" s="45">
        <f>IF(M$2="Yes",M212*M$3,0)</f>
        <v>0</v>
      </c>
      <c r="X212" s="45">
        <f>IF(N$2="Yes",N212*N$3,0)</f>
        <v>0</v>
      </c>
      <c r="Y212" s="43">
        <f>IF(O$2="Yes",O212*O$3,0)</f>
        <v>0</v>
      </c>
      <c r="Z212" s="46">
        <f>SUM(P212:Y212)</f>
        <v>432.4</v>
      </c>
      <c r="AA212" s="47">
        <f>Z212/E212</f>
        <v>5.27317073170732</v>
      </c>
      <c r="AB212" s="5"/>
    </row>
    <row r="213" ht="13.75" customHeight="1">
      <c r="A213" t="s" s="38">
        <v>269</v>
      </c>
      <c r="B213" t="s" s="38">
        <v>268</v>
      </c>
      <c r="C213" t="s" s="38">
        <v>29</v>
      </c>
      <c r="D213" s="39">
        <v>1</v>
      </c>
      <c r="E213" s="40">
        <v>82</v>
      </c>
      <c r="F213" s="41">
        <v>26</v>
      </c>
      <c r="G213" s="41">
        <v>36.4</v>
      </c>
      <c r="H213" s="41">
        <v>62.4</v>
      </c>
      <c r="I213" s="41">
        <v>19.2</v>
      </c>
      <c r="J213" s="41">
        <v>180.5</v>
      </c>
      <c r="K213" s="41">
        <v>64.59999999999999</v>
      </c>
      <c r="L213" s="41">
        <v>52</v>
      </c>
      <c r="M213" s="41">
        <v>15.1</v>
      </c>
      <c r="N213" s="42">
        <v>0.144</v>
      </c>
      <c r="O213" s="43">
        <v>19</v>
      </c>
      <c r="P213" s="44">
        <f>IF(F$2="Yes",F213*F$3,0)</f>
        <v>117</v>
      </c>
      <c r="Q213" s="45">
        <f>IF(G$2="Yes",G213*G$3,0)</f>
        <v>109.2</v>
      </c>
      <c r="R213" s="45">
        <f>IF(H$2="Yes",H213*H$3,0)</f>
        <v>0</v>
      </c>
      <c r="S213" s="45">
        <f>IF(I$2="Yes",I213*I$3,0)</f>
        <v>0</v>
      </c>
      <c r="T213" s="45">
        <f>IF(J$2="Yes",J213*J$3,0)</f>
        <v>90.25</v>
      </c>
      <c r="U213" s="45">
        <f>IF(K$2="Yes",K213*K$3,0)</f>
        <v>16.15</v>
      </c>
      <c r="V213" s="45">
        <f>IF(L$2="Yes",L213*L$3,0)</f>
        <v>26</v>
      </c>
      <c r="W213" s="45">
        <f>IF(M$2="Yes",M213*M$3,0)</f>
        <v>0</v>
      </c>
      <c r="X213" s="45">
        <f>IF(N$2="Yes",N213*N$3,0)</f>
        <v>0</v>
      </c>
      <c r="Y213" s="43">
        <f>IF(O$2="Yes",O213*O$3,0)</f>
        <v>0</v>
      </c>
      <c r="Z213" s="46">
        <f>SUM(P213:Y213)</f>
        <v>358.6</v>
      </c>
      <c r="AA213" s="47">
        <f>Z213/E213</f>
        <v>4.37317073170732</v>
      </c>
      <c r="AB213" s="5"/>
    </row>
    <row r="214" ht="13.75" customHeight="1">
      <c r="A214" t="s" s="38">
        <v>270</v>
      </c>
      <c r="B214" t="s" s="38">
        <v>268</v>
      </c>
      <c r="C214" t="s" s="38">
        <v>89</v>
      </c>
      <c r="D214" s="39">
        <v>1</v>
      </c>
      <c r="E214" s="40">
        <v>82</v>
      </c>
      <c r="F214" s="41">
        <v>25.4</v>
      </c>
      <c r="G214" s="41">
        <v>33.9</v>
      </c>
      <c r="H214" s="41">
        <v>59.2</v>
      </c>
      <c r="I214" s="41">
        <v>20.3</v>
      </c>
      <c r="J214" s="41">
        <v>205.5</v>
      </c>
      <c r="K214" s="41">
        <v>63.8</v>
      </c>
      <c r="L214" s="41">
        <v>29.6</v>
      </c>
      <c r="M214" s="41">
        <v>16.7</v>
      </c>
      <c r="N214" s="42">
        <v>0.123</v>
      </c>
      <c r="O214" s="43">
        <v>16.7</v>
      </c>
      <c r="P214" s="44">
        <f>IF(F$2="Yes",F214*F$3,0)</f>
        <v>114.3</v>
      </c>
      <c r="Q214" s="45">
        <f>IF(G$2="Yes",G214*G$3,0)</f>
        <v>101.7</v>
      </c>
      <c r="R214" s="45">
        <f>IF(H$2="Yes",H214*H$3,0)</f>
        <v>0</v>
      </c>
      <c r="S214" s="45">
        <f>IF(I$2="Yes",I214*I$3,0)</f>
        <v>0</v>
      </c>
      <c r="T214" s="45">
        <f>IF(J$2="Yes",J214*J$3,0)</f>
        <v>102.75</v>
      </c>
      <c r="U214" s="45">
        <f>IF(K$2="Yes",K214*K$3,0)</f>
        <v>15.95</v>
      </c>
      <c r="V214" s="45">
        <f>IF(L$2="Yes",L214*L$3,0)</f>
        <v>14.8</v>
      </c>
      <c r="W214" s="45">
        <f>IF(M$2="Yes",M214*M$3,0)</f>
        <v>0</v>
      </c>
      <c r="X214" s="45">
        <f>IF(N$2="Yes",N214*N$3,0)</f>
        <v>0</v>
      </c>
      <c r="Y214" s="43">
        <f>IF(O$2="Yes",O214*O$3,0)</f>
        <v>0</v>
      </c>
      <c r="Z214" s="46">
        <f>SUM(P214:Y214)</f>
        <v>349.5</v>
      </c>
      <c r="AA214" s="47">
        <f>Z214/E214</f>
        <v>4.26219512195122</v>
      </c>
      <c r="AB214" s="5"/>
    </row>
    <row r="215" ht="13.75" customHeight="1">
      <c r="A215" t="s" s="38">
        <v>271</v>
      </c>
      <c r="B215" t="s" s="38">
        <v>268</v>
      </c>
      <c r="C215" t="s" s="38">
        <v>47</v>
      </c>
      <c r="D215" s="39">
        <v>1</v>
      </c>
      <c r="E215" s="40">
        <v>82</v>
      </c>
      <c r="F215" s="41">
        <v>12</v>
      </c>
      <c r="G215" s="41">
        <v>44.4</v>
      </c>
      <c r="H215" s="41">
        <v>56.3</v>
      </c>
      <c r="I215" s="41">
        <v>22.9</v>
      </c>
      <c r="J215" s="41">
        <v>188.8</v>
      </c>
      <c r="K215" s="41">
        <v>104.5</v>
      </c>
      <c r="L215" s="41">
        <v>82.2</v>
      </c>
      <c r="M215" s="41">
        <v>51.9</v>
      </c>
      <c r="N215" s="42">
        <v>0.063</v>
      </c>
      <c r="O215" s="43">
        <v>22.75</v>
      </c>
      <c r="P215" s="44">
        <f>IF(F$2="Yes",F215*F$3,0)</f>
        <v>54</v>
      </c>
      <c r="Q215" s="45">
        <f>IF(G$2="Yes",G215*G$3,0)</f>
        <v>133.2</v>
      </c>
      <c r="R215" s="45">
        <f>IF(H$2="Yes",H215*H$3,0)</f>
        <v>0</v>
      </c>
      <c r="S215" s="45">
        <f>IF(I$2="Yes",I215*I$3,0)</f>
        <v>0</v>
      </c>
      <c r="T215" s="45">
        <f>IF(J$2="Yes",J215*J$3,0)</f>
        <v>94.40000000000001</v>
      </c>
      <c r="U215" s="45">
        <f>IF(K$2="Yes",K215*K$3,0)</f>
        <v>26.125</v>
      </c>
      <c r="V215" s="45">
        <f>IF(L$2="Yes",L215*L$3,0)</f>
        <v>41.1</v>
      </c>
      <c r="W215" s="45">
        <f>IF(M$2="Yes",M215*M$3,0)</f>
        <v>0</v>
      </c>
      <c r="X215" s="45">
        <f>IF(N$2="Yes",N215*N$3,0)</f>
        <v>0</v>
      </c>
      <c r="Y215" s="43">
        <f>IF(O$2="Yes",O215*O$3,0)</f>
        <v>0</v>
      </c>
      <c r="Z215" s="46">
        <f>SUM(P215:Y215)</f>
        <v>348.825</v>
      </c>
      <c r="AA215" s="47">
        <f>Z215/E215</f>
        <v>4.25396341463415</v>
      </c>
      <c r="AB215" s="5"/>
    </row>
    <row r="216" ht="13.75" customHeight="1">
      <c r="A216" t="s" s="38">
        <v>272</v>
      </c>
      <c r="B216" t="s" s="38">
        <v>268</v>
      </c>
      <c r="C216" t="s" s="38">
        <v>33</v>
      </c>
      <c r="D216" s="39">
        <v>2</v>
      </c>
      <c r="E216" s="40">
        <v>82</v>
      </c>
      <c r="F216" s="41">
        <v>25.1</v>
      </c>
      <c r="G216" s="41">
        <v>30.5</v>
      </c>
      <c r="H216" s="41">
        <v>55.6</v>
      </c>
      <c r="I216" s="41">
        <v>15.2</v>
      </c>
      <c r="J216" s="41">
        <v>176.1</v>
      </c>
      <c r="K216" s="41">
        <v>39</v>
      </c>
      <c r="L216" s="41">
        <v>27.3</v>
      </c>
      <c r="M216" s="41">
        <v>23.4</v>
      </c>
      <c r="N216" s="42">
        <v>0.142</v>
      </c>
      <c r="O216" s="43">
        <v>16.55</v>
      </c>
      <c r="P216" s="44">
        <f>IF(F$2="Yes",F216*F$3,0)</f>
        <v>112.95</v>
      </c>
      <c r="Q216" s="45">
        <f>IF(G$2="Yes",G216*G$3,0)</f>
        <v>91.5</v>
      </c>
      <c r="R216" s="45">
        <f>IF(H$2="Yes",H216*H$3,0)</f>
        <v>0</v>
      </c>
      <c r="S216" s="45">
        <f>IF(I$2="Yes",I216*I$3,0)</f>
        <v>0</v>
      </c>
      <c r="T216" s="45">
        <f>IF(J$2="Yes",J216*J$3,0)</f>
        <v>88.05</v>
      </c>
      <c r="U216" s="45">
        <f>IF(K$2="Yes",K216*K$3,0)</f>
        <v>9.75</v>
      </c>
      <c r="V216" s="45">
        <f>IF(L$2="Yes",L216*L$3,0)</f>
        <v>13.65</v>
      </c>
      <c r="W216" s="45">
        <f>IF(M$2="Yes",M216*M$3,0)</f>
        <v>0</v>
      </c>
      <c r="X216" s="45">
        <f>IF(N$2="Yes",N216*N$3,0)</f>
        <v>0</v>
      </c>
      <c r="Y216" s="43">
        <f>IF(O$2="Yes",O216*O$3,0)</f>
        <v>0</v>
      </c>
      <c r="Z216" s="46">
        <f>SUM(P216:Y216)</f>
        <v>315.9</v>
      </c>
      <c r="AA216" s="47">
        <f>Z216/E216</f>
        <v>3.85243902439024</v>
      </c>
      <c r="AB216" s="5"/>
    </row>
    <row r="217" ht="13.75" customHeight="1">
      <c r="A217" t="s" s="38">
        <v>273</v>
      </c>
      <c r="B217" t="s" s="38">
        <v>268</v>
      </c>
      <c r="C217" t="s" s="38">
        <v>31</v>
      </c>
      <c r="D217" s="39">
        <v>1</v>
      </c>
      <c r="E217" s="40">
        <v>82</v>
      </c>
      <c r="F217" s="41">
        <v>16.5</v>
      </c>
      <c r="G217" s="41">
        <v>36.6</v>
      </c>
      <c r="H217" s="41">
        <v>53.1</v>
      </c>
      <c r="I217" s="41">
        <v>15.5</v>
      </c>
      <c r="J217" s="41">
        <v>112</v>
      </c>
      <c r="K217" s="41">
        <v>61.5</v>
      </c>
      <c r="L217" s="41">
        <v>46.2</v>
      </c>
      <c r="M217" s="41">
        <v>26.9</v>
      </c>
      <c r="N217" s="42">
        <v>0.148</v>
      </c>
      <c r="O217" s="43">
        <v>18.35</v>
      </c>
      <c r="P217" s="44">
        <f>IF(F$2="Yes",F217*F$3,0)</f>
        <v>74.25</v>
      </c>
      <c r="Q217" s="45">
        <f>IF(G$2="Yes",G217*G$3,0)</f>
        <v>109.8</v>
      </c>
      <c r="R217" s="45">
        <f>IF(H$2="Yes",H217*H$3,0)</f>
        <v>0</v>
      </c>
      <c r="S217" s="45">
        <f>IF(I$2="Yes",I217*I$3,0)</f>
        <v>0</v>
      </c>
      <c r="T217" s="45">
        <f>IF(J$2="Yes",J217*J$3,0)</f>
        <v>56</v>
      </c>
      <c r="U217" s="45">
        <f>IF(K$2="Yes",K217*K$3,0)</f>
        <v>15.375</v>
      </c>
      <c r="V217" s="45">
        <f>IF(L$2="Yes",L217*L$3,0)</f>
        <v>23.1</v>
      </c>
      <c r="W217" s="45">
        <f>IF(M$2="Yes",M217*M$3,0)</f>
        <v>0</v>
      </c>
      <c r="X217" s="45">
        <f>IF(N$2="Yes",N217*N$3,0)</f>
        <v>0</v>
      </c>
      <c r="Y217" s="43">
        <f>IF(O$2="Yes",O217*O$3,0)</f>
        <v>0</v>
      </c>
      <c r="Z217" s="46">
        <f>SUM(P217:Y217)</f>
        <v>278.525</v>
      </c>
      <c r="AA217" s="47">
        <f>Z217/E217</f>
        <v>3.39664634146341</v>
      </c>
      <c r="AB217" s="5"/>
    </row>
    <row r="218" ht="13.75" customHeight="1">
      <c r="A218" t="s" s="38">
        <v>274</v>
      </c>
      <c r="B218" t="s" s="38">
        <v>268</v>
      </c>
      <c r="C218" t="s" s="38">
        <v>27</v>
      </c>
      <c r="D218" s="39">
        <v>2</v>
      </c>
      <c r="E218" s="40">
        <v>82</v>
      </c>
      <c r="F218" s="41">
        <v>21.6</v>
      </c>
      <c r="G218" s="41">
        <v>29.3</v>
      </c>
      <c r="H218" s="41">
        <v>50.9</v>
      </c>
      <c r="I218" s="41">
        <v>13.1</v>
      </c>
      <c r="J218" s="41">
        <v>184.4</v>
      </c>
      <c r="K218" s="41">
        <v>39.6</v>
      </c>
      <c r="L218" s="41">
        <v>23.8</v>
      </c>
      <c r="M218" s="41">
        <v>19.8</v>
      </c>
      <c r="N218" s="42">
        <v>0.117</v>
      </c>
      <c r="O218" s="43">
        <v>16.95</v>
      </c>
      <c r="P218" s="44">
        <f>IF(F$2="Yes",F218*F$3,0)</f>
        <v>97.2</v>
      </c>
      <c r="Q218" s="45">
        <f>IF(G$2="Yes",G218*G$3,0)</f>
        <v>87.90000000000001</v>
      </c>
      <c r="R218" s="45">
        <f>IF(H$2="Yes",H218*H$3,0)</f>
        <v>0</v>
      </c>
      <c r="S218" s="45">
        <f>IF(I$2="Yes",I218*I$3,0)</f>
        <v>0</v>
      </c>
      <c r="T218" s="45">
        <f>IF(J$2="Yes",J218*J$3,0)</f>
        <v>92.2</v>
      </c>
      <c r="U218" s="45">
        <f>IF(K$2="Yes",K218*K$3,0)</f>
        <v>9.9</v>
      </c>
      <c r="V218" s="45">
        <f>IF(L$2="Yes",L218*L$3,0)</f>
        <v>11.9</v>
      </c>
      <c r="W218" s="45">
        <f>IF(M$2="Yes",M218*M$3,0)</f>
        <v>0</v>
      </c>
      <c r="X218" s="45">
        <f>IF(N$2="Yes",N218*N$3,0)</f>
        <v>0</v>
      </c>
      <c r="Y218" s="43">
        <f>IF(O$2="Yes",O218*O$3,0)</f>
        <v>0</v>
      </c>
      <c r="Z218" s="46">
        <f>SUM(P218:Y218)</f>
        <v>299.1</v>
      </c>
      <c r="AA218" s="47">
        <f>Z218/E218</f>
        <v>3.64756097560976</v>
      </c>
      <c r="AB218" s="5"/>
    </row>
    <row r="219" ht="13.75" customHeight="1">
      <c r="A219" t="s" s="38">
        <v>275</v>
      </c>
      <c r="B219" t="s" s="38">
        <v>268</v>
      </c>
      <c r="C219" t="s" s="38">
        <v>45</v>
      </c>
      <c r="D219" s="39">
        <v>2</v>
      </c>
      <c r="E219" s="40">
        <v>82</v>
      </c>
      <c r="F219" s="41">
        <v>12.2</v>
      </c>
      <c r="G219" s="41">
        <v>36.4</v>
      </c>
      <c r="H219" s="41">
        <v>48.6</v>
      </c>
      <c r="I219" s="41">
        <v>13.9</v>
      </c>
      <c r="J219" s="41">
        <v>157.2</v>
      </c>
      <c r="K219" s="41">
        <v>82</v>
      </c>
      <c r="L219" s="41">
        <v>92.90000000000001</v>
      </c>
      <c r="M219" s="41">
        <v>45.1</v>
      </c>
      <c r="N219" s="42">
        <v>0.078</v>
      </c>
      <c r="O219" s="43">
        <v>23</v>
      </c>
      <c r="P219" s="44">
        <f>IF(F$2="Yes",F219*F$3,0)</f>
        <v>54.9</v>
      </c>
      <c r="Q219" s="45">
        <f>IF(G$2="Yes",G219*G$3,0)</f>
        <v>109.2</v>
      </c>
      <c r="R219" s="45">
        <f>IF(H$2="Yes",H219*H$3,0)</f>
        <v>0</v>
      </c>
      <c r="S219" s="45">
        <f>IF(I$2="Yes",I219*I$3,0)</f>
        <v>0</v>
      </c>
      <c r="T219" s="45">
        <f>IF(J$2="Yes",J219*J$3,0)</f>
        <v>78.59999999999999</v>
      </c>
      <c r="U219" s="45">
        <f>IF(K$2="Yes",K219*K$3,0)</f>
        <v>20.5</v>
      </c>
      <c r="V219" s="45">
        <f>IF(L$2="Yes",L219*L$3,0)</f>
        <v>46.45</v>
      </c>
      <c r="W219" s="45">
        <f>IF(M$2="Yes",M219*M$3,0)</f>
        <v>0</v>
      </c>
      <c r="X219" s="45">
        <f>IF(N$2="Yes",N219*N$3,0)</f>
        <v>0</v>
      </c>
      <c r="Y219" s="43">
        <f>IF(O$2="Yes",O219*O$3,0)</f>
        <v>0</v>
      </c>
      <c r="Z219" s="46">
        <f>SUM(P219:Y219)</f>
        <v>309.65</v>
      </c>
      <c r="AA219" s="47">
        <f>Z219/E219</f>
        <v>3.77621951219512</v>
      </c>
      <c r="AB219" s="5"/>
    </row>
    <row r="220" ht="13.75" customHeight="1">
      <c r="A220" t="s" s="38">
        <v>276</v>
      </c>
      <c r="B220" t="s" s="38">
        <v>268</v>
      </c>
      <c r="C220" t="s" s="38">
        <v>66</v>
      </c>
      <c r="D220" s="39">
        <v>2</v>
      </c>
      <c r="E220" s="40">
        <v>82</v>
      </c>
      <c r="F220" s="41">
        <v>22.3</v>
      </c>
      <c r="G220" s="41">
        <v>22.6</v>
      </c>
      <c r="H220" s="41">
        <v>45</v>
      </c>
      <c r="I220" s="41">
        <v>10.1</v>
      </c>
      <c r="J220" s="41">
        <v>172.2</v>
      </c>
      <c r="K220" s="41">
        <v>191.1</v>
      </c>
      <c r="L220" s="41">
        <v>59.7</v>
      </c>
      <c r="M220" s="41">
        <v>25.6</v>
      </c>
      <c r="N220" s="42">
        <v>0.13</v>
      </c>
      <c r="O220" s="43">
        <v>15.65</v>
      </c>
      <c r="P220" s="44">
        <f>IF(F$2="Yes",F220*F$3,0)</f>
        <v>100.35</v>
      </c>
      <c r="Q220" s="45">
        <f>IF(G$2="Yes",G220*G$3,0)</f>
        <v>67.8</v>
      </c>
      <c r="R220" s="45">
        <f>IF(H$2="Yes",H220*H$3,0)</f>
        <v>0</v>
      </c>
      <c r="S220" s="45">
        <f>IF(I$2="Yes",I220*I$3,0)</f>
        <v>0</v>
      </c>
      <c r="T220" s="45">
        <f>IF(J$2="Yes",J220*J$3,0)</f>
        <v>86.09999999999999</v>
      </c>
      <c r="U220" s="45">
        <f>IF(K$2="Yes",K220*K$3,0)</f>
        <v>47.775</v>
      </c>
      <c r="V220" s="45">
        <f>IF(L$2="Yes",L220*L$3,0)</f>
        <v>29.85</v>
      </c>
      <c r="W220" s="45">
        <f>IF(M$2="Yes",M220*M$3,0)</f>
        <v>0</v>
      </c>
      <c r="X220" s="45">
        <f>IF(N$2="Yes",N220*N$3,0)</f>
        <v>0</v>
      </c>
      <c r="Y220" s="43">
        <f>IF(O$2="Yes",O220*O$3,0)</f>
        <v>0</v>
      </c>
      <c r="Z220" s="46">
        <f>SUM(P220:Y220)</f>
        <v>331.875</v>
      </c>
      <c r="AA220" s="47">
        <f>Z220/E220</f>
        <v>4.04725609756098</v>
      </c>
      <c r="AB220" s="5"/>
    </row>
    <row r="221" ht="13.75" customHeight="1">
      <c r="A221" t="s" s="38">
        <v>277</v>
      </c>
      <c r="B221" t="s" s="38">
        <v>268</v>
      </c>
      <c r="C221" t="s" s="38">
        <v>41</v>
      </c>
      <c r="D221" s="39">
        <v>2</v>
      </c>
      <c r="E221" s="40">
        <v>82</v>
      </c>
      <c r="F221" s="41">
        <v>19.5</v>
      </c>
      <c r="G221" s="41">
        <v>20.7</v>
      </c>
      <c r="H221" s="41">
        <v>40.2</v>
      </c>
      <c r="I221" s="41">
        <v>9.9</v>
      </c>
      <c r="J221" s="41">
        <v>174.7</v>
      </c>
      <c r="K221" s="41">
        <v>57.4</v>
      </c>
      <c r="L221" s="41">
        <v>28.7</v>
      </c>
      <c r="M221" s="41">
        <v>29.9</v>
      </c>
      <c r="N221" s="42">
        <v>0.112</v>
      </c>
      <c r="O221" s="43">
        <v>16.25</v>
      </c>
      <c r="P221" s="44">
        <f>IF(F$2="Yes",F221*F$3,0)</f>
        <v>87.75</v>
      </c>
      <c r="Q221" s="45">
        <f>IF(G$2="Yes",G221*G$3,0)</f>
        <v>62.1</v>
      </c>
      <c r="R221" s="45">
        <f>IF(H$2="Yes",H221*H$3,0)</f>
        <v>0</v>
      </c>
      <c r="S221" s="45">
        <f>IF(I$2="Yes",I221*I$3,0)</f>
        <v>0</v>
      </c>
      <c r="T221" s="45">
        <f>IF(J$2="Yes",J221*J$3,0)</f>
        <v>87.34999999999999</v>
      </c>
      <c r="U221" s="45">
        <f>IF(K$2="Yes",K221*K$3,0)</f>
        <v>14.35</v>
      </c>
      <c r="V221" s="45">
        <f>IF(L$2="Yes",L221*L$3,0)</f>
        <v>14.35</v>
      </c>
      <c r="W221" s="45">
        <f>IF(M$2="Yes",M221*M$3,0)</f>
        <v>0</v>
      </c>
      <c r="X221" s="45">
        <f>IF(N$2="Yes",N221*N$3,0)</f>
        <v>0</v>
      </c>
      <c r="Y221" s="43">
        <f>IF(O$2="Yes",O221*O$3,0)</f>
        <v>0</v>
      </c>
      <c r="Z221" s="46">
        <f>SUM(P221:Y221)</f>
        <v>265.9</v>
      </c>
      <c r="AA221" s="47">
        <f>Z221/E221</f>
        <v>3.24268292682927</v>
      </c>
      <c r="AB221" s="5"/>
    </row>
    <row r="222" ht="13.75" customHeight="1">
      <c r="A222" t="s" s="38">
        <v>278</v>
      </c>
      <c r="B222" t="s" s="38">
        <v>268</v>
      </c>
      <c r="C222" t="s" s="38">
        <v>279</v>
      </c>
      <c r="D222" s="48"/>
      <c r="E222" s="40">
        <v>82</v>
      </c>
      <c r="F222" s="41">
        <v>19.3</v>
      </c>
      <c r="G222" s="41">
        <v>16.3</v>
      </c>
      <c r="H222" s="41">
        <v>35.6</v>
      </c>
      <c r="I222" s="41">
        <v>7.6</v>
      </c>
      <c r="J222" s="41">
        <v>145.2</v>
      </c>
      <c r="K222" s="41">
        <v>16.4</v>
      </c>
      <c r="L222" s="41">
        <v>36.1</v>
      </c>
      <c r="M222" s="41">
        <v>31.2</v>
      </c>
      <c r="N222" s="42">
        <v>0.133</v>
      </c>
      <c r="O222" s="43">
        <v>13.5</v>
      </c>
      <c r="P222" s="44">
        <f>IF(F$2="Yes",F222*F$3,0)</f>
        <v>86.84999999999999</v>
      </c>
      <c r="Q222" s="45">
        <f>IF(G$2="Yes",G222*G$3,0)</f>
        <v>48.9</v>
      </c>
      <c r="R222" s="45">
        <f>IF(H$2="Yes",H222*H$3,0)</f>
        <v>0</v>
      </c>
      <c r="S222" s="45">
        <f>IF(I$2="Yes",I222*I$3,0)</f>
        <v>0</v>
      </c>
      <c r="T222" s="45">
        <f>IF(J$2="Yes",J222*J$3,0)</f>
        <v>72.59999999999999</v>
      </c>
      <c r="U222" s="45">
        <f>IF(K$2="Yes",K222*K$3,0)</f>
        <v>4.1</v>
      </c>
      <c r="V222" s="45">
        <f>IF(L$2="Yes",L222*L$3,0)</f>
        <v>18.05</v>
      </c>
      <c r="W222" s="45">
        <f>IF(M$2="Yes",M222*M$3,0)</f>
        <v>0</v>
      </c>
      <c r="X222" s="45">
        <f>IF(N$2="Yes",N222*N$3,0)</f>
        <v>0</v>
      </c>
      <c r="Y222" s="43">
        <f>IF(O$2="Yes",O222*O$3,0)</f>
        <v>0</v>
      </c>
      <c r="Z222" s="46">
        <f>SUM(P222:Y222)</f>
        <v>230.5</v>
      </c>
      <c r="AA222" s="47">
        <f>Z222/E222</f>
        <v>2.8109756097561</v>
      </c>
      <c r="AB222" s="5"/>
    </row>
    <row r="223" ht="13.75" customHeight="1">
      <c r="A223" t="s" s="38">
        <v>280</v>
      </c>
      <c r="B223" t="s" s="38">
        <v>268</v>
      </c>
      <c r="C223" t="s" s="38">
        <v>39</v>
      </c>
      <c r="D223" s="48"/>
      <c r="E223" s="40">
        <v>82</v>
      </c>
      <c r="F223" s="41">
        <v>5.5</v>
      </c>
      <c r="G223" s="41">
        <v>17.2</v>
      </c>
      <c r="H223" s="41">
        <v>22.7</v>
      </c>
      <c r="I223" s="41">
        <v>0</v>
      </c>
      <c r="J223" s="41">
        <v>118.7</v>
      </c>
      <c r="K223" s="41">
        <v>206.9</v>
      </c>
      <c r="L223" s="41">
        <v>145.2</v>
      </c>
      <c r="M223" s="41">
        <v>53.1</v>
      </c>
      <c r="N223" s="42">
        <v>0.046</v>
      </c>
      <c r="O223" s="43">
        <v>23.05</v>
      </c>
      <c r="P223" s="44">
        <f>IF(F$2="Yes",F223*F$3,0)</f>
        <v>24.75</v>
      </c>
      <c r="Q223" s="45">
        <f>IF(G$2="Yes",G223*G$3,0)</f>
        <v>51.6</v>
      </c>
      <c r="R223" s="45">
        <f>IF(H$2="Yes",H223*H$3,0)</f>
        <v>0</v>
      </c>
      <c r="S223" s="45">
        <f>IF(I$2="Yes",I223*I$3,0)</f>
        <v>0</v>
      </c>
      <c r="T223" s="45">
        <f>IF(J$2="Yes",J223*J$3,0)</f>
        <v>59.35</v>
      </c>
      <c r="U223" s="45">
        <f>IF(K$2="Yes",K223*K$3,0)</f>
        <v>51.725</v>
      </c>
      <c r="V223" s="45">
        <f>IF(L$2="Yes",L223*L$3,0)</f>
        <v>72.59999999999999</v>
      </c>
      <c r="W223" s="45">
        <f>IF(M$2="Yes",M223*M$3,0)</f>
        <v>0</v>
      </c>
      <c r="X223" s="45">
        <f>IF(N$2="Yes",N223*N$3,0)</f>
        <v>0</v>
      </c>
      <c r="Y223" s="43">
        <f>IF(O$2="Yes",O223*O$3,0)</f>
        <v>0</v>
      </c>
      <c r="Z223" s="46">
        <f>SUM(P223:Y223)</f>
        <v>260.025</v>
      </c>
      <c r="AA223" s="47">
        <f>Z223/E223</f>
        <v>3.17103658536585</v>
      </c>
      <c r="AB223" s="5"/>
    </row>
    <row r="224" ht="13.75" customHeight="1">
      <c r="A224" t="s" s="38">
        <v>281</v>
      </c>
      <c r="B224" t="s" s="38">
        <v>282</v>
      </c>
      <c r="C224" t="s" s="38">
        <v>31</v>
      </c>
      <c r="D224" s="39">
        <v>1</v>
      </c>
      <c r="E224" s="40">
        <v>82</v>
      </c>
      <c r="F224" s="41">
        <v>29.5</v>
      </c>
      <c r="G224" s="41">
        <v>32.1</v>
      </c>
      <c r="H224" s="41">
        <v>61.6</v>
      </c>
      <c r="I224" s="41">
        <v>22.6</v>
      </c>
      <c r="J224" s="41">
        <v>226.8</v>
      </c>
      <c r="K224" s="41">
        <v>41</v>
      </c>
      <c r="L224" s="41">
        <v>31.3</v>
      </c>
      <c r="M224" s="41">
        <v>46.7</v>
      </c>
      <c r="N224" s="42">
        <v>0.13</v>
      </c>
      <c r="O224" s="43">
        <v>17.25</v>
      </c>
      <c r="P224" s="44">
        <f>IF(F$2="Yes",F224*F$3,0)</f>
        <v>132.75</v>
      </c>
      <c r="Q224" s="45">
        <f>IF(G$2="Yes",G224*G$3,0)</f>
        <v>96.3</v>
      </c>
      <c r="R224" s="45">
        <f>IF(H$2="Yes",H224*H$3,0)</f>
        <v>0</v>
      </c>
      <c r="S224" s="45">
        <f>IF(I$2="Yes",I224*I$3,0)</f>
        <v>0</v>
      </c>
      <c r="T224" s="45">
        <f>IF(J$2="Yes",J224*J$3,0)</f>
        <v>113.4</v>
      </c>
      <c r="U224" s="45">
        <f>IF(K$2="Yes",K224*K$3,0)</f>
        <v>10.25</v>
      </c>
      <c r="V224" s="45">
        <f>IF(L$2="Yes",L224*L$3,0)</f>
        <v>15.65</v>
      </c>
      <c r="W224" s="45">
        <f>IF(M$2="Yes",M224*M$3,0)</f>
        <v>0</v>
      </c>
      <c r="X224" s="45">
        <f>IF(N$2="Yes",N224*N$3,0)</f>
        <v>0</v>
      </c>
      <c r="Y224" s="43">
        <f>IF(O$2="Yes",O224*O$3,0)</f>
        <v>0</v>
      </c>
      <c r="Z224" s="46">
        <f>SUM(P224:Y224)</f>
        <v>368.35</v>
      </c>
      <c r="AA224" s="47">
        <f>Z224/E224</f>
        <v>4.49207317073171</v>
      </c>
      <c r="AB224" s="5"/>
    </row>
    <row r="225" ht="13.75" customHeight="1">
      <c r="A225" t="s" s="38">
        <v>283</v>
      </c>
      <c r="B225" t="s" s="38">
        <v>282</v>
      </c>
      <c r="C225" t="s" s="38">
        <v>29</v>
      </c>
      <c r="D225" s="39">
        <v>1</v>
      </c>
      <c r="E225" s="40">
        <v>82</v>
      </c>
      <c r="F225" s="41">
        <v>14.9</v>
      </c>
      <c r="G225" s="41">
        <v>46.1</v>
      </c>
      <c r="H225" s="41">
        <v>61.1</v>
      </c>
      <c r="I225" s="41">
        <v>23.2</v>
      </c>
      <c r="J225" s="41">
        <v>152.1</v>
      </c>
      <c r="K225" s="41">
        <v>73.40000000000001</v>
      </c>
      <c r="L225" s="41">
        <v>70.2</v>
      </c>
      <c r="M225" s="41">
        <v>33.2</v>
      </c>
      <c r="N225" s="42">
        <v>0.098</v>
      </c>
      <c r="O225" s="43">
        <v>20.65</v>
      </c>
      <c r="P225" s="44">
        <f>IF(F$2="Yes",F225*F$3,0)</f>
        <v>67.05</v>
      </c>
      <c r="Q225" s="45">
        <f>IF(G$2="Yes",G225*G$3,0)</f>
        <v>138.3</v>
      </c>
      <c r="R225" s="45">
        <f>IF(H$2="Yes",H225*H$3,0)</f>
        <v>0</v>
      </c>
      <c r="S225" s="45">
        <f>IF(I$2="Yes",I225*I$3,0)</f>
        <v>0</v>
      </c>
      <c r="T225" s="45">
        <f>IF(J$2="Yes",J225*J$3,0)</f>
        <v>76.05</v>
      </c>
      <c r="U225" s="45">
        <f>IF(K$2="Yes",K225*K$3,0)</f>
        <v>18.35</v>
      </c>
      <c r="V225" s="45">
        <f>IF(L$2="Yes",L225*L$3,0)</f>
        <v>35.1</v>
      </c>
      <c r="W225" s="45">
        <f>IF(M$2="Yes",M225*M$3,0)</f>
        <v>0</v>
      </c>
      <c r="X225" s="45">
        <f>IF(N$2="Yes",N225*N$3,0)</f>
        <v>0</v>
      </c>
      <c r="Y225" s="43">
        <f>IF(O$2="Yes",O225*O$3,0)</f>
        <v>0</v>
      </c>
      <c r="Z225" s="46">
        <f>SUM(P225:Y225)</f>
        <v>334.85</v>
      </c>
      <c r="AA225" s="47">
        <f>Z225/E225</f>
        <v>4.08353658536585</v>
      </c>
      <c r="AB225" s="5"/>
    </row>
    <row r="226" ht="13.75" customHeight="1">
      <c r="A226" t="s" s="38">
        <v>284</v>
      </c>
      <c r="B226" t="s" s="38">
        <v>282</v>
      </c>
      <c r="C226" t="s" s="38">
        <v>35</v>
      </c>
      <c r="D226" s="39">
        <v>1</v>
      </c>
      <c r="E226" s="40">
        <v>82</v>
      </c>
      <c r="F226" s="41">
        <v>19.6</v>
      </c>
      <c r="G226" s="41">
        <v>37.5</v>
      </c>
      <c r="H226" s="41">
        <v>57.2</v>
      </c>
      <c r="I226" s="41">
        <v>20.5</v>
      </c>
      <c r="J226" s="41">
        <v>153.3</v>
      </c>
      <c r="K226" s="41">
        <v>29.2</v>
      </c>
      <c r="L226" s="41">
        <v>33.3</v>
      </c>
      <c r="M226" s="41">
        <v>33.5</v>
      </c>
      <c r="N226" s="42">
        <v>0.128</v>
      </c>
      <c r="O226" s="43">
        <v>18.4</v>
      </c>
      <c r="P226" s="44">
        <f>IF(F$2="Yes",F226*F$3,0)</f>
        <v>88.2</v>
      </c>
      <c r="Q226" s="45">
        <f>IF(G$2="Yes",G226*G$3,0)</f>
        <v>112.5</v>
      </c>
      <c r="R226" s="45">
        <f>IF(H$2="Yes",H226*H$3,0)</f>
        <v>0</v>
      </c>
      <c r="S226" s="45">
        <f>IF(I$2="Yes",I226*I$3,0)</f>
        <v>0</v>
      </c>
      <c r="T226" s="45">
        <f>IF(J$2="Yes",J226*J$3,0)</f>
        <v>76.65000000000001</v>
      </c>
      <c r="U226" s="45">
        <f>IF(K$2="Yes",K226*K$3,0)</f>
        <v>7.3</v>
      </c>
      <c r="V226" s="45">
        <f>IF(L$2="Yes",L226*L$3,0)</f>
        <v>16.65</v>
      </c>
      <c r="W226" s="45">
        <f>IF(M$2="Yes",M226*M$3,0)</f>
        <v>0</v>
      </c>
      <c r="X226" s="45">
        <f>IF(N$2="Yes",N226*N$3,0)</f>
        <v>0</v>
      </c>
      <c r="Y226" s="43">
        <f>IF(O$2="Yes",O226*O$3,0)</f>
        <v>0</v>
      </c>
      <c r="Z226" s="46">
        <f>SUM(P226:Y226)</f>
        <v>301.3</v>
      </c>
      <c r="AA226" s="47">
        <f>Z226/E226</f>
        <v>3.67439024390244</v>
      </c>
      <c r="AB226" s="5"/>
    </row>
    <row r="227" ht="13.75" customHeight="1">
      <c r="A227" t="s" s="38">
        <v>285</v>
      </c>
      <c r="B227" t="s" s="38">
        <v>282</v>
      </c>
      <c r="C227" t="s" s="38">
        <v>41</v>
      </c>
      <c r="D227" s="39">
        <v>1</v>
      </c>
      <c r="E227" s="40">
        <v>82</v>
      </c>
      <c r="F227" s="41">
        <v>29.8</v>
      </c>
      <c r="G227" s="41">
        <v>24.7</v>
      </c>
      <c r="H227" s="41">
        <v>54.6</v>
      </c>
      <c r="I227" s="41">
        <v>19</v>
      </c>
      <c r="J227" s="41">
        <v>233.1</v>
      </c>
      <c r="K227" s="41">
        <v>68</v>
      </c>
      <c r="L227" s="41">
        <v>18.8</v>
      </c>
      <c r="M227" s="41">
        <v>22.6</v>
      </c>
      <c r="N227" s="42">
        <v>0.128</v>
      </c>
      <c r="O227" s="43">
        <v>16.75</v>
      </c>
      <c r="P227" s="44">
        <f>IF(F$2="Yes",F227*F$3,0)</f>
        <v>134.1</v>
      </c>
      <c r="Q227" s="45">
        <f>IF(G$2="Yes",G227*G$3,0)</f>
        <v>74.09999999999999</v>
      </c>
      <c r="R227" s="45">
        <f>IF(H$2="Yes",H227*H$3,0)</f>
        <v>0</v>
      </c>
      <c r="S227" s="45">
        <f>IF(I$2="Yes",I227*I$3,0)</f>
        <v>0</v>
      </c>
      <c r="T227" s="45">
        <f>IF(J$2="Yes",J227*J$3,0)</f>
        <v>116.55</v>
      </c>
      <c r="U227" s="45">
        <f>IF(K$2="Yes",K227*K$3,0)</f>
        <v>17</v>
      </c>
      <c r="V227" s="45">
        <f>IF(L$2="Yes",L227*L$3,0)</f>
        <v>9.4</v>
      </c>
      <c r="W227" s="45">
        <f>IF(M$2="Yes",M227*M$3,0)</f>
        <v>0</v>
      </c>
      <c r="X227" s="45">
        <f>IF(N$2="Yes",N227*N$3,0)</f>
        <v>0</v>
      </c>
      <c r="Y227" s="43">
        <f>IF(O$2="Yes",O227*O$3,0)</f>
        <v>0</v>
      </c>
      <c r="Z227" s="46">
        <f>SUM(P227:Y227)</f>
        <v>351.15</v>
      </c>
      <c r="AA227" s="47">
        <f>Z227/E227</f>
        <v>4.28231707317073</v>
      </c>
      <c r="AB227" s="5"/>
    </row>
    <row r="228" ht="13.75" customHeight="1">
      <c r="A228" t="s" s="38">
        <v>286</v>
      </c>
      <c r="B228" t="s" s="38">
        <v>282</v>
      </c>
      <c r="C228" t="s" s="38">
        <v>33</v>
      </c>
      <c r="D228" s="39">
        <v>2</v>
      </c>
      <c r="E228" s="40">
        <v>82</v>
      </c>
      <c r="F228" s="41">
        <v>19</v>
      </c>
      <c r="G228" s="41">
        <v>29.2</v>
      </c>
      <c r="H228" s="41">
        <v>48.1</v>
      </c>
      <c r="I228" s="41">
        <v>14.7</v>
      </c>
      <c r="J228" s="41">
        <v>148.1</v>
      </c>
      <c r="K228" s="41">
        <v>30.3</v>
      </c>
      <c r="L228" s="41">
        <v>38.9</v>
      </c>
      <c r="M228" s="41">
        <v>28.7</v>
      </c>
      <c r="N228" s="42">
        <v>0.128</v>
      </c>
      <c r="O228" s="43">
        <v>16.4</v>
      </c>
      <c r="P228" s="44">
        <f>IF(F$2="Yes",F228*F$3,0)</f>
        <v>85.5</v>
      </c>
      <c r="Q228" s="45">
        <f>IF(G$2="Yes",G228*G$3,0)</f>
        <v>87.59999999999999</v>
      </c>
      <c r="R228" s="45">
        <f>IF(H$2="Yes",H228*H$3,0)</f>
        <v>0</v>
      </c>
      <c r="S228" s="45">
        <f>IF(I$2="Yes",I228*I$3,0)</f>
        <v>0</v>
      </c>
      <c r="T228" s="45">
        <f>IF(J$2="Yes",J228*J$3,0)</f>
        <v>74.05</v>
      </c>
      <c r="U228" s="45">
        <f>IF(K$2="Yes",K228*K$3,0)</f>
        <v>7.575</v>
      </c>
      <c r="V228" s="45">
        <f>IF(L$2="Yes",L228*L$3,0)</f>
        <v>19.45</v>
      </c>
      <c r="W228" s="45">
        <f>IF(M$2="Yes",M228*M$3,0)</f>
        <v>0</v>
      </c>
      <c r="X228" s="45">
        <f>IF(N$2="Yes",N228*N$3,0)</f>
        <v>0</v>
      </c>
      <c r="Y228" s="43">
        <f>IF(O$2="Yes",O228*O$3,0)</f>
        <v>0</v>
      </c>
      <c r="Z228" s="46">
        <f>SUM(P228:Y228)</f>
        <v>274.175</v>
      </c>
      <c r="AA228" s="47">
        <f>Z228/E228</f>
        <v>3.34359756097561</v>
      </c>
      <c r="AB228" s="5"/>
    </row>
    <row r="229" ht="13.75" customHeight="1">
      <c r="A229" t="s" s="38">
        <v>287</v>
      </c>
      <c r="B229" t="s" s="38">
        <v>282</v>
      </c>
      <c r="C229" t="s" s="38">
        <v>27</v>
      </c>
      <c r="D229" s="39">
        <v>2</v>
      </c>
      <c r="E229" s="40">
        <v>82</v>
      </c>
      <c r="F229" s="41">
        <v>22.9</v>
      </c>
      <c r="G229" s="41">
        <v>20.3</v>
      </c>
      <c r="H229" s="41">
        <v>43.2</v>
      </c>
      <c r="I229" s="41">
        <v>13.5</v>
      </c>
      <c r="J229" s="41">
        <v>204.5</v>
      </c>
      <c r="K229" s="41">
        <v>95.09999999999999</v>
      </c>
      <c r="L229" s="41">
        <v>59.5</v>
      </c>
      <c r="M229" s="41">
        <v>31.4</v>
      </c>
      <c r="N229" s="42">
        <v>0.112</v>
      </c>
      <c r="O229" s="43">
        <v>17.7</v>
      </c>
      <c r="P229" s="44">
        <f>IF(F$2="Yes",F229*F$3,0)</f>
        <v>103.05</v>
      </c>
      <c r="Q229" s="45">
        <f>IF(G$2="Yes",G229*G$3,0)</f>
        <v>60.9</v>
      </c>
      <c r="R229" s="45">
        <f>IF(H$2="Yes",H229*H$3,0)</f>
        <v>0</v>
      </c>
      <c r="S229" s="45">
        <f>IF(I$2="Yes",I229*I$3,0)</f>
        <v>0</v>
      </c>
      <c r="T229" s="45">
        <f>IF(J$2="Yes",J229*J$3,0)</f>
        <v>102.25</v>
      </c>
      <c r="U229" s="45">
        <f>IF(K$2="Yes",K229*K$3,0)</f>
        <v>23.775</v>
      </c>
      <c r="V229" s="45">
        <f>IF(L$2="Yes",L229*L$3,0)</f>
        <v>29.75</v>
      </c>
      <c r="W229" s="45">
        <f>IF(M$2="Yes",M229*M$3,0)</f>
        <v>0</v>
      </c>
      <c r="X229" s="45">
        <f>IF(N$2="Yes",N229*N$3,0)</f>
        <v>0</v>
      </c>
      <c r="Y229" s="43">
        <f>IF(O$2="Yes",O229*O$3,0)</f>
        <v>0</v>
      </c>
      <c r="Z229" s="46">
        <f>SUM(P229:Y229)</f>
        <v>319.725</v>
      </c>
      <c r="AA229" s="47">
        <f>Z229/E229</f>
        <v>3.89908536585366</v>
      </c>
      <c r="AB229" s="5"/>
    </row>
    <row r="230" ht="13.75" customHeight="1">
      <c r="A230" t="s" s="38">
        <v>288</v>
      </c>
      <c r="B230" t="s" s="38">
        <v>282</v>
      </c>
      <c r="C230" t="s" s="38">
        <v>45</v>
      </c>
      <c r="D230" s="39">
        <v>1</v>
      </c>
      <c r="E230" s="40">
        <v>82</v>
      </c>
      <c r="F230" s="41">
        <v>13.3</v>
      </c>
      <c r="G230" s="41">
        <v>25</v>
      </c>
      <c r="H230" s="41">
        <v>38.3</v>
      </c>
      <c r="I230" s="41">
        <v>14.9</v>
      </c>
      <c r="J230" s="41">
        <v>210.7</v>
      </c>
      <c r="K230" s="41">
        <v>65.3</v>
      </c>
      <c r="L230" s="41">
        <v>194.2</v>
      </c>
      <c r="M230" s="41">
        <v>64.2</v>
      </c>
      <c r="N230" s="42">
        <v>0.063</v>
      </c>
      <c r="O230" s="43">
        <v>22.8</v>
      </c>
      <c r="P230" s="44">
        <f>IF(F$2="Yes",F230*F$3,0)</f>
        <v>59.85</v>
      </c>
      <c r="Q230" s="45">
        <f>IF(G$2="Yes",G230*G$3,0)</f>
        <v>75</v>
      </c>
      <c r="R230" s="45">
        <f>IF(H$2="Yes",H230*H$3,0)</f>
        <v>0</v>
      </c>
      <c r="S230" s="45">
        <f>IF(I$2="Yes",I230*I$3,0)</f>
        <v>0</v>
      </c>
      <c r="T230" s="45">
        <f>IF(J$2="Yes",J230*J$3,0)</f>
        <v>105.35</v>
      </c>
      <c r="U230" s="45">
        <f>IF(K$2="Yes",K230*K$3,0)</f>
        <v>16.325</v>
      </c>
      <c r="V230" s="45">
        <f>IF(L$2="Yes",L230*L$3,0)</f>
        <v>97.09999999999999</v>
      </c>
      <c r="W230" s="45">
        <f>IF(M$2="Yes",M230*M$3,0)</f>
        <v>0</v>
      </c>
      <c r="X230" s="45">
        <f>IF(N$2="Yes",N230*N$3,0)</f>
        <v>0</v>
      </c>
      <c r="Y230" s="43">
        <f>IF(O$2="Yes",O230*O$3,0)</f>
        <v>0</v>
      </c>
      <c r="Z230" s="46">
        <f>SUM(P230:Y230)</f>
        <v>353.625</v>
      </c>
      <c r="AA230" s="47">
        <f>Z230/E230</f>
        <v>4.3125</v>
      </c>
      <c r="AB230" s="5"/>
    </row>
    <row r="231" ht="13.75" customHeight="1">
      <c r="A231" t="s" s="38">
        <v>289</v>
      </c>
      <c r="B231" t="s" s="38">
        <v>282</v>
      </c>
      <c r="C231" t="s" s="38">
        <v>75</v>
      </c>
      <c r="D231" s="39">
        <v>2</v>
      </c>
      <c r="E231" s="40">
        <v>82</v>
      </c>
      <c r="F231" s="41">
        <v>4.5</v>
      </c>
      <c r="G231" s="41">
        <v>21.2</v>
      </c>
      <c r="H231" s="41">
        <v>25.7</v>
      </c>
      <c r="I231" s="41">
        <v>9.800000000000001</v>
      </c>
      <c r="J231" s="41">
        <v>95</v>
      </c>
      <c r="K231" s="41">
        <v>48</v>
      </c>
      <c r="L231" s="41">
        <v>121.8</v>
      </c>
      <c r="M231" s="41">
        <v>32</v>
      </c>
      <c r="N231" s="42">
        <v>0.047</v>
      </c>
      <c r="O231" s="43">
        <v>21.65</v>
      </c>
      <c r="P231" s="44">
        <f>IF(F$2="Yes",F231*F$3,0)</f>
        <v>20.25</v>
      </c>
      <c r="Q231" s="45">
        <f>IF(G$2="Yes",G231*G$3,0)</f>
        <v>63.6</v>
      </c>
      <c r="R231" s="45">
        <f>IF(H$2="Yes",H231*H$3,0)</f>
        <v>0</v>
      </c>
      <c r="S231" s="45">
        <f>IF(I$2="Yes",I231*I$3,0)</f>
        <v>0</v>
      </c>
      <c r="T231" s="45">
        <f>IF(J$2="Yes",J231*J$3,0)</f>
        <v>47.5</v>
      </c>
      <c r="U231" s="45">
        <f>IF(K$2="Yes",K231*K$3,0)</f>
        <v>12</v>
      </c>
      <c r="V231" s="45">
        <f>IF(L$2="Yes",L231*L$3,0)</f>
        <v>60.9</v>
      </c>
      <c r="W231" s="45">
        <f>IF(M$2="Yes",M231*M$3,0)</f>
        <v>0</v>
      </c>
      <c r="X231" s="45">
        <f>IF(N$2="Yes",N231*N$3,0)</f>
        <v>0</v>
      </c>
      <c r="Y231" s="43">
        <f>IF(O$2="Yes",O231*O$3,0)</f>
        <v>0</v>
      </c>
      <c r="Z231" s="46">
        <f>SUM(P231:Y231)</f>
        <v>204.25</v>
      </c>
      <c r="AA231" s="47">
        <f>Z231/E231</f>
        <v>2.49085365853659</v>
      </c>
      <c r="AB231" s="5"/>
    </row>
    <row r="232" ht="13.75" customHeight="1">
      <c r="A232" t="s" s="38">
        <v>290</v>
      </c>
      <c r="B232" t="s" s="38">
        <v>282</v>
      </c>
      <c r="C232" t="s" s="38">
        <v>43</v>
      </c>
      <c r="D232" s="48"/>
      <c r="E232" s="40">
        <v>82</v>
      </c>
      <c r="F232" s="41">
        <v>4.5</v>
      </c>
      <c r="G232" s="41">
        <v>18.4</v>
      </c>
      <c r="H232" s="41">
        <v>22.9</v>
      </c>
      <c r="I232" s="41">
        <v>0</v>
      </c>
      <c r="J232" s="41">
        <v>110.2</v>
      </c>
      <c r="K232" s="41">
        <v>148.1</v>
      </c>
      <c r="L232" s="41">
        <v>171.1</v>
      </c>
      <c r="M232" s="41">
        <v>42.1</v>
      </c>
      <c r="N232" s="42">
        <v>0.041</v>
      </c>
      <c r="O232" s="43">
        <v>22.4</v>
      </c>
      <c r="P232" s="44">
        <f>IF(F$2="Yes",F232*F$3,0)</f>
        <v>20.25</v>
      </c>
      <c r="Q232" s="45">
        <f>IF(G$2="Yes",G232*G$3,0)</f>
        <v>55.2</v>
      </c>
      <c r="R232" s="45">
        <f>IF(H$2="Yes",H232*H$3,0)</f>
        <v>0</v>
      </c>
      <c r="S232" s="45">
        <f>IF(I$2="Yes",I232*I$3,0)</f>
        <v>0</v>
      </c>
      <c r="T232" s="45">
        <f>IF(J$2="Yes",J232*J$3,0)</f>
        <v>55.1</v>
      </c>
      <c r="U232" s="45">
        <f>IF(K$2="Yes",K232*K$3,0)</f>
        <v>37.025</v>
      </c>
      <c r="V232" s="45">
        <f>IF(L$2="Yes",L232*L$3,0)</f>
        <v>85.55</v>
      </c>
      <c r="W232" s="45">
        <f>IF(M$2="Yes",M232*M$3,0)</f>
        <v>0</v>
      </c>
      <c r="X232" s="45">
        <f>IF(N$2="Yes",N232*N$3,0)</f>
        <v>0</v>
      </c>
      <c r="Y232" s="43">
        <f>IF(O$2="Yes",O232*O$3,0)</f>
        <v>0</v>
      </c>
      <c r="Z232" s="46">
        <f>SUM(P232:Y232)</f>
        <v>253.125</v>
      </c>
      <c r="AA232" s="47">
        <f>Z232/E232</f>
        <v>3.08689024390244</v>
      </c>
      <c r="AB232" s="5"/>
    </row>
    <row r="233" ht="13.75" customHeight="1">
      <c r="A233" t="s" s="38">
        <v>291</v>
      </c>
      <c r="B233" t="s" s="38">
        <v>292</v>
      </c>
      <c r="C233" t="s" s="38">
        <v>29</v>
      </c>
      <c r="D233" s="39">
        <v>1</v>
      </c>
      <c r="E233" s="40">
        <v>82</v>
      </c>
      <c r="F233" s="41">
        <v>25.6</v>
      </c>
      <c r="G233" s="41">
        <v>59.5</v>
      </c>
      <c r="H233" s="41">
        <v>85.09999999999999</v>
      </c>
      <c r="I233" s="41">
        <v>27.4</v>
      </c>
      <c r="J233" s="41">
        <v>156</v>
      </c>
      <c r="K233" s="41">
        <v>17.2</v>
      </c>
      <c r="L233" s="41">
        <v>39.2</v>
      </c>
      <c r="M233" s="41">
        <v>31.2</v>
      </c>
      <c r="N233" s="42">
        <v>0.164</v>
      </c>
      <c r="O233" s="43">
        <v>20.76</v>
      </c>
      <c r="P233" s="44">
        <f>IF(F$2="Yes",F233*F$3,0)</f>
        <v>115.2</v>
      </c>
      <c r="Q233" s="45">
        <f>IF(G$2="Yes",G233*G$3,0)</f>
        <v>178.5</v>
      </c>
      <c r="R233" s="45">
        <f>IF(H$2="Yes",H233*H$3,0)</f>
        <v>0</v>
      </c>
      <c r="S233" s="45">
        <f>IF(I$2="Yes",I233*I$3,0)</f>
        <v>0</v>
      </c>
      <c r="T233" s="45">
        <f>IF(J$2="Yes",J233*J$3,0)</f>
        <v>78</v>
      </c>
      <c r="U233" s="45">
        <f>IF(K$2="Yes",K233*K$3,0)</f>
        <v>4.3</v>
      </c>
      <c r="V233" s="45">
        <f>IF(L$2="Yes",L233*L$3,0)</f>
        <v>19.6</v>
      </c>
      <c r="W233" s="45">
        <f>IF(M$2="Yes",M233*M$3,0)</f>
        <v>0</v>
      </c>
      <c r="X233" s="45">
        <f>IF(N$2="Yes",N233*N$3,0)</f>
        <v>0</v>
      </c>
      <c r="Y233" s="43">
        <f>IF(O$2="Yes",O233*O$3,0)</f>
        <v>0</v>
      </c>
      <c r="Z233" s="46">
        <f>SUM(P233:Y233)</f>
        <v>395.6</v>
      </c>
      <c r="AA233" s="47">
        <f>Z233/E233</f>
        <v>4.82439024390244</v>
      </c>
      <c r="AB233" s="5"/>
    </row>
    <row r="234" ht="13.75" customHeight="1">
      <c r="A234" t="s" s="38">
        <v>293</v>
      </c>
      <c r="B234" t="s" s="38">
        <v>292</v>
      </c>
      <c r="C234" t="s" s="38">
        <v>27</v>
      </c>
      <c r="D234" s="39">
        <v>1</v>
      </c>
      <c r="E234" s="40">
        <v>82</v>
      </c>
      <c r="F234" s="41">
        <v>35.8</v>
      </c>
      <c r="G234" s="41">
        <v>38.7</v>
      </c>
      <c r="H234" s="41">
        <v>74.5</v>
      </c>
      <c r="I234" s="41">
        <v>23.2</v>
      </c>
      <c r="J234" s="41">
        <v>271.9</v>
      </c>
      <c r="K234" s="41">
        <v>21.2</v>
      </c>
      <c r="L234" s="41">
        <v>27.6</v>
      </c>
      <c r="M234" s="41">
        <v>21.3</v>
      </c>
      <c r="N234" s="42">
        <v>0.132</v>
      </c>
      <c r="O234" s="43">
        <v>18.69</v>
      </c>
      <c r="P234" s="44">
        <f>IF(F$2="Yes",F234*F$3,0)</f>
        <v>161.1</v>
      </c>
      <c r="Q234" s="45">
        <f>IF(G$2="Yes",G234*G$3,0)</f>
        <v>116.1</v>
      </c>
      <c r="R234" s="45">
        <f>IF(H$2="Yes",H234*H$3,0)</f>
        <v>0</v>
      </c>
      <c r="S234" s="45">
        <f>IF(I$2="Yes",I234*I$3,0)</f>
        <v>0</v>
      </c>
      <c r="T234" s="45">
        <f>IF(J$2="Yes",J234*J$3,0)</f>
        <v>135.95</v>
      </c>
      <c r="U234" s="45">
        <f>IF(K$2="Yes",K234*K$3,0)</f>
        <v>5.3</v>
      </c>
      <c r="V234" s="45">
        <f>IF(L$2="Yes",L234*L$3,0)</f>
        <v>13.8</v>
      </c>
      <c r="W234" s="45">
        <f>IF(M$2="Yes",M234*M$3,0)</f>
        <v>0</v>
      </c>
      <c r="X234" s="45">
        <f>IF(N$2="Yes",N234*N$3,0)</f>
        <v>0</v>
      </c>
      <c r="Y234" s="43">
        <f>IF(O$2="Yes",O234*O$3,0)</f>
        <v>0</v>
      </c>
      <c r="Z234" s="46">
        <f>SUM(P234:Y234)</f>
        <v>432.25</v>
      </c>
      <c r="AA234" s="47">
        <f>Z234/E234</f>
        <v>5.27134146341463</v>
      </c>
      <c r="AB234" s="5"/>
    </row>
    <row r="235" ht="13.75" customHeight="1">
      <c r="A235" t="s" s="38">
        <v>294</v>
      </c>
      <c r="B235" t="s" s="38">
        <v>292</v>
      </c>
      <c r="C235" t="s" s="38">
        <v>35</v>
      </c>
      <c r="D235" s="39">
        <v>1</v>
      </c>
      <c r="E235" s="40">
        <v>82</v>
      </c>
      <c r="F235" s="41">
        <v>30.7</v>
      </c>
      <c r="G235" s="41">
        <v>42.9</v>
      </c>
      <c r="H235" s="41">
        <v>73.59999999999999</v>
      </c>
      <c r="I235" s="41">
        <v>22</v>
      </c>
      <c r="J235" s="41">
        <v>203.3</v>
      </c>
      <c r="K235" s="41">
        <v>46.2</v>
      </c>
      <c r="L235" s="41">
        <v>27.5</v>
      </c>
      <c r="M235" s="41">
        <v>52.9</v>
      </c>
      <c r="N235" s="42">
        <v>0.151</v>
      </c>
      <c r="O235" s="43">
        <v>19.8</v>
      </c>
      <c r="P235" s="44">
        <f>IF(F$2="Yes",F235*F$3,0)</f>
        <v>138.15</v>
      </c>
      <c r="Q235" s="45">
        <f>IF(G$2="Yes",G235*G$3,0)</f>
        <v>128.7</v>
      </c>
      <c r="R235" s="45">
        <f>IF(H$2="Yes",H235*H$3,0)</f>
        <v>0</v>
      </c>
      <c r="S235" s="45">
        <f>IF(I$2="Yes",I235*I$3,0)</f>
        <v>0</v>
      </c>
      <c r="T235" s="45">
        <f>IF(J$2="Yes",J235*J$3,0)</f>
        <v>101.65</v>
      </c>
      <c r="U235" s="45">
        <f>IF(K$2="Yes",K235*K$3,0)</f>
        <v>11.55</v>
      </c>
      <c r="V235" s="45">
        <f>IF(L$2="Yes",L235*L$3,0)</f>
        <v>13.75</v>
      </c>
      <c r="W235" s="45">
        <f>IF(M$2="Yes",M235*M$3,0)</f>
        <v>0</v>
      </c>
      <c r="X235" s="45">
        <f>IF(N$2="Yes",N235*N$3,0)</f>
        <v>0</v>
      </c>
      <c r="Y235" s="43">
        <f>IF(O$2="Yes",O235*O$3,0)</f>
        <v>0</v>
      </c>
      <c r="Z235" s="46">
        <f>SUM(P235:Y235)</f>
        <v>393.8</v>
      </c>
      <c r="AA235" s="47">
        <f>Z235/E235</f>
        <v>4.80243902439024</v>
      </c>
      <c r="AB235" s="5"/>
    </row>
    <row r="236" ht="13.75" customHeight="1">
      <c r="A236" t="s" s="38">
        <v>295</v>
      </c>
      <c r="B236" t="s" s="38">
        <v>292</v>
      </c>
      <c r="C236" t="s" s="38">
        <v>33</v>
      </c>
      <c r="D236" s="39">
        <v>1</v>
      </c>
      <c r="E236" s="40">
        <v>82</v>
      </c>
      <c r="F236" s="41">
        <v>28.4</v>
      </c>
      <c r="G236" s="41">
        <v>23.4</v>
      </c>
      <c r="H236" s="41">
        <v>51.7</v>
      </c>
      <c r="I236" s="41">
        <v>17</v>
      </c>
      <c r="J236" s="41">
        <v>187.7</v>
      </c>
      <c r="K236" s="41">
        <v>146.1</v>
      </c>
      <c r="L236" s="41">
        <v>48.7</v>
      </c>
      <c r="M236" s="41">
        <v>32.2</v>
      </c>
      <c r="N236" s="42">
        <v>0.151</v>
      </c>
      <c r="O236" s="43">
        <v>17.65</v>
      </c>
      <c r="P236" s="44">
        <f>IF(F$2="Yes",F236*F$3,0)</f>
        <v>127.8</v>
      </c>
      <c r="Q236" s="45">
        <f>IF(G$2="Yes",G236*G$3,0)</f>
        <v>70.2</v>
      </c>
      <c r="R236" s="45">
        <f>IF(H$2="Yes",H236*H$3,0)</f>
        <v>0</v>
      </c>
      <c r="S236" s="45">
        <f>IF(I$2="Yes",I236*I$3,0)</f>
        <v>0</v>
      </c>
      <c r="T236" s="45">
        <f>IF(J$2="Yes",J236*J$3,0)</f>
        <v>93.84999999999999</v>
      </c>
      <c r="U236" s="45">
        <f>IF(K$2="Yes",K236*K$3,0)</f>
        <v>36.525</v>
      </c>
      <c r="V236" s="45">
        <f>IF(L$2="Yes",L236*L$3,0)</f>
        <v>24.35</v>
      </c>
      <c r="W236" s="45">
        <f>IF(M$2="Yes",M236*M$3,0)</f>
        <v>0</v>
      </c>
      <c r="X236" s="45">
        <f>IF(N$2="Yes",N236*N$3,0)</f>
        <v>0</v>
      </c>
      <c r="Y236" s="43">
        <f>IF(O$2="Yes",O236*O$3,0)</f>
        <v>0</v>
      </c>
      <c r="Z236" s="46">
        <f>SUM(P236:Y236)</f>
        <v>352.725</v>
      </c>
      <c r="AA236" s="47">
        <f>Z236/E236</f>
        <v>4.3015243902439</v>
      </c>
      <c r="AB236" s="5"/>
    </row>
    <row r="237" ht="13.75" customHeight="1">
      <c r="A237" t="s" s="38">
        <v>296</v>
      </c>
      <c r="B237" t="s" s="38">
        <v>292</v>
      </c>
      <c r="C237" t="s" s="38">
        <v>31</v>
      </c>
      <c r="D237" s="39">
        <v>2</v>
      </c>
      <c r="E237" s="40">
        <v>82</v>
      </c>
      <c r="F237" s="41">
        <v>21.5</v>
      </c>
      <c r="G237" s="41">
        <v>24.3</v>
      </c>
      <c r="H237" s="41">
        <v>45.8</v>
      </c>
      <c r="I237" s="41">
        <v>13.8</v>
      </c>
      <c r="J237" s="41">
        <v>159.9</v>
      </c>
      <c r="K237" s="41">
        <v>159.1</v>
      </c>
      <c r="L237" s="41">
        <v>46.2</v>
      </c>
      <c r="M237" s="41">
        <v>48.9</v>
      </c>
      <c r="N237" s="42">
        <v>0.135</v>
      </c>
      <c r="O237" s="43">
        <v>17.97</v>
      </c>
      <c r="P237" s="44">
        <f>IF(F$2="Yes",F237*F$3,0)</f>
        <v>96.75</v>
      </c>
      <c r="Q237" s="45">
        <f>IF(G$2="Yes",G237*G$3,0)</f>
        <v>72.90000000000001</v>
      </c>
      <c r="R237" s="45">
        <f>IF(H$2="Yes",H237*H$3,0)</f>
        <v>0</v>
      </c>
      <c r="S237" s="45">
        <f>IF(I$2="Yes",I237*I$3,0)</f>
        <v>0</v>
      </c>
      <c r="T237" s="45">
        <f>IF(J$2="Yes",J237*J$3,0)</f>
        <v>79.95</v>
      </c>
      <c r="U237" s="45">
        <f>IF(K$2="Yes",K237*K$3,0)</f>
        <v>39.775</v>
      </c>
      <c r="V237" s="45">
        <f>IF(L$2="Yes",L237*L$3,0)</f>
        <v>23.1</v>
      </c>
      <c r="W237" s="45">
        <f>IF(M$2="Yes",M237*M$3,0)</f>
        <v>0</v>
      </c>
      <c r="X237" s="45">
        <f>IF(N$2="Yes",N237*N$3,0)</f>
        <v>0</v>
      </c>
      <c r="Y237" s="43">
        <f>IF(O$2="Yes",O237*O$3,0)</f>
        <v>0</v>
      </c>
      <c r="Z237" s="46">
        <f>SUM(P237:Y237)</f>
        <v>312.475</v>
      </c>
      <c r="AA237" s="47">
        <f>Z237/E237</f>
        <v>3.81067073170732</v>
      </c>
      <c r="AB237" s="5"/>
    </row>
    <row r="238" ht="13.75" customHeight="1">
      <c r="A238" t="s" s="38">
        <v>297</v>
      </c>
      <c r="B238" t="s" s="38">
        <v>292</v>
      </c>
      <c r="C238" t="s" s="38">
        <v>39</v>
      </c>
      <c r="D238" s="39">
        <v>1</v>
      </c>
      <c r="E238" s="40">
        <v>82</v>
      </c>
      <c r="F238" s="41">
        <v>9.699999999999999</v>
      </c>
      <c r="G238" s="41">
        <v>34.2</v>
      </c>
      <c r="H238" s="41">
        <v>43.9</v>
      </c>
      <c r="I238" s="41">
        <v>13.3</v>
      </c>
      <c r="J238" s="41">
        <v>201.2</v>
      </c>
      <c r="K238" s="41">
        <v>130.1</v>
      </c>
      <c r="L238" s="41">
        <v>113.7</v>
      </c>
      <c r="M238" s="41">
        <v>48.4</v>
      </c>
      <c r="N238" s="42">
        <v>0.048</v>
      </c>
      <c r="O238" s="43">
        <v>23.45</v>
      </c>
      <c r="P238" s="44">
        <f>IF(F$2="Yes",F238*F$3,0)</f>
        <v>43.65</v>
      </c>
      <c r="Q238" s="45">
        <f>IF(G$2="Yes",G238*G$3,0)</f>
        <v>102.6</v>
      </c>
      <c r="R238" s="45">
        <f>IF(H$2="Yes",H238*H$3,0)</f>
        <v>0</v>
      </c>
      <c r="S238" s="45">
        <f>IF(I$2="Yes",I238*I$3,0)</f>
        <v>0</v>
      </c>
      <c r="T238" s="45">
        <f>IF(J$2="Yes",J238*J$3,0)</f>
        <v>100.6</v>
      </c>
      <c r="U238" s="45">
        <f>IF(K$2="Yes",K238*K$3,0)</f>
        <v>32.525</v>
      </c>
      <c r="V238" s="45">
        <f>IF(L$2="Yes",L238*L$3,0)</f>
        <v>56.85</v>
      </c>
      <c r="W238" s="45">
        <f>IF(M$2="Yes",M238*M$3,0)</f>
        <v>0</v>
      </c>
      <c r="X238" s="45">
        <f>IF(N$2="Yes",N238*N$3,0)</f>
        <v>0</v>
      </c>
      <c r="Y238" s="43">
        <f>IF(O$2="Yes",O238*O$3,0)</f>
        <v>0</v>
      </c>
      <c r="Z238" s="46">
        <f>SUM(P238:Y238)</f>
        <v>336.225</v>
      </c>
      <c r="AA238" s="47">
        <f>Z238/E238</f>
        <v>4.10030487804878</v>
      </c>
      <c r="AB238" s="5"/>
    </row>
    <row r="239" ht="13.75" customHeight="1">
      <c r="A239" t="s" s="38">
        <v>298</v>
      </c>
      <c r="B239" t="s" s="38">
        <v>292</v>
      </c>
      <c r="C239" t="s" s="38">
        <v>41</v>
      </c>
      <c r="D239" s="39">
        <v>2</v>
      </c>
      <c r="E239" s="40">
        <v>82</v>
      </c>
      <c r="F239" s="41">
        <v>21.1</v>
      </c>
      <c r="G239" s="41">
        <v>16.1</v>
      </c>
      <c r="H239" s="41">
        <v>37.2</v>
      </c>
      <c r="I239" s="41">
        <v>5.1</v>
      </c>
      <c r="J239" s="41">
        <v>143</v>
      </c>
      <c r="K239" s="41">
        <v>27.9</v>
      </c>
      <c r="L239" s="41">
        <v>22.3</v>
      </c>
      <c r="M239" s="41">
        <v>19.6</v>
      </c>
      <c r="N239" s="42">
        <v>0.147</v>
      </c>
      <c r="O239" s="43">
        <v>15.75</v>
      </c>
      <c r="P239" s="44">
        <f>IF(F$2="Yes",F239*F$3,0)</f>
        <v>94.95</v>
      </c>
      <c r="Q239" s="45">
        <f>IF(G$2="Yes",G239*G$3,0)</f>
        <v>48.3</v>
      </c>
      <c r="R239" s="45">
        <f>IF(H$2="Yes",H239*H$3,0)</f>
        <v>0</v>
      </c>
      <c r="S239" s="45">
        <f>IF(I$2="Yes",I239*I$3,0)</f>
        <v>0</v>
      </c>
      <c r="T239" s="45">
        <f>IF(J$2="Yes",J239*J$3,0)</f>
        <v>71.5</v>
      </c>
      <c r="U239" s="45">
        <f>IF(K$2="Yes",K239*K$3,0)</f>
        <v>6.975</v>
      </c>
      <c r="V239" s="45">
        <f>IF(L$2="Yes",L239*L$3,0)</f>
        <v>11.15</v>
      </c>
      <c r="W239" s="45">
        <f>IF(M$2="Yes",M239*M$3,0)</f>
        <v>0</v>
      </c>
      <c r="X239" s="45">
        <f>IF(N$2="Yes",N239*N$3,0)</f>
        <v>0</v>
      </c>
      <c r="Y239" s="43">
        <f>IF(O$2="Yes",O239*O$3,0)</f>
        <v>0</v>
      </c>
      <c r="Z239" s="46">
        <f>SUM(P239:Y239)</f>
        <v>232.875</v>
      </c>
      <c r="AA239" s="47">
        <f>Z239/E239</f>
        <v>2.83993902439024</v>
      </c>
      <c r="AB239" s="5"/>
    </row>
    <row r="240" ht="13.75" customHeight="1">
      <c r="A240" t="s" s="38">
        <v>299</v>
      </c>
      <c r="B240" t="s" s="38">
        <v>292</v>
      </c>
      <c r="C240" t="s" s="38">
        <v>45</v>
      </c>
      <c r="D240" s="39">
        <v>2</v>
      </c>
      <c r="E240" s="40">
        <v>82</v>
      </c>
      <c r="F240" s="41">
        <v>3.2</v>
      </c>
      <c r="G240" s="41">
        <v>30.3</v>
      </c>
      <c r="H240" s="41">
        <v>33.4</v>
      </c>
      <c r="I240" s="41">
        <v>10.2</v>
      </c>
      <c r="J240" s="41">
        <v>81.5</v>
      </c>
      <c r="K240" s="41">
        <v>44.3</v>
      </c>
      <c r="L240" s="41">
        <v>97.40000000000001</v>
      </c>
      <c r="M240" s="41">
        <v>33.2</v>
      </c>
      <c r="N240" s="42">
        <v>0.039</v>
      </c>
      <c r="O240" s="43">
        <v>18.5</v>
      </c>
      <c r="P240" s="44">
        <f>IF(F$2="Yes",F240*F$3,0)</f>
        <v>14.4</v>
      </c>
      <c r="Q240" s="45">
        <f>IF(G$2="Yes",G240*G$3,0)</f>
        <v>90.90000000000001</v>
      </c>
      <c r="R240" s="45">
        <f>IF(H$2="Yes",H240*H$3,0)</f>
        <v>0</v>
      </c>
      <c r="S240" s="45">
        <f>IF(I$2="Yes",I240*I$3,0)</f>
        <v>0</v>
      </c>
      <c r="T240" s="45">
        <f>IF(J$2="Yes",J240*J$3,0)</f>
        <v>40.75</v>
      </c>
      <c r="U240" s="45">
        <f>IF(K$2="Yes",K240*K$3,0)</f>
        <v>11.075</v>
      </c>
      <c r="V240" s="45">
        <f>IF(L$2="Yes",L240*L$3,0)</f>
        <v>48.7</v>
      </c>
      <c r="W240" s="45">
        <f>IF(M$2="Yes",M240*M$3,0)</f>
        <v>0</v>
      </c>
      <c r="X240" s="45">
        <f>IF(N$2="Yes",N240*N$3,0)</f>
        <v>0</v>
      </c>
      <c r="Y240" s="43">
        <f>IF(O$2="Yes",O240*O$3,0)</f>
        <v>0</v>
      </c>
      <c r="Z240" s="46">
        <f>SUM(P240:Y240)</f>
        <v>205.825</v>
      </c>
      <c r="AA240" s="47">
        <f>Z240/E240</f>
        <v>2.51006097560976</v>
      </c>
      <c r="AB240" s="5"/>
    </row>
    <row r="241" ht="13.75" customHeight="1">
      <c r="A241" t="s" s="38">
        <v>300</v>
      </c>
      <c r="B241" t="s" s="38">
        <v>292</v>
      </c>
      <c r="C241" t="s" s="38">
        <v>47</v>
      </c>
      <c r="D241" s="48"/>
      <c r="E241" s="40">
        <v>82</v>
      </c>
      <c r="F241" s="41">
        <v>6.7</v>
      </c>
      <c r="G241" s="41">
        <v>20.6</v>
      </c>
      <c r="H241" s="41">
        <v>27.3</v>
      </c>
      <c r="I241" s="41">
        <v>1.3</v>
      </c>
      <c r="J241" s="41">
        <v>150.3</v>
      </c>
      <c r="K241" s="41">
        <v>109.1</v>
      </c>
      <c r="L241" s="41">
        <v>181.2</v>
      </c>
      <c r="M241" s="41">
        <v>25.4</v>
      </c>
      <c r="N241" s="42">
        <v>0.045</v>
      </c>
      <c r="O241" s="43">
        <v>23.87</v>
      </c>
      <c r="P241" s="44">
        <f>IF(F$2="Yes",F241*F$3,0)</f>
        <v>30.15</v>
      </c>
      <c r="Q241" s="45">
        <f>IF(G$2="Yes",G241*G$3,0)</f>
        <v>61.8</v>
      </c>
      <c r="R241" s="45">
        <f>IF(H$2="Yes",H241*H$3,0)</f>
        <v>0</v>
      </c>
      <c r="S241" s="45">
        <f>IF(I$2="Yes",I241*I$3,0)</f>
        <v>0</v>
      </c>
      <c r="T241" s="45">
        <f>IF(J$2="Yes",J241*J$3,0)</f>
        <v>75.15000000000001</v>
      </c>
      <c r="U241" s="45">
        <f>IF(K$2="Yes",K241*K$3,0)</f>
        <v>27.275</v>
      </c>
      <c r="V241" s="45">
        <f>IF(L$2="Yes",L241*L$3,0)</f>
        <v>90.59999999999999</v>
      </c>
      <c r="W241" s="45">
        <f>IF(M$2="Yes",M241*M$3,0)</f>
        <v>0</v>
      </c>
      <c r="X241" s="45">
        <f>IF(N$2="Yes",N241*N$3,0)</f>
        <v>0</v>
      </c>
      <c r="Y241" s="43">
        <f>IF(O$2="Yes",O241*O$3,0)</f>
        <v>0</v>
      </c>
      <c r="Z241" s="46">
        <f>SUM(P241:Y241)</f>
        <v>284.975</v>
      </c>
      <c r="AA241" s="47">
        <f>Z241/E241</f>
        <v>3.47530487804878</v>
      </c>
      <c r="AB241" s="5"/>
    </row>
    <row r="242" ht="13.75" customHeight="1">
      <c r="A242" t="s" s="38">
        <v>301</v>
      </c>
      <c r="B242" t="s" s="38">
        <v>292</v>
      </c>
      <c r="C242" t="s" s="38">
        <v>43</v>
      </c>
      <c r="D242" s="48"/>
      <c r="E242" s="40">
        <v>82</v>
      </c>
      <c r="F242" s="41">
        <v>2.4</v>
      </c>
      <c r="G242" s="41">
        <v>21.6</v>
      </c>
      <c r="H242" s="41">
        <v>24</v>
      </c>
      <c r="I242" s="41">
        <v>0</v>
      </c>
      <c r="J242" s="41">
        <v>86.8</v>
      </c>
      <c r="K242" s="41">
        <v>54.8</v>
      </c>
      <c r="L242" s="41">
        <v>97</v>
      </c>
      <c r="M242" s="41">
        <v>21.3</v>
      </c>
      <c r="N242" s="42">
        <v>0.028</v>
      </c>
      <c r="O242" s="43">
        <v>22.1</v>
      </c>
      <c r="P242" s="44">
        <f>IF(F$2="Yes",F242*F$3,0)</f>
        <v>10.8</v>
      </c>
      <c r="Q242" s="45">
        <f>IF(G$2="Yes",G242*G$3,0)</f>
        <v>64.8</v>
      </c>
      <c r="R242" s="45">
        <f>IF(H$2="Yes",H242*H$3,0)</f>
        <v>0</v>
      </c>
      <c r="S242" s="45">
        <f>IF(I$2="Yes",I242*I$3,0)</f>
        <v>0</v>
      </c>
      <c r="T242" s="45">
        <f>IF(J$2="Yes",J242*J$3,0)</f>
        <v>43.4</v>
      </c>
      <c r="U242" s="45">
        <f>IF(K$2="Yes",K242*K$3,0)</f>
        <v>13.7</v>
      </c>
      <c r="V242" s="45">
        <f>IF(L$2="Yes",L242*L$3,0)</f>
        <v>48.5</v>
      </c>
      <c r="W242" s="45">
        <f>IF(M$2="Yes",M242*M$3,0)</f>
        <v>0</v>
      </c>
      <c r="X242" s="45">
        <f>IF(N$2="Yes",N242*N$3,0)</f>
        <v>0</v>
      </c>
      <c r="Y242" s="43">
        <f>IF(O$2="Yes",O242*O$3,0)</f>
        <v>0</v>
      </c>
      <c r="Z242" s="46">
        <f>SUM(P242:Y242)</f>
        <v>181.2</v>
      </c>
      <c r="AA242" s="47">
        <f>Z242/E242</f>
        <v>2.20975609756098</v>
      </c>
      <c r="AB242" s="5"/>
    </row>
    <row r="243" ht="13.75" customHeight="1">
      <c r="A243" t="s" s="38">
        <v>302</v>
      </c>
      <c r="B243" t="s" s="38">
        <v>303</v>
      </c>
      <c r="C243" t="s" s="38">
        <v>27</v>
      </c>
      <c r="D243" s="39">
        <v>1</v>
      </c>
      <c r="E243" s="40">
        <v>82</v>
      </c>
      <c r="F243" s="41">
        <v>40.7</v>
      </c>
      <c r="G243" s="41">
        <v>88.5</v>
      </c>
      <c r="H243" s="41">
        <v>129.2</v>
      </c>
      <c r="I243" s="41">
        <v>48</v>
      </c>
      <c r="J243" s="41">
        <v>292.7</v>
      </c>
      <c r="K243" s="41">
        <v>47</v>
      </c>
      <c r="L243" s="41">
        <v>32.9</v>
      </c>
      <c r="M243" s="41">
        <v>36</v>
      </c>
      <c r="N243" s="42">
        <v>0.139</v>
      </c>
      <c r="O243" s="43">
        <v>21.3</v>
      </c>
      <c r="P243" s="44">
        <f>IF(F$2="Yes",F243*F$3,0)</f>
        <v>183.15</v>
      </c>
      <c r="Q243" s="45">
        <f>IF(G$2="Yes",G243*G$3,0)</f>
        <v>265.5</v>
      </c>
      <c r="R243" s="45">
        <f>IF(H$2="Yes",H243*H$3,0)</f>
        <v>0</v>
      </c>
      <c r="S243" s="45">
        <f>IF(I$2="Yes",I243*I$3,0)</f>
        <v>0</v>
      </c>
      <c r="T243" s="45">
        <f>IF(J$2="Yes",J243*J$3,0)</f>
        <v>146.35</v>
      </c>
      <c r="U243" s="45">
        <f>IF(K$2="Yes",K243*K$3,0)</f>
        <v>11.75</v>
      </c>
      <c r="V243" s="45">
        <f>IF(L$2="Yes",L243*L$3,0)</f>
        <v>16.45</v>
      </c>
      <c r="W243" s="45">
        <f>IF(M$2="Yes",M243*M$3,0)</f>
        <v>0</v>
      </c>
      <c r="X243" s="45">
        <f>IF(N$2="Yes",N243*N$3,0)</f>
        <v>0</v>
      </c>
      <c r="Y243" s="43">
        <f>IF(O$2="Yes",O243*O$3,0)</f>
        <v>0</v>
      </c>
      <c r="Z243" s="46">
        <f>SUM(P243:Y243)</f>
        <v>623.2</v>
      </c>
      <c r="AA243" s="47">
        <f>Z243/E243</f>
        <v>7.6</v>
      </c>
      <c r="AB243" s="5"/>
    </row>
    <row r="244" ht="13.75" customHeight="1">
      <c r="A244" t="s" s="38">
        <v>304</v>
      </c>
      <c r="B244" t="s" s="38">
        <v>303</v>
      </c>
      <c r="C244" t="s" s="38">
        <v>29</v>
      </c>
      <c r="D244" s="39">
        <v>1</v>
      </c>
      <c r="E244" s="40">
        <v>82</v>
      </c>
      <c r="F244" s="41">
        <v>42.6</v>
      </c>
      <c r="G244" s="41">
        <v>46.5</v>
      </c>
      <c r="H244" s="41">
        <v>89.09999999999999</v>
      </c>
      <c r="I244" s="41">
        <v>30.8</v>
      </c>
      <c r="J244" s="41">
        <v>224.4</v>
      </c>
      <c r="K244" s="41">
        <v>34.9</v>
      </c>
      <c r="L244" s="41">
        <v>39.3</v>
      </c>
      <c r="M244" s="41">
        <v>15.2</v>
      </c>
      <c r="N244" s="42">
        <v>0.19</v>
      </c>
      <c r="O244" s="43">
        <v>20</v>
      </c>
      <c r="P244" s="44">
        <f>IF(F$2="Yes",F244*F$3,0)</f>
        <v>191.7</v>
      </c>
      <c r="Q244" s="45">
        <f>IF(G$2="Yes",G244*G$3,0)</f>
        <v>139.5</v>
      </c>
      <c r="R244" s="45">
        <f>IF(H$2="Yes",H244*H$3,0)</f>
        <v>0</v>
      </c>
      <c r="S244" s="45">
        <f>IF(I$2="Yes",I244*I$3,0)</f>
        <v>0</v>
      </c>
      <c r="T244" s="45">
        <f>IF(J$2="Yes",J244*J$3,0)</f>
        <v>112.2</v>
      </c>
      <c r="U244" s="45">
        <f>IF(K$2="Yes",K244*K$3,0)</f>
        <v>8.725</v>
      </c>
      <c r="V244" s="45">
        <f>IF(L$2="Yes",L244*L$3,0)</f>
        <v>19.65</v>
      </c>
      <c r="W244" s="45">
        <f>IF(M$2="Yes",M244*M$3,0)</f>
        <v>0</v>
      </c>
      <c r="X244" s="45">
        <f>IF(N$2="Yes",N244*N$3,0)</f>
        <v>0</v>
      </c>
      <c r="Y244" s="43">
        <f>IF(O$2="Yes",O244*O$3,0)</f>
        <v>0</v>
      </c>
      <c r="Z244" s="46">
        <f>SUM(P244:Y244)</f>
        <v>471.775</v>
      </c>
      <c r="AA244" s="47">
        <f>Z244/E244</f>
        <v>5.75335365853659</v>
      </c>
      <c r="AB244" s="5"/>
    </row>
    <row r="245" ht="13.75" customHeight="1">
      <c r="A245" t="s" s="38">
        <v>305</v>
      </c>
      <c r="B245" t="s" s="38">
        <v>303</v>
      </c>
      <c r="C245" t="s" s="38">
        <v>35</v>
      </c>
      <c r="D245" s="39">
        <v>1</v>
      </c>
      <c r="E245" s="40">
        <v>82</v>
      </c>
      <c r="F245" s="41">
        <v>41.3</v>
      </c>
      <c r="G245" s="41">
        <v>47.3</v>
      </c>
      <c r="H245" s="41">
        <v>88.59999999999999</v>
      </c>
      <c r="I245" s="41">
        <v>31.8</v>
      </c>
      <c r="J245" s="41">
        <v>279.5</v>
      </c>
      <c r="K245" s="41">
        <v>70.7</v>
      </c>
      <c r="L245" s="41">
        <v>32.8</v>
      </c>
      <c r="M245" s="41">
        <v>39.4</v>
      </c>
      <c r="N245" s="42">
        <v>0.148</v>
      </c>
      <c r="O245" s="43">
        <v>19.75</v>
      </c>
      <c r="P245" s="44">
        <f>IF(F$2="Yes",F245*F$3,0)</f>
        <v>185.85</v>
      </c>
      <c r="Q245" s="45">
        <f>IF(G$2="Yes",G245*G$3,0)</f>
        <v>141.9</v>
      </c>
      <c r="R245" s="45">
        <f>IF(H$2="Yes",H245*H$3,0)</f>
        <v>0</v>
      </c>
      <c r="S245" s="45">
        <f>IF(I$2="Yes",I245*I$3,0)</f>
        <v>0</v>
      </c>
      <c r="T245" s="45">
        <f>IF(J$2="Yes",J245*J$3,0)</f>
        <v>139.75</v>
      </c>
      <c r="U245" s="45">
        <f>IF(K$2="Yes",K245*K$3,0)</f>
        <v>17.675</v>
      </c>
      <c r="V245" s="45">
        <f>IF(L$2="Yes",L245*L$3,0)</f>
        <v>16.4</v>
      </c>
      <c r="W245" s="45">
        <f>IF(M$2="Yes",M245*M$3,0)</f>
        <v>0</v>
      </c>
      <c r="X245" s="45">
        <f>IF(N$2="Yes",N245*N$3,0)</f>
        <v>0</v>
      </c>
      <c r="Y245" s="43">
        <f>IF(O$2="Yes",O245*O$3,0)</f>
        <v>0</v>
      </c>
      <c r="Z245" s="46">
        <f>SUM(P245:Y245)</f>
        <v>501.575</v>
      </c>
      <c r="AA245" s="47">
        <f>Z245/E245</f>
        <v>6.11676829268293</v>
      </c>
      <c r="AB245" s="5"/>
    </row>
    <row r="246" ht="13.75" customHeight="1">
      <c r="A246" t="s" s="38">
        <v>306</v>
      </c>
      <c r="B246" t="s" s="38">
        <v>303</v>
      </c>
      <c r="C246" t="s" s="38">
        <v>45</v>
      </c>
      <c r="D246" s="39">
        <v>1</v>
      </c>
      <c r="E246" s="40">
        <v>82</v>
      </c>
      <c r="F246" s="41">
        <v>14.1</v>
      </c>
      <c r="G246" s="41">
        <v>62</v>
      </c>
      <c r="H246" s="41">
        <v>76.09999999999999</v>
      </c>
      <c r="I246" s="41">
        <v>31.6</v>
      </c>
      <c r="J246" s="41">
        <v>207.7</v>
      </c>
      <c r="K246" s="41">
        <v>79.40000000000001</v>
      </c>
      <c r="L246" s="41">
        <v>98.59999999999999</v>
      </c>
      <c r="M246" s="41">
        <v>50.3</v>
      </c>
      <c r="N246" s="42">
        <v>0.068</v>
      </c>
      <c r="O246" s="43">
        <v>24.9</v>
      </c>
      <c r="P246" s="44">
        <f>IF(F$2="Yes",F246*F$3,0)</f>
        <v>63.45</v>
      </c>
      <c r="Q246" s="45">
        <f>IF(G$2="Yes",G246*G$3,0)</f>
        <v>186</v>
      </c>
      <c r="R246" s="45">
        <f>IF(H$2="Yes",H246*H$3,0)</f>
        <v>0</v>
      </c>
      <c r="S246" s="45">
        <f>IF(I$2="Yes",I246*I$3,0)</f>
        <v>0</v>
      </c>
      <c r="T246" s="45">
        <f>IF(J$2="Yes",J246*J$3,0)</f>
        <v>103.85</v>
      </c>
      <c r="U246" s="45">
        <f>IF(K$2="Yes",K246*K$3,0)</f>
        <v>19.85</v>
      </c>
      <c r="V246" s="45">
        <f>IF(L$2="Yes",L246*L$3,0)</f>
        <v>49.3</v>
      </c>
      <c r="W246" s="45">
        <f>IF(M$2="Yes",M246*M$3,0)</f>
        <v>0</v>
      </c>
      <c r="X246" s="45">
        <f>IF(N$2="Yes",N246*N$3,0)</f>
        <v>0</v>
      </c>
      <c r="Y246" s="43">
        <f>IF(O$2="Yes",O246*O$3,0)</f>
        <v>0</v>
      </c>
      <c r="Z246" s="46">
        <f>SUM(P246:Y246)</f>
        <v>422.45</v>
      </c>
      <c r="AA246" s="47">
        <f>Z246/E246</f>
        <v>5.15182926829268</v>
      </c>
      <c r="AB246" s="5"/>
    </row>
    <row r="247" ht="13.75" customHeight="1">
      <c r="A247" t="s" s="38">
        <v>307</v>
      </c>
      <c r="B247" t="s" s="38">
        <v>303</v>
      </c>
      <c r="C247" t="s" s="38">
        <v>41</v>
      </c>
      <c r="D247" s="39">
        <v>1</v>
      </c>
      <c r="E247" s="40">
        <v>82</v>
      </c>
      <c r="F247" s="41">
        <v>29</v>
      </c>
      <c r="G247" s="41">
        <v>43.7</v>
      </c>
      <c r="H247" s="41">
        <v>72.59999999999999</v>
      </c>
      <c r="I247" s="41">
        <v>19.5</v>
      </c>
      <c r="J247" s="41">
        <v>197.9</v>
      </c>
      <c r="K247" s="41">
        <v>53</v>
      </c>
      <c r="L247" s="41">
        <v>33.4</v>
      </c>
      <c r="M247" s="41">
        <v>42.4</v>
      </c>
      <c r="N247" s="42">
        <v>0.147</v>
      </c>
      <c r="O247" s="43">
        <v>19.95</v>
      </c>
      <c r="P247" s="44">
        <f>IF(F$2="Yes",F247*F$3,0)</f>
        <v>130.5</v>
      </c>
      <c r="Q247" s="45">
        <f>IF(G$2="Yes",G247*G$3,0)</f>
        <v>131.1</v>
      </c>
      <c r="R247" s="45">
        <f>IF(H$2="Yes",H247*H$3,0)</f>
        <v>0</v>
      </c>
      <c r="S247" s="45">
        <f>IF(I$2="Yes",I247*I$3,0)</f>
        <v>0</v>
      </c>
      <c r="T247" s="45">
        <f>IF(J$2="Yes",J247*J$3,0)</f>
        <v>98.95</v>
      </c>
      <c r="U247" s="45">
        <f>IF(K$2="Yes",K247*K$3,0)</f>
        <v>13.25</v>
      </c>
      <c r="V247" s="45">
        <f>IF(L$2="Yes",L247*L$3,0)</f>
        <v>16.7</v>
      </c>
      <c r="W247" s="45">
        <f>IF(M$2="Yes",M247*M$3,0)</f>
        <v>0</v>
      </c>
      <c r="X247" s="45">
        <f>IF(N$2="Yes",N247*N$3,0)</f>
        <v>0</v>
      </c>
      <c r="Y247" s="43">
        <f>IF(O$2="Yes",O247*O$3,0)</f>
        <v>0</v>
      </c>
      <c r="Z247" s="46">
        <f>SUM(P247:Y247)</f>
        <v>390.5</v>
      </c>
      <c r="AA247" s="47">
        <f>Z247/E247</f>
        <v>4.76219512195122</v>
      </c>
      <c r="AB247" s="5"/>
    </row>
    <row r="248" ht="13.75" customHeight="1">
      <c r="A248" t="s" s="38">
        <v>308</v>
      </c>
      <c r="B248" t="s" s="38">
        <v>303</v>
      </c>
      <c r="C248" t="s" s="38">
        <v>31</v>
      </c>
      <c r="D248" s="39">
        <v>2</v>
      </c>
      <c r="E248" s="40">
        <v>82</v>
      </c>
      <c r="F248" s="41">
        <v>16.8</v>
      </c>
      <c r="G248" s="41">
        <v>29.3</v>
      </c>
      <c r="H248" s="41">
        <v>46.1</v>
      </c>
      <c r="I248" s="41">
        <v>5.9</v>
      </c>
      <c r="J248" s="41">
        <v>144.5</v>
      </c>
      <c r="K248" s="41">
        <v>56.4</v>
      </c>
      <c r="L248" s="41">
        <v>59.9</v>
      </c>
      <c r="M248" s="41">
        <v>18.3</v>
      </c>
      <c r="N248" s="42">
        <v>0.116</v>
      </c>
      <c r="O248" s="43">
        <v>18.35</v>
      </c>
      <c r="P248" s="44">
        <f>IF(F$2="Yes",F248*F$3,0)</f>
        <v>75.59999999999999</v>
      </c>
      <c r="Q248" s="45">
        <f>IF(G$2="Yes",G248*G$3,0)</f>
        <v>87.90000000000001</v>
      </c>
      <c r="R248" s="45">
        <f>IF(H$2="Yes",H248*H$3,0)</f>
        <v>0</v>
      </c>
      <c r="S248" s="45">
        <f>IF(I$2="Yes",I248*I$3,0)</f>
        <v>0</v>
      </c>
      <c r="T248" s="45">
        <f>IF(J$2="Yes",J248*J$3,0)</f>
        <v>72.25</v>
      </c>
      <c r="U248" s="45">
        <f>IF(K$2="Yes",K248*K$3,0)</f>
        <v>14.1</v>
      </c>
      <c r="V248" s="45">
        <f>IF(L$2="Yes",L248*L$3,0)</f>
        <v>29.95</v>
      </c>
      <c r="W248" s="45">
        <f>IF(M$2="Yes",M248*M$3,0)</f>
        <v>0</v>
      </c>
      <c r="X248" s="45">
        <f>IF(N$2="Yes",N248*N$3,0)</f>
        <v>0</v>
      </c>
      <c r="Y248" s="43">
        <f>IF(O$2="Yes",O248*O$3,0)</f>
        <v>0</v>
      </c>
      <c r="Z248" s="46">
        <f>SUM(P248:Y248)</f>
        <v>279.8</v>
      </c>
      <c r="AA248" s="47">
        <f>Z248/E248</f>
        <v>3.41219512195122</v>
      </c>
      <c r="AB248" s="5"/>
    </row>
    <row r="249" ht="13.75" customHeight="1">
      <c r="A249" t="s" s="38">
        <v>309</v>
      </c>
      <c r="B249" t="s" s="38">
        <v>303</v>
      </c>
      <c r="C249" t="s" s="38">
        <v>33</v>
      </c>
      <c r="D249" s="39">
        <v>2</v>
      </c>
      <c r="E249" s="40">
        <v>82</v>
      </c>
      <c r="F249" s="41">
        <v>18.8</v>
      </c>
      <c r="G249" s="41">
        <v>25.4</v>
      </c>
      <c r="H249" s="41">
        <v>44.1</v>
      </c>
      <c r="I249" s="41">
        <v>9.1</v>
      </c>
      <c r="J249" s="41">
        <v>209.4</v>
      </c>
      <c r="K249" s="41">
        <v>29.3</v>
      </c>
      <c r="L249" s="41">
        <v>39.6</v>
      </c>
      <c r="M249" s="41">
        <v>11</v>
      </c>
      <c r="N249" s="42">
        <v>0.09</v>
      </c>
      <c r="O249" s="43">
        <v>16.37</v>
      </c>
      <c r="P249" s="44">
        <f>IF(F$2="Yes",F249*F$3,0)</f>
        <v>84.59999999999999</v>
      </c>
      <c r="Q249" s="45">
        <f>IF(G$2="Yes",G249*G$3,0)</f>
        <v>76.2</v>
      </c>
      <c r="R249" s="45">
        <f>IF(H$2="Yes",H249*H$3,0)</f>
        <v>0</v>
      </c>
      <c r="S249" s="45">
        <f>IF(I$2="Yes",I249*I$3,0)</f>
        <v>0</v>
      </c>
      <c r="T249" s="45">
        <f>IF(J$2="Yes",J249*J$3,0)</f>
        <v>104.7</v>
      </c>
      <c r="U249" s="45">
        <f>IF(K$2="Yes",K249*K$3,0)</f>
        <v>7.325</v>
      </c>
      <c r="V249" s="45">
        <f>IF(L$2="Yes",L249*L$3,0)</f>
        <v>19.8</v>
      </c>
      <c r="W249" s="45">
        <f>IF(M$2="Yes",M249*M$3,0)</f>
        <v>0</v>
      </c>
      <c r="X249" s="45">
        <f>IF(N$2="Yes",N249*N$3,0)</f>
        <v>0</v>
      </c>
      <c r="Y249" s="43">
        <f>IF(O$2="Yes",O249*O$3,0)</f>
        <v>0</v>
      </c>
      <c r="Z249" s="46">
        <f>SUM(P249:Y249)</f>
        <v>292.625</v>
      </c>
      <c r="AA249" s="47">
        <f>Z249/E249</f>
        <v>3.56859756097561</v>
      </c>
      <c r="AB249" s="5"/>
    </row>
    <row r="250" ht="13.75" customHeight="1">
      <c r="A250" t="s" s="38">
        <v>310</v>
      </c>
      <c r="B250" t="s" s="38">
        <v>303</v>
      </c>
      <c r="C250" t="s" s="38">
        <v>37</v>
      </c>
      <c r="D250" s="39">
        <v>2</v>
      </c>
      <c r="E250" s="40">
        <v>82</v>
      </c>
      <c r="F250" s="41">
        <v>18.6</v>
      </c>
      <c r="G250" s="41">
        <v>20.6</v>
      </c>
      <c r="H250" s="41">
        <v>39.2</v>
      </c>
      <c r="I250" s="41">
        <v>6.7</v>
      </c>
      <c r="J250" s="41">
        <v>158.9</v>
      </c>
      <c r="K250" s="41">
        <v>98.7</v>
      </c>
      <c r="L250" s="41">
        <v>37.8</v>
      </c>
      <c r="M250" s="41">
        <v>34.3</v>
      </c>
      <c r="N250" s="42">
        <v>0.117</v>
      </c>
      <c r="O250" s="43">
        <v>17</v>
      </c>
      <c r="P250" s="44">
        <f>IF(F$2="Yes",F250*F$3,0)</f>
        <v>83.7</v>
      </c>
      <c r="Q250" s="45">
        <f>IF(G$2="Yes",G250*G$3,0)</f>
        <v>61.8</v>
      </c>
      <c r="R250" s="45">
        <f>IF(H$2="Yes",H250*H$3,0)</f>
        <v>0</v>
      </c>
      <c r="S250" s="45">
        <f>IF(I$2="Yes",I250*I$3,0)</f>
        <v>0</v>
      </c>
      <c r="T250" s="45">
        <f>IF(J$2="Yes",J250*J$3,0)</f>
        <v>79.45</v>
      </c>
      <c r="U250" s="45">
        <f>IF(K$2="Yes",K250*K$3,0)</f>
        <v>24.675</v>
      </c>
      <c r="V250" s="45">
        <f>IF(L$2="Yes",L250*L$3,0)</f>
        <v>18.9</v>
      </c>
      <c r="W250" s="45">
        <f>IF(M$2="Yes",M250*M$3,0)</f>
        <v>0</v>
      </c>
      <c r="X250" s="45">
        <f>IF(N$2="Yes",N250*N$3,0)</f>
        <v>0</v>
      </c>
      <c r="Y250" s="43">
        <f>IF(O$2="Yes",O250*O$3,0)</f>
        <v>0</v>
      </c>
      <c r="Z250" s="46">
        <f>SUM(P250:Y250)</f>
        <v>268.525</v>
      </c>
      <c r="AA250" s="47">
        <f>Z250/E250</f>
        <v>3.27469512195122</v>
      </c>
      <c r="AB250" s="5"/>
    </row>
    <row r="251" ht="13.75" customHeight="1">
      <c r="A251" t="s" s="38">
        <v>311</v>
      </c>
      <c r="B251" t="s" s="38">
        <v>303</v>
      </c>
      <c r="C251" t="s" s="38">
        <v>75</v>
      </c>
      <c r="D251" s="39">
        <v>2</v>
      </c>
      <c r="E251" s="40">
        <v>82</v>
      </c>
      <c r="F251" s="41">
        <v>6.8</v>
      </c>
      <c r="G251" s="41">
        <v>29.6</v>
      </c>
      <c r="H251" s="41">
        <v>36.3</v>
      </c>
      <c r="I251" s="41">
        <v>9.6</v>
      </c>
      <c r="J251" s="41">
        <v>97.5</v>
      </c>
      <c r="K251" s="41">
        <v>92.2</v>
      </c>
      <c r="L251" s="41">
        <v>116.6</v>
      </c>
      <c r="M251" s="41">
        <v>36.6</v>
      </c>
      <c r="N251" s="42">
        <v>0.06900000000000001</v>
      </c>
      <c r="O251" s="43">
        <v>21.95</v>
      </c>
      <c r="P251" s="44">
        <f>IF(F$2="Yes",F251*F$3,0)</f>
        <v>30.6</v>
      </c>
      <c r="Q251" s="45">
        <f>IF(G$2="Yes",G251*G$3,0)</f>
        <v>88.8</v>
      </c>
      <c r="R251" s="45">
        <f>IF(H$2="Yes",H251*H$3,0)</f>
        <v>0</v>
      </c>
      <c r="S251" s="45">
        <f>IF(I$2="Yes",I251*I$3,0)</f>
        <v>0</v>
      </c>
      <c r="T251" s="45">
        <f>IF(J$2="Yes",J251*J$3,0)</f>
        <v>48.75</v>
      </c>
      <c r="U251" s="45">
        <f>IF(K$2="Yes",K251*K$3,0)</f>
        <v>23.05</v>
      </c>
      <c r="V251" s="45">
        <f>IF(L$2="Yes",L251*L$3,0)</f>
        <v>58.3</v>
      </c>
      <c r="W251" s="45">
        <f>IF(M$2="Yes",M251*M$3,0)</f>
        <v>0</v>
      </c>
      <c r="X251" s="45">
        <f>IF(N$2="Yes",N251*N$3,0)</f>
        <v>0</v>
      </c>
      <c r="Y251" s="43">
        <f>IF(O$2="Yes",O251*O$3,0)</f>
        <v>0</v>
      </c>
      <c r="Z251" s="46">
        <f>SUM(P251:Y251)</f>
        <v>249.5</v>
      </c>
      <c r="AA251" s="47">
        <f>Z251/E251</f>
        <v>3.04268292682927</v>
      </c>
      <c r="AB251" s="5"/>
    </row>
    <row r="252" ht="13.75" customHeight="1">
      <c r="A252" t="s" s="38">
        <v>312</v>
      </c>
      <c r="B252" t="s" s="38">
        <v>313</v>
      </c>
      <c r="C252" t="s" s="38">
        <v>29</v>
      </c>
      <c r="D252" s="39">
        <v>1</v>
      </c>
      <c r="E252" s="40">
        <v>82</v>
      </c>
      <c r="F252" s="41">
        <v>65.09999999999999</v>
      </c>
      <c r="G252" s="41">
        <v>45.8</v>
      </c>
      <c r="H252" s="41">
        <v>110.9</v>
      </c>
      <c r="I252" s="41">
        <v>35.2</v>
      </c>
      <c r="J252" s="41">
        <v>378.1</v>
      </c>
      <c r="K252" s="41">
        <v>83.8</v>
      </c>
      <c r="L252" s="41">
        <v>89.09999999999999</v>
      </c>
      <c r="M252" s="41">
        <v>20.9</v>
      </c>
      <c r="N252" s="42">
        <v>0.172</v>
      </c>
      <c r="O252" s="43">
        <v>21</v>
      </c>
      <c r="P252" s="44">
        <f>IF(F$2="Yes",F252*F$3,0)</f>
        <v>292.95</v>
      </c>
      <c r="Q252" s="45">
        <f>IF(G$2="Yes",G252*G$3,0)</f>
        <v>137.4</v>
      </c>
      <c r="R252" s="45">
        <f>IF(H$2="Yes",H252*H$3,0)</f>
        <v>0</v>
      </c>
      <c r="S252" s="45">
        <f>IF(I$2="Yes",I252*I$3,0)</f>
        <v>0</v>
      </c>
      <c r="T252" s="45">
        <f>IF(J$2="Yes",J252*J$3,0)</f>
        <v>189.05</v>
      </c>
      <c r="U252" s="45">
        <f>IF(K$2="Yes",K252*K$3,0)</f>
        <v>20.95</v>
      </c>
      <c r="V252" s="45">
        <f>IF(L$2="Yes",L252*L$3,0)</f>
        <v>44.55</v>
      </c>
      <c r="W252" s="45">
        <f>IF(M$2="Yes",M252*M$3,0)</f>
        <v>0</v>
      </c>
      <c r="X252" s="45">
        <f>IF(N$2="Yes",N252*N$3,0)</f>
        <v>0</v>
      </c>
      <c r="Y252" s="43">
        <f>IF(O$2="Yes",O252*O$3,0)</f>
        <v>0</v>
      </c>
      <c r="Z252" s="46">
        <f>SUM(P252:Y252)</f>
        <v>684.9</v>
      </c>
      <c r="AA252" s="47">
        <f>Z252/E252</f>
        <v>8.35243902439024</v>
      </c>
      <c r="AB252" s="5"/>
    </row>
    <row r="253" ht="13.75" customHeight="1">
      <c r="A253" t="s" s="38">
        <v>314</v>
      </c>
      <c r="B253" t="s" s="38">
        <v>313</v>
      </c>
      <c r="C253" t="s" s="38">
        <v>27</v>
      </c>
      <c r="D253" s="39">
        <v>1</v>
      </c>
      <c r="E253" s="40">
        <v>82</v>
      </c>
      <c r="F253" s="41">
        <v>30</v>
      </c>
      <c r="G253" s="41">
        <v>73.09999999999999</v>
      </c>
      <c r="H253" s="41">
        <v>103.2</v>
      </c>
      <c r="I253" s="41">
        <v>34.8</v>
      </c>
      <c r="J253" s="41">
        <v>200</v>
      </c>
      <c r="K253" s="41">
        <v>60</v>
      </c>
      <c r="L253" s="41">
        <v>59.6</v>
      </c>
      <c r="M253" s="41">
        <v>25.2</v>
      </c>
      <c r="N253" s="42">
        <v>0.15</v>
      </c>
      <c r="O253" s="43">
        <v>21.75</v>
      </c>
      <c r="P253" s="44">
        <f>IF(F$2="Yes",F253*F$3,0)</f>
        <v>135</v>
      </c>
      <c r="Q253" s="45">
        <f>IF(G$2="Yes",G253*G$3,0)</f>
        <v>219.3</v>
      </c>
      <c r="R253" s="45">
        <f>IF(H$2="Yes",H253*H$3,0)</f>
        <v>0</v>
      </c>
      <c r="S253" s="45">
        <f>IF(I$2="Yes",I253*I$3,0)</f>
        <v>0</v>
      </c>
      <c r="T253" s="45">
        <f>IF(J$2="Yes",J253*J$3,0)</f>
        <v>100</v>
      </c>
      <c r="U253" s="45">
        <f>IF(K$2="Yes",K253*K$3,0)</f>
        <v>15</v>
      </c>
      <c r="V253" s="45">
        <f>IF(L$2="Yes",L253*L$3,0)</f>
        <v>29.8</v>
      </c>
      <c r="W253" s="45">
        <f>IF(M$2="Yes",M253*M$3,0)</f>
        <v>0</v>
      </c>
      <c r="X253" s="45">
        <f>IF(N$2="Yes",N253*N$3,0)</f>
        <v>0</v>
      </c>
      <c r="Y253" s="43">
        <f>IF(O$2="Yes",O253*O$3,0)</f>
        <v>0</v>
      </c>
      <c r="Z253" s="46">
        <f>SUM(P253:Y253)</f>
        <v>499.1</v>
      </c>
      <c r="AA253" s="47">
        <f>Z253/E253</f>
        <v>6.08658536585366</v>
      </c>
      <c r="AB253" s="5"/>
    </row>
    <row r="254" ht="13.75" customHeight="1">
      <c r="A254" t="s" s="38">
        <v>315</v>
      </c>
      <c r="B254" t="s" s="38">
        <v>313</v>
      </c>
      <c r="C254" t="s" s="38">
        <v>33</v>
      </c>
      <c r="D254" s="39">
        <v>1</v>
      </c>
      <c r="E254" s="40">
        <v>82</v>
      </c>
      <c r="F254" s="41">
        <v>41</v>
      </c>
      <c r="G254" s="41">
        <v>54.4</v>
      </c>
      <c r="H254" s="41">
        <v>95.40000000000001</v>
      </c>
      <c r="I254" s="41">
        <v>35.9</v>
      </c>
      <c r="J254" s="41">
        <v>326</v>
      </c>
      <c r="K254" s="41">
        <v>24</v>
      </c>
      <c r="L254" s="41">
        <v>29.7</v>
      </c>
      <c r="M254" s="41">
        <v>26.8</v>
      </c>
      <c r="N254" s="42">
        <v>0.126</v>
      </c>
      <c r="O254" s="43">
        <v>20.18</v>
      </c>
      <c r="P254" s="44">
        <f>IF(F$2="Yes",F254*F$3,0)</f>
        <v>184.5</v>
      </c>
      <c r="Q254" s="45">
        <f>IF(G$2="Yes",G254*G$3,0)</f>
        <v>163.2</v>
      </c>
      <c r="R254" s="45">
        <f>IF(H$2="Yes",H254*H$3,0)</f>
        <v>0</v>
      </c>
      <c r="S254" s="45">
        <f>IF(I$2="Yes",I254*I$3,0)</f>
        <v>0</v>
      </c>
      <c r="T254" s="45">
        <f>IF(J$2="Yes",J254*J$3,0)</f>
        <v>163</v>
      </c>
      <c r="U254" s="45">
        <f>IF(K$2="Yes",K254*K$3,0)</f>
        <v>6</v>
      </c>
      <c r="V254" s="45">
        <f>IF(L$2="Yes",L254*L$3,0)</f>
        <v>14.85</v>
      </c>
      <c r="W254" s="45">
        <f>IF(M$2="Yes",M254*M$3,0)</f>
        <v>0</v>
      </c>
      <c r="X254" s="45">
        <f>IF(N$2="Yes",N254*N$3,0)</f>
        <v>0</v>
      </c>
      <c r="Y254" s="43">
        <f>IF(O$2="Yes",O254*O$3,0)</f>
        <v>0</v>
      </c>
      <c r="Z254" s="46">
        <f>SUM(P254:Y254)</f>
        <v>531.55</v>
      </c>
      <c r="AA254" s="47">
        <f>Z254/E254</f>
        <v>6.48231707317073</v>
      </c>
      <c r="AB254" s="5"/>
    </row>
    <row r="255" ht="13.75" customHeight="1">
      <c r="A255" t="s" s="38">
        <v>316</v>
      </c>
      <c r="B255" t="s" s="38">
        <v>313</v>
      </c>
      <c r="C255" t="s" s="38">
        <v>31</v>
      </c>
      <c r="D255" s="39">
        <v>1</v>
      </c>
      <c r="E255" s="40">
        <v>82</v>
      </c>
      <c r="F255" s="41">
        <v>31.4</v>
      </c>
      <c r="G255" s="41">
        <v>40.5</v>
      </c>
      <c r="H255" s="41">
        <v>71.90000000000001</v>
      </c>
      <c r="I255" s="41">
        <v>24.5</v>
      </c>
      <c r="J255" s="41">
        <v>262</v>
      </c>
      <c r="K255" s="41">
        <v>124.6</v>
      </c>
      <c r="L255" s="41">
        <v>41</v>
      </c>
      <c r="M255" s="41">
        <v>34.9</v>
      </c>
      <c r="N255" s="42">
        <v>0.12</v>
      </c>
      <c r="O255" s="43">
        <v>18</v>
      </c>
      <c r="P255" s="44">
        <f>IF(F$2="Yes",F255*F$3,0)</f>
        <v>141.3</v>
      </c>
      <c r="Q255" s="45">
        <f>IF(G$2="Yes",G255*G$3,0)</f>
        <v>121.5</v>
      </c>
      <c r="R255" s="45">
        <f>IF(H$2="Yes",H255*H$3,0)</f>
        <v>0</v>
      </c>
      <c r="S255" s="45">
        <f>IF(I$2="Yes",I255*I$3,0)</f>
        <v>0</v>
      </c>
      <c r="T255" s="45">
        <f>IF(J$2="Yes",J255*J$3,0)</f>
        <v>131</v>
      </c>
      <c r="U255" s="45">
        <f>IF(K$2="Yes",K255*K$3,0)</f>
        <v>31.15</v>
      </c>
      <c r="V255" s="45">
        <f>IF(L$2="Yes",L255*L$3,0)</f>
        <v>20.5</v>
      </c>
      <c r="W255" s="45">
        <f>IF(M$2="Yes",M255*M$3,0)</f>
        <v>0</v>
      </c>
      <c r="X255" s="45">
        <f>IF(N$2="Yes",N255*N$3,0)</f>
        <v>0</v>
      </c>
      <c r="Y255" s="43">
        <f>IF(O$2="Yes",O255*O$3,0)</f>
        <v>0</v>
      </c>
      <c r="Z255" s="46">
        <f>SUM(P255:Y255)</f>
        <v>445.45</v>
      </c>
      <c r="AA255" s="47">
        <f>Z255/E255</f>
        <v>5.43231707317073</v>
      </c>
      <c r="AB255" s="5"/>
    </row>
    <row r="256" ht="13.75" customHeight="1">
      <c r="A256" t="s" s="38">
        <v>317</v>
      </c>
      <c r="B256" t="s" s="38">
        <v>313</v>
      </c>
      <c r="C256" t="s" s="38">
        <v>45</v>
      </c>
      <c r="D256" s="39">
        <v>1</v>
      </c>
      <c r="E256" s="40">
        <v>82</v>
      </c>
      <c r="F256" s="41">
        <v>9.4</v>
      </c>
      <c r="G256" s="41">
        <v>50.6</v>
      </c>
      <c r="H256" s="41">
        <v>60</v>
      </c>
      <c r="I256" s="41">
        <v>21.2</v>
      </c>
      <c r="J256" s="41">
        <v>206.2</v>
      </c>
      <c r="K256" s="41">
        <v>92.3</v>
      </c>
      <c r="L256" s="41">
        <v>132.6</v>
      </c>
      <c r="M256" s="41">
        <v>31.4</v>
      </c>
      <c r="N256" s="42">
        <v>0.046</v>
      </c>
      <c r="O256" s="43">
        <v>23.5</v>
      </c>
      <c r="P256" s="44">
        <f>IF(F$2="Yes",F256*F$3,0)</f>
        <v>42.3</v>
      </c>
      <c r="Q256" s="45">
        <f>IF(G$2="Yes",G256*G$3,0)</f>
        <v>151.8</v>
      </c>
      <c r="R256" s="45">
        <f>IF(H$2="Yes",H256*H$3,0)</f>
        <v>0</v>
      </c>
      <c r="S256" s="45">
        <f>IF(I$2="Yes",I256*I$3,0)</f>
        <v>0</v>
      </c>
      <c r="T256" s="45">
        <f>IF(J$2="Yes",J256*J$3,0)</f>
        <v>103.1</v>
      </c>
      <c r="U256" s="45">
        <f>IF(K$2="Yes",K256*K$3,0)</f>
        <v>23.075</v>
      </c>
      <c r="V256" s="45">
        <f>IF(L$2="Yes",L256*L$3,0)</f>
        <v>66.3</v>
      </c>
      <c r="W256" s="45">
        <f>IF(M$2="Yes",M256*M$3,0)</f>
        <v>0</v>
      </c>
      <c r="X256" s="45">
        <f>IF(N$2="Yes",N256*N$3,0)</f>
        <v>0</v>
      </c>
      <c r="Y256" s="43">
        <f>IF(O$2="Yes",O256*O$3,0)</f>
        <v>0</v>
      </c>
      <c r="Z256" s="46">
        <f>SUM(P256:Y256)</f>
        <v>386.575</v>
      </c>
      <c r="AA256" s="47">
        <f>Z256/E256</f>
        <v>4.71432926829268</v>
      </c>
      <c r="AB256" s="5"/>
    </row>
    <row r="257" ht="13.75" customHeight="1">
      <c r="A257" t="s" s="38">
        <v>318</v>
      </c>
      <c r="B257" t="s" s="38">
        <v>313</v>
      </c>
      <c r="C257" t="s" s="38">
        <v>37</v>
      </c>
      <c r="D257" s="39">
        <v>2</v>
      </c>
      <c r="E257" s="40">
        <v>82</v>
      </c>
      <c r="F257" s="41">
        <v>12</v>
      </c>
      <c r="G257" s="41">
        <v>31.3</v>
      </c>
      <c r="H257" s="41">
        <v>43.4</v>
      </c>
      <c r="I257" s="41">
        <v>5.1</v>
      </c>
      <c r="J257" s="41">
        <v>135.1</v>
      </c>
      <c r="K257" s="41">
        <v>40.6</v>
      </c>
      <c r="L257" s="41">
        <v>19.9</v>
      </c>
      <c r="M257" s="41">
        <v>75.2</v>
      </c>
      <c r="N257" s="42">
        <v>0.089</v>
      </c>
      <c r="O257" s="43">
        <v>14</v>
      </c>
      <c r="P257" s="44">
        <f>IF(F$2="Yes",F257*F$3,0)</f>
        <v>54</v>
      </c>
      <c r="Q257" s="45">
        <f>IF(G$2="Yes",G257*G$3,0)</f>
        <v>93.90000000000001</v>
      </c>
      <c r="R257" s="45">
        <f>IF(H$2="Yes",H257*H$3,0)</f>
        <v>0</v>
      </c>
      <c r="S257" s="45">
        <f>IF(I$2="Yes",I257*I$3,0)</f>
        <v>0</v>
      </c>
      <c r="T257" s="45">
        <f>IF(J$2="Yes",J257*J$3,0)</f>
        <v>67.55</v>
      </c>
      <c r="U257" s="45">
        <f>IF(K$2="Yes",K257*K$3,0)</f>
        <v>10.15</v>
      </c>
      <c r="V257" s="45">
        <f>IF(L$2="Yes",L257*L$3,0)</f>
        <v>9.949999999999999</v>
      </c>
      <c r="W257" s="45">
        <f>IF(M$2="Yes",M257*M$3,0)</f>
        <v>0</v>
      </c>
      <c r="X257" s="45">
        <f>IF(N$2="Yes",N257*N$3,0)</f>
        <v>0</v>
      </c>
      <c r="Y257" s="43">
        <f>IF(O$2="Yes",O257*O$3,0)</f>
        <v>0</v>
      </c>
      <c r="Z257" s="46">
        <f>SUM(P257:Y257)</f>
        <v>235.55</v>
      </c>
      <c r="AA257" s="47">
        <f>Z257/E257</f>
        <v>2.87256097560976</v>
      </c>
      <c r="AB257" s="5"/>
    </row>
    <row r="258" ht="13.75" customHeight="1">
      <c r="A258" t="s" s="38">
        <v>319</v>
      </c>
      <c r="B258" t="s" s="38">
        <v>313</v>
      </c>
      <c r="C258" t="s" s="38">
        <v>35</v>
      </c>
      <c r="D258" s="39">
        <v>2</v>
      </c>
      <c r="E258" s="40">
        <v>82</v>
      </c>
      <c r="F258" s="41">
        <v>17.6</v>
      </c>
      <c r="G258" s="41">
        <v>20.1</v>
      </c>
      <c r="H258" s="41">
        <v>37.7</v>
      </c>
      <c r="I258" s="41">
        <v>3.7</v>
      </c>
      <c r="J258" s="41">
        <v>130.9</v>
      </c>
      <c r="K258" s="41">
        <v>142.1</v>
      </c>
      <c r="L258" s="41">
        <v>32</v>
      </c>
      <c r="M258" s="41">
        <v>44.4</v>
      </c>
      <c r="N258" s="42">
        <v>0.135</v>
      </c>
      <c r="O258" s="43">
        <v>14.25</v>
      </c>
      <c r="P258" s="44">
        <f>IF(F$2="Yes",F258*F$3,0)</f>
        <v>79.2</v>
      </c>
      <c r="Q258" s="45">
        <f>IF(G$2="Yes",G258*G$3,0)</f>
        <v>60.3</v>
      </c>
      <c r="R258" s="45">
        <f>IF(H$2="Yes",H258*H$3,0)</f>
        <v>0</v>
      </c>
      <c r="S258" s="45">
        <f>IF(I$2="Yes",I258*I$3,0)</f>
        <v>0</v>
      </c>
      <c r="T258" s="45">
        <f>IF(J$2="Yes",J258*J$3,0)</f>
        <v>65.45</v>
      </c>
      <c r="U258" s="45">
        <f>IF(K$2="Yes",K258*K$3,0)</f>
        <v>35.525</v>
      </c>
      <c r="V258" s="45">
        <f>IF(L$2="Yes",L258*L$3,0)</f>
        <v>16</v>
      </c>
      <c r="W258" s="45">
        <f>IF(M$2="Yes",M258*M$3,0)</f>
        <v>0</v>
      </c>
      <c r="X258" s="45">
        <f>IF(N$2="Yes",N258*N$3,0)</f>
        <v>0</v>
      </c>
      <c r="Y258" s="43">
        <f>IF(O$2="Yes",O258*O$3,0)</f>
        <v>0</v>
      </c>
      <c r="Z258" s="46">
        <f>SUM(P258:Y258)</f>
        <v>256.475</v>
      </c>
      <c r="AA258" s="47">
        <f>Z258/E258</f>
        <v>3.12774390243902</v>
      </c>
      <c r="AB258" s="5"/>
    </row>
    <row r="259" ht="13.75" customHeight="1">
      <c r="A259" t="s" s="38">
        <v>320</v>
      </c>
      <c r="B259" t="s" s="38">
        <v>313</v>
      </c>
      <c r="C259" t="s" s="38">
        <v>47</v>
      </c>
      <c r="D259" s="39">
        <v>2</v>
      </c>
      <c r="E259" s="40">
        <v>82</v>
      </c>
      <c r="F259" s="41">
        <v>7.9</v>
      </c>
      <c r="G259" s="41">
        <v>29.1</v>
      </c>
      <c r="H259" s="41">
        <v>37.1</v>
      </c>
      <c r="I259" s="41">
        <v>10.8</v>
      </c>
      <c r="J259" s="41">
        <v>128.3</v>
      </c>
      <c r="K259" s="41">
        <v>122.9</v>
      </c>
      <c r="L259" s="41">
        <v>130.6</v>
      </c>
      <c r="M259" s="41">
        <v>34.9</v>
      </c>
      <c r="N259" s="42">
        <v>0.062</v>
      </c>
      <c r="O259" s="43">
        <v>20</v>
      </c>
      <c r="P259" s="44">
        <f>IF(F$2="Yes",F259*F$3,0)</f>
        <v>35.55</v>
      </c>
      <c r="Q259" s="45">
        <f>IF(G$2="Yes",G259*G$3,0)</f>
        <v>87.3</v>
      </c>
      <c r="R259" s="45">
        <f>IF(H$2="Yes",H259*H$3,0)</f>
        <v>0</v>
      </c>
      <c r="S259" s="45">
        <f>IF(I$2="Yes",I259*I$3,0)</f>
        <v>0</v>
      </c>
      <c r="T259" s="45">
        <f>IF(J$2="Yes",J259*J$3,0)</f>
        <v>64.15000000000001</v>
      </c>
      <c r="U259" s="45">
        <f>IF(K$2="Yes",K259*K$3,0)</f>
        <v>30.725</v>
      </c>
      <c r="V259" s="45">
        <f>IF(L$2="Yes",L259*L$3,0)</f>
        <v>65.3</v>
      </c>
      <c r="W259" s="45">
        <f>IF(M$2="Yes",M259*M$3,0)</f>
        <v>0</v>
      </c>
      <c r="X259" s="45">
        <f>IF(N$2="Yes",N259*N$3,0)</f>
        <v>0</v>
      </c>
      <c r="Y259" s="43">
        <f>IF(O$2="Yes",O259*O$3,0)</f>
        <v>0</v>
      </c>
      <c r="Z259" s="46">
        <f>SUM(P259:Y259)</f>
        <v>283.025</v>
      </c>
      <c r="AA259" s="47">
        <f>Z259/E259</f>
        <v>3.4515243902439</v>
      </c>
      <c r="AB259" s="5"/>
    </row>
    <row r="260" ht="13.75" customHeight="1">
      <c r="A260" t="s" s="38">
        <v>321</v>
      </c>
      <c r="B260" t="s" s="38">
        <v>313</v>
      </c>
      <c r="C260" t="s" s="38">
        <v>43</v>
      </c>
      <c r="D260" s="39">
        <v>2</v>
      </c>
      <c r="E260" s="40">
        <v>82</v>
      </c>
      <c r="F260" s="41">
        <v>7.8</v>
      </c>
      <c r="G260" s="41">
        <v>27.9</v>
      </c>
      <c r="H260" s="41">
        <v>35.7</v>
      </c>
      <c r="I260" s="41">
        <v>12.3</v>
      </c>
      <c r="J260" s="41">
        <v>139</v>
      </c>
      <c r="K260" s="41">
        <v>103.8</v>
      </c>
      <c r="L260" s="41">
        <v>78.40000000000001</v>
      </c>
      <c r="M260" s="41">
        <v>36.1</v>
      </c>
      <c r="N260" s="42">
        <v>0.056</v>
      </c>
      <c r="O260" s="43">
        <v>19.9</v>
      </c>
      <c r="P260" s="44">
        <f>IF(F$2="Yes",F260*F$3,0)</f>
        <v>35.1</v>
      </c>
      <c r="Q260" s="45">
        <f>IF(G$2="Yes",G260*G$3,0)</f>
        <v>83.7</v>
      </c>
      <c r="R260" s="45">
        <f>IF(H$2="Yes",H260*H$3,0)</f>
        <v>0</v>
      </c>
      <c r="S260" s="45">
        <f>IF(I$2="Yes",I260*I$3,0)</f>
        <v>0</v>
      </c>
      <c r="T260" s="45">
        <f>IF(J$2="Yes",J260*J$3,0)</f>
        <v>69.5</v>
      </c>
      <c r="U260" s="45">
        <f>IF(K$2="Yes",K260*K$3,0)</f>
        <v>25.95</v>
      </c>
      <c r="V260" s="45">
        <f>IF(L$2="Yes",L260*L$3,0)</f>
        <v>39.2</v>
      </c>
      <c r="W260" s="45">
        <f>IF(M$2="Yes",M260*M$3,0)</f>
        <v>0</v>
      </c>
      <c r="X260" s="45">
        <f>IF(N$2="Yes",N260*N$3,0)</f>
        <v>0</v>
      </c>
      <c r="Y260" s="43">
        <f>IF(O$2="Yes",O260*O$3,0)</f>
        <v>0</v>
      </c>
      <c r="Z260" s="46">
        <f>SUM(P260:Y260)</f>
        <v>253.45</v>
      </c>
      <c r="AA260" s="47">
        <f>Z260/E260</f>
        <v>3.09085365853659</v>
      </c>
      <c r="AB260" s="5"/>
    </row>
    <row r="261" ht="13.75" customHeight="1">
      <c r="A261" t="s" s="38">
        <v>322</v>
      </c>
      <c r="B261" t="s" s="38">
        <v>313</v>
      </c>
      <c r="C261" t="s" s="38">
        <v>41</v>
      </c>
      <c r="D261" s="48"/>
      <c r="E261" s="40">
        <v>82</v>
      </c>
      <c r="F261" s="41">
        <v>19</v>
      </c>
      <c r="G261" s="41">
        <v>15.4</v>
      </c>
      <c r="H261" s="41">
        <v>34.4</v>
      </c>
      <c r="I261" s="41">
        <v>4</v>
      </c>
      <c r="J261" s="41">
        <v>175</v>
      </c>
      <c r="K261" s="41">
        <v>151.7</v>
      </c>
      <c r="L261" s="41">
        <v>23.7</v>
      </c>
      <c r="M261" s="41">
        <v>61.7</v>
      </c>
      <c r="N261" s="42">
        <v>0.108</v>
      </c>
      <c r="O261" s="43">
        <v>12.35</v>
      </c>
      <c r="P261" s="44">
        <f>IF(F$2="Yes",F261*F$3,0)</f>
        <v>85.5</v>
      </c>
      <c r="Q261" s="45">
        <f>IF(G$2="Yes",G261*G$3,0)</f>
        <v>46.2</v>
      </c>
      <c r="R261" s="45">
        <f>IF(H$2="Yes",H261*H$3,0)</f>
        <v>0</v>
      </c>
      <c r="S261" s="45">
        <f>IF(I$2="Yes",I261*I$3,0)</f>
        <v>0</v>
      </c>
      <c r="T261" s="45">
        <f>IF(J$2="Yes",J261*J$3,0)</f>
        <v>87.5</v>
      </c>
      <c r="U261" s="45">
        <f>IF(K$2="Yes",K261*K$3,0)</f>
        <v>37.925</v>
      </c>
      <c r="V261" s="45">
        <f>IF(L$2="Yes",L261*L$3,0)</f>
        <v>11.85</v>
      </c>
      <c r="W261" s="45">
        <f>IF(M$2="Yes",M261*M$3,0)</f>
        <v>0</v>
      </c>
      <c r="X261" s="45">
        <f>IF(N$2="Yes",N261*N$3,0)</f>
        <v>0</v>
      </c>
      <c r="Y261" s="43">
        <f>IF(O$2="Yes",O261*O$3,0)</f>
        <v>0</v>
      </c>
      <c r="Z261" s="46">
        <f>SUM(P261:Y261)</f>
        <v>268.975</v>
      </c>
      <c r="AA261" s="47">
        <f>Z261/E261</f>
        <v>3.28018292682927</v>
      </c>
      <c r="AB261" s="5"/>
    </row>
    <row r="262" ht="13.75" customHeight="1">
      <c r="A262" t="s" s="38">
        <v>323</v>
      </c>
      <c r="B262" t="s" s="38">
        <v>324</v>
      </c>
      <c r="C262" t="s" s="38">
        <v>35</v>
      </c>
      <c r="D262" s="39">
        <v>1</v>
      </c>
      <c r="E262" s="40">
        <v>82</v>
      </c>
      <c r="F262" s="41">
        <v>35.5</v>
      </c>
      <c r="G262" s="41">
        <v>44.4</v>
      </c>
      <c r="H262" s="41">
        <v>79.8</v>
      </c>
      <c r="I262" s="41">
        <v>27.5</v>
      </c>
      <c r="J262" s="41">
        <v>245.8</v>
      </c>
      <c r="K262" s="41">
        <v>25.9</v>
      </c>
      <c r="L262" s="41">
        <v>26</v>
      </c>
      <c r="M262" s="41">
        <v>36.9</v>
      </c>
      <c r="N262" s="42">
        <v>0.144</v>
      </c>
      <c r="O262" s="43">
        <v>19.3</v>
      </c>
      <c r="P262" s="44">
        <f>IF(F$2="Yes",F262*F$3,0)</f>
        <v>159.75</v>
      </c>
      <c r="Q262" s="45">
        <f>IF(G$2="Yes",G262*G$3,0)</f>
        <v>133.2</v>
      </c>
      <c r="R262" s="45">
        <f>IF(H$2="Yes",H262*H$3,0)</f>
        <v>0</v>
      </c>
      <c r="S262" s="45">
        <f>IF(I$2="Yes",I262*I$3,0)</f>
        <v>0</v>
      </c>
      <c r="T262" s="45">
        <f>IF(J$2="Yes",J262*J$3,0)</f>
        <v>122.9</v>
      </c>
      <c r="U262" s="45">
        <f>IF(K$2="Yes",K262*K$3,0)</f>
        <v>6.475</v>
      </c>
      <c r="V262" s="45">
        <f>IF(L$2="Yes",L262*L$3,0)</f>
        <v>13</v>
      </c>
      <c r="W262" s="45">
        <f>IF(M$2="Yes",M262*M$3,0)</f>
        <v>0</v>
      </c>
      <c r="X262" s="45">
        <f>IF(N$2="Yes",N262*N$3,0)</f>
        <v>0</v>
      </c>
      <c r="Y262" s="43">
        <f>IF(O$2="Yes",O262*O$3,0)</f>
        <v>0</v>
      </c>
      <c r="Z262" s="46">
        <f>SUM(P262:Y262)</f>
        <v>435.325</v>
      </c>
      <c r="AA262" s="47">
        <f>Z262/E262</f>
        <v>5.30884146341463</v>
      </c>
      <c r="AB262" s="5"/>
    </row>
    <row r="263" ht="13.75" customHeight="1">
      <c r="A263" t="s" s="38">
        <v>325</v>
      </c>
      <c r="B263" t="s" s="38">
        <v>324</v>
      </c>
      <c r="C263" t="s" s="38">
        <v>27</v>
      </c>
      <c r="D263" s="39">
        <v>1</v>
      </c>
      <c r="E263" s="40">
        <v>82</v>
      </c>
      <c r="F263" s="41">
        <v>24</v>
      </c>
      <c r="G263" s="41">
        <v>44</v>
      </c>
      <c r="H263" s="41">
        <v>68</v>
      </c>
      <c r="I263" s="41">
        <v>22.7</v>
      </c>
      <c r="J263" s="41">
        <v>161.5</v>
      </c>
      <c r="K263" s="41">
        <v>15.1</v>
      </c>
      <c r="L263" s="41">
        <v>33.8</v>
      </c>
      <c r="M263" s="41">
        <v>21.6</v>
      </c>
      <c r="N263" s="42">
        <v>0.149</v>
      </c>
      <c r="O263" s="43">
        <v>19.5</v>
      </c>
      <c r="P263" s="44">
        <f>IF(F$2="Yes",F263*F$3,0)</f>
        <v>108</v>
      </c>
      <c r="Q263" s="45">
        <f>IF(G$2="Yes",G263*G$3,0)</f>
        <v>132</v>
      </c>
      <c r="R263" s="45">
        <f>IF(H$2="Yes",H263*H$3,0)</f>
        <v>0</v>
      </c>
      <c r="S263" s="45">
        <f>IF(I$2="Yes",I263*I$3,0)</f>
        <v>0</v>
      </c>
      <c r="T263" s="45">
        <f>IF(J$2="Yes",J263*J$3,0)</f>
        <v>80.75</v>
      </c>
      <c r="U263" s="45">
        <f>IF(K$2="Yes",K263*K$3,0)</f>
        <v>3.775</v>
      </c>
      <c r="V263" s="45">
        <f>IF(L$2="Yes",L263*L$3,0)</f>
        <v>16.9</v>
      </c>
      <c r="W263" s="45">
        <f>IF(M$2="Yes",M263*M$3,0)</f>
        <v>0</v>
      </c>
      <c r="X263" s="45">
        <f>IF(N$2="Yes",N263*N$3,0)</f>
        <v>0</v>
      </c>
      <c r="Y263" s="43">
        <f>IF(O$2="Yes",O263*O$3,0)</f>
        <v>0</v>
      </c>
      <c r="Z263" s="46">
        <f>SUM(P263:Y263)</f>
        <v>341.425</v>
      </c>
      <c r="AA263" s="47">
        <f>Z263/E263</f>
        <v>4.16371951219512</v>
      </c>
      <c r="AB263" s="5"/>
    </row>
    <row r="264" ht="13.75" customHeight="1">
      <c r="A264" t="s" s="38">
        <v>326</v>
      </c>
      <c r="B264" t="s" s="38">
        <v>324</v>
      </c>
      <c r="C264" t="s" s="38">
        <v>33</v>
      </c>
      <c r="D264" s="39">
        <v>1</v>
      </c>
      <c r="E264" s="40">
        <v>82</v>
      </c>
      <c r="F264" s="41">
        <v>27.8</v>
      </c>
      <c r="G264" s="41">
        <v>32.1</v>
      </c>
      <c r="H264" s="41">
        <v>59.9</v>
      </c>
      <c r="I264" s="41">
        <v>23.2</v>
      </c>
      <c r="J264" s="41">
        <v>239.9</v>
      </c>
      <c r="K264" s="41">
        <v>59.1</v>
      </c>
      <c r="L264" s="41">
        <v>41.1</v>
      </c>
      <c r="M264" s="41">
        <v>28.1</v>
      </c>
      <c r="N264" s="42">
        <v>0.116</v>
      </c>
      <c r="O264" s="43">
        <v>17.05</v>
      </c>
      <c r="P264" s="44">
        <f>IF(F$2="Yes",F264*F$3,0)</f>
        <v>125.1</v>
      </c>
      <c r="Q264" s="45">
        <f>IF(G$2="Yes",G264*G$3,0)</f>
        <v>96.3</v>
      </c>
      <c r="R264" s="45">
        <f>IF(H$2="Yes",H264*H$3,0)</f>
        <v>0</v>
      </c>
      <c r="S264" s="45">
        <f>IF(I$2="Yes",I264*I$3,0)</f>
        <v>0</v>
      </c>
      <c r="T264" s="45">
        <f>IF(J$2="Yes",J264*J$3,0)</f>
        <v>119.95</v>
      </c>
      <c r="U264" s="45">
        <f>IF(K$2="Yes",K264*K$3,0)</f>
        <v>14.775</v>
      </c>
      <c r="V264" s="45">
        <f>IF(L$2="Yes",L264*L$3,0)</f>
        <v>20.55</v>
      </c>
      <c r="W264" s="45">
        <f>IF(M$2="Yes",M264*M$3,0)</f>
        <v>0</v>
      </c>
      <c r="X264" s="45">
        <f>IF(N$2="Yes",N264*N$3,0)</f>
        <v>0</v>
      </c>
      <c r="Y264" s="43">
        <f>IF(O$2="Yes",O264*O$3,0)</f>
        <v>0</v>
      </c>
      <c r="Z264" s="46">
        <f>SUM(P264:Y264)</f>
        <v>376.675</v>
      </c>
      <c r="AA264" s="47">
        <f>Z264/E264</f>
        <v>4.59359756097561</v>
      </c>
      <c r="AB264" s="5"/>
    </row>
    <row r="265" ht="13.75" customHeight="1">
      <c r="A265" t="s" s="38">
        <v>327</v>
      </c>
      <c r="B265" t="s" s="38">
        <v>324</v>
      </c>
      <c r="C265" t="s" s="38">
        <v>66</v>
      </c>
      <c r="D265" s="39">
        <v>2</v>
      </c>
      <c r="E265" s="40">
        <v>82</v>
      </c>
      <c r="F265" s="41">
        <v>18.9</v>
      </c>
      <c r="G265" s="41">
        <v>37.7</v>
      </c>
      <c r="H265" s="41">
        <v>56.6</v>
      </c>
      <c r="I265" s="41">
        <v>12</v>
      </c>
      <c r="J265" s="41">
        <v>154.6</v>
      </c>
      <c r="K265" s="41">
        <v>27.2</v>
      </c>
      <c r="L265" s="41">
        <v>21.3</v>
      </c>
      <c r="M265" s="41">
        <v>15.5</v>
      </c>
      <c r="N265" s="42">
        <v>0.122</v>
      </c>
      <c r="O265" s="43">
        <v>16.2</v>
      </c>
      <c r="P265" s="44">
        <f>IF(F$2="Yes",F265*F$3,0)</f>
        <v>85.05</v>
      </c>
      <c r="Q265" s="45">
        <f>IF(G$2="Yes",G265*G$3,0)</f>
        <v>113.1</v>
      </c>
      <c r="R265" s="45">
        <f>IF(H$2="Yes",H265*H$3,0)</f>
        <v>0</v>
      </c>
      <c r="S265" s="45">
        <f>IF(I$2="Yes",I265*I$3,0)</f>
        <v>0</v>
      </c>
      <c r="T265" s="45">
        <f>IF(J$2="Yes",J265*J$3,0)</f>
        <v>77.3</v>
      </c>
      <c r="U265" s="45">
        <f>IF(K$2="Yes",K265*K$3,0)</f>
        <v>6.8</v>
      </c>
      <c r="V265" s="45">
        <f>IF(L$2="Yes",L265*L$3,0)</f>
        <v>10.65</v>
      </c>
      <c r="W265" s="45">
        <f>IF(M$2="Yes",M265*M$3,0)</f>
        <v>0</v>
      </c>
      <c r="X265" s="45">
        <f>IF(N$2="Yes",N265*N$3,0)</f>
        <v>0</v>
      </c>
      <c r="Y265" s="43">
        <f>IF(O$2="Yes",O265*O$3,0)</f>
        <v>0</v>
      </c>
      <c r="Z265" s="46">
        <f>SUM(P265:Y265)</f>
        <v>292.9</v>
      </c>
      <c r="AA265" s="47">
        <f>Z265/E265</f>
        <v>3.5719512195122</v>
      </c>
      <c r="AB265" s="5"/>
    </row>
    <row r="266" ht="13.75" customHeight="1">
      <c r="A266" t="s" s="38">
        <v>328</v>
      </c>
      <c r="B266" t="s" s="38">
        <v>324</v>
      </c>
      <c r="C266" t="s" s="38">
        <v>31</v>
      </c>
      <c r="D266" s="39">
        <v>1</v>
      </c>
      <c r="E266" s="40">
        <v>82</v>
      </c>
      <c r="F266" s="41">
        <v>25.1</v>
      </c>
      <c r="G266" s="41">
        <v>30.4</v>
      </c>
      <c r="H266" s="41">
        <v>55.4</v>
      </c>
      <c r="I266" s="41">
        <v>17.6</v>
      </c>
      <c r="J266" s="41">
        <v>179.2</v>
      </c>
      <c r="K266" s="41">
        <v>40.9</v>
      </c>
      <c r="L266" s="41">
        <v>29.7</v>
      </c>
      <c r="M266" s="41">
        <v>18.6</v>
      </c>
      <c r="N266" s="42">
        <v>0.14</v>
      </c>
      <c r="O266" s="43">
        <v>16.5</v>
      </c>
      <c r="P266" s="44">
        <f>IF(F$2="Yes",F266*F$3,0)</f>
        <v>112.95</v>
      </c>
      <c r="Q266" s="45">
        <f>IF(G$2="Yes",G266*G$3,0)</f>
        <v>91.2</v>
      </c>
      <c r="R266" s="45">
        <f>IF(H$2="Yes",H266*H$3,0)</f>
        <v>0</v>
      </c>
      <c r="S266" s="45">
        <f>IF(I$2="Yes",I266*I$3,0)</f>
        <v>0</v>
      </c>
      <c r="T266" s="45">
        <f>IF(J$2="Yes",J266*J$3,0)</f>
        <v>89.59999999999999</v>
      </c>
      <c r="U266" s="45">
        <f>IF(K$2="Yes",K266*K$3,0)</f>
        <v>10.225</v>
      </c>
      <c r="V266" s="45">
        <f>IF(L$2="Yes",L266*L$3,0)</f>
        <v>14.85</v>
      </c>
      <c r="W266" s="45">
        <f>IF(M$2="Yes",M266*M$3,0)</f>
        <v>0</v>
      </c>
      <c r="X266" s="45">
        <f>IF(N$2="Yes",N266*N$3,0)</f>
        <v>0</v>
      </c>
      <c r="Y266" s="43">
        <f>IF(O$2="Yes",O266*O$3,0)</f>
        <v>0</v>
      </c>
      <c r="Z266" s="46">
        <f>SUM(P266:Y266)</f>
        <v>318.825</v>
      </c>
      <c r="AA266" s="47">
        <f>Z266/E266</f>
        <v>3.88810975609756</v>
      </c>
      <c r="AB266" s="5"/>
    </row>
    <row r="267" ht="13.75" customHeight="1">
      <c r="A267" t="s" s="38">
        <v>329</v>
      </c>
      <c r="B267" t="s" s="38">
        <v>324</v>
      </c>
      <c r="C267" t="s" s="38">
        <v>45</v>
      </c>
      <c r="D267" s="39">
        <v>2</v>
      </c>
      <c r="E267" s="40">
        <v>82</v>
      </c>
      <c r="F267" s="41">
        <v>8.1</v>
      </c>
      <c r="G267" s="41">
        <v>38.9</v>
      </c>
      <c r="H267" s="41">
        <v>46.9</v>
      </c>
      <c r="I267" s="41">
        <v>14.5</v>
      </c>
      <c r="J267" s="41">
        <v>163</v>
      </c>
      <c r="K267" s="41">
        <v>123.3</v>
      </c>
      <c r="L267" s="41">
        <v>131.4</v>
      </c>
      <c r="M267" s="41">
        <v>50.8</v>
      </c>
      <c r="N267" s="42">
        <v>0.049</v>
      </c>
      <c r="O267" s="43">
        <v>23.5</v>
      </c>
      <c r="P267" s="44">
        <f>IF(F$2="Yes",F267*F$3,0)</f>
        <v>36.45</v>
      </c>
      <c r="Q267" s="45">
        <f>IF(G$2="Yes",G267*G$3,0)</f>
        <v>116.7</v>
      </c>
      <c r="R267" s="45">
        <f>IF(H$2="Yes",H267*H$3,0)</f>
        <v>0</v>
      </c>
      <c r="S267" s="45">
        <f>IF(I$2="Yes",I267*I$3,0)</f>
        <v>0</v>
      </c>
      <c r="T267" s="45">
        <f>IF(J$2="Yes",J267*J$3,0)</f>
        <v>81.5</v>
      </c>
      <c r="U267" s="45">
        <f>IF(K$2="Yes",K267*K$3,0)</f>
        <v>30.825</v>
      </c>
      <c r="V267" s="45">
        <f>IF(L$2="Yes",L267*L$3,0)</f>
        <v>65.7</v>
      </c>
      <c r="W267" s="45">
        <f>IF(M$2="Yes",M267*M$3,0)</f>
        <v>0</v>
      </c>
      <c r="X267" s="45">
        <f>IF(N$2="Yes",N267*N$3,0)</f>
        <v>0</v>
      </c>
      <c r="Y267" s="43">
        <f>IF(O$2="Yes",O267*O$3,0)</f>
        <v>0</v>
      </c>
      <c r="Z267" s="46">
        <f>SUM(P267:Y267)</f>
        <v>331.175</v>
      </c>
      <c r="AA267" s="47">
        <f>Z267/E267</f>
        <v>4.03871951219512</v>
      </c>
      <c r="AB267" s="5"/>
    </row>
    <row r="268" ht="13.75" customHeight="1">
      <c r="A268" t="s" s="38">
        <v>330</v>
      </c>
      <c r="B268" t="s" s="38">
        <v>324</v>
      </c>
      <c r="C268" t="s" s="38">
        <v>39</v>
      </c>
      <c r="D268" s="39">
        <v>1</v>
      </c>
      <c r="E268" s="40">
        <v>82</v>
      </c>
      <c r="F268" s="41">
        <v>9.9</v>
      </c>
      <c r="G268" s="41">
        <v>35.7</v>
      </c>
      <c r="H268" s="41">
        <v>45.7</v>
      </c>
      <c r="I268" s="41">
        <v>16.1</v>
      </c>
      <c r="J268" s="41">
        <v>160.1</v>
      </c>
      <c r="K268" s="41">
        <v>64.40000000000001</v>
      </c>
      <c r="L268" s="41">
        <v>159.3</v>
      </c>
      <c r="M268" s="41">
        <v>60.9</v>
      </c>
      <c r="N268" s="42">
        <v>0.062</v>
      </c>
      <c r="O268" s="43">
        <v>22.7</v>
      </c>
      <c r="P268" s="44">
        <f>IF(F$2="Yes",F268*F$3,0)</f>
        <v>44.55</v>
      </c>
      <c r="Q268" s="45">
        <f>IF(G$2="Yes",G268*G$3,0)</f>
        <v>107.1</v>
      </c>
      <c r="R268" s="45">
        <f>IF(H$2="Yes",H268*H$3,0)</f>
        <v>0</v>
      </c>
      <c r="S268" s="45">
        <f>IF(I$2="Yes",I268*I$3,0)</f>
        <v>0</v>
      </c>
      <c r="T268" s="45">
        <f>IF(J$2="Yes",J268*J$3,0)</f>
        <v>80.05</v>
      </c>
      <c r="U268" s="45">
        <f>IF(K$2="Yes",K268*K$3,0)</f>
        <v>16.1</v>
      </c>
      <c r="V268" s="45">
        <f>IF(L$2="Yes",L268*L$3,0)</f>
        <v>79.65000000000001</v>
      </c>
      <c r="W268" s="45">
        <f>IF(M$2="Yes",M268*M$3,0)</f>
        <v>0</v>
      </c>
      <c r="X268" s="45">
        <f>IF(N$2="Yes",N268*N$3,0)</f>
        <v>0</v>
      </c>
      <c r="Y268" s="43">
        <f>IF(O$2="Yes",O268*O$3,0)</f>
        <v>0</v>
      </c>
      <c r="Z268" s="46">
        <f>SUM(P268:Y268)</f>
        <v>327.45</v>
      </c>
      <c r="AA268" s="47">
        <f>Z268/E268</f>
        <v>3.99329268292683</v>
      </c>
      <c r="AB268" s="5"/>
    </row>
    <row r="269" ht="13.75" customHeight="1">
      <c r="A269" t="s" s="38">
        <v>331</v>
      </c>
      <c r="B269" t="s" s="38">
        <v>324</v>
      </c>
      <c r="C269" t="s" s="38">
        <v>29</v>
      </c>
      <c r="D269" s="39">
        <v>2</v>
      </c>
      <c r="E269" s="40">
        <v>82</v>
      </c>
      <c r="F269" s="41">
        <v>19.2</v>
      </c>
      <c r="G269" s="41">
        <v>24.1</v>
      </c>
      <c r="H269" s="41">
        <v>43.3</v>
      </c>
      <c r="I269" s="41">
        <v>13.1</v>
      </c>
      <c r="J269" s="41">
        <v>167.1</v>
      </c>
      <c r="K269" s="41">
        <v>57.4</v>
      </c>
      <c r="L269" s="41">
        <v>35.9</v>
      </c>
      <c r="M269" s="41">
        <v>42.1</v>
      </c>
      <c r="N269" s="42">
        <v>0.115</v>
      </c>
      <c r="O269" s="43">
        <v>17.6</v>
      </c>
      <c r="P269" s="44">
        <f>IF(F$2="Yes",F269*F$3,0)</f>
        <v>86.40000000000001</v>
      </c>
      <c r="Q269" s="45">
        <f>IF(G$2="Yes",G269*G$3,0)</f>
        <v>72.3</v>
      </c>
      <c r="R269" s="45">
        <f>IF(H$2="Yes",H269*H$3,0)</f>
        <v>0</v>
      </c>
      <c r="S269" s="45">
        <f>IF(I$2="Yes",I269*I$3,0)</f>
        <v>0</v>
      </c>
      <c r="T269" s="45">
        <f>IF(J$2="Yes",J269*J$3,0)</f>
        <v>83.55</v>
      </c>
      <c r="U269" s="45">
        <f>IF(K$2="Yes",K269*K$3,0)</f>
        <v>14.35</v>
      </c>
      <c r="V269" s="45">
        <f>IF(L$2="Yes",L269*L$3,0)</f>
        <v>17.95</v>
      </c>
      <c r="W269" s="45">
        <f>IF(M$2="Yes",M269*M$3,0)</f>
        <v>0</v>
      </c>
      <c r="X269" s="45">
        <f>IF(N$2="Yes",N269*N$3,0)</f>
        <v>0</v>
      </c>
      <c r="Y269" s="43">
        <f>IF(O$2="Yes",O269*O$3,0)</f>
        <v>0</v>
      </c>
      <c r="Z269" s="46">
        <f>SUM(P269:Y269)</f>
        <v>274.55</v>
      </c>
      <c r="AA269" s="47">
        <f>Z269/E269</f>
        <v>3.34817073170732</v>
      </c>
      <c r="AB269" s="5"/>
    </row>
    <row r="270" ht="13.75" customHeight="1">
      <c r="A270" t="s" s="38">
        <v>332</v>
      </c>
      <c r="B270" t="s" s="38">
        <v>324</v>
      </c>
      <c r="C270" t="s" s="38">
        <v>41</v>
      </c>
      <c r="D270" s="39">
        <v>2</v>
      </c>
      <c r="E270" s="40">
        <v>82</v>
      </c>
      <c r="F270" s="41">
        <v>22.7</v>
      </c>
      <c r="G270" s="41">
        <v>20.2</v>
      </c>
      <c r="H270" s="41">
        <v>42.9</v>
      </c>
      <c r="I270" s="41">
        <v>8.5</v>
      </c>
      <c r="J270" s="41">
        <v>170.6</v>
      </c>
      <c r="K270" s="41">
        <v>188.5</v>
      </c>
      <c r="L270" s="41">
        <v>57.7</v>
      </c>
      <c r="M270" s="41">
        <v>45.4</v>
      </c>
      <c r="N270" s="42">
        <v>0.133</v>
      </c>
      <c r="O270" s="43">
        <v>17.1</v>
      </c>
      <c r="P270" s="44">
        <f>IF(F$2="Yes",F270*F$3,0)</f>
        <v>102.15</v>
      </c>
      <c r="Q270" s="45">
        <f>IF(G$2="Yes",G270*G$3,0)</f>
        <v>60.6</v>
      </c>
      <c r="R270" s="45">
        <f>IF(H$2="Yes",H270*H$3,0)</f>
        <v>0</v>
      </c>
      <c r="S270" s="45">
        <f>IF(I$2="Yes",I270*I$3,0)</f>
        <v>0</v>
      </c>
      <c r="T270" s="45">
        <f>IF(J$2="Yes",J270*J$3,0)</f>
        <v>85.3</v>
      </c>
      <c r="U270" s="45">
        <f>IF(K$2="Yes",K270*K$3,0)</f>
        <v>47.125</v>
      </c>
      <c r="V270" s="45">
        <f>IF(L$2="Yes",L270*L$3,0)</f>
        <v>28.85</v>
      </c>
      <c r="W270" s="45">
        <f>IF(M$2="Yes",M270*M$3,0)</f>
        <v>0</v>
      </c>
      <c r="X270" s="45">
        <f>IF(N$2="Yes",N270*N$3,0)</f>
        <v>0</v>
      </c>
      <c r="Y270" s="43">
        <f>IF(O$2="Yes",O270*O$3,0)</f>
        <v>0</v>
      </c>
      <c r="Z270" s="46">
        <f>SUM(P270:Y270)</f>
        <v>324.025</v>
      </c>
      <c r="AA270" s="47">
        <f>Z270/E270</f>
        <v>3.9515243902439</v>
      </c>
      <c r="AB270" s="5"/>
    </row>
    <row r="271" ht="13.75" customHeight="1">
      <c r="A271" t="s" s="38">
        <v>333</v>
      </c>
      <c r="B271" t="s" s="38">
        <v>334</v>
      </c>
      <c r="C271" t="s" s="38">
        <v>29</v>
      </c>
      <c r="D271" s="39">
        <v>1</v>
      </c>
      <c r="E271" s="40">
        <v>82</v>
      </c>
      <c r="F271" s="41">
        <v>31.9</v>
      </c>
      <c r="G271" s="41">
        <v>62.7</v>
      </c>
      <c r="H271" s="41">
        <v>94.59999999999999</v>
      </c>
      <c r="I271" s="41">
        <v>37.7</v>
      </c>
      <c r="J271" s="41">
        <v>209.4</v>
      </c>
      <c r="K271" s="41">
        <v>186.4</v>
      </c>
      <c r="L271" s="41">
        <v>55.6</v>
      </c>
      <c r="M271" s="41">
        <v>52.3</v>
      </c>
      <c r="N271" s="42">
        <v>0.152</v>
      </c>
      <c r="O271" s="43">
        <v>19.71</v>
      </c>
      <c r="P271" s="44">
        <f>IF(F$2="Yes",F271*F$3,0)</f>
        <v>143.55</v>
      </c>
      <c r="Q271" s="45">
        <f>IF(G$2="Yes",G271*G$3,0)</f>
        <v>188.1</v>
      </c>
      <c r="R271" s="45">
        <f>IF(H$2="Yes",H271*H$3,0)</f>
        <v>0</v>
      </c>
      <c r="S271" s="45">
        <f>IF(I$2="Yes",I271*I$3,0)</f>
        <v>0</v>
      </c>
      <c r="T271" s="45">
        <f>IF(J$2="Yes",J271*J$3,0)</f>
        <v>104.7</v>
      </c>
      <c r="U271" s="45">
        <f>IF(K$2="Yes",K271*K$3,0)</f>
        <v>46.6</v>
      </c>
      <c r="V271" s="45">
        <f>IF(L$2="Yes",L271*L$3,0)</f>
        <v>27.8</v>
      </c>
      <c r="W271" s="45">
        <f>IF(M$2="Yes",M271*M$3,0)</f>
        <v>0</v>
      </c>
      <c r="X271" s="45">
        <f>IF(N$2="Yes",N271*N$3,0)</f>
        <v>0</v>
      </c>
      <c r="Y271" s="43">
        <f>IF(O$2="Yes",O271*O$3,0)</f>
        <v>0</v>
      </c>
      <c r="Z271" s="46">
        <f>SUM(P271:Y271)</f>
        <v>510.75</v>
      </c>
      <c r="AA271" s="47">
        <f>Z271/E271</f>
        <v>6.22865853658537</v>
      </c>
      <c r="AB271" s="5"/>
    </row>
    <row r="272" ht="13.75" customHeight="1">
      <c r="A272" t="s" s="38">
        <v>335</v>
      </c>
      <c r="B272" t="s" s="38">
        <v>334</v>
      </c>
      <c r="C272" t="s" s="38">
        <v>31</v>
      </c>
      <c r="D272" s="39">
        <v>1</v>
      </c>
      <c r="E272" s="40">
        <v>82</v>
      </c>
      <c r="F272" s="41">
        <v>38.5</v>
      </c>
      <c r="G272" s="41">
        <v>51.7</v>
      </c>
      <c r="H272" s="41">
        <v>90.09999999999999</v>
      </c>
      <c r="I272" s="41">
        <v>31.4</v>
      </c>
      <c r="J272" s="41">
        <v>239.5</v>
      </c>
      <c r="K272" s="41">
        <v>98.09999999999999</v>
      </c>
      <c r="L272" s="41">
        <v>68</v>
      </c>
      <c r="M272" s="41">
        <v>11</v>
      </c>
      <c r="N272" s="42">
        <v>0.161</v>
      </c>
      <c r="O272" s="43">
        <v>19.75</v>
      </c>
      <c r="P272" s="44">
        <f>IF(F$2="Yes",F272*F$3,0)</f>
        <v>173.25</v>
      </c>
      <c r="Q272" s="45">
        <f>IF(G$2="Yes",G272*G$3,0)</f>
        <v>155.1</v>
      </c>
      <c r="R272" s="45">
        <f>IF(H$2="Yes",H272*H$3,0)</f>
        <v>0</v>
      </c>
      <c r="S272" s="45">
        <f>IF(I$2="Yes",I272*I$3,0)</f>
        <v>0</v>
      </c>
      <c r="T272" s="45">
        <f>IF(J$2="Yes",J272*J$3,0)</f>
        <v>119.75</v>
      </c>
      <c r="U272" s="45">
        <f>IF(K$2="Yes",K272*K$3,0)</f>
        <v>24.525</v>
      </c>
      <c r="V272" s="45">
        <f>IF(L$2="Yes",L272*L$3,0)</f>
        <v>34</v>
      </c>
      <c r="W272" s="45">
        <f>IF(M$2="Yes",M272*M$3,0)</f>
        <v>0</v>
      </c>
      <c r="X272" s="45">
        <f>IF(N$2="Yes",N272*N$3,0)</f>
        <v>0</v>
      </c>
      <c r="Y272" s="43">
        <f>IF(O$2="Yes",O272*O$3,0)</f>
        <v>0</v>
      </c>
      <c r="Z272" s="46">
        <f>SUM(P272:Y272)</f>
        <v>506.625</v>
      </c>
      <c r="AA272" s="47">
        <f>Z272/E272</f>
        <v>6.17835365853659</v>
      </c>
      <c r="AB272" s="5"/>
    </row>
    <row r="273" ht="13.75" customHeight="1">
      <c r="A273" t="s" s="38">
        <v>336</v>
      </c>
      <c r="B273" t="s" s="38">
        <v>334</v>
      </c>
      <c r="C273" t="s" s="38">
        <v>45</v>
      </c>
      <c r="D273" s="39">
        <v>1</v>
      </c>
      <c r="E273" s="40">
        <v>82</v>
      </c>
      <c r="F273" s="41">
        <v>14.2</v>
      </c>
      <c r="G273" s="41">
        <v>72.8</v>
      </c>
      <c r="H273" s="41">
        <v>87</v>
      </c>
      <c r="I273" s="41">
        <v>36</v>
      </c>
      <c r="J273" s="41">
        <v>182.3</v>
      </c>
      <c r="K273" s="41">
        <v>31.4</v>
      </c>
      <c r="L273" s="41">
        <v>56.9</v>
      </c>
      <c r="M273" s="41">
        <v>40.8</v>
      </c>
      <c r="N273" s="42">
        <v>0.078</v>
      </c>
      <c r="O273" s="43">
        <v>24.7</v>
      </c>
      <c r="P273" s="44">
        <f>IF(F$2="Yes",F273*F$3,0)</f>
        <v>63.9</v>
      </c>
      <c r="Q273" s="45">
        <f>IF(G$2="Yes",G273*G$3,0)</f>
        <v>218.4</v>
      </c>
      <c r="R273" s="45">
        <f>IF(H$2="Yes",H273*H$3,0)</f>
        <v>0</v>
      </c>
      <c r="S273" s="45">
        <f>IF(I$2="Yes",I273*I$3,0)</f>
        <v>0</v>
      </c>
      <c r="T273" s="45">
        <f>IF(J$2="Yes",J273*J$3,0)</f>
        <v>91.15000000000001</v>
      </c>
      <c r="U273" s="45">
        <f>IF(K$2="Yes",K273*K$3,0)</f>
        <v>7.85</v>
      </c>
      <c r="V273" s="45">
        <f>IF(L$2="Yes",L273*L$3,0)</f>
        <v>28.45</v>
      </c>
      <c r="W273" s="45">
        <f>IF(M$2="Yes",M273*M$3,0)</f>
        <v>0</v>
      </c>
      <c r="X273" s="45">
        <f>IF(N$2="Yes",N273*N$3,0)</f>
        <v>0</v>
      </c>
      <c r="Y273" s="43">
        <f>IF(O$2="Yes",O273*O$3,0)</f>
        <v>0</v>
      </c>
      <c r="Z273" s="46">
        <f>SUM(P273:Y273)</f>
        <v>409.75</v>
      </c>
      <c r="AA273" s="47">
        <f>Z273/E273</f>
        <v>4.9969512195122</v>
      </c>
      <c r="AB273" s="5"/>
    </row>
    <row r="274" ht="13.75" customHeight="1">
      <c r="A274" t="s" s="38">
        <v>337</v>
      </c>
      <c r="B274" t="s" s="38">
        <v>334</v>
      </c>
      <c r="C274" t="s" s="38">
        <v>27</v>
      </c>
      <c r="D274" s="39">
        <v>1</v>
      </c>
      <c r="E274" s="40">
        <v>82</v>
      </c>
      <c r="F274" s="41">
        <v>32.9</v>
      </c>
      <c r="G274" s="41">
        <v>36.4</v>
      </c>
      <c r="H274" s="41">
        <v>69.3</v>
      </c>
      <c r="I274" s="41">
        <v>23.3</v>
      </c>
      <c r="J274" s="41">
        <v>217</v>
      </c>
      <c r="K274" s="41">
        <v>54.8</v>
      </c>
      <c r="L274" s="41">
        <v>31.5</v>
      </c>
      <c r="M274" s="41">
        <v>22.3</v>
      </c>
      <c r="N274" s="42">
        <v>0.152</v>
      </c>
      <c r="O274" s="43">
        <v>18.56</v>
      </c>
      <c r="P274" s="44">
        <f>IF(F$2="Yes",F274*F$3,0)</f>
        <v>148.05</v>
      </c>
      <c r="Q274" s="45">
        <f>IF(G$2="Yes",G274*G$3,0)</f>
        <v>109.2</v>
      </c>
      <c r="R274" s="45">
        <f>IF(H$2="Yes",H274*H$3,0)</f>
        <v>0</v>
      </c>
      <c r="S274" s="45">
        <f>IF(I$2="Yes",I274*I$3,0)</f>
        <v>0</v>
      </c>
      <c r="T274" s="45">
        <f>IF(J$2="Yes",J274*J$3,0)</f>
        <v>108.5</v>
      </c>
      <c r="U274" s="45">
        <f>IF(K$2="Yes",K274*K$3,0)</f>
        <v>13.7</v>
      </c>
      <c r="V274" s="45">
        <f>IF(L$2="Yes",L274*L$3,0)</f>
        <v>15.75</v>
      </c>
      <c r="W274" s="45">
        <f>IF(M$2="Yes",M274*M$3,0)</f>
        <v>0</v>
      </c>
      <c r="X274" s="45">
        <f>IF(N$2="Yes",N274*N$3,0)</f>
        <v>0</v>
      </c>
      <c r="Y274" s="43">
        <f>IF(O$2="Yes",O274*O$3,0)</f>
        <v>0</v>
      </c>
      <c r="Z274" s="46">
        <f>SUM(P274:Y274)</f>
        <v>395.2</v>
      </c>
      <c r="AA274" s="47">
        <f>Z274/E274</f>
        <v>4.81951219512195</v>
      </c>
      <c r="AB274" s="5"/>
    </row>
    <row r="275" ht="13.75" customHeight="1">
      <c r="A275" t="s" s="38">
        <v>338</v>
      </c>
      <c r="B275" t="s" s="38">
        <v>334</v>
      </c>
      <c r="C275" t="s" s="38">
        <v>41</v>
      </c>
      <c r="D275" s="39">
        <v>1</v>
      </c>
      <c r="E275" s="40">
        <v>82</v>
      </c>
      <c r="F275" s="41">
        <v>31.1</v>
      </c>
      <c r="G275" s="41">
        <v>33.4</v>
      </c>
      <c r="H275" s="41">
        <v>64.5</v>
      </c>
      <c r="I275" s="41">
        <v>19.7</v>
      </c>
      <c r="J275" s="41">
        <v>225.5</v>
      </c>
      <c r="K275" s="41">
        <v>80.40000000000001</v>
      </c>
      <c r="L275" s="41">
        <v>32.5</v>
      </c>
      <c r="M275" s="41">
        <v>17.2</v>
      </c>
      <c r="N275" s="42">
        <v>0.138</v>
      </c>
      <c r="O275" s="43">
        <v>17.55</v>
      </c>
      <c r="P275" s="44">
        <f>IF(F$2="Yes",F275*F$3,0)</f>
        <v>139.95</v>
      </c>
      <c r="Q275" s="45">
        <f>IF(G$2="Yes",G275*G$3,0)</f>
        <v>100.2</v>
      </c>
      <c r="R275" s="45">
        <f>IF(H$2="Yes",H275*H$3,0)</f>
        <v>0</v>
      </c>
      <c r="S275" s="45">
        <f>IF(I$2="Yes",I275*I$3,0)</f>
        <v>0</v>
      </c>
      <c r="T275" s="45">
        <f>IF(J$2="Yes",J275*J$3,0)</f>
        <v>112.75</v>
      </c>
      <c r="U275" s="45">
        <f>IF(K$2="Yes",K275*K$3,0)</f>
        <v>20.1</v>
      </c>
      <c r="V275" s="45">
        <f>IF(L$2="Yes",L275*L$3,0)</f>
        <v>16.25</v>
      </c>
      <c r="W275" s="45">
        <f>IF(M$2="Yes",M275*M$3,0)</f>
        <v>0</v>
      </c>
      <c r="X275" s="45">
        <f>IF(N$2="Yes",N275*N$3,0)</f>
        <v>0</v>
      </c>
      <c r="Y275" s="43">
        <f>IF(O$2="Yes",O275*O$3,0)</f>
        <v>0</v>
      </c>
      <c r="Z275" s="46">
        <f>SUM(P275:Y275)</f>
        <v>389.25</v>
      </c>
      <c r="AA275" s="47">
        <f>Z275/E275</f>
        <v>4.7469512195122</v>
      </c>
      <c r="AB275" s="5"/>
    </row>
    <row r="276" ht="13.75" customHeight="1">
      <c r="A276" t="s" s="38">
        <v>339</v>
      </c>
      <c r="B276" t="s" s="38">
        <v>334</v>
      </c>
      <c r="C276" t="s" s="38">
        <v>89</v>
      </c>
      <c r="D276" s="39">
        <v>2</v>
      </c>
      <c r="E276" s="40">
        <v>82</v>
      </c>
      <c r="F276" s="41">
        <v>20.4</v>
      </c>
      <c r="G276" s="41">
        <v>28.4</v>
      </c>
      <c r="H276" s="41">
        <v>48.8</v>
      </c>
      <c r="I276" s="41">
        <v>7.6</v>
      </c>
      <c r="J276" s="41">
        <v>189.1</v>
      </c>
      <c r="K276" s="41">
        <v>45.4</v>
      </c>
      <c r="L276" s="41">
        <v>28.7</v>
      </c>
      <c r="M276" s="41">
        <v>29.4</v>
      </c>
      <c r="N276" s="42">
        <v>0.108</v>
      </c>
      <c r="O276" s="43">
        <v>15.2</v>
      </c>
      <c r="P276" s="44">
        <f>IF(F$2="Yes",F276*F$3,0)</f>
        <v>91.8</v>
      </c>
      <c r="Q276" s="45">
        <f>IF(G$2="Yes",G276*G$3,0)</f>
        <v>85.2</v>
      </c>
      <c r="R276" s="45">
        <f>IF(H$2="Yes",H276*H$3,0)</f>
        <v>0</v>
      </c>
      <c r="S276" s="45">
        <f>IF(I$2="Yes",I276*I$3,0)</f>
        <v>0</v>
      </c>
      <c r="T276" s="45">
        <f>IF(J$2="Yes",J276*J$3,0)</f>
        <v>94.55</v>
      </c>
      <c r="U276" s="45">
        <f>IF(K$2="Yes",K276*K$3,0)</f>
        <v>11.35</v>
      </c>
      <c r="V276" s="45">
        <f>IF(L$2="Yes",L276*L$3,0)</f>
        <v>14.35</v>
      </c>
      <c r="W276" s="45">
        <f>IF(M$2="Yes",M276*M$3,0)</f>
        <v>0</v>
      </c>
      <c r="X276" s="45">
        <f>IF(N$2="Yes",N276*N$3,0)</f>
        <v>0</v>
      </c>
      <c r="Y276" s="43">
        <f>IF(O$2="Yes",O276*O$3,0)</f>
        <v>0</v>
      </c>
      <c r="Z276" s="46">
        <f>SUM(P276:Y276)</f>
        <v>297.25</v>
      </c>
      <c r="AA276" s="47">
        <f>Z276/E276</f>
        <v>3.625</v>
      </c>
      <c r="AB276" s="5"/>
    </row>
    <row r="277" ht="13.75" customHeight="1">
      <c r="A277" t="s" s="38">
        <v>340</v>
      </c>
      <c r="B277" t="s" s="38">
        <v>334</v>
      </c>
      <c r="C277" t="s" s="38">
        <v>33</v>
      </c>
      <c r="D277" s="39">
        <v>2</v>
      </c>
      <c r="E277" s="40">
        <v>82</v>
      </c>
      <c r="F277" s="41">
        <v>22.5</v>
      </c>
      <c r="G277" s="41">
        <v>25.4</v>
      </c>
      <c r="H277" s="41">
        <v>47.9</v>
      </c>
      <c r="I277" s="41">
        <v>14</v>
      </c>
      <c r="J277" s="41">
        <v>203.1</v>
      </c>
      <c r="K277" s="41">
        <v>50.3</v>
      </c>
      <c r="L277" s="41">
        <v>19.6</v>
      </c>
      <c r="M277" s="41">
        <v>25.7</v>
      </c>
      <c r="N277" s="42">
        <v>0.111</v>
      </c>
      <c r="O277" s="43">
        <v>13.4</v>
      </c>
      <c r="P277" s="44">
        <f>IF(F$2="Yes",F277*F$3,0)</f>
        <v>101.25</v>
      </c>
      <c r="Q277" s="45">
        <f>IF(G$2="Yes",G277*G$3,0)</f>
        <v>76.2</v>
      </c>
      <c r="R277" s="45">
        <f>IF(H$2="Yes",H277*H$3,0)</f>
        <v>0</v>
      </c>
      <c r="S277" s="45">
        <f>IF(I$2="Yes",I277*I$3,0)</f>
        <v>0</v>
      </c>
      <c r="T277" s="45">
        <f>IF(J$2="Yes",J277*J$3,0)</f>
        <v>101.55</v>
      </c>
      <c r="U277" s="45">
        <f>IF(K$2="Yes",K277*K$3,0)</f>
        <v>12.575</v>
      </c>
      <c r="V277" s="45">
        <f>IF(L$2="Yes",L277*L$3,0)</f>
        <v>9.800000000000001</v>
      </c>
      <c r="W277" s="45">
        <f>IF(M$2="Yes",M277*M$3,0)</f>
        <v>0</v>
      </c>
      <c r="X277" s="45">
        <f>IF(N$2="Yes",N277*N$3,0)</f>
        <v>0</v>
      </c>
      <c r="Y277" s="43">
        <f>IF(O$2="Yes",O277*O$3,0)</f>
        <v>0</v>
      </c>
      <c r="Z277" s="46">
        <f>SUM(P277:Y277)</f>
        <v>301.375</v>
      </c>
      <c r="AA277" s="47">
        <f>Z277/E277</f>
        <v>3.67530487804878</v>
      </c>
      <c r="AB277" s="5"/>
    </row>
    <row r="278" ht="13.75" customHeight="1">
      <c r="A278" t="s" s="38">
        <v>341</v>
      </c>
      <c r="B278" t="s" s="38">
        <v>334</v>
      </c>
      <c r="C278" t="s" s="38">
        <v>39</v>
      </c>
      <c r="D278" s="39">
        <v>2</v>
      </c>
      <c r="E278" s="40">
        <v>82</v>
      </c>
      <c r="F278" s="41">
        <v>6.7</v>
      </c>
      <c r="G278" s="41">
        <v>34.7</v>
      </c>
      <c r="H278" s="41">
        <v>41.4</v>
      </c>
      <c r="I278" s="41">
        <v>11.2</v>
      </c>
      <c r="J278" s="41">
        <v>160.2</v>
      </c>
      <c r="K278" s="41">
        <v>114.6</v>
      </c>
      <c r="L278" s="41">
        <v>84.7</v>
      </c>
      <c r="M278" s="41">
        <v>41.2</v>
      </c>
      <c r="N278" s="42">
        <v>0.042</v>
      </c>
      <c r="O278" s="43">
        <v>23.55</v>
      </c>
      <c r="P278" s="44">
        <f>IF(F$2="Yes",F278*F$3,0)</f>
        <v>30.15</v>
      </c>
      <c r="Q278" s="45">
        <f>IF(G$2="Yes",G278*G$3,0)</f>
        <v>104.1</v>
      </c>
      <c r="R278" s="45">
        <f>IF(H$2="Yes",H278*H$3,0)</f>
        <v>0</v>
      </c>
      <c r="S278" s="45">
        <f>IF(I$2="Yes",I278*I$3,0)</f>
        <v>0</v>
      </c>
      <c r="T278" s="45">
        <f>IF(J$2="Yes",J278*J$3,0)</f>
        <v>80.09999999999999</v>
      </c>
      <c r="U278" s="45">
        <f>IF(K$2="Yes",K278*K$3,0)</f>
        <v>28.65</v>
      </c>
      <c r="V278" s="45">
        <f>IF(L$2="Yes",L278*L$3,0)</f>
        <v>42.35</v>
      </c>
      <c r="W278" s="45">
        <f>IF(M$2="Yes",M278*M$3,0)</f>
        <v>0</v>
      </c>
      <c r="X278" s="45">
        <f>IF(N$2="Yes",N278*N$3,0)</f>
        <v>0</v>
      </c>
      <c r="Y278" s="43">
        <f>IF(O$2="Yes",O278*O$3,0)</f>
        <v>0</v>
      </c>
      <c r="Z278" s="46">
        <f>SUM(P278:Y278)</f>
        <v>285.35</v>
      </c>
      <c r="AA278" s="47">
        <f>Z278/E278</f>
        <v>3.47987804878049</v>
      </c>
      <c r="AB278" s="5"/>
    </row>
    <row r="279" ht="13.75" customHeight="1">
      <c r="A279" t="s" s="38">
        <v>342</v>
      </c>
      <c r="B279" t="s" s="38">
        <v>334</v>
      </c>
      <c r="C279" t="s" s="38">
        <v>35</v>
      </c>
      <c r="D279" s="39">
        <v>2</v>
      </c>
      <c r="E279" s="40">
        <v>82</v>
      </c>
      <c r="F279" s="41">
        <v>20.5</v>
      </c>
      <c r="G279" s="41">
        <v>17.6</v>
      </c>
      <c r="H279" s="41">
        <v>38.1</v>
      </c>
      <c r="I279" s="41">
        <v>4</v>
      </c>
      <c r="J279" s="41">
        <v>147.5</v>
      </c>
      <c r="K279" s="41">
        <v>89.8</v>
      </c>
      <c r="L279" s="41">
        <v>21.7</v>
      </c>
      <c r="M279" s="41">
        <v>33.5</v>
      </c>
      <c r="N279" s="42">
        <v>0.139</v>
      </c>
      <c r="O279" s="43">
        <v>13.04</v>
      </c>
      <c r="P279" s="44">
        <f>IF(F$2="Yes",F279*F$3,0)</f>
        <v>92.25</v>
      </c>
      <c r="Q279" s="45">
        <f>IF(G$2="Yes",G279*G$3,0)</f>
        <v>52.8</v>
      </c>
      <c r="R279" s="45">
        <f>IF(H$2="Yes",H279*H$3,0)</f>
        <v>0</v>
      </c>
      <c r="S279" s="45">
        <f>IF(I$2="Yes",I279*I$3,0)</f>
        <v>0</v>
      </c>
      <c r="T279" s="45">
        <f>IF(J$2="Yes",J279*J$3,0)</f>
        <v>73.75</v>
      </c>
      <c r="U279" s="45">
        <f>IF(K$2="Yes",K279*K$3,0)</f>
        <v>22.45</v>
      </c>
      <c r="V279" s="45">
        <f>IF(L$2="Yes",L279*L$3,0)</f>
        <v>10.85</v>
      </c>
      <c r="W279" s="45">
        <f>IF(M$2="Yes",M279*M$3,0)</f>
        <v>0</v>
      </c>
      <c r="X279" s="45">
        <f>IF(N$2="Yes",N279*N$3,0)</f>
        <v>0</v>
      </c>
      <c r="Y279" s="43">
        <f>IF(O$2="Yes",O279*O$3,0)</f>
        <v>0</v>
      </c>
      <c r="Z279" s="46">
        <f>SUM(P279:Y279)</f>
        <v>252.1</v>
      </c>
      <c r="AA279" s="47">
        <f>Z279/E279</f>
        <v>3.07439024390244</v>
      </c>
      <c r="AB279" s="5"/>
    </row>
    <row r="280" ht="13.75" customHeight="1">
      <c r="A280" t="s" s="38">
        <v>343</v>
      </c>
      <c r="B280" t="s" s="38">
        <v>334</v>
      </c>
      <c r="C280" t="s" s="38">
        <v>66</v>
      </c>
      <c r="D280" s="39">
        <v>2</v>
      </c>
      <c r="E280" s="40">
        <v>82</v>
      </c>
      <c r="F280" s="41">
        <v>17.3</v>
      </c>
      <c r="G280" s="41">
        <v>18.8</v>
      </c>
      <c r="H280" s="41">
        <v>36.1</v>
      </c>
      <c r="I280" s="41">
        <v>2.9</v>
      </c>
      <c r="J280" s="41">
        <v>119.8</v>
      </c>
      <c r="K280" s="41">
        <v>289.3</v>
      </c>
      <c r="L280" s="41">
        <v>50.6</v>
      </c>
      <c r="M280" s="41">
        <v>76.2</v>
      </c>
      <c r="N280" s="42">
        <v>0.144</v>
      </c>
      <c r="O280" s="43">
        <v>15.05</v>
      </c>
      <c r="P280" s="44">
        <f>IF(F$2="Yes",F280*F$3,0)</f>
        <v>77.84999999999999</v>
      </c>
      <c r="Q280" s="45">
        <f>IF(G$2="Yes",G280*G$3,0)</f>
        <v>56.4</v>
      </c>
      <c r="R280" s="45">
        <f>IF(H$2="Yes",H280*H$3,0)</f>
        <v>0</v>
      </c>
      <c r="S280" s="45">
        <f>IF(I$2="Yes",I280*I$3,0)</f>
        <v>0</v>
      </c>
      <c r="T280" s="45">
        <f>IF(J$2="Yes",J280*J$3,0)</f>
        <v>59.9</v>
      </c>
      <c r="U280" s="45">
        <f>IF(K$2="Yes",K280*K$3,0)</f>
        <v>72.325</v>
      </c>
      <c r="V280" s="45">
        <f>IF(L$2="Yes",L280*L$3,0)</f>
        <v>25.3</v>
      </c>
      <c r="W280" s="45">
        <f>IF(M$2="Yes",M280*M$3,0)</f>
        <v>0</v>
      </c>
      <c r="X280" s="45">
        <f>IF(N$2="Yes",N280*N$3,0)</f>
        <v>0</v>
      </c>
      <c r="Y280" s="43">
        <f>IF(O$2="Yes",O280*O$3,0)</f>
        <v>0</v>
      </c>
      <c r="Z280" s="46">
        <f>SUM(P280:Y280)</f>
        <v>291.775</v>
      </c>
      <c r="AA280" s="47">
        <f>Z280/E280</f>
        <v>3.55823170731707</v>
      </c>
      <c r="AB280" s="5"/>
    </row>
    <row r="281" ht="13.75" customHeight="1">
      <c r="A281" t="s" s="38">
        <v>344</v>
      </c>
      <c r="B281" t="s" s="38">
        <v>345</v>
      </c>
      <c r="C281" t="s" s="38">
        <v>29</v>
      </c>
      <c r="D281" s="39">
        <v>1</v>
      </c>
      <c r="E281" s="40">
        <v>82</v>
      </c>
      <c r="F281" s="41">
        <v>40.4</v>
      </c>
      <c r="G281" s="41">
        <v>44.8</v>
      </c>
      <c r="H281" s="41">
        <v>85.2</v>
      </c>
      <c r="I281" s="41">
        <v>28.6</v>
      </c>
      <c r="J281" s="41">
        <v>328.6</v>
      </c>
      <c r="K281" s="41">
        <v>46.4</v>
      </c>
      <c r="L281" s="41">
        <v>68.40000000000001</v>
      </c>
      <c r="M281" s="41">
        <v>25.4</v>
      </c>
      <c r="N281" s="42">
        <v>0.123</v>
      </c>
      <c r="O281" s="43">
        <v>20.2</v>
      </c>
      <c r="P281" s="44">
        <f>IF(F$2="Yes",F281*F$3,0)</f>
        <v>181.8</v>
      </c>
      <c r="Q281" s="45">
        <f>IF(G$2="Yes",G281*G$3,0)</f>
        <v>134.4</v>
      </c>
      <c r="R281" s="45">
        <f>IF(H$2="Yes",H281*H$3,0)</f>
        <v>0</v>
      </c>
      <c r="S281" s="45">
        <f>IF(I$2="Yes",I281*I$3,0)</f>
        <v>0</v>
      </c>
      <c r="T281" s="45">
        <f>IF(J$2="Yes",J281*J$3,0)</f>
        <v>164.3</v>
      </c>
      <c r="U281" s="45">
        <f>IF(K$2="Yes",K281*K$3,0)</f>
        <v>11.6</v>
      </c>
      <c r="V281" s="45">
        <f>IF(L$2="Yes",L281*L$3,0)</f>
        <v>34.2</v>
      </c>
      <c r="W281" s="45">
        <f>IF(M$2="Yes",M281*M$3,0)</f>
        <v>0</v>
      </c>
      <c r="X281" s="45">
        <f>IF(N$2="Yes",N281*N$3,0)</f>
        <v>0</v>
      </c>
      <c r="Y281" s="43">
        <f>IF(O$2="Yes",O281*O$3,0)</f>
        <v>0</v>
      </c>
      <c r="Z281" s="46">
        <f>SUM(P281:Y281)</f>
        <v>526.3</v>
      </c>
      <c r="AA281" s="47">
        <f>Z281/E281</f>
        <v>6.41829268292683</v>
      </c>
      <c r="AB281" s="5"/>
    </row>
    <row r="282" ht="13.75" customHeight="1">
      <c r="A282" t="s" s="38">
        <v>346</v>
      </c>
      <c r="B282" t="s" s="38">
        <v>345</v>
      </c>
      <c r="C282" t="s" s="38">
        <v>33</v>
      </c>
      <c r="D282" s="39">
        <v>1</v>
      </c>
      <c r="E282" s="40">
        <v>82</v>
      </c>
      <c r="F282" s="41">
        <v>24.6</v>
      </c>
      <c r="G282" s="41">
        <v>50.3</v>
      </c>
      <c r="H282" s="41">
        <v>74.8</v>
      </c>
      <c r="I282" s="41">
        <v>21.1</v>
      </c>
      <c r="J282" s="41">
        <v>167.1</v>
      </c>
      <c r="K282" s="41">
        <v>47.2</v>
      </c>
      <c r="L282" s="41">
        <v>50.2</v>
      </c>
      <c r="M282" s="41">
        <v>22.5</v>
      </c>
      <c r="N282" s="42">
        <v>0.147</v>
      </c>
      <c r="O282" s="43">
        <v>19.3</v>
      </c>
      <c r="P282" s="44">
        <f>IF(F$2="Yes",F282*F$3,0)</f>
        <v>110.7</v>
      </c>
      <c r="Q282" s="45">
        <f>IF(G$2="Yes",G282*G$3,0)</f>
        <v>150.9</v>
      </c>
      <c r="R282" s="45">
        <f>IF(H$2="Yes",H282*H$3,0)</f>
        <v>0</v>
      </c>
      <c r="S282" s="45">
        <f>IF(I$2="Yes",I282*I$3,0)</f>
        <v>0</v>
      </c>
      <c r="T282" s="45">
        <f>IF(J$2="Yes",J282*J$3,0)</f>
        <v>83.55</v>
      </c>
      <c r="U282" s="45">
        <f>IF(K$2="Yes",K282*K$3,0)</f>
        <v>11.8</v>
      </c>
      <c r="V282" s="45">
        <f>IF(L$2="Yes",L282*L$3,0)</f>
        <v>25.1</v>
      </c>
      <c r="W282" s="45">
        <f>IF(M$2="Yes",M282*M$3,0)</f>
        <v>0</v>
      </c>
      <c r="X282" s="45">
        <f>IF(N$2="Yes",N282*N$3,0)</f>
        <v>0</v>
      </c>
      <c r="Y282" s="43">
        <f>IF(O$2="Yes",O282*O$3,0)</f>
        <v>0</v>
      </c>
      <c r="Z282" s="46">
        <f>SUM(P282:Y282)</f>
        <v>382.05</v>
      </c>
      <c r="AA282" s="47">
        <f>Z282/E282</f>
        <v>4.65914634146341</v>
      </c>
      <c r="AB282" s="5"/>
    </row>
    <row r="283" ht="13.75" customHeight="1">
      <c r="A283" t="s" s="38">
        <v>347</v>
      </c>
      <c r="B283" t="s" s="38">
        <v>345</v>
      </c>
      <c r="C283" t="s" s="38">
        <v>47</v>
      </c>
      <c r="D283" s="39">
        <v>2</v>
      </c>
      <c r="E283" s="40">
        <v>82</v>
      </c>
      <c r="F283" s="41">
        <v>13.3</v>
      </c>
      <c r="G283" s="41">
        <v>48</v>
      </c>
      <c r="H283" s="41">
        <v>61.3</v>
      </c>
      <c r="I283" s="41">
        <v>14.8</v>
      </c>
      <c r="J283" s="41">
        <v>189.1</v>
      </c>
      <c r="K283" s="41">
        <v>24.6</v>
      </c>
      <c r="L283" s="41">
        <v>124.6</v>
      </c>
      <c r="M283" s="41">
        <v>18.2</v>
      </c>
      <c r="N283" s="42">
        <v>0.07000000000000001</v>
      </c>
      <c r="O283" s="43">
        <v>21.3</v>
      </c>
      <c r="P283" s="44">
        <f>IF(F$2="Yes",F283*F$3,0)</f>
        <v>59.85</v>
      </c>
      <c r="Q283" s="45">
        <f>IF(G$2="Yes",G283*G$3,0)</f>
        <v>144</v>
      </c>
      <c r="R283" s="45">
        <f>IF(H$2="Yes",H283*H$3,0)</f>
        <v>0</v>
      </c>
      <c r="S283" s="45">
        <f>IF(I$2="Yes",I283*I$3,0)</f>
        <v>0</v>
      </c>
      <c r="T283" s="45">
        <f>IF(J$2="Yes",J283*J$3,0)</f>
        <v>94.55</v>
      </c>
      <c r="U283" s="45">
        <f>IF(K$2="Yes",K283*K$3,0)</f>
        <v>6.15</v>
      </c>
      <c r="V283" s="45">
        <f>IF(L$2="Yes",L283*L$3,0)</f>
        <v>62.3</v>
      </c>
      <c r="W283" s="45">
        <f>IF(M$2="Yes",M283*M$3,0)</f>
        <v>0</v>
      </c>
      <c r="X283" s="45">
        <f>IF(N$2="Yes",N283*N$3,0)</f>
        <v>0</v>
      </c>
      <c r="Y283" s="43">
        <f>IF(O$2="Yes",O283*O$3,0)</f>
        <v>0</v>
      </c>
      <c r="Z283" s="46">
        <f>SUM(P283:Y283)</f>
        <v>366.85</v>
      </c>
      <c r="AA283" s="47">
        <f>Z283/E283</f>
        <v>4.47378048780488</v>
      </c>
      <c r="AB283" s="5"/>
    </row>
    <row r="284" ht="13.75" customHeight="1">
      <c r="A284" t="s" s="38">
        <v>348</v>
      </c>
      <c r="B284" t="s" s="38">
        <v>345</v>
      </c>
      <c r="C284" t="s" s="38">
        <v>31</v>
      </c>
      <c r="D284" s="39">
        <v>1</v>
      </c>
      <c r="E284" s="40">
        <v>82</v>
      </c>
      <c r="F284" s="41">
        <v>28.3</v>
      </c>
      <c r="G284" s="41">
        <v>32.9</v>
      </c>
      <c r="H284" s="41">
        <v>61.2</v>
      </c>
      <c r="I284" s="41">
        <v>21.6</v>
      </c>
      <c r="J284" s="41">
        <v>190.7</v>
      </c>
      <c r="K284" s="41">
        <v>81.59999999999999</v>
      </c>
      <c r="L284" s="41">
        <v>37.5</v>
      </c>
      <c r="M284" s="41">
        <v>32.4</v>
      </c>
      <c r="N284" s="42">
        <v>0.149</v>
      </c>
      <c r="O284" s="43">
        <v>18.82</v>
      </c>
      <c r="P284" s="44">
        <f>IF(F$2="Yes",F284*F$3,0)</f>
        <v>127.35</v>
      </c>
      <c r="Q284" s="45">
        <f>IF(G$2="Yes",G284*G$3,0)</f>
        <v>98.7</v>
      </c>
      <c r="R284" s="45">
        <f>IF(H$2="Yes",H284*H$3,0)</f>
        <v>0</v>
      </c>
      <c r="S284" s="45">
        <f>IF(I$2="Yes",I284*I$3,0)</f>
        <v>0</v>
      </c>
      <c r="T284" s="45">
        <f>IF(J$2="Yes",J284*J$3,0)</f>
        <v>95.34999999999999</v>
      </c>
      <c r="U284" s="45">
        <f>IF(K$2="Yes",K284*K$3,0)</f>
        <v>20.4</v>
      </c>
      <c r="V284" s="45">
        <f>IF(L$2="Yes",L284*L$3,0)</f>
        <v>18.75</v>
      </c>
      <c r="W284" s="45">
        <f>IF(M$2="Yes",M284*M$3,0)</f>
        <v>0</v>
      </c>
      <c r="X284" s="45">
        <f>IF(N$2="Yes",N284*N$3,0)</f>
        <v>0</v>
      </c>
      <c r="Y284" s="43">
        <f>IF(O$2="Yes",O284*O$3,0)</f>
        <v>0</v>
      </c>
      <c r="Z284" s="46">
        <f>SUM(P284:Y284)</f>
        <v>360.55</v>
      </c>
      <c r="AA284" s="47">
        <f>Z284/E284</f>
        <v>4.3969512195122</v>
      </c>
      <c r="AB284" s="5"/>
    </row>
    <row r="285" ht="13.75" customHeight="1">
      <c r="A285" t="s" s="38">
        <v>349</v>
      </c>
      <c r="B285" t="s" s="38">
        <v>345</v>
      </c>
      <c r="C285" t="s" s="38">
        <v>37</v>
      </c>
      <c r="D285" s="39">
        <v>1</v>
      </c>
      <c r="E285" s="40">
        <v>82</v>
      </c>
      <c r="F285" s="41">
        <v>22.5</v>
      </c>
      <c r="G285" s="41">
        <v>32.9</v>
      </c>
      <c r="H285" s="41">
        <v>55.4</v>
      </c>
      <c r="I285" s="41">
        <v>14.9</v>
      </c>
      <c r="J285" s="41">
        <v>180.9</v>
      </c>
      <c r="K285" s="41">
        <v>43.9</v>
      </c>
      <c r="L285" s="41">
        <v>52</v>
      </c>
      <c r="M285" s="41">
        <v>19.9</v>
      </c>
      <c r="N285" s="42">
        <v>0.124</v>
      </c>
      <c r="O285" s="43">
        <v>17.53</v>
      </c>
      <c r="P285" s="44">
        <f>IF(F$2="Yes",F285*F$3,0)</f>
        <v>101.25</v>
      </c>
      <c r="Q285" s="45">
        <f>IF(G$2="Yes",G285*G$3,0)</f>
        <v>98.7</v>
      </c>
      <c r="R285" s="45">
        <f>IF(H$2="Yes",H285*H$3,0)</f>
        <v>0</v>
      </c>
      <c r="S285" s="45">
        <f>IF(I$2="Yes",I285*I$3,0)</f>
        <v>0</v>
      </c>
      <c r="T285" s="45">
        <f>IF(J$2="Yes",J285*J$3,0)</f>
        <v>90.45</v>
      </c>
      <c r="U285" s="45">
        <f>IF(K$2="Yes",K285*K$3,0)</f>
        <v>10.975</v>
      </c>
      <c r="V285" s="45">
        <f>IF(L$2="Yes",L285*L$3,0)</f>
        <v>26</v>
      </c>
      <c r="W285" s="45">
        <f>IF(M$2="Yes",M285*M$3,0)</f>
        <v>0</v>
      </c>
      <c r="X285" s="45">
        <f>IF(N$2="Yes",N285*N$3,0)</f>
        <v>0</v>
      </c>
      <c r="Y285" s="43">
        <f>IF(O$2="Yes",O285*O$3,0)</f>
        <v>0</v>
      </c>
      <c r="Z285" s="46">
        <f>SUM(P285:Y285)</f>
        <v>327.375</v>
      </c>
      <c r="AA285" s="47">
        <f>Z285/E285</f>
        <v>3.99237804878049</v>
      </c>
      <c r="AB285" s="5"/>
    </row>
    <row r="286" ht="13.75" customHeight="1">
      <c r="A286" t="s" s="38">
        <v>350</v>
      </c>
      <c r="B286" t="s" s="38">
        <v>345</v>
      </c>
      <c r="C286" t="s" s="38">
        <v>45</v>
      </c>
      <c r="D286" s="39">
        <v>1</v>
      </c>
      <c r="E286" s="40">
        <v>82</v>
      </c>
      <c r="F286" s="41">
        <v>10</v>
      </c>
      <c r="G286" s="41">
        <v>38.6</v>
      </c>
      <c r="H286" s="41">
        <v>48.6</v>
      </c>
      <c r="I286" s="41">
        <v>18</v>
      </c>
      <c r="J286" s="41">
        <v>180.9</v>
      </c>
      <c r="K286" s="41">
        <v>56.8</v>
      </c>
      <c r="L286" s="41">
        <v>100.3</v>
      </c>
      <c r="M286" s="41">
        <v>30.7</v>
      </c>
      <c r="N286" s="42">
        <v>0.055</v>
      </c>
      <c r="O286" s="43">
        <v>21.15</v>
      </c>
      <c r="P286" s="44">
        <f>IF(F$2="Yes",F286*F$3,0)</f>
        <v>45</v>
      </c>
      <c r="Q286" s="45">
        <f>IF(G$2="Yes",G286*G$3,0)</f>
        <v>115.8</v>
      </c>
      <c r="R286" s="45">
        <f>IF(H$2="Yes",H286*H$3,0)</f>
        <v>0</v>
      </c>
      <c r="S286" s="45">
        <f>IF(I$2="Yes",I286*I$3,0)</f>
        <v>0</v>
      </c>
      <c r="T286" s="45">
        <f>IF(J$2="Yes",J286*J$3,0)</f>
        <v>90.45</v>
      </c>
      <c r="U286" s="45">
        <f>IF(K$2="Yes",K286*K$3,0)</f>
        <v>14.2</v>
      </c>
      <c r="V286" s="45">
        <f>IF(L$2="Yes",L286*L$3,0)</f>
        <v>50.15</v>
      </c>
      <c r="W286" s="45">
        <f>IF(M$2="Yes",M286*M$3,0)</f>
        <v>0</v>
      </c>
      <c r="X286" s="45">
        <f>IF(N$2="Yes",N286*N$3,0)</f>
        <v>0</v>
      </c>
      <c r="Y286" s="43">
        <f>IF(O$2="Yes",O286*O$3,0)</f>
        <v>0</v>
      </c>
      <c r="Z286" s="46">
        <f>SUM(P286:Y286)</f>
        <v>315.6</v>
      </c>
      <c r="AA286" s="47">
        <f>Z286/E286</f>
        <v>3.84878048780488</v>
      </c>
      <c r="AB286" s="5"/>
    </row>
    <row r="287" ht="13.75" customHeight="1">
      <c r="A287" t="s" s="38">
        <v>351</v>
      </c>
      <c r="B287" t="s" s="38">
        <v>345</v>
      </c>
      <c r="C287" t="s" s="38">
        <v>35</v>
      </c>
      <c r="D287" s="39">
        <v>2</v>
      </c>
      <c r="E287" s="40">
        <v>82</v>
      </c>
      <c r="F287" s="41">
        <v>17.4</v>
      </c>
      <c r="G287" s="41">
        <v>25.6</v>
      </c>
      <c r="H287" s="41">
        <v>43</v>
      </c>
      <c r="I287" s="41">
        <v>7.1</v>
      </c>
      <c r="J287" s="41">
        <v>119.9</v>
      </c>
      <c r="K287" s="41">
        <v>164.4</v>
      </c>
      <c r="L287" s="41">
        <v>40.9</v>
      </c>
      <c r="M287" s="41">
        <v>39.8</v>
      </c>
      <c r="N287" s="42">
        <v>0.145</v>
      </c>
      <c r="O287" s="43">
        <v>16.25</v>
      </c>
      <c r="P287" s="44">
        <f>IF(F$2="Yes",F287*F$3,0)</f>
        <v>78.3</v>
      </c>
      <c r="Q287" s="45">
        <f>IF(G$2="Yes",G287*G$3,0)</f>
        <v>76.8</v>
      </c>
      <c r="R287" s="45">
        <f>IF(H$2="Yes",H287*H$3,0)</f>
        <v>0</v>
      </c>
      <c r="S287" s="45">
        <f>IF(I$2="Yes",I287*I$3,0)</f>
        <v>0</v>
      </c>
      <c r="T287" s="45">
        <f>IF(J$2="Yes",J287*J$3,0)</f>
        <v>59.95</v>
      </c>
      <c r="U287" s="45">
        <f>IF(K$2="Yes",K287*K$3,0)</f>
        <v>41.1</v>
      </c>
      <c r="V287" s="45">
        <f>IF(L$2="Yes",L287*L$3,0)</f>
        <v>20.45</v>
      </c>
      <c r="W287" s="45">
        <f>IF(M$2="Yes",M287*M$3,0)</f>
        <v>0</v>
      </c>
      <c r="X287" s="45">
        <f>IF(N$2="Yes",N287*N$3,0)</f>
        <v>0</v>
      </c>
      <c r="Y287" s="43">
        <f>IF(O$2="Yes",O287*O$3,0)</f>
        <v>0</v>
      </c>
      <c r="Z287" s="46">
        <f>SUM(P287:Y287)</f>
        <v>276.6</v>
      </c>
      <c r="AA287" s="47">
        <f>Z287/E287</f>
        <v>3.37317073170732</v>
      </c>
      <c r="AB287" s="5"/>
    </row>
    <row r="288" ht="13.75" customHeight="1">
      <c r="A288" t="s" s="38">
        <v>352</v>
      </c>
      <c r="B288" t="s" s="38">
        <v>345</v>
      </c>
      <c r="C288" t="s" s="38">
        <v>41</v>
      </c>
      <c r="D288" s="48"/>
      <c r="E288" s="40">
        <v>82</v>
      </c>
      <c r="F288" s="41">
        <v>23.3</v>
      </c>
      <c r="G288" s="41">
        <v>18.5</v>
      </c>
      <c r="H288" s="41">
        <v>41.8</v>
      </c>
      <c r="I288" s="41">
        <v>3.8</v>
      </c>
      <c r="J288" s="41">
        <v>184.5</v>
      </c>
      <c r="K288" s="41">
        <v>27.3</v>
      </c>
      <c r="L288" s="41">
        <v>45.4</v>
      </c>
      <c r="M288" s="41">
        <v>27.3</v>
      </c>
      <c r="N288" s="42">
        <v>0.126</v>
      </c>
      <c r="O288" s="43">
        <v>14.55</v>
      </c>
      <c r="P288" s="44">
        <f>IF(F$2="Yes",F288*F$3,0)</f>
        <v>104.85</v>
      </c>
      <c r="Q288" s="45">
        <f>IF(G$2="Yes",G288*G$3,0)</f>
        <v>55.5</v>
      </c>
      <c r="R288" s="45">
        <f>IF(H$2="Yes",H288*H$3,0)</f>
        <v>0</v>
      </c>
      <c r="S288" s="45">
        <f>IF(I$2="Yes",I288*I$3,0)</f>
        <v>0</v>
      </c>
      <c r="T288" s="45">
        <f>IF(J$2="Yes",J288*J$3,0)</f>
        <v>92.25</v>
      </c>
      <c r="U288" s="45">
        <f>IF(K$2="Yes",K288*K$3,0)</f>
        <v>6.825</v>
      </c>
      <c r="V288" s="45">
        <f>IF(L$2="Yes",L288*L$3,0)</f>
        <v>22.7</v>
      </c>
      <c r="W288" s="45">
        <f>IF(M$2="Yes",M288*M$3,0)</f>
        <v>0</v>
      </c>
      <c r="X288" s="45">
        <f>IF(N$2="Yes",N288*N$3,0)</f>
        <v>0</v>
      </c>
      <c r="Y288" s="43">
        <f>IF(O$2="Yes",O288*O$3,0)</f>
        <v>0</v>
      </c>
      <c r="Z288" s="46">
        <f>SUM(P288:Y288)</f>
        <v>282.125</v>
      </c>
      <c r="AA288" s="47">
        <f>Z288/E288</f>
        <v>3.4405487804878</v>
      </c>
      <c r="AB288" s="5"/>
    </row>
    <row r="289" ht="13.75" customHeight="1">
      <c r="A289" t="s" s="38">
        <v>353</v>
      </c>
      <c r="B289" t="s" s="38">
        <v>345</v>
      </c>
      <c r="C289" t="s" s="38">
        <v>39</v>
      </c>
      <c r="D289" s="39">
        <v>2</v>
      </c>
      <c r="E289" s="40">
        <v>82</v>
      </c>
      <c r="F289" s="41">
        <v>8.699999999999999</v>
      </c>
      <c r="G289" s="41">
        <v>29.1</v>
      </c>
      <c r="H289" s="41">
        <v>37.8</v>
      </c>
      <c r="I289" s="41">
        <v>6.7</v>
      </c>
      <c r="J289" s="41">
        <v>179.2</v>
      </c>
      <c r="K289" s="41">
        <v>57.9</v>
      </c>
      <c r="L289" s="41">
        <v>177.6</v>
      </c>
      <c r="M289" s="41">
        <v>34.2</v>
      </c>
      <c r="N289" s="42">
        <v>0.049</v>
      </c>
      <c r="O289" s="43">
        <v>22.45</v>
      </c>
      <c r="P289" s="44">
        <f>IF(F$2="Yes",F289*F$3,0)</f>
        <v>39.15</v>
      </c>
      <c r="Q289" s="45">
        <f>IF(G$2="Yes",G289*G$3,0)</f>
        <v>87.3</v>
      </c>
      <c r="R289" s="45">
        <f>IF(H$2="Yes",H289*H$3,0)</f>
        <v>0</v>
      </c>
      <c r="S289" s="45">
        <f>IF(I$2="Yes",I289*I$3,0)</f>
        <v>0</v>
      </c>
      <c r="T289" s="45">
        <f>IF(J$2="Yes",J289*J$3,0)</f>
        <v>89.59999999999999</v>
      </c>
      <c r="U289" s="45">
        <f>IF(K$2="Yes",K289*K$3,0)</f>
        <v>14.475</v>
      </c>
      <c r="V289" s="45">
        <f>IF(L$2="Yes",L289*L$3,0)</f>
        <v>88.8</v>
      </c>
      <c r="W289" s="45">
        <f>IF(M$2="Yes",M289*M$3,0)</f>
        <v>0</v>
      </c>
      <c r="X289" s="45">
        <f>IF(N$2="Yes",N289*N$3,0)</f>
        <v>0</v>
      </c>
      <c r="Y289" s="43">
        <f>IF(O$2="Yes",O289*O$3,0)</f>
        <v>0</v>
      </c>
      <c r="Z289" s="46">
        <f>SUM(P289:Y289)</f>
        <v>319.325</v>
      </c>
      <c r="AA289" s="47">
        <f>Z289/E289</f>
        <v>3.89420731707317</v>
      </c>
      <c r="AB289" s="5"/>
    </row>
    <row r="290" ht="13.75" customHeight="1">
      <c r="A290" t="s" s="38">
        <v>354</v>
      </c>
      <c r="B290" t="s" s="38">
        <v>345</v>
      </c>
      <c r="C290" t="s" s="38">
        <v>27</v>
      </c>
      <c r="D290" s="39">
        <v>2</v>
      </c>
      <c r="E290" s="40">
        <v>82</v>
      </c>
      <c r="F290" s="41">
        <v>19.3</v>
      </c>
      <c r="G290" s="41">
        <v>18.2</v>
      </c>
      <c r="H290" s="41">
        <v>37.5</v>
      </c>
      <c r="I290" s="41">
        <v>7.6</v>
      </c>
      <c r="J290" s="41">
        <v>159.1</v>
      </c>
      <c r="K290" s="41">
        <v>45.1</v>
      </c>
      <c r="L290" s="41">
        <v>25.3</v>
      </c>
      <c r="M290" s="41">
        <v>19.9</v>
      </c>
      <c r="N290" s="42">
        <v>0.121</v>
      </c>
      <c r="O290" s="43">
        <v>14.88</v>
      </c>
      <c r="P290" s="44">
        <f>IF(F$2="Yes",F290*F$3,0)</f>
        <v>86.84999999999999</v>
      </c>
      <c r="Q290" s="45">
        <f>IF(G$2="Yes",G290*G$3,0)</f>
        <v>54.6</v>
      </c>
      <c r="R290" s="45">
        <f>IF(H$2="Yes",H290*H$3,0)</f>
        <v>0</v>
      </c>
      <c r="S290" s="45">
        <f>IF(I$2="Yes",I290*I$3,0)</f>
        <v>0</v>
      </c>
      <c r="T290" s="45">
        <f>IF(J$2="Yes",J290*J$3,0)</f>
        <v>79.55</v>
      </c>
      <c r="U290" s="45">
        <f>IF(K$2="Yes",K290*K$3,0)</f>
        <v>11.275</v>
      </c>
      <c r="V290" s="45">
        <f>IF(L$2="Yes",L290*L$3,0)</f>
        <v>12.65</v>
      </c>
      <c r="W290" s="45">
        <f>IF(M$2="Yes",M290*M$3,0)</f>
        <v>0</v>
      </c>
      <c r="X290" s="45">
        <f>IF(N$2="Yes",N290*N$3,0)</f>
        <v>0</v>
      </c>
      <c r="Y290" s="43">
        <f>IF(O$2="Yes",O290*O$3,0)</f>
        <v>0</v>
      </c>
      <c r="Z290" s="46">
        <f>SUM(P290:Y290)</f>
        <v>244.925</v>
      </c>
      <c r="AA290" s="47">
        <f>Z290/E290</f>
        <v>2.98689024390244</v>
      </c>
      <c r="AB290" s="5"/>
    </row>
    <row r="291" ht="13.75" customHeight="1">
      <c r="A291" t="s" s="38">
        <v>355</v>
      </c>
      <c r="B291" t="s" s="38">
        <v>356</v>
      </c>
      <c r="C291" t="s" s="38">
        <v>35</v>
      </c>
      <c r="D291" s="39">
        <v>1</v>
      </c>
      <c r="E291" s="40">
        <v>82</v>
      </c>
      <c r="F291" s="41">
        <v>42.8</v>
      </c>
      <c r="G291" s="41">
        <v>41.1</v>
      </c>
      <c r="H291" s="41">
        <v>83.8</v>
      </c>
      <c r="I291" s="41">
        <v>28.5</v>
      </c>
      <c r="J291" s="41">
        <v>310.2</v>
      </c>
      <c r="K291" s="41">
        <v>22.8</v>
      </c>
      <c r="L291" s="41">
        <v>18.2</v>
      </c>
      <c r="M291" s="41">
        <v>5.5</v>
      </c>
      <c r="N291" s="42">
        <v>0.138</v>
      </c>
      <c r="O291" s="43">
        <v>20.25</v>
      </c>
      <c r="P291" s="44">
        <f>IF(F$2="Yes",F291*F$3,0)</f>
        <v>192.6</v>
      </c>
      <c r="Q291" s="45">
        <f>IF(G$2="Yes",G291*G$3,0)</f>
        <v>123.3</v>
      </c>
      <c r="R291" s="45">
        <f>IF(H$2="Yes",H291*H$3,0)</f>
        <v>0</v>
      </c>
      <c r="S291" s="45">
        <f>IF(I$2="Yes",I291*I$3,0)</f>
        <v>0</v>
      </c>
      <c r="T291" s="45">
        <f>IF(J$2="Yes",J291*J$3,0)</f>
        <v>155.1</v>
      </c>
      <c r="U291" s="45">
        <f>IF(K$2="Yes",K291*K$3,0)</f>
        <v>5.7</v>
      </c>
      <c r="V291" s="45">
        <f>IF(L$2="Yes",L291*L$3,0)</f>
        <v>9.1</v>
      </c>
      <c r="W291" s="45">
        <f>IF(M$2="Yes",M291*M$3,0)</f>
        <v>0</v>
      </c>
      <c r="X291" s="45">
        <f>IF(N$2="Yes",N291*N$3,0)</f>
        <v>0</v>
      </c>
      <c r="Y291" s="43">
        <f>IF(O$2="Yes",O291*O$3,0)</f>
        <v>0</v>
      </c>
      <c r="Z291" s="46">
        <f>SUM(P291:Y291)</f>
        <v>485.8</v>
      </c>
      <c r="AA291" s="47">
        <f>Z291/E291</f>
        <v>5.92439024390244</v>
      </c>
      <c r="AB291" s="5"/>
    </row>
    <row r="292" ht="13.75" customHeight="1">
      <c r="A292" t="s" s="38">
        <v>357</v>
      </c>
      <c r="B292" t="s" s="38">
        <v>356</v>
      </c>
      <c r="C292" t="s" s="38">
        <v>29</v>
      </c>
      <c r="D292" s="39">
        <v>1</v>
      </c>
      <c r="E292" s="40">
        <v>82</v>
      </c>
      <c r="F292" s="41">
        <v>31.6</v>
      </c>
      <c r="G292" s="41">
        <v>46.5</v>
      </c>
      <c r="H292" s="41">
        <v>78.2</v>
      </c>
      <c r="I292" s="41">
        <v>22</v>
      </c>
      <c r="J292" s="41">
        <v>181.9</v>
      </c>
      <c r="K292" s="41">
        <v>45.9</v>
      </c>
      <c r="L292" s="41">
        <v>48.1</v>
      </c>
      <c r="M292" s="41">
        <v>34.4</v>
      </c>
      <c r="N292" s="42">
        <v>0.174</v>
      </c>
      <c r="O292" s="43">
        <v>20.35</v>
      </c>
      <c r="P292" s="44">
        <f>IF(F$2="Yes",F292*F$3,0)</f>
        <v>142.2</v>
      </c>
      <c r="Q292" s="45">
        <f>IF(G$2="Yes",G292*G$3,0)</f>
        <v>139.5</v>
      </c>
      <c r="R292" s="45">
        <f>IF(H$2="Yes",H292*H$3,0)</f>
        <v>0</v>
      </c>
      <c r="S292" s="45">
        <f>IF(I$2="Yes",I292*I$3,0)</f>
        <v>0</v>
      </c>
      <c r="T292" s="45">
        <f>IF(J$2="Yes",J292*J$3,0)</f>
        <v>90.95</v>
      </c>
      <c r="U292" s="45">
        <f>IF(K$2="Yes",K292*K$3,0)</f>
        <v>11.475</v>
      </c>
      <c r="V292" s="45">
        <f>IF(L$2="Yes",L292*L$3,0)</f>
        <v>24.05</v>
      </c>
      <c r="W292" s="45">
        <f>IF(M$2="Yes",M292*M$3,0)</f>
        <v>0</v>
      </c>
      <c r="X292" s="45">
        <f>IF(N$2="Yes",N292*N$3,0)</f>
        <v>0</v>
      </c>
      <c r="Y292" s="43">
        <f>IF(O$2="Yes",O292*O$3,0)</f>
        <v>0</v>
      </c>
      <c r="Z292" s="46">
        <f>SUM(P292:Y292)</f>
        <v>408.175</v>
      </c>
      <c r="AA292" s="47">
        <f>Z292/E292</f>
        <v>4.97774390243902</v>
      </c>
      <c r="AB292" s="5"/>
    </row>
    <row r="293" ht="13.75" customHeight="1">
      <c r="A293" t="s" s="38">
        <v>358</v>
      </c>
      <c r="B293" t="s" s="38">
        <v>356</v>
      </c>
      <c r="C293" t="s" s="38">
        <v>41</v>
      </c>
      <c r="D293" s="39">
        <v>1</v>
      </c>
      <c r="E293" s="40">
        <v>82</v>
      </c>
      <c r="F293" s="41">
        <v>34.2</v>
      </c>
      <c r="G293" s="41">
        <v>38.5</v>
      </c>
      <c r="H293" s="41">
        <v>72.7</v>
      </c>
      <c r="I293" s="41">
        <v>20.1</v>
      </c>
      <c r="J293" s="41">
        <v>277.4</v>
      </c>
      <c r="K293" s="41">
        <v>35.7</v>
      </c>
      <c r="L293" s="41">
        <v>29.7</v>
      </c>
      <c r="M293" s="41">
        <v>27.7</v>
      </c>
      <c r="N293" s="42">
        <v>0.123</v>
      </c>
      <c r="O293" s="43">
        <v>17.5</v>
      </c>
      <c r="P293" s="44">
        <f>IF(F$2="Yes",F293*F$3,0)</f>
        <v>153.9</v>
      </c>
      <c r="Q293" s="45">
        <f>IF(G$2="Yes",G293*G$3,0)</f>
        <v>115.5</v>
      </c>
      <c r="R293" s="45">
        <f>IF(H$2="Yes",H293*H$3,0)</f>
        <v>0</v>
      </c>
      <c r="S293" s="45">
        <f>IF(I$2="Yes",I293*I$3,0)</f>
        <v>0</v>
      </c>
      <c r="T293" s="45">
        <f>IF(J$2="Yes",J293*J$3,0)</f>
        <v>138.7</v>
      </c>
      <c r="U293" s="45">
        <f>IF(K$2="Yes",K293*K$3,0)</f>
        <v>8.925000000000001</v>
      </c>
      <c r="V293" s="45">
        <f>IF(L$2="Yes",L293*L$3,0)</f>
        <v>14.85</v>
      </c>
      <c r="W293" s="45">
        <f>IF(M$2="Yes",M293*M$3,0)</f>
        <v>0</v>
      </c>
      <c r="X293" s="45">
        <f>IF(N$2="Yes",N293*N$3,0)</f>
        <v>0</v>
      </c>
      <c r="Y293" s="43">
        <f>IF(O$2="Yes",O293*O$3,0)</f>
        <v>0</v>
      </c>
      <c r="Z293" s="46">
        <f>SUM(P293:Y293)</f>
        <v>431.875</v>
      </c>
      <c r="AA293" s="47">
        <f>Z293/E293</f>
        <v>5.26676829268293</v>
      </c>
      <c r="AB293" s="5"/>
    </row>
    <row r="294" ht="13.75" customHeight="1">
      <c r="A294" t="s" s="38">
        <v>359</v>
      </c>
      <c r="B294" t="s" s="38">
        <v>356</v>
      </c>
      <c r="C294" t="s" s="38">
        <v>45</v>
      </c>
      <c r="D294" s="39">
        <v>1</v>
      </c>
      <c r="E294" s="40">
        <v>82</v>
      </c>
      <c r="F294" s="41">
        <v>12</v>
      </c>
      <c r="G294" s="41">
        <v>57.1</v>
      </c>
      <c r="H294" s="41">
        <v>69.09999999999999</v>
      </c>
      <c r="I294" s="41">
        <v>20.8</v>
      </c>
      <c r="J294" s="41">
        <v>203.7</v>
      </c>
      <c r="K294" s="41">
        <v>103.3</v>
      </c>
      <c r="L294" s="41">
        <v>100.5</v>
      </c>
      <c r="M294" s="41">
        <v>39.4</v>
      </c>
      <c r="N294" s="42">
        <v>0.059</v>
      </c>
      <c r="O294" s="43">
        <v>24.13</v>
      </c>
      <c r="P294" s="44">
        <f>IF(F$2="Yes",F294*F$3,0)</f>
        <v>54</v>
      </c>
      <c r="Q294" s="45">
        <f>IF(G$2="Yes",G294*G$3,0)</f>
        <v>171.3</v>
      </c>
      <c r="R294" s="45">
        <f>IF(H$2="Yes",H294*H$3,0)</f>
        <v>0</v>
      </c>
      <c r="S294" s="45">
        <f>IF(I$2="Yes",I294*I$3,0)</f>
        <v>0</v>
      </c>
      <c r="T294" s="45">
        <f>IF(J$2="Yes",J294*J$3,0)</f>
        <v>101.85</v>
      </c>
      <c r="U294" s="45">
        <f>IF(K$2="Yes",K294*K$3,0)</f>
        <v>25.825</v>
      </c>
      <c r="V294" s="45">
        <f>IF(L$2="Yes",L294*L$3,0)</f>
        <v>50.25</v>
      </c>
      <c r="W294" s="45">
        <f>IF(M$2="Yes",M294*M$3,0)</f>
        <v>0</v>
      </c>
      <c r="X294" s="45">
        <f>IF(N$2="Yes",N294*N$3,0)</f>
        <v>0</v>
      </c>
      <c r="Y294" s="43">
        <f>IF(O$2="Yes",O294*O$3,0)</f>
        <v>0</v>
      </c>
      <c r="Z294" s="46">
        <f>SUM(P294:Y294)</f>
        <v>403.225</v>
      </c>
      <c r="AA294" s="47">
        <f>Z294/E294</f>
        <v>4.91737804878049</v>
      </c>
      <c r="AB294" s="5"/>
    </row>
    <row r="295" ht="13.75" customHeight="1">
      <c r="A295" t="s" s="38">
        <v>360</v>
      </c>
      <c r="B295" t="s" s="38">
        <v>356</v>
      </c>
      <c r="C295" t="s" s="38">
        <v>27</v>
      </c>
      <c r="D295" s="39">
        <v>1</v>
      </c>
      <c r="E295" s="40">
        <v>82</v>
      </c>
      <c r="F295" s="41">
        <v>33.1</v>
      </c>
      <c r="G295" s="41">
        <v>28.9</v>
      </c>
      <c r="H295" s="41">
        <v>62</v>
      </c>
      <c r="I295" s="41">
        <v>24.5</v>
      </c>
      <c r="J295" s="41">
        <v>210.5</v>
      </c>
      <c r="K295" s="41">
        <v>26.8</v>
      </c>
      <c r="L295" s="41">
        <v>34.4</v>
      </c>
      <c r="M295" s="41">
        <v>26.8</v>
      </c>
      <c r="N295" s="42">
        <v>0.157</v>
      </c>
      <c r="O295" s="43">
        <v>17.5</v>
      </c>
      <c r="P295" s="44">
        <f>IF(F$2="Yes",F295*F$3,0)</f>
        <v>148.95</v>
      </c>
      <c r="Q295" s="45">
        <f>IF(G$2="Yes",G295*G$3,0)</f>
        <v>86.7</v>
      </c>
      <c r="R295" s="45">
        <f>IF(H$2="Yes",H295*H$3,0)</f>
        <v>0</v>
      </c>
      <c r="S295" s="45">
        <f>IF(I$2="Yes",I295*I$3,0)</f>
        <v>0</v>
      </c>
      <c r="T295" s="45">
        <f>IF(J$2="Yes",J295*J$3,0)</f>
        <v>105.25</v>
      </c>
      <c r="U295" s="45">
        <f>IF(K$2="Yes",K295*K$3,0)</f>
        <v>6.7</v>
      </c>
      <c r="V295" s="45">
        <f>IF(L$2="Yes",L295*L$3,0)</f>
        <v>17.2</v>
      </c>
      <c r="W295" s="45">
        <f>IF(M$2="Yes",M295*M$3,0)</f>
        <v>0</v>
      </c>
      <c r="X295" s="45">
        <f>IF(N$2="Yes",N295*N$3,0)</f>
        <v>0</v>
      </c>
      <c r="Y295" s="43">
        <f>IF(O$2="Yes",O295*O$3,0)</f>
        <v>0</v>
      </c>
      <c r="Z295" s="46">
        <f>SUM(P295:Y295)</f>
        <v>364.8</v>
      </c>
      <c r="AA295" s="47">
        <f>Z295/E295</f>
        <v>4.44878048780488</v>
      </c>
      <c r="AB295" s="5"/>
    </row>
    <row r="296" ht="13.75" customHeight="1">
      <c r="A296" t="s" s="38">
        <v>361</v>
      </c>
      <c r="B296" t="s" s="38">
        <v>356</v>
      </c>
      <c r="C296" t="s" s="38">
        <v>33</v>
      </c>
      <c r="D296" s="39">
        <v>2</v>
      </c>
      <c r="E296" s="40">
        <v>82</v>
      </c>
      <c r="F296" s="41">
        <v>22.9</v>
      </c>
      <c r="G296" s="41">
        <v>25</v>
      </c>
      <c r="H296" s="41">
        <v>47.9</v>
      </c>
      <c r="I296" s="41">
        <v>11</v>
      </c>
      <c r="J296" s="41">
        <v>180.8</v>
      </c>
      <c r="K296" s="41">
        <v>36.4</v>
      </c>
      <c r="L296" s="41">
        <v>27.6</v>
      </c>
      <c r="M296" s="41">
        <v>18.5</v>
      </c>
      <c r="N296" s="42">
        <v>0.127</v>
      </c>
      <c r="O296" s="43">
        <v>14.5</v>
      </c>
      <c r="P296" s="44">
        <f>IF(F$2="Yes",F296*F$3,0)</f>
        <v>103.05</v>
      </c>
      <c r="Q296" s="45">
        <f>IF(G$2="Yes",G296*G$3,0)</f>
        <v>75</v>
      </c>
      <c r="R296" s="45">
        <f>IF(H$2="Yes",H296*H$3,0)</f>
        <v>0</v>
      </c>
      <c r="S296" s="45">
        <f>IF(I$2="Yes",I296*I$3,0)</f>
        <v>0</v>
      </c>
      <c r="T296" s="45">
        <f>IF(J$2="Yes",J296*J$3,0)</f>
        <v>90.40000000000001</v>
      </c>
      <c r="U296" s="45">
        <f>IF(K$2="Yes",K296*K$3,0)</f>
        <v>9.1</v>
      </c>
      <c r="V296" s="45">
        <f>IF(L$2="Yes",L296*L$3,0)</f>
        <v>13.8</v>
      </c>
      <c r="W296" s="45">
        <f>IF(M$2="Yes",M296*M$3,0)</f>
        <v>0</v>
      </c>
      <c r="X296" s="45">
        <f>IF(N$2="Yes",N296*N$3,0)</f>
        <v>0</v>
      </c>
      <c r="Y296" s="43">
        <f>IF(O$2="Yes",O296*O$3,0)</f>
        <v>0</v>
      </c>
      <c r="Z296" s="46">
        <f>SUM(P296:Y296)</f>
        <v>291.35</v>
      </c>
      <c r="AA296" s="47">
        <f>Z296/E296</f>
        <v>3.5530487804878</v>
      </c>
      <c r="AB296" s="5"/>
    </row>
    <row r="297" ht="13.75" customHeight="1">
      <c r="A297" t="s" s="38">
        <v>362</v>
      </c>
      <c r="B297" t="s" s="38">
        <v>356</v>
      </c>
      <c r="C297" t="s" s="38">
        <v>66</v>
      </c>
      <c r="D297" s="39">
        <v>2</v>
      </c>
      <c r="E297" s="40">
        <v>82</v>
      </c>
      <c r="F297" s="41">
        <v>19.4</v>
      </c>
      <c r="G297" s="41">
        <v>19.4</v>
      </c>
      <c r="H297" s="41">
        <v>38.8</v>
      </c>
      <c r="I297" s="41">
        <v>5.4</v>
      </c>
      <c r="J297" s="41">
        <v>170.7</v>
      </c>
      <c r="K297" s="41">
        <v>131.5</v>
      </c>
      <c r="L297" s="41">
        <v>35</v>
      </c>
      <c r="M297" s="41">
        <v>29.6</v>
      </c>
      <c r="N297" s="42">
        <v>0.114</v>
      </c>
      <c r="O297" s="43">
        <v>15</v>
      </c>
      <c r="P297" s="44">
        <f>IF(F$2="Yes",F297*F$3,0)</f>
        <v>87.3</v>
      </c>
      <c r="Q297" s="45">
        <f>IF(G$2="Yes",G297*G$3,0)</f>
        <v>58.2</v>
      </c>
      <c r="R297" s="45">
        <f>IF(H$2="Yes",H297*H$3,0)</f>
        <v>0</v>
      </c>
      <c r="S297" s="45">
        <f>IF(I$2="Yes",I297*I$3,0)</f>
        <v>0</v>
      </c>
      <c r="T297" s="45">
        <f>IF(J$2="Yes",J297*J$3,0)</f>
        <v>85.34999999999999</v>
      </c>
      <c r="U297" s="45">
        <f>IF(K$2="Yes",K297*K$3,0)</f>
        <v>32.875</v>
      </c>
      <c r="V297" s="45">
        <f>IF(L$2="Yes",L297*L$3,0)</f>
        <v>17.5</v>
      </c>
      <c r="W297" s="45">
        <f>IF(M$2="Yes",M297*M$3,0)</f>
        <v>0</v>
      </c>
      <c r="X297" s="45">
        <f>IF(N$2="Yes",N297*N$3,0)</f>
        <v>0</v>
      </c>
      <c r="Y297" s="43">
        <f>IF(O$2="Yes",O297*O$3,0)</f>
        <v>0</v>
      </c>
      <c r="Z297" s="46">
        <f>SUM(P297:Y297)</f>
        <v>281.225</v>
      </c>
      <c r="AA297" s="47">
        <f>Z297/E297</f>
        <v>3.42957317073171</v>
      </c>
      <c r="AB297" s="5"/>
    </row>
    <row r="298" ht="13.75" customHeight="1">
      <c r="A298" t="s" s="38">
        <v>363</v>
      </c>
      <c r="B298" t="s" s="38">
        <v>356</v>
      </c>
      <c r="C298" t="s" s="38">
        <v>31</v>
      </c>
      <c r="D298" s="39">
        <v>2</v>
      </c>
      <c r="E298" s="40">
        <v>82</v>
      </c>
      <c r="F298" s="41">
        <v>13</v>
      </c>
      <c r="G298" s="41">
        <v>24.2</v>
      </c>
      <c r="H298" s="41">
        <v>37.2</v>
      </c>
      <c r="I298" s="41">
        <v>7.1</v>
      </c>
      <c r="J298" s="41">
        <v>110.4</v>
      </c>
      <c r="K298" s="41">
        <v>114.3</v>
      </c>
      <c r="L298" s="41">
        <v>40.4</v>
      </c>
      <c r="M298" s="41">
        <v>41.9</v>
      </c>
      <c r="N298" s="42">
        <v>0.118</v>
      </c>
      <c r="O298" s="43">
        <v>15.05</v>
      </c>
      <c r="P298" s="44">
        <f>IF(F$2="Yes",F298*F$3,0)</f>
        <v>58.5</v>
      </c>
      <c r="Q298" s="45">
        <f>IF(G$2="Yes",G298*G$3,0)</f>
        <v>72.59999999999999</v>
      </c>
      <c r="R298" s="45">
        <f>IF(H$2="Yes",H298*H$3,0)</f>
        <v>0</v>
      </c>
      <c r="S298" s="45">
        <f>IF(I$2="Yes",I298*I$3,0)</f>
        <v>0</v>
      </c>
      <c r="T298" s="45">
        <f>IF(J$2="Yes",J298*J$3,0)</f>
        <v>55.2</v>
      </c>
      <c r="U298" s="45">
        <f>IF(K$2="Yes",K298*K$3,0)</f>
        <v>28.575</v>
      </c>
      <c r="V298" s="45">
        <f>IF(L$2="Yes",L298*L$3,0)</f>
        <v>20.2</v>
      </c>
      <c r="W298" s="45">
        <f>IF(M$2="Yes",M298*M$3,0)</f>
        <v>0</v>
      </c>
      <c r="X298" s="45">
        <f>IF(N$2="Yes",N298*N$3,0)</f>
        <v>0</v>
      </c>
      <c r="Y298" s="43">
        <f>IF(O$2="Yes",O298*O$3,0)</f>
        <v>0</v>
      </c>
      <c r="Z298" s="46">
        <f>SUM(P298:Y298)</f>
        <v>235.075</v>
      </c>
      <c r="AA298" s="47">
        <f>Z298/E298</f>
        <v>2.86676829268293</v>
      </c>
      <c r="AB298" s="5"/>
    </row>
    <row r="299" ht="13.75" customHeight="1">
      <c r="A299" t="s" s="38">
        <v>364</v>
      </c>
      <c r="B299" t="s" s="38">
        <v>356</v>
      </c>
      <c r="C299" t="s" s="38">
        <v>37</v>
      </c>
      <c r="D299" s="48"/>
      <c r="E299" s="40">
        <v>82</v>
      </c>
      <c r="F299" s="41">
        <v>11.3</v>
      </c>
      <c r="G299" s="41">
        <v>22.3</v>
      </c>
      <c r="H299" s="41">
        <v>33.6</v>
      </c>
      <c r="I299" s="41">
        <v>1.9</v>
      </c>
      <c r="J299" s="41">
        <v>119.8</v>
      </c>
      <c r="K299" s="41">
        <v>179.4</v>
      </c>
      <c r="L299" s="41">
        <v>57.9</v>
      </c>
      <c r="M299" s="41">
        <v>51.2</v>
      </c>
      <c r="N299" s="42">
        <v>0.095</v>
      </c>
      <c r="O299" s="43">
        <v>16</v>
      </c>
      <c r="P299" s="44">
        <f>IF(F$2="Yes",F299*F$3,0)</f>
        <v>50.85</v>
      </c>
      <c r="Q299" s="45">
        <f>IF(G$2="Yes",G299*G$3,0)</f>
        <v>66.90000000000001</v>
      </c>
      <c r="R299" s="45">
        <f>IF(H$2="Yes",H299*H$3,0)</f>
        <v>0</v>
      </c>
      <c r="S299" s="45">
        <f>IF(I$2="Yes",I299*I$3,0)</f>
        <v>0</v>
      </c>
      <c r="T299" s="45">
        <f>IF(J$2="Yes",J299*J$3,0)</f>
        <v>59.9</v>
      </c>
      <c r="U299" s="45">
        <f>IF(K$2="Yes",K299*K$3,0)</f>
        <v>44.85</v>
      </c>
      <c r="V299" s="45">
        <f>IF(L$2="Yes",L299*L$3,0)</f>
        <v>28.95</v>
      </c>
      <c r="W299" s="45">
        <f>IF(M$2="Yes",M299*M$3,0)</f>
        <v>0</v>
      </c>
      <c r="X299" s="45">
        <f>IF(N$2="Yes",N299*N$3,0)</f>
        <v>0</v>
      </c>
      <c r="Y299" s="43">
        <f>IF(O$2="Yes",O299*O$3,0)</f>
        <v>0</v>
      </c>
      <c r="Z299" s="46">
        <f>SUM(P299:Y299)</f>
        <v>251.45</v>
      </c>
      <c r="AA299" s="47">
        <f>Z299/E299</f>
        <v>3.06646341463415</v>
      </c>
      <c r="AB299" s="5"/>
    </row>
    <row r="300" ht="13.75" customHeight="1">
      <c r="A300" t="s" s="38">
        <v>365</v>
      </c>
      <c r="B300" t="s" s="38">
        <v>356</v>
      </c>
      <c r="C300" t="s" s="38">
        <v>47</v>
      </c>
      <c r="D300" s="39">
        <v>2</v>
      </c>
      <c r="E300" s="40">
        <v>82</v>
      </c>
      <c r="F300" s="41">
        <v>6.1</v>
      </c>
      <c r="G300" s="41">
        <v>27.4</v>
      </c>
      <c r="H300" s="41">
        <v>33.5</v>
      </c>
      <c r="I300" s="41">
        <v>9.1</v>
      </c>
      <c r="J300" s="41">
        <v>148.9</v>
      </c>
      <c r="K300" s="41">
        <v>195.6</v>
      </c>
      <c r="L300" s="41">
        <v>122.5</v>
      </c>
      <c r="M300" s="41">
        <v>47</v>
      </c>
      <c r="N300" s="42">
        <v>0.041</v>
      </c>
      <c r="O300" s="43">
        <v>21.75</v>
      </c>
      <c r="P300" s="44">
        <f>IF(F$2="Yes",F300*F$3,0)</f>
        <v>27.45</v>
      </c>
      <c r="Q300" s="45">
        <f>IF(G$2="Yes",G300*G$3,0)</f>
        <v>82.2</v>
      </c>
      <c r="R300" s="45">
        <f>IF(H$2="Yes",H300*H$3,0)</f>
        <v>0</v>
      </c>
      <c r="S300" s="45">
        <f>IF(I$2="Yes",I300*I$3,0)</f>
        <v>0</v>
      </c>
      <c r="T300" s="45">
        <f>IF(J$2="Yes",J300*J$3,0)</f>
        <v>74.45</v>
      </c>
      <c r="U300" s="45">
        <f>IF(K$2="Yes",K300*K$3,0)</f>
        <v>48.9</v>
      </c>
      <c r="V300" s="45">
        <f>IF(L$2="Yes",L300*L$3,0)</f>
        <v>61.25</v>
      </c>
      <c r="W300" s="45">
        <f>IF(M$2="Yes",M300*M$3,0)</f>
        <v>0</v>
      </c>
      <c r="X300" s="45">
        <f>IF(N$2="Yes",N300*N$3,0)</f>
        <v>0</v>
      </c>
      <c r="Y300" s="43">
        <f>IF(O$2="Yes",O300*O$3,0)</f>
        <v>0</v>
      </c>
      <c r="Z300" s="46">
        <f>SUM(P300:Y300)</f>
        <v>294.25</v>
      </c>
      <c r="AA300" s="47">
        <f>Z300/E300</f>
        <v>3.58841463414634</v>
      </c>
      <c r="AB300" s="5"/>
    </row>
    <row r="301" ht="13.75" customHeight="1">
      <c r="A301" t="s" s="38">
        <v>366</v>
      </c>
      <c r="B301" t="s" s="38">
        <v>367</v>
      </c>
      <c r="C301" t="s" s="38">
        <v>29</v>
      </c>
      <c r="D301" s="39">
        <v>1</v>
      </c>
      <c r="E301" s="40">
        <v>82</v>
      </c>
      <c r="F301" s="41">
        <v>28.9</v>
      </c>
      <c r="G301" s="41">
        <v>39.6</v>
      </c>
      <c r="H301" s="41">
        <v>68.5</v>
      </c>
      <c r="I301" s="41">
        <v>22.8</v>
      </c>
      <c r="J301" s="41">
        <v>174.6</v>
      </c>
      <c r="K301" s="41">
        <v>17.1</v>
      </c>
      <c r="L301" s="41">
        <v>47</v>
      </c>
      <c r="M301" s="41">
        <v>40.6</v>
      </c>
      <c r="N301" s="42">
        <v>0.165</v>
      </c>
      <c r="O301" s="43">
        <v>18.85</v>
      </c>
      <c r="P301" s="44">
        <f>IF(F$2="Yes",F301*F$3,0)</f>
        <v>130.05</v>
      </c>
      <c r="Q301" s="45">
        <f>IF(G$2="Yes",G301*G$3,0)</f>
        <v>118.8</v>
      </c>
      <c r="R301" s="45">
        <f>IF(H$2="Yes",H301*H$3,0)</f>
        <v>0</v>
      </c>
      <c r="S301" s="45">
        <f>IF(I$2="Yes",I301*I$3,0)</f>
        <v>0</v>
      </c>
      <c r="T301" s="45">
        <f>IF(J$2="Yes",J301*J$3,0)</f>
        <v>87.3</v>
      </c>
      <c r="U301" s="45">
        <f>IF(K$2="Yes",K301*K$3,0)</f>
        <v>4.275</v>
      </c>
      <c r="V301" s="45">
        <f>IF(L$2="Yes",L301*L$3,0)</f>
        <v>23.5</v>
      </c>
      <c r="W301" s="45">
        <f>IF(M$2="Yes",M301*M$3,0)</f>
        <v>0</v>
      </c>
      <c r="X301" s="45">
        <f>IF(N$2="Yes",N301*N$3,0)</f>
        <v>0</v>
      </c>
      <c r="Y301" s="43">
        <f>IF(O$2="Yes",O301*O$3,0)</f>
        <v>0</v>
      </c>
      <c r="Z301" s="46">
        <f>SUM(P301:Y301)</f>
        <v>363.925</v>
      </c>
      <c r="AA301" s="47">
        <f>Z301/E301</f>
        <v>4.43810975609756</v>
      </c>
      <c r="AB301" s="5"/>
    </row>
    <row r="302" ht="13.75" customHeight="1">
      <c r="A302" t="s" s="38">
        <v>368</v>
      </c>
      <c r="B302" t="s" s="38">
        <v>367</v>
      </c>
      <c r="C302" t="s" s="38">
        <v>35</v>
      </c>
      <c r="D302" s="39">
        <v>1</v>
      </c>
      <c r="E302" s="40">
        <v>82</v>
      </c>
      <c r="F302" s="41">
        <v>34.5</v>
      </c>
      <c r="G302" s="41">
        <v>32.6</v>
      </c>
      <c r="H302" s="41">
        <v>67.09999999999999</v>
      </c>
      <c r="I302" s="41">
        <v>25.5</v>
      </c>
      <c r="J302" s="41">
        <v>298.1</v>
      </c>
      <c r="K302" s="41">
        <v>161.5</v>
      </c>
      <c r="L302" s="41">
        <v>25.4</v>
      </c>
      <c r="M302" s="41">
        <v>33.8</v>
      </c>
      <c r="N302" s="42">
        <v>0.116</v>
      </c>
      <c r="O302" s="43">
        <v>19</v>
      </c>
      <c r="P302" s="44">
        <f>IF(F$2="Yes",F302*F$3,0)</f>
        <v>155.25</v>
      </c>
      <c r="Q302" s="45">
        <f>IF(G$2="Yes",G302*G$3,0)</f>
        <v>97.8</v>
      </c>
      <c r="R302" s="45">
        <f>IF(H$2="Yes",H302*H$3,0)</f>
        <v>0</v>
      </c>
      <c r="S302" s="45">
        <f>IF(I$2="Yes",I302*I$3,0)</f>
        <v>0</v>
      </c>
      <c r="T302" s="45">
        <f>IF(J$2="Yes",J302*J$3,0)</f>
        <v>149.05</v>
      </c>
      <c r="U302" s="45">
        <f>IF(K$2="Yes",K302*K$3,0)</f>
        <v>40.375</v>
      </c>
      <c r="V302" s="45">
        <f>IF(L$2="Yes",L302*L$3,0)</f>
        <v>12.7</v>
      </c>
      <c r="W302" s="45">
        <f>IF(M$2="Yes",M302*M$3,0)</f>
        <v>0</v>
      </c>
      <c r="X302" s="45">
        <f>IF(N$2="Yes",N302*N$3,0)</f>
        <v>0</v>
      </c>
      <c r="Y302" s="43">
        <f>IF(O$2="Yes",O302*O$3,0)</f>
        <v>0</v>
      </c>
      <c r="Z302" s="46">
        <f>SUM(P302:Y302)</f>
        <v>455.175</v>
      </c>
      <c r="AA302" s="47">
        <f>Z302/E302</f>
        <v>5.55091463414634</v>
      </c>
      <c r="AB302" s="5"/>
    </row>
    <row r="303" ht="13.75" customHeight="1">
      <c r="A303" t="s" s="38">
        <v>369</v>
      </c>
      <c r="B303" t="s" s="38">
        <v>367</v>
      </c>
      <c r="C303" t="s" s="38">
        <v>31</v>
      </c>
      <c r="D303" s="39">
        <v>1</v>
      </c>
      <c r="E303" s="40">
        <v>82</v>
      </c>
      <c r="F303" s="41">
        <v>26.4</v>
      </c>
      <c r="G303" s="41">
        <v>36</v>
      </c>
      <c r="H303" s="41">
        <v>62.4</v>
      </c>
      <c r="I303" s="41">
        <v>19.2</v>
      </c>
      <c r="J303" s="41">
        <v>209.1</v>
      </c>
      <c r="K303" s="41">
        <v>107</v>
      </c>
      <c r="L303" s="41">
        <v>44.3</v>
      </c>
      <c r="M303" s="41">
        <v>76.90000000000001</v>
      </c>
      <c r="N303" s="42">
        <v>0.126</v>
      </c>
      <c r="O303" s="43">
        <v>17.85</v>
      </c>
      <c r="P303" s="44">
        <f>IF(F$2="Yes",F303*F$3,0)</f>
        <v>118.8</v>
      </c>
      <c r="Q303" s="45">
        <f>IF(G$2="Yes",G303*G$3,0)</f>
        <v>108</v>
      </c>
      <c r="R303" s="45">
        <f>IF(H$2="Yes",H303*H$3,0)</f>
        <v>0</v>
      </c>
      <c r="S303" s="45">
        <f>IF(I$2="Yes",I303*I$3,0)</f>
        <v>0</v>
      </c>
      <c r="T303" s="45">
        <f>IF(J$2="Yes",J303*J$3,0)</f>
        <v>104.55</v>
      </c>
      <c r="U303" s="45">
        <f>IF(K$2="Yes",K303*K$3,0)</f>
        <v>26.75</v>
      </c>
      <c r="V303" s="45">
        <f>IF(L$2="Yes",L303*L$3,0)</f>
        <v>22.15</v>
      </c>
      <c r="W303" s="45">
        <f>IF(M$2="Yes",M303*M$3,0)</f>
        <v>0</v>
      </c>
      <c r="X303" s="45">
        <f>IF(N$2="Yes",N303*N$3,0)</f>
        <v>0</v>
      </c>
      <c r="Y303" s="43">
        <f>IF(O$2="Yes",O303*O$3,0)</f>
        <v>0</v>
      </c>
      <c r="Z303" s="46">
        <f>SUM(P303:Y303)</f>
        <v>380.25</v>
      </c>
      <c r="AA303" s="47">
        <f>Z303/E303</f>
        <v>4.63719512195122</v>
      </c>
      <c r="AB303" s="5"/>
    </row>
    <row r="304" ht="13.75" customHeight="1">
      <c r="A304" t="s" s="38">
        <v>370</v>
      </c>
      <c r="B304" t="s" s="38">
        <v>367</v>
      </c>
      <c r="C304" t="s" s="38">
        <v>39</v>
      </c>
      <c r="D304" s="39">
        <v>1</v>
      </c>
      <c r="E304" s="40">
        <v>82</v>
      </c>
      <c r="F304" s="41">
        <v>13.4</v>
      </c>
      <c r="G304" s="41">
        <v>47.5</v>
      </c>
      <c r="H304" s="41">
        <v>60.9</v>
      </c>
      <c r="I304" s="41">
        <v>22.7</v>
      </c>
      <c r="J304" s="41">
        <v>206.7</v>
      </c>
      <c r="K304" s="41">
        <v>77.2</v>
      </c>
      <c r="L304" s="41">
        <v>161.4</v>
      </c>
      <c r="M304" s="41">
        <v>28.7</v>
      </c>
      <c r="N304" s="42">
        <v>0.065</v>
      </c>
      <c r="O304" s="43">
        <v>24.6</v>
      </c>
      <c r="P304" s="44">
        <f>IF(F$2="Yes",F304*F$3,0)</f>
        <v>60.3</v>
      </c>
      <c r="Q304" s="45">
        <f>IF(G$2="Yes",G304*G$3,0)</f>
        <v>142.5</v>
      </c>
      <c r="R304" s="45">
        <f>IF(H$2="Yes",H304*H$3,0)</f>
        <v>0</v>
      </c>
      <c r="S304" s="45">
        <f>IF(I$2="Yes",I304*I$3,0)</f>
        <v>0</v>
      </c>
      <c r="T304" s="45">
        <f>IF(J$2="Yes",J304*J$3,0)</f>
        <v>103.35</v>
      </c>
      <c r="U304" s="45">
        <f>IF(K$2="Yes",K304*K$3,0)</f>
        <v>19.3</v>
      </c>
      <c r="V304" s="45">
        <f>IF(L$2="Yes",L304*L$3,0)</f>
        <v>80.7</v>
      </c>
      <c r="W304" s="45">
        <f>IF(M$2="Yes",M304*M$3,0)</f>
        <v>0</v>
      </c>
      <c r="X304" s="45">
        <f>IF(N$2="Yes",N304*N$3,0)</f>
        <v>0</v>
      </c>
      <c r="Y304" s="43">
        <f>IF(O$2="Yes",O304*O$3,0)</f>
        <v>0</v>
      </c>
      <c r="Z304" s="46">
        <f>SUM(P304:Y304)</f>
        <v>406.15</v>
      </c>
      <c r="AA304" s="47">
        <f>Z304/E304</f>
        <v>4.9530487804878</v>
      </c>
      <c r="AB304" s="5"/>
    </row>
    <row r="305" ht="13.75" customHeight="1">
      <c r="A305" t="s" s="38">
        <v>371</v>
      </c>
      <c r="B305" t="s" s="38">
        <v>367</v>
      </c>
      <c r="C305" t="s" s="38">
        <v>27</v>
      </c>
      <c r="D305" s="39">
        <v>1</v>
      </c>
      <c r="E305" s="40">
        <v>82</v>
      </c>
      <c r="F305" s="41">
        <v>18.8</v>
      </c>
      <c r="G305" s="41">
        <v>29.3</v>
      </c>
      <c r="H305" s="41">
        <v>48.1</v>
      </c>
      <c r="I305" s="41">
        <v>10.6</v>
      </c>
      <c r="J305" s="41">
        <v>169.5</v>
      </c>
      <c r="K305" s="41">
        <v>228.8</v>
      </c>
      <c r="L305" s="41">
        <v>73.5</v>
      </c>
      <c r="M305" s="41">
        <v>129.5</v>
      </c>
      <c r="N305" s="42">
        <v>0.111</v>
      </c>
      <c r="O305" s="43">
        <v>17.95</v>
      </c>
      <c r="P305" s="44">
        <f>IF(F$2="Yes",F305*F$3,0)</f>
        <v>84.59999999999999</v>
      </c>
      <c r="Q305" s="45">
        <f>IF(G$2="Yes",G305*G$3,0)</f>
        <v>87.90000000000001</v>
      </c>
      <c r="R305" s="45">
        <f>IF(H$2="Yes",H305*H$3,0)</f>
        <v>0</v>
      </c>
      <c r="S305" s="45">
        <f>IF(I$2="Yes",I305*I$3,0)</f>
        <v>0</v>
      </c>
      <c r="T305" s="45">
        <f>IF(J$2="Yes",J305*J$3,0)</f>
        <v>84.75</v>
      </c>
      <c r="U305" s="45">
        <f>IF(K$2="Yes",K305*K$3,0)</f>
        <v>57.2</v>
      </c>
      <c r="V305" s="45">
        <f>IF(L$2="Yes",L305*L$3,0)</f>
        <v>36.75</v>
      </c>
      <c r="W305" s="45">
        <f>IF(M$2="Yes",M305*M$3,0)</f>
        <v>0</v>
      </c>
      <c r="X305" s="45">
        <f>IF(N$2="Yes",N305*N$3,0)</f>
        <v>0</v>
      </c>
      <c r="Y305" s="43">
        <f>IF(O$2="Yes",O305*O$3,0)</f>
        <v>0</v>
      </c>
      <c r="Z305" s="46">
        <f>SUM(P305:Y305)</f>
        <v>351.2</v>
      </c>
      <c r="AA305" s="47">
        <f>Z305/E305</f>
        <v>4.28292682926829</v>
      </c>
      <c r="AB305" s="5"/>
    </row>
    <row r="306" ht="13.75" customHeight="1">
      <c r="A306" t="s" s="38">
        <v>372</v>
      </c>
      <c r="B306" t="s" s="38">
        <v>367</v>
      </c>
      <c r="C306" t="s" s="38">
        <v>45</v>
      </c>
      <c r="D306" s="39">
        <v>2</v>
      </c>
      <c r="E306" s="40">
        <v>82</v>
      </c>
      <c r="F306" s="41">
        <v>14.9</v>
      </c>
      <c r="G306" s="41">
        <v>31.8</v>
      </c>
      <c r="H306" s="41">
        <v>46.7</v>
      </c>
      <c r="I306" s="41">
        <v>14.2</v>
      </c>
      <c r="J306" s="41">
        <v>209.8</v>
      </c>
      <c r="K306" s="41">
        <v>85.2</v>
      </c>
      <c r="L306" s="41">
        <v>149.3</v>
      </c>
      <c r="M306" s="41">
        <v>48.1</v>
      </c>
      <c r="N306" s="42">
        <v>0.07099999999999999</v>
      </c>
      <c r="O306" s="43">
        <v>22</v>
      </c>
      <c r="P306" s="44">
        <f>IF(F$2="Yes",F306*F$3,0)</f>
        <v>67.05</v>
      </c>
      <c r="Q306" s="45">
        <f>IF(G$2="Yes",G306*G$3,0)</f>
        <v>95.40000000000001</v>
      </c>
      <c r="R306" s="45">
        <f>IF(H$2="Yes",H306*H$3,0)</f>
        <v>0</v>
      </c>
      <c r="S306" s="45">
        <f>IF(I$2="Yes",I306*I$3,0)</f>
        <v>0</v>
      </c>
      <c r="T306" s="45">
        <f>IF(J$2="Yes",J306*J$3,0)</f>
        <v>104.9</v>
      </c>
      <c r="U306" s="45">
        <f>IF(K$2="Yes",K306*K$3,0)</f>
        <v>21.3</v>
      </c>
      <c r="V306" s="45">
        <f>IF(L$2="Yes",L306*L$3,0)</f>
        <v>74.65000000000001</v>
      </c>
      <c r="W306" s="45">
        <f>IF(M$2="Yes",M306*M$3,0)</f>
        <v>0</v>
      </c>
      <c r="X306" s="45">
        <f>IF(N$2="Yes",N306*N$3,0)</f>
        <v>0</v>
      </c>
      <c r="Y306" s="43">
        <f>IF(O$2="Yes",O306*O$3,0)</f>
        <v>0</v>
      </c>
      <c r="Z306" s="46">
        <f>SUM(P306:Y306)</f>
        <v>363.3</v>
      </c>
      <c r="AA306" s="47">
        <f>Z306/E306</f>
        <v>4.43048780487805</v>
      </c>
      <c r="AB306" s="5"/>
    </row>
    <row r="307" ht="13.75" customHeight="1">
      <c r="A307" t="s" s="38">
        <v>373</v>
      </c>
      <c r="B307" t="s" s="38">
        <v>367</v>
      </c>
      <c r="C307" t="s" s="38">
        <v>33</v>
      </c>
      <c r="D307" s="39">
        <v>2</v>
      </c>
      <c r="E307" s="40">
        <v>82</v>
      </c>
      <c r="F307" s="41">
        <v>22.8</v>
      </c>
      <c r="G307" s="41">
        <v>19.7</v>
      </c>
      <c r="H307" s="41">
        <v>42.5</v>
      </c>
      <c r="I307" s="41">
        <v>7.9</v>
      </c>
      <c r="J307" s="41">
        <v>165.9</v>
      </c>
      <c r="K307" s="41">
        <v>89.2</v>
      </c>
      <c r="L307" s="41">
        <v>30.8</v>
      </c>
      <c r="M307" s="41">
        <v>38.1</v>
      </c>
      <c r="N307" s="42">
        <v>0.138</v>
      </c>
      <c r="O307" s="43">
        <v>16.3</v>
      </c>
      <c r="P307" s="44">
        <f>IF(F$2="Yes",F307*F$3,0)</f>
        <v>102.6</v>
      </c>
      <c r="Q307" s="45">
        <f>IF(G$2="Yes",G307*G$3,0)</f>
        <v>59.1</v>
      </c>
      <c r="R307" s="45">
        <f>IF(H$2="Yes",H307*H$3,0)</f>
        <v>0</v>
      </c>
      <c r="S307" s="45">
        <f>IF(I$2="Yes",I307*I$3,0)</f>
        <v>0</v>
      </c>
      <c r="T307" s="45">
        <f>IF(J$2="Yes",J307*J$3,0)</f>
        <v>82.95</v>
      </c>
      <c r="U307" s="45">
        <f>IF(K$2="Yes",K307*K$3,0)</f>
        <v>22.3</v>
      </c>
      <c r="V307" s="45">
        <f>IF(L$2="Yes",L307*L$3,0)</f>
        <v>15.4</v>
      </c>
      <c r="W307" s="45">
        <f>IF(M$2="Yes",M307*M$3,0)</f>
        <v>0</v>
      </c>
      <c r="X307" s="45">
        <f>IF(N$2="Yes",N307*N$3,0)</f>
        <v>0</v>
      </c>
      <c r="Y307" s="43">
        <f>IF(O$2="Yes",O307*O$3,0)</f>
        <v>0</v>
      </c>
      <c r="Z307" s="46">
        <f>SUM(P307:Y307)</f>
        <v>282.35</v>
      </c>
      <c r="AA307" s="47">
        <f>Z307/E307</f>
        <v>3.44329268292683</v>
      </c>
      <c r="AB307" s="5"/>
    </row>
    <row r="308" ht="13.75" customHeight="1">
      <c r="A308" t="s" s="38">
        <v>374</v>
      </c>
      <c r="B308" t="s" s="38">
        <v>367</v>
      </c>
      <c r="C308" t="s" s="38">
        <v>41</v>
      </c>
      <c r="D308" s="39">
        <v>2</v>
      </c>
      <c r="E308" s="40">
        <v>82</v>
      </c>
      <c r="F308" s="41">
        <v>20</v>
      </c>
      <c r="G308" s="41">
        <v>19.6</v>
      </c>
      <c r="H308" s="41">
        <v>39.6</v>
      </c>
      <c r="I308" s="41">
        <v>7.9</v>
      </c>
      <c r="J308" s="41">
        <v>158.6</v>
      </c>
      <c r="K308" s="41">
        <v>48.1</v>
      </c>
      <c r="L308" s="41">
        <v>43</v>
      </c>
      <c r="M308" s="41">
        <v>30.8</v>
      </c>
      <c r="N308" s="42">
        <v>0.126</v>
      </c>
      <c r="O308" s="43">
        <v>16.38</v>
      </c>
      <c r="P308" s="44">
        <f>IF(F$2="Yes",F308*F$3,0)</f>
        <v>90</v>
      </c>
      <c r="Q308" s="45">
        <f>IF(G$2="Yes",G308*G$3,0)</f>
        <v>58.8</v>
      </c>
      <c r="R308" s="45">
        <f>IF(H$2="Yes",H308*H$3,0)</f>
        <v>0</v>
      </c>
      <c r="S308" s="45">
        <f>IF(I$2="Yes",I308*I$3,0)</f>
        <v>0</v>
      </c>
      <c r="T308" s="45">
        <f>IF(J$2="Yes",J308*J$3,0)</f>
        <v>79.3</v>
      </c>
      <c r="U308" s="45">
        <f>IF(K$2="Yes",K308*K$3,0)</f>
        <v>12.025</v>
      </c>
      <c r="V308" s="45">
        <f>IF(L$2="Yes",L308*L$3,0)</f>
        <v>21.5</v>
      </c>
      <c r="W308" s="45">
        <f>IF(M$2="Yes",M308*M$3,0)</f>
        <v>0</v>
      </c>
      <c r="X308" s="45">
        <f>IF(N$2="Yes",N308*N$3,0)</f>
        <v>0</v>
      </c>
      <c r="Y308" s="43">
        <f>IF(O$2="Yes",O308*O$3,0)</f>
        <v>0</v>
      </c>
      <c r="Z308" s="46">
        <f>SUM(P308:Y308)</f>
        <v>261.625</v>
      </c>
      <c r="AA308" s="47">
        <f>Z308/E308</f>
        <v>3.1905487804878</v>
      </c>
      <c r="AB308" s="5"/>
    </row>
    <row r="309" ht="13.75" customHeight="1">
      <c r="A309" s="49"/>
      <c r="B309" s="49"/>
      <c r="C309" s="49"/>
      <c r="D309" s="49"/>
      <c r="E309" s="49"/>
      <c r="F309" s="50"/>
      <c r="G309" s="50"/>
      <c r="H309" s="50"/>
      <c r="I309" s="50"/>
      <c r="J309" s="50"/>
      <c r="K309" s="50"/>
      <c r="L309" s="50"/>
      <c r="M309" s="50"/>
      <c r="N309" s="51"/>
      <c r="O309" s="52"/>
      <c r="P309" s="52"/>
      <c r="Q309" s="52"/>
      <c r="R309" s="52"/>
      <c r="S309" s="52"/>
      <c r="T309" s="52"/>
      <c r="U309" s="52"/>
      <c r="V309" s="52"/>
      <c r="W309" s="52"/>
      <c r="X309" s="52"/>
      <c r="Y309" s="52"/>
      <c r="Z309" s="53"/>
      <c r="AA309" s="53"/>
      <c r="AB309" s="49"/>
    </row>
    <row r="310" ht="13.75" customHeight="1">
      <c r="A310" s="49"/>
      <c r="B310" s="49"/>
      <c r="C310" s="49"/>
      <c r="D310" s="49"/>
      <c r="E310" s="49"/>
      <c r="F310" s="50"/>
      <c r="G310" s="50"/>
      <c r="H310" s="50"/>
      <c r="I310" s="50"/>
      <c r="J310" s="50"/>
      <c r="K310" s="50"/>
      <c r="L310" s="50"/>
      <c r="M310" s="50"/>
      <c r="N310" s="51"/>
      <c r="O310" s="52"/>
      <c r="P310" s="52"/>
      <c r="Q310" s="52"/>
      <c r="R310" s="52"/>
      <c r="S310" s="52"/>
      <c r="T310" s="52"/>
      <c r="U310" s="52"/>
      <c r="V310" s="52"/>
      <c r="W310" s="52"/>
      <c r="X310" s="52"/>
      <c r="Y310" s="52"/>
      <c r="Z310" s="52"/>
      <c r="AA310" s="52"/>
      <c r="AB310" s="49"/>
    </row>
    <row r="311" ht="13.75" customHeight="1">
      <c r="A311" s="49"/>
      <c r="B311" s="49"/>
      <c r="C311" s="49"/>
      <c r="D311" s="49"/>
      <c r="E311" s="49"/>
      <c r="F311" s="50"/>
      <c r="G311" s="50"/>
      <c r="H311" s="50"/>
      <c r="I311" s="50"/>
      <c r="J311" s="50"/>
      <c r="K311" s="50"/>
      <c r="L311" s="50"/>
      <c r="M311" s="50"/>
      <c r="N311" s="51"/>
      <c r="O311" s="52"/>
      <c r="P311" s="52"/>
      <c r="Q311" s="52"/>
      <c r="R311" s="52"/>
      <c r="S311" s="52"/>
      <c r="T311" s="52"/>
      <c r="U311" s="52"/>
      <c r="V311" s="52"/>
      <c r="W311" s="52"/>
      <c r="X311" s="52"/>
      <c r="Y311" s="52"/>
      <c r="Z311" s="52"/>
      <c r="AA311" s="52"/>
      <c r="AB311" s="49"/>
    </row>
    <row r="312" ht="13.75" customHeight="1">
      <c r="A312" s="49"/>
      <c r="B312" s="49"/>
      <c r="C312" s="49"/>
      <c r="D312" s="49"/>
      <c r="E312" s="49"/>
      <c r="F312" s="50"/>
      <c r="G312" s="50"/>
      <c r="H312" s="50"/>
      <c r="I312" s="50"/>
      <c r="J312" s="50"/>
      <c r="K312" s="50"/>
      <c r="L312" s="50"/>
      <c r="M312" s="50"/>
      <c r="N312" s="51"/>
      <c r="O312" s="52"/>
      <c r="P312" s="52"/>
      <c r="Q312" s="52"/>
      <c r="R312" s="52"/>
      <c r="S312" s="52"/>
      <c r="T312" s="52"/>
      <c r="U312" s="52"/>
      <c r="V312" s="52"/>
      <c r="W312" s="52"/>
      <c r="X312" s="52"/>
      <c r="Y312" s="52"/>
      <c r="Z312" s="52"/>
      <c r="AA312" s="52"/>
      <c r="AB312" s="49"/>
    </row>
    <row r="313" ht="13.75" customHeight="1">
      <c r="A313" s="49"/>
      <c r="B313" s="49"/>
      <c r="C313" s="49"/>
      <c r="D313" s="49"/>
      <c r="E313" s="49"/>
      <c r="F313" s="50"/>
      <c r="G313" s="50"/>
      <c r="H313" s="50"/>
      <c r="I313" s="50"/>
      <c r="J313" s="50"/>
      <c r="K313" s="50"/>
      <c r="L313" s="50"/>
      <c r="M313" s="50"/>
      <c r="N313" s="51"/>
      <c r="O313" s="52"/>
      <c r="P313" s="52"/>
      <c r="Q313" s="52"/>
      <c r="R313" s="52"/>
      <c r="S313" s="52"/>
      <c r="T313" s="52"/>
      <c r="U313" s="52"/>
      <c r="V313" s="52"/>
      <c r="W313" s="52"/>
      <c r="X313" s="52"/>
      <c r="Y313" s="52"/>
      <c r="Z313" s="52"/>
      <c r="AA313" s="52"/>
      <c r="AB313" s="49"/>
    </row>
    <row r="314" ht="13.75" customHeight="1">
      <c r="A314" s="49"/>
      <c r="B314" s="49"/>
      <c r="C314" s="49"/>
      <c r="D314" s="49"/>
      <c r="E314" s="49"/>
      <c r="F314" s="50"/>
      <c r="G314" s="50"/>
      <c r="H314" s="50"/>
      <c r="I314" s="50"/>
      <c r="J314" s="50"/>
      <c r="K314" s="50"/>
      <c r="L314" s="50"/>
      <c r="M314" s="50"/>
      <c r="N314" s="51"/>
      <c r="O314" s="52"/>
      <c r="P314" s="52"/>
      <c r="Q314" s="52"/>
      <c r="R314" s="52"/>
      <c r="S314" s="52"/>
      <c r="T314" s="52"/>
      <c r="U314" s="52"/>
      <c r="V314" s="52"/>
      <c r="W314" s="52"/>
      <c r="X314" s="52"/>
      <c r="Y314" s="52"/>
      <c r="Z314" s="52"/>
      <c r="AA314" s="52"/>
      <c r="AB314" s="49"/>
    </row>
    <row r="315" ht="13.75" customHeight="1">
      <c r="A315" s="49"/>
      <c r="B315" s="49"/>
      <c r="C315" s="49"/>
      <c r="D315" s="49"/>
      <c r="E315" s="49"/>
      <c r="F315" s="50"/>
      <c r="G315" s="50"/>
      <c r="H315" s="50"/>
      <c r="I315" s="50"/>
      <c r="J315" s="50"/>
      <c r="K315" s="50"/>
      <c r="L315" s="50"/>
      <c r="M315" s="50"/>
      <c r="N315" s="51"/>
      <c r="O315" s="52"/>
      <c r="P315" s="52"/>
      <c r="Q315" s="52"/>
      <c r="R315" s="52"/>
      <c r="S315" s="52"/>
      <c r="T315" s="52"/>
      <c r="U315" s="52"/>
      <c r="V315" s="52"/>
      <c r="W315" s="52"/>
      <c r="X315" s="52"/>
      <c r="Y315" s="52"/>
      <c r="Z315" s="52"/>
      <c r="AA315" s="52"/>
      <c r="AB315" s="49"/>
    </row>
    <row r="316" ht="13.75" customHeight="1">
      <c r="A316" s="49"/>
      <c r="B316" s="49"/>
      <c r="C316" s="49"/>
      <c r="D316" s="49"/>
      <c r="E316" s="49"/>
      <c r="F316" s="50"/>
      <c r="G316" s="50"/>
      <c r="H316" s="50"/>
      <c r="I316" s="50"/>
      <c r="J316" s="50"/>
      <c r="K316" s="50"/>
      <c r="L316" s="50"/>
      <c r="M316" s="50"/>
      <c r="N316" s="51"/>
      <c r="O316" s="52"/>
      <c r="P316" s="52"/>
      <c r="Q316" s="52"/>
      <c r="R316" s="52"/>
      <c r="S316" s="52"/>
      <c r="T316" s="52"/>
      <c r="U316" s="52"/>
      <c r="V316" s="52"/>
      <c r="W316" s="52"/>
      <c r="X316" s="52"/>
      <c r="Y316" s="52"/>
      <c r="Z316" s="52"/>
      <c r="AA316" s="52"/>
      <c r="AB316" s="49"/>
    </row>
    <row r="317" ht="13.75" customHeight="1">
      <c r="A317" s="49"/>
      <c r="B317" s="49"/>
      <c r="C317" s="49"/>
      <c r="D317" s="49"/>
      <c r="E317" s="49"/>
      <c r="F317" s="50"/>
      <c r="G317" s="50"/>
      <c r="H317" s="50"/>
      <c r="I317" s="50"/>
      <c r="J317" s="50"/>
      <c r="K317" s="50"/>
      <c r="L317" s="50"/>
      <c r="M317" s="50"/>
      <c r="N317" s="51"/>
      <c r="O317" s="52"/>
      <c r="P317" s="52"/>
      <c r="Q317" s="52"/>
      <c r="R317" s="52"/>
      <c r="S317" s="52"/>
      <c r="T317" s="52"/>
      <c r="U317" s="52"/>
      <c r="V317" s="52"/>
      <c r="W317" s="52"/>
      <c r="X317" s="52"/>
      <c r="Y317" s="52"/>
      <c r="Z317" s="52"/>
      <c r="AA317" s="52"/>
      <c r="AB317" s="49"/>
    </row>
    <row r="318" ht="13.75" customHeight="1">
      <c r="A318" s="49"/>
      <c r="B318" s="49"/>
      <c r="C318" s="49"/>
      <c r="D318" s="49"/>
      <c r="E318" s="49"/>
      <c r="F318" s="50"/>
      <c r="G318" s="50"/>
      <c r="H318" s="50"/>
      <c r="I318" s="50"/>
      <c r="J318" s="50"/>
      <c r="K318" s="50"/>
      <c r="L318" s="50"/>
      <c r="M318" s="50"/>
      <c r="N318" s="51"/>
      <c r="O318" s="52"/>
      <c r="P318" s="52"/>
      <c r="Q318" s="52"/>
      <c r="R318" s="52"/>
      <c r="S318" s="52"/>
      <c r="T318" s="52"/>
      <c r="U318" s="52"/>
      <c r="V318" s="52"/>
      <c r="W318" s="52"/>
      <c r="X318" s="52"/>
      <c r="Y318" s="52"/>
      <c r="Z318" s="52"/>
      <c r="AA318" s="52"/>
      <c r="AB318" s="49"/>
    </row>
    <row r="319" ht="13.75" customHeight="1">
      <c r="A319" s="49"/>
      <c r="B319" s="49"/>
      <c r="C319" s="49"/>
      <c r="D319" s="49"/>
      <c r="E319" s="49"/>
      <c r="F319" s="50"/>
      <c r="G319" s="50"/>
      <c r="H319" s="50"/>
      <c r="I319" s="50"/>
      <c r="J319" s="50"/>
      <c r="K319" s="50"/>
      <c r="L319" s="50"/>
      <c r="M319" s="50"/>
      <c r="N319" s="51"/>
      <c r="O319" s="52"/>
      <c r="P319" s="52"/>
      <c r="Q319" s="52"/>
      <c r="R319" s="52"/>
      <c r="S319" s="52"/>
      <c r="T319" s="52"/>
      <c r="U319" s="52"/>
      <c r="V319" s="52"/>
      <c r="W319" s="52"/>
      <c r="X319" s="52"/>
      <c r="Y319" s="52"/>
      <c r="Z319" s="52"/>
      <c r="AA319" s="52"/>
      <c r="AB319" s="49"/>
    </row>
    <row r="320" ht="13.75" customHeight="1">
      <c r="A320" s="49"/>
      <c r="B320" s="49"/>
      <c r="C320" s="49"/>
      <c r="D320" s="49"/>
      <c r="E320" s="49"/>
      <c r="F320" s="50"/>
      <c r="G320" s="50"/>
      <c r="H320" s="50"/>
      <c r="I320" s="50"/>
      <c r="J320" s="50"/>
      <c r="K320" s="50"/>
      <c r="L320" s="50"/>
      <c r="M320" s="50"/>
      <c r="N320" s="51"/>
      <c r="O320" s="52"/>
      <c r="P320" s="52"/>
      <c r="Q320" s="52"/>
      <c r="R320" s="52"/>
      <c r="S320" s="52"/>
      <c r="T320" s="52"/>
      <c r="U320" s="52"/>
      <c r="V320" s="52"/>
      <c r="W320" s="52"/>
      <c r="X320" s="52"/>
      <c r="Y320" s="52"/>
      <c r="Z320" s="52"/>
      <c r="AA320" s="52"/>
      <c r="AB320" s="49"/>
    </row>
    <row r="321" ht="13.75" customHeight="1">
      <c r="A321" s="49"/>
      <c r="B321" s="49"/>
      <c r="C321" s="49"/>
      <c r="D321" s="49"/>
      <c r="E321" s="49"/>
      <c r="F321" s="50"/>
      <c r="G321" s="50"/>
      <c r="H321" s="50"/>
      <c r="I321" s="50"/>
      <c r="J321" s="50"/>
      <c r="K321" s="50"/>
      <c r="L321" s="50"/>
      <c r="M321" s="50"/>
      <c r="N321" s="51"/>
      <c r="O321" s="52"/>
      <c r="P321" s="52"/>
      <c r="Q321" s="52"/>
      <c r="R321" s="52"/>
      <c r="S321" s="52"/>
      <c r="T321" s="52"/>
      <c r="U321" s="52"/>
      <c r="V321" s="52"/>
      <c r="W321" s="52"/>
      <c r="X321" s="52"/>
      <c r="Y321" s="52"/>
      <c r="Z321" s="52"/>
      <c r="AA321" s="52"/>
      <c r="AB321" s="49"/>
    </row>
    <row r="322" ht="13.75" customHeight="1">
      <c r="A322" s="49"/>
      <c r="B322" s="49"/>
      <c r="C322" s="49"/>
      <c r="D322" s="49"/>
      <c r="E322" s="49"/>
      <c r="F322" s="50"/>
      <c r="G322" s="50"/>
      <c r="H322" s="50"/>
      <c r="I322" s="50"/>
      <c r="J322" s="50"/>
      <c r="K322" s="50"/>
      <c r="L322" s="50"/>
      <c r="M322" s="50"/>
      <c r="N322" s="51"/>
      <c r="O322" s="52"/>
      <c r="P322" s="52"/>
      <c r="Q322" s="52"/>
      <c r="R322" s="52"/>
      <c r="S322" s="52"/>
      <c r="T322" s="52"/>
      <c r="U322" s="52"/>
      <c r="V322" s="52"/>
      <c r="W322" s="52"/>
      <c r="X322" s="52"/>
      <c r="Y322" s="52"/>
      <c r="Z322" s="52"/>
      <c r="AA322" s="52"/>
      <c r="AB322" s="49"/>
    </row>
    <row r="323" ht="13.75" customHeight="1">
      <c r="A323" s="49"/>
      <c r="B323" s="49"/>
      <c r="C323" s="49"/>
      <c r="D323" s="49"/>
      <c r="E323" s="49"/>
      <c r="F323" s="50"/>
      <c r="G323" s="50"/>
      <c r="H323" s="50"/>
      <c r="I323" s="50"/>
      <c r="J323" s="50"/>
      <c r="K323" s="50"/>
      <c r="L323" s="50"/>
      <c r="M323" s="50"/>
      <c r="N323" s="51"/>
      <c r="O323" s="52"/>
      <c r="P323" s="52"/>
      <c r="Q323" s="52"/>
      <c r="R323" s="52"/>
      <c r="S323" s="52"/>
      <c r="T323" s="52"/>
      <c r="U323" s="52"/>
      <c r="V323" s="52"/>
      <c r="W323" s="52"/>
      <c r="X323" s="52"/>
      <c r="Y323" s="52"/>
      <c r="Z323" s="52"/>
      <c r="AA323" s="52"/>
      <c r="AB323" s="49"/>
    </row>
    <row r="324" ht="13.75" customHeight="1">
      <c r="A324" s="49"/>
      <c r="B324" s="49"/>
      <c r="C324" s="49"/>
      <c r="D324" s="49"/>
      <c r="E324" s="49"/>
      <c r="F324" s="50"/>
      <c r="G324" s="50"/>
      <c r="H324" s="50"/>
      <c r="I324" s="50"/>
      <c r="J324" s="50"/>
      <c r="K324" s="50"/>
      <c r="L324" s="50"/>
      <c r="M324" s="50"/>
      <c r="N324" s="51"/>
      <c r="O324" s="52"/>
      <c r="P324" s="52"/>
      <c r="Q324" s="52"/>
      <c r="R324" s="52"/>
      <c r="S324" s="52"/>
      <c r="T324" s="52"/>
      <c r="U324" s="52"/>
      <c r="V324" s="52"/>
      <c r="W324" s="52"/>
      <c r="X324" s="52"/>
      <c r="Y324" s="52"/>
      <c r="Z324" s="52"/>
      <c r="AA324" s="52"/>
      <c r="AB324" s="49"/>
    </row>
    <row r="325" ht="13.75" customHeight="1">
      <c r="A325" s="49"/>
      <c r="B325" s="49"/>
      <c r="C325" s="49"/>
      <c r="D325" s="49"/>
      <c r="E325" s="49"/>
      <c r="F325" s="50"/>
      <c r="G325" s="50"/>
      <c r="H325" s="50"/>
      <c r="I325" s="50"/>
      <c r="J325" s="50"/>
      <c r="K325" s="50"/>
      <c r="L325" s="50"/>
      <c r="M325" s="50"/>
      <c r="N325" s="51"/>
      <c r="O325" s="52"/>
      <c r="P325" s="52"/>
      <c r="Q325" s="52"/>
      <c r="R325" s="52"/>
      <c r="S325" s="52"/>
      <c r="T325" s="52"/>
      <c r="U325" s="52"/>
      <c r="V325" s="52"/>
      <c r="W325" s="52"/>
      <c r="X325" s="52"/>
      <c r="Y325" s="52"/>
      <c r="Z325" s="52"/>
      <c r="AA325" s="52"/>
      <c r="AB325" s="49"/>
    </row>
    <row r="326" ht="13.75" customHeight="1">
      <c r="A326" s="49"/>
      <c r="B326" s="49"/>
      <c r="C326" s="49"/>
      <c r="D326" s="49"/>
      <c r="E326" s="49"/>
      <c r="F326" s="50"/>
      <c r="G326" s="50"/>
      <c r="H326" s="50"/>
      <c r="I326" s="50"/>
      <c r="J326" s="50"/>
      <c r="K326" s="50"/>
      <c r="L326" s="50"/>
      <c r="M326" s="50"/>
      <c r="N326" s="51"/>
      <c r="O326" s="52"/>
      <c r="P326" s="52"/>
      <c r="Q326" s="52"/>
      <c r="R326" s="52"/>
      <c r="S326" s="52"/>
      <c r="T326" s="52"/>
      <c r="U326" s="52"/>
      <c r="V326" s="52"/>
      <c r="W326" s="52"/>
      <c r="X326" s="52"/>
      <c r="Y326" s="52"/>
      <c r="Z326" s="52"/>
      <c r="AA326" s="52"/>
      <c r="AB326" s="49"/>
    </row>
    <row r="327" ht="13.75" customHeight="1">
      <c r="A327" s="49"/>
      <c r="B327" s="49"/>
      <c r="C327" s="49"/>
      <c r="D327" s="49"/>
      <c r="E327" s="49"/>
      <c r="F327" s="50"/>
      <c r="G327" s="50"/>
      <c r="H327" s="50"/>
      <c r="I327" s="50"/>
      <c r="J327" s="50"/>
      <c r="K327" s="50"/>
      <c r="L327" s="50"/>
      <c r="M327" s="50"/>
      <c r="N327" s="51"/>
      <c r="O327" s="52"/>
      <c r="P327" s="52"/>
      <c r="Q327" s="52"/>
      <c r="R327" s="52"/>
      <c r="S327" s="52"/>
      <c r="T327" s="52"/>
      <c r="U327" s="52"/>
      <c r="V327" s="52"/>
      <c r="W327" s="52"/>
      <c r="X327" s="52"/>
      <c r="Y327" s="52"/>
      <c r="Z327" s="52"/>
      <c r="AA327" s="52"/>
      <c r="AB327" s="49"/>
    </row>
    <row r="328" ht="13.75" customHeight="1">
      <c r="A328" s="49"/>
      <c r="B328" s="49"/>
      <c r="C328" s="49"/>
      <c r="D328" s="49"/>
      <c r="E328" s="49"/>
      <c r="F328" s="50"/>
      <c r="G328" s="50"/>
      <c r="H328" s="50"/>
      <c r="I328" s="50"/>
      <c r="J328" s="50"/>
      <c r="K328" s="50"/>
      <c r="L328" s="50"/>
      <c r="M328" s="50"/>
      <c r="N328" s="51"/>
      <c r="O328" s="52"/>
      <c r="P328" s="52"/>
      <c r="Q328" s="52"/>
      <c r="R328" s="52"/>
      <c r="S328" s="52"/>
      <c r="T328" s="52"/>
      <c r="U328" s="52"/>
      <c r="V328" s="52"/>
      <c r="W328" s="52"/>
      <c r="X328" s="52"/>
      <c r="Y328" s="52"/>
      <c r="Z328" s="52"/>
      <c r="AA328" s="52"/>
      <c r="AB328" s="49"/>
    </row>
    <row r="329" ht="13.75" customHeight="1">
      <c r="A329" s="49"/>
      <c r="B329" s="49"/>
      <c r="C329" s="49"/>
      <c r="D329" s="49"/>
      <c r="E329" s="49"/>
      <c r="F329" s="50"/>
      <c r="G329" s="50"/>
      <c r="H329" s="50"/>
      <c r="I329" s="50"/>
      <c r="J329" s="50"/>
      <c r="K329" s="50"/>
      <c r="L329" s="50"/>
      <c r="M329" s="50"/>
      <c r="N329" s="51"/>
      <c r="O329" s="52"/>
      <c r="P329" s="52"/>
      <c r="Q329" s="52"/>
      <c r="R329" s="52"/>
      <c r="S329" s="52"/>
      <c r="T329" s="52"/>
      <c r="U329" s="52"/>
      <c r="V329" s="52"/>
      <c r="W329" s="52"/>
      <c r="X329" s="52"/>
      <c r="Y329" s="52"/>
      <c r="Z329" s="52"/>
      <c r="AA329" s="52"/>
      <c r="AB329" s="49"/>
    </row>
    <row r="330" ht="13.75" customHeight="1">
      <c r="A330" s="49"/>
      <c r="B330" s="49"/>
      <c r="C330" s="49"/>
      <c r="D330" s="49"/>
      <c r="E330" s="49"/>
      <c r="F330" s="50"/>
      <c r="G330" s="50"/>
      <c r="H330" s="50"/>
      <c r="I330" s="50"/>
      <c r="J330" s="50"/>
      <c r="K330" s="50"/>
      <c r="L330" s="50"/>
      <c r="M330" s="50"/>
      <c r="N330" s="51"/>
      <c r="O330" s="52"/>
      <c r="P330" s="52"/>
      <c r="Q330" s="52"/>
      <c r="R330" s="52"/>
      <c r="S330" s="52"/>
      <c r="T330" s="52"/>
      <c r="U330" s="52"/>
      <c r="V330" s="52"/>
      <c r="W330" s="52"/>
      <c r="X330" s="52"/>
      <c r="Y330" s="52"/>
      <c r="Z330" s="52"/>
      <c r="AA330" s="52"/>
      <c r="AB330" s="49"/>
    </row>
    <row r="331" ht="13.75" customHeight="1">
      <c r="A331" s="49"/>
      <c r="B331" s="49"/>
      <c r="C331" s="49"/>
      <c r="D331" s="49"/>
      <c r="E331" s="49"/>
      <c r="F331" s="50"/>
      <c r="G331" s="50"/>
      <c r="H331" s="50"/>
      <c r="I331" s="50"/>
      <c r="J331" s="50"/>
      <c r="K331" s="50"/>
      <c r="L331" s="50"/>
      <c r="M331" s="50"/>
      <c r="N331" s="51"/>
      <c r="O331" s="52"/>
      <c r="P331" s="52"/>
      <c r="Q331" s="52"/>
      <c r="R331" s="52"/>
      <c r="S331" s="52"/>
      <c r="T331" s="52"/>
      <c r="U331" s="52"/>
      <c r="V331" s="52"/>
      <c r="W331" s="52"/>
      <c r="X331" s="52"/>
      <c r="Y331" s="52"/>
      <c r="Z331" s="52"/>
      <c r="AA331" s="52"/>
      <c r="AB331" s="49"/>
    </row>
    <row r="332" ht="13.75" customHeight="1">
      <c r="A332" s="49"/>
      <c r="B332" s="49"/>
      <c r="C332" s="49"/>
      <c r="D332" s="49"/>
      <c r="E332" s="49"/>
      <c r="F332" s="50"/>
      <c r="G332" s="50"/>
      <c r="H332" s="50"/>
      <c r="I332" s="50"/>
      <c r="J332" s="50"/>
      <c r="K332" s="50"/>
      <c r="L332" s="50"/>
      <c r="M332" s="50"/>
      <c r="N332" s="51"/>
      <c r="O332" s="52"/>
      <c r="P332" s="52"/>
      <c r="Q332" s="52"/>
      <c r="R332" s="52"/>
      <c r="S332" s="52"/>
      <c r="T332" s="52"/>
      <c r="U332" s="52"/>
      <c r="V332" s="52"/>
      <c r="W332" s="52"/>
      <c r="X332" s="52"/>
      <c r="Y332" s="52"/>
      <c r="Z332" s="52"/>
      <c r="AA332" s="52"/>
      <c r="AB332" s="49"/>
    </row>
    <row r="333" ht="13.75" customHeight="1">
      <c r="A333" s="49"/>
      <c r="B333" s="49"/>
      <c r="C333" s="49"/>
      <c r="D333" s="49"/>
      <c r="E333" s="49"/>
      <c r="F333" s="50"/>
      <c r="G333" s="50"/>
      <c r="H333" s="50"/>
      <c r="I333" s="50"/>
      <c r="J333" s="50"/>
      <c r="K333" s="50"/>
      <c r="L333" s="50"/>
      <c r="M333" s="50"/>
      <c r="N333" s="51"/>
      <c r="O333" s="52"/>
      <c r="P333" s="52"/>
      <c r="Q333" s="52"/>
      <c r="R333" s="52"/>
      <c r="S333" s="52"/>
      <c r="T333" s="52"/>
      <c r="U333" s="52"/>
      <c r="V333" s="52"/>
      <c r="W333" s="52"/>
      <c r="X333" s="52"/>
      <c r="Y333" s="52"/>
      <c r="Z333" s="52"/>
      <c r="AA333" s="52"/>
      <c r="AB333" s="49"/>
    </row>
    <row r="334" ht="13.75" customHeight="1">
      <c r="A334" s="49"/>
      <c r="B334" s="49"/>
      <c r="C334" s="49"/>
      <c r="D334" s="49"/>
      <c r="E334" s="49"/>
      <c r="F334" s="50"/>
      <c r="G334" s="50"/>
      <c r="H334" s="50"/>
      <c r="I334" s="50"/>
      <c r="J334" s="50"/>
      <c r="K334" s="50"/>
      <c r="L334" s="50"/>
      <c r="M334" s="50"/>
      <c r="N334" s="51"/>
      <c r="O334" s="52"/>
      <c r="P334" s="52"/>
      <c r="Q334" s="52"/>
      <c r="R334" s="52"/>
      <c r="S334" s="52"/>
      <c r="T334" s="52"/>
      <c r="U334" s="52"/>
      <c r="V334" s="52"/>
      <c r="W334" s="52"/>
      <c r="X334" s="52"/>
      <c r="Y334" s="52"/>
      <c r="Z334" s="52"/>
      <c r="AA334" s="52"/>
      <c r="AB334" s="49"/>
    </row>
    <row r="335" ht="13.75" customHeight="1">
      <c r="A335" s="49"/>
      <c r="B335" s="49"/>
      <c r="C335" s="49"/>
      <c r="D335" s="49"/>
      <c r="E335" s="49"/>
      <c r="F335" s="50"/>
      <c r="G335" s="50"/>
      <c r="H335" s="50"/>
      <c r="I335" s="50"/>
      <c r="J335" s="50"/>
      <c r="K335" s="50"/>
      <c r="L335" s="50"/>
      <c r="M335" s="50"/>
      <c r="N335" s="51"/>
      <c r="O335" s="52"/>
      <c r="P335" s="52"/>
      <c r="Q335" s="52"/>
      <c r="R335" s="52"/>
      <c r="S335" s="52"/>
      <c r="T335" s="52"/>
      <c r="U335" s="52"/>
      <c r="V335" s="52"/>
      <c r="W335" s="52"/>
      <c r="X335" s="52"/>
      <c r="Y335" s="52"/>
      <c r="Z335" s="52"/>
      <c r="AA335" s="52"/>
      <c r="AB335" s="49"/>
    </row>
    <row r="336" ht="13.75" customHeight="1">
      <c r="A336" s="49"/>
      <c r="B336" s="49"/>
      <c r="C336" s="49"/>
      <c r="D336" s="49"/>
      <c r="E336" s="49"/>
      <c r="F336" s="50"/>
      <c r="G336" s="50"/>
      <c r="H336" s="50"/>
      <c r="I336" s="50"/>
      <c r="J336" s="50"/>
      <c r="K336" s="50"/>
      <c r="L336" s="50"/>
      <c r="M336" s="50"/>
      <c r="N336" s="51"/>
      <c r="O336" s="52"/>
      <c r="P336" s="52"/>
      <c r="Q336" s="52"/>
      <c r="R336" s="52"/>
      <c r="S336" s="52"/>
      <c r="T336" s="52"/>
      <c r="U336" s="52"/>
      <c r="V336" s="52"/>
      <c r="W336" s="52"/>
      <c r="X336" s="52"/>
      <c r="Y336" s="52"/>
      <c r="Z336" s="52"/>
      <c r="AA336" s="52"/>
      <c r="AB336" s="49"/>
    </row>
    <row r="337" ht="13.75" customHeight="1">
      <c r="A337" s="49"/>
      <c r="B337" s="49"/>
      <c r="C337" s="49"/>
      <c r="D337" s="49"/>
      <c r="E337" s="49"/>
      <c r="F337" s="50"/>
      <c r="G337" s="50"/>
      <c r="H337" s="50"/>
      <c r="I337" s="50"/>
      <c r="J337" s="50"/>
      <c r="K337" s="50"/>
      <c r="L337" s="50"/>
      <c r="M337" s="50"/>
      <c r="N337" s="51"/>
      <c r="O337" s="52"/>
      <c r="P337" s="52"/>
      <c r="Q337" s="52"/>
      <c r="R337" s="52"/>
      <c r="S337" s="52"/>
      <c r="T337" s="52"/>
      <c r="U337" s="52"/>
      <c r="V337" s="52"/>
      <c r="W337" s="52"/>
      <c r="X337" s="52"/>
      <c r="Y337" s="52"/>
      <c r="Z337" s="52"/>
      <c r="AA337" s="52"/>
      <c r="AB337" s="49"/>
    </row>
    <row r="338" ht="13.75" customHeight="1">
      <c r="A338" s="49"/>
      <c r="B338" s="49"/>
      <c r="C338" s="49"/>
      <c r="D338" s="49"/>
      <c r="E338" s="49"/>
      <c r="F338" s="50"/>
      <c r="G338" s="50"/>
      <c r="H338" s="50"/>
      <c r="I338" s="50"/>
      <c r="J338" s="50"/>
      <c r="K338" s="50"/>
      <c r="L338" s="50"/>
      <c r="M338" s="50"/>
      <c r="N338" s="51"/>
      <c r="O338" s="52"/>
      <c r="P338" s="52"/>
      <c r="Q338" s="52"/>
      <c r="R338" s="52"/>
      <c r="S338" s="52"/>
      <c r="T338" s="52"/>
      <c r="U338" s="52"/>
      <c r="V338" s="52"/>
      <c r="W338" s="52"/>
      <c r="X338" s="52"/>
      <c r="Y338" s="52"/>
      <c r="Z338" s="52"/>
      <c r="AA338" s="52"/>
      <c r="AB338" s="49"/>
    </row>
    <row r="339" ht="13.75" customHeight="1">
      <c r="A339" s="49"/>
      <c r="B339" s="49"/>
      <c r="C339" s="49"/>
      <c r="D339" s="49"/>
      <c r="E339" s="49"/>
      <c r="F339" s="50"/>
      <c r="G339" s="50"/>
      <c r="H339" s="50"/>
      <c r="I339" s="50"/>
      <c r="J339" s="50"/>
      <c r="K339" s="50"/>
      <c r="L339" s="50"/>
      <c r="M339" s="50"/>
      <c r="N339" s="51"/>
      <c r="O339" s="52"/>
      <c r="P339" s="52"/>
      <c r="Q339" s="52"/>
      <c r="R339" s="52"/>
      <c r="S339" s="52"/>
      <c r="T339" s="52"/>
      <c r="U339" s="52"/>
      <c r="V339" s="52"/>
      <c r="W339" s="52"/>
      <c r="X339" s="52"/>
      <c r="Y339" s="52"/>
      <c r="Z339" s="52"/>
      <c r="AA339" s="52"/>
      <c r="AB339" s="49"/>
    </row>
    <row r="340" ht="13.75" customHeight="1">
      <c r="A340" s="49"/>
      <c r="B340" s="49"/>
      <c r="C340" s="49"/>
      <c r="D340" s="49"/>
      <c r="E340" s="49"/>
      <c r="F340" s="50"/>
      <c r="G340" s="50"/>
      <c r="H340" s="50"/>
      <c r="I340" s="50"/>
      <c r="J340" s="50"/>
      <c r="K340" s="50"/>
      <c r="L340" s="50"/>
      <c r="M340" s="50"/>
      <c r="N340" s="51"/>
      <c r="O340" s="52"/>
      <c r="P340" s="52"/>
      <c r="Q340" s="52"/>
      <c r="R340" s="52"/>
      <c r="S340" s="52"/>
      <c r="T340" s="52"/>
      <c r="U340" s="52"/>
      <c r="V340" s="52"/>
      <c r="W340" s="52"/>
      <c r="X340" s="52"/>
      <c r="Y340" s="52"/>
      <c r="Z340" s="52"/>
      <c r="AA340" s="52"/>
      <c r="AB340" s="49"/>
    </row>
    <row r="341" ht="13.75" customHeight="1">
      <c r="A341" s="49"/>
      <c r="B341" s="49"/>
      <c r="C341" s="49"/>
      <c r="D341" s="49"/>
      <c r="E341" s="49"/>
      <c r="F341" s="50"/>
      <c r="G341" s="50"/>
      <c r="H341" s="50"/>
      <c r="I341" s="50"/>
      <c r="J341" s="50"/>
      <c r="K341" s="50"/>
      <c r="L341" s="50"/>
      <c r="M341" s="50"/>
      <c r="N341" s="51"/>
      <c r="O341" s="52"/>
      <c r="P341" s="52"/>
      <c r="Q341" s="52"/>
      <c r="R341" s="52"/>
      <c r="S341" s="52"/>
      <c r="T341" s="52"/>
      <c r="U341" s="52"/>
      <c r="V341" s="52"/>
      <c r="W341" s="52"/>
      <c r="X341" s="52"/>
      <c r="Y341" s="52"/>
      <c r="Z341" s="52"/>
      <c r="AA341" s="52"/>
      <c r="AB341" s="49"/>
    </row>
    <row r="342" ht="13.75" customHeight="1">
      <c r="A342" s="49"/>
      <c r="B342" s="49"/>
      <c r="C342" s="49"/>
      <c r="D342" s="49"/>
      <c r="E342" s="49"/>
      <c r="F342" s="50"/>
      <c r="G342" s="50"/>
      <c r="H342" s="50"/>
      <c r="I342" s="50"/>
      <c r="J342" s="50"/>
      <c r="K342" s="50"/>
      <c r="L342" s="50"/>
      <c r="M342" s="50"/>
      <c r="N342" s="51"/>
      <c r="O342" s="52"/>
      <c r="P342" s="52"/>
      <c r="Q342" s="52"/>
      <c r="R342" s="52"/>
      <c r="S342" s="52"/>
      <c r="T342" s="52"/>
      <c r="U342" s="52"/>
      <c r="V342" s="52"/>
      <c r="W342" s="52"/>
      <c r="X342" s="52"/>
      <c r="Y342" s="52"/>
      <c r="Z342" s="52"/>
      <c r="AA342" s="52"/>
      <c r="AB342" s="49"/>
    </row>
    <row r="343" ht="13.75" customHeight="1">
      <c r="A343" s="49"/>
      <c r="B343" s="49"/>
      <c r="C343" s="49"/>
      <c r="D343" s="49"/>
      <c r="E343" s="49"/>
      <c r="F343" s="50"/>
      <c r="G343" s="50"/>
      <c r="H343" s="50"/>
      <c r="I343" s="50"/>
      <c r="J343" s="50"/>
      <c r="K343" s="50"/>
      <c r="L343" s="50"/>
      <c r="M343" s="50"/>
      <c r="N343" s="51"/>
      <c r="O343" s="52"/>
      <c r="P343" s="52"/>
      <c r="Q343" s="52"/>
      <c r="R343" s="52"/>
      <c r="S343" s="52"/>
      <c r="T343" s="52"/>
      <c r="U343" s="52"/>
      <c r="V343" s="52"/>
      <c r="W343" s="52"/>
      <c r="X343" s="52"/>
      <c r="Y343" s="52"/>
      <c r="Z343" s="52"/>
      <c r="AA343" s="52"/>
      <c r="AB343" s="49"/>
    </row>
    <row r="344" ht="13.75" customHeight="1">
      <c r="A344" s="49"/>
      <c r="B344" s="49"/>
      <c r="C344" s="49"/>
      <c r="D344" s="49"/>
      <c r="E344" s="49"/>
      <c r="F344" s="50"/>
      <c r="G344" s="50"/>
      <c r="H344" s="50"/>
      <c r="I344" s="50"/>
      <c r="J344" s="50"/>
      <c r="K344" s="50"/>
      <c r="L344" s="50"/>
      <c r="M344" s="50"/>
      <c r="N344" s="51"/>
      <c r="O344" s="52"/>
      <c r="P344" s="52"/>
      <c r="Q344" s="52"/>
      <c r="R344" s="52"/>
      <c r="S344" s="52"/>
      <c r="T344" s="52"/>
      <c r="U344" s="52"/>
      <c r="V344" s="52"/>
      <c r="W344" s="52"/>
      <c r="X344" s="52"/>
      <c r="Y344" s="52"/>
      <c r="Z344" s="52"/>
      <c r="AA344" s="52"/>
      <c r="AB344" s="49"/>
    </row>
    <row r="345" ht="13.75" customHeight="1">
      <c r="A345" s="49"/>
      <c r="B345" s="49"/>
      <c r="C345" s="49"/>
      <c r="D345" s="49"/>
      <c r="E345" s="49"/>
      <c r="F345" s="50"/>
      <c r="G345" s="50"/>
      <c r="H345" s="50"/>
      <c r="I345" s="50"/>
      <c r="J345" s="50"/>
      <c r="K345" s="50"/>
      <c r="L345" s="50"/>
      <c r="M345" s="50"/>
      <c r="N345" s="51"/>
      <c r="O345" s="52"/>
      <c r="P345" s="52"/>
      <c r="Q345" s="52"/>
      <c r="R345" s="52"/>
      <c r="S345" s="52"/>
      <c r="T345" s="52"/>
      <c r="U345" s="52"/>
      <c r="V345" s="52"/>
      <c r="W345" s="52"/>
      <c r="X345" s="52"/>
      <c r="Y345" s="52"/>
      <c r="Z345" s="52"/>
      <c r="AA345" s="52"/>
      <c r="AB345" s="49"/>
    </row>
    <row r="346" ht="13.75" customHeight="1">
      <c r="A346" s="49"/>
      <c r="B346" s="49"/>
      <c r="C346" s="49"/>
      <c r="D346" s="49"/>
      <c r="E346" s="49"/>
      <c r="F346" s="50"/>
      <c r="G346" s="50"/>
      <c r="H346" s="50"/>
      <c r="I346" s="50"/>
      <c r="J346" s="50"/>
      <c r="K346" s="50"/>
      <c r="L346" s="50"/>
      <c r="M346" s="50"/>
      <c r="N346" s="51"/>
      <c r="O346" s="52"/>
      <c r="P346" s="52"/>
      <c r="Q346" s="52"/>
      <c r="R346" s="52"/>
      <c r="S346" s="52"/>
      <c r="T346" s="52"/>
      <c r="U346" s="52"/>
      <c r="V346" s="52"/>
      <c r="W346" s="52"/>
      <c r="X346" s="52"/>
      <c r="Y346" s="52"/>
      <c r="Z346" s="52"/>
      <c r="AA346" s="52"/>
      <c r="AB346" s="49"/>
    </row>
    <row r="347" ht="13.75" customHeight="1">
      <c r="A347" s="49"/>
      <c r="B347" s="49"/>
      <c r="C347" s="49"/>
      <c r="D347" s="49"/>
      <c r="E347" s="49"/>
      <c r="F347" s="50"/>
      <c r="G347" s="50"/>
      <c r="H347" s="50"/>
      <c r="I347" s="50"/>
      <c r="J347" s="50"/>
      <c r="K347" s="50"/>
      <c r="L347" s="50"/>
      <c r="M347" s="50"/>
      <c r="N347" s="51"/>
      <c r="O347" s="52"/>
      <c r="P347" s="52"/>
      <c r="Q347" s="52"/>
      <c r="R347" s="52"/>
      <c r="S347" s="52"/>
      <c r="T347" s="52"/>
      <c r="U347" s="52"/>
      <c r="V347" s="52"/>
      <c r="W347" s="52"/>
      <c r="X347" s="52"/>
      <c r="Y347" s="52"/>
      <c r="Z347" s="52"/>
      <c r="AA347" s="52"/>
      <c r="AB347" s="49"/>
    </row>
    <row r="348" ht="13.75" customHeight="1">
      <c r="A348" s="49"/>
      <c r="B348" s="49"/>
      <c r="C348" s="49"/>
      <c r="D348" s="49"/>
      <c r="E348" s="49"/>
      <c r="F348" s="50"/>
      <c r="G348" s="50"/>
      <c r="H348" s="50"/>
      <c r="I348" s="50"/>
      <c r="J348" s="50"/>
      <c r="K348" s="50"/>
      <c r="L348" s="50"/>
      <c r="M348" s="50"/>
      <c r="N348" s="51"/>
      <c r="O348" s="52"/>
      <c r="P348" s="52"/>
      <c r="Q348" s="52"/>
      <c r="R348" s="52"/>
      <c r="S348" s="52"/>
      <c r="T348" s="52"/>
      <c r="U348" s="52"/>
      <c r="V348" s="52"/>
      <c r="W348" s="52"/>
      <c r="X348" s="52"/>
      <c r="Y348" s="52"/>
      <c r="Z348" s="52"/>
      <c r="AA348" s="52"/>
      <c r="AB348" s="49"/>
    </row>
    <row r="349" ht="13.75" customHeight="1">
      <c r="A349" s="49"/>
      <c r="B349" s="49"/>
      <c r="C349" s="49"/>
      <c r="D349" s="49"/>
      <c r="E349" s="49"/>
      <c r="F349" s="50"/>
      <c r="G349" s="50"/>
      <c r="H349" s="50"/>
      <c r="I349" s="50"/>
      <c r="J349" s="50"/>
      <c r="K349" s="50"/>
      <c r="L349" s="50"/>
      <c r="M349" s="50"/>
      <c r="N349" s="51"/>
      <c r="O349" s="52"/>
      <c r="P349" s="52"/>
      <c r="Q349" s="52"/>
      <c r="R349" s="52"/>
      <c r="S349" s="52"/>
      <c r="T349" s="52"/>
      <c r="U349" s="52"/>
      <c r="V349" s="52"/>
      <c r="W349" s="52"/>
      <c r="X349" s="52"/>
      <c r="Y349" s="52"/>
      <c r="Z349" s="52"/>
      <c r="AA349" s="52"/>
      <c r="AB349" s="49"/>
    </row>
    <row r="350" ht="13.75" customHeight="1">
      <c r="A350" s="49"/>
      <c r="B350" s="49"/>
      <c r="C350" s="49"/>
      <c r="D350" s="49"/>
      <c r="E350" s="49"/>
      <c r="F350" s="50"/>
      <c r="G350" s="50"/>
      <c r="H350" s="50"/>
      <c r="I350" s="50"/>
      <c r="J350" s="50"/>
      <c r="K350" s="50"/>
      <c r="L350" s="50"/>
      <c r="M350" s="50"/>
      <c r="N350" s="51"/>
      <c r="O350" s="52"/>
      <c r="P350" s="52"/>
      <c r="Q350" s="52"/>
      <c r="R350" s="52"/>
      <c r="S350" s="52"/>
      <c r="T350" s="52"/>
      <c r="U350" s="52"/>
      <c r="V350" s="52"/>
      <c r="W350" s="52"/>
      <c r="X350" s="52"/>
      <c r="Y350" s="52"/>
      <c r="Z350" s="52"/>
      <c r="AA350" s="52"/>
      <c r="AB350" s="49"/>
    </row>
    <row r="351" ht="13.75" customHeight="1">
      <c r="A351" s="49"/>
      <c r="B351" s="49"/>
      <c r="C351" s="49"/>
      <c r="D351" s="49"/>
      <c r="E351" s="49"/>
      <c r="F351" s="50"/>
      <c r="G351" s="50"/>
      <c r="H351" s="50"/>
      <c r="I351" s="50"/>
      <c r="J351" s="50"/>
      <c r="K351" s="50"/>
      <c r="L351" s="50"/>
      <c r="M351" s="50"/>
      <c r="N351" s="51"/>
      <c r="O351" s="52"/>
      <c r="P351" s="52"/>
      <c r="Q351" s="52"/>
      <c r="R351" s="52"/>
      <c r="S351" s="52"/>
      <c r="T351" s="52"/>
      <c r="U351" s="52"/>
      <c r="V351" s="52"/>
      <c r="W351" s="52"/>
      <c r="X351" s="52"/>
      <c r="Y351" s="52"/>
      <c r="Z351" s="52"/>
      <c r="AA351" s="52"/>
      <c r="AB351" s="49"/>
    </row>
    <row r="352" ht="13.75" customHeight="1">
      <c r="A352" s="49"/>
      <c r="B352" s="49"/>
      <c r="C352" s="49"/>
      <c r="D352" s="49"/>
      <c r="E352" s="49"/>
      <c r="F352" s="50"/>
      <c r="G352" s="50"/>
      <c r="H352" s="50"/>
      <c r="I352" s="50"/>
      <c r="J352" s="50"/>
      <c r="K352" s="50"/>
      <c r="L352" s="50"/>
      <c r="M352" s="50"/>
      <c r="N352" s="51"/>
      <c r="O352" s="52"/>
      <c r="P352" s="52"/>
      <c r="Q352" s="52"/>
      <c r="R352" s="52"/>
      <c r="S352" s="52"/>
      <c r="T352" s="52"/>
      <c r="U352" s="52"/>
      <c r="V352" s="52"/>
      <c r="W352" s="52"/>
      <c r="X352" s="52"/>
      <c r="Y352" s="52"/>
      <c r="Z352" s="52"/>
      <c r="AA352" s="52"/>
      <c r="AB352" s="49"/>
    </row>
    <row r="353" ht="13.75" customHeight="1">
      <c r="A353" s="49"/>
      <c r="B353" s="49"/>
      <c r="C353" s="49"/>
      <c r="D353" s="49"/>
      <c r="E353" s="49"/>
      <c r="F353" s="50"/>
      <c r="G353" s="50"/>
      <c r="H353" s="50"/>
      <c r="I353" s="50"/>
      <c r="J353" s="50"/>
      <c r="K353" s="50"/>
      <c r="L353" s="50"/>
      <c r="M353" s="50"/>
      <c r="N353" s="51"/>
      <c r="O353" s="52"/>
      <c r="P353" s="52"/>
      <c r="Q353" s="52"/>
      <c r="R353" s="52"/>
      <c r="S353" s="52"/>
      <c r="T353" s="52"/>
      <c r="U353" s="52"/>
      <c r="V353" s="52"/>
      <c r="W353" s="52"/>
      <c r="X353" s="52"/>
      <c r="Y353" s="52"/>
      <c r="Z353" s="52"/>
      <c r="AA353" s="52"/>
      <c r="AB353" s="49"/>
    </row>
    <row r="354" ht="13.75" customHeight="1">
      <c r="A354" s="49"/>
      <c r="B354" s="49"/>
      <c r="C354" s="49"/>
      <c r="D354" s="49"/>
      <c r="E354" s="49"/>
      <c r="F354" s="50"/>
      <c r="G354" s="50"/>
      <c r="H354" s="50"/>
      <c r="I354" s="50"/>
      <c r="J354" s="50"/>
      <c r="K354" s="50"/>
      <c r="L354" s="50"/>
      <c r="M354" s="50"/>
      <c r="N354" s="51"/>
      <c r="O354" s="52"/>
      <c r="P354" s="52"/>
      <c r="Q354" s="52"/>
      <c r="R354" s="52"/>
      <c r="S354" s="52"/>
      <c r="T354" s="52"/>
      <c r="U354" s="52"/>
      <c r="V354" s="52"/>
      <c r="W354" s="52"/>
      <c r="X354" s="52"/>
      <c r="Y354" s="52"/>
      <c r="Z354" s="52"/>
      <c r="AA354" s="52"/>
      <c r="AB354" s="49"/>
    </row>
    <row r="355" ht="13.75" customHeight="1">
      <c r="A355" s="49"/>
      <c r="B355" s="49"/>
      <c r="C355" s="49"/>
      <c r="D355" s="49"/>
      <c r="E355" s="49"/>
      <c r="F355" s="50"/>
      <c r="G355" s="50"/>
      <c r="H355" s="50"/>
      <c r="I355" s="50"/>
      <c r="J355" s="50"/>
      <c r="K355" s="50"/>
      <c r="L355" s="50"/>
      <c r="M355" s="50"/>
      <c r="N355" s="51"/>
      <c r="O355" s="52"/>
      <c r="P355" s="52"/>
      <c r="Q355" s="52"/>
      <c r="R355" s="52"/>
      <c r="S355" s="52"/>
      <c r="T355" s="52"/>
      <c r="U355" s="52"/>
      <c r="V355" s="52"/>
      <c r="W355" s="52"/>
      <c r="X355" s="52"/>
      <c r="Y355" s="52"/>
      <c r="Z355" s="52"/>
      <c r="AA355" s="52"/>
      <c r="AB355" s="49"/>
    </row>
    <row r="356" ht="13.75" customHeight="1">
      <c r="A356" s="49"/>
      <c r="B356" s="49"/>
      <c r="C356" s="49"/>
      <c r="D356" s="49"/>
      <c r="E356" s="49"/>
      <c r="F356" s="50"/>
      <c r="G356" s="50"/>
      <c r="H356" s="50"/>
      <c r="I356" s="50"/>
      <c r="J356" s="50"/>
      <c r="K356" s="50"/>
      <c r="L356" s="50"/>
      <c r="M356" s="50"/>
      <c r="N356" s="51"/>
      <c r="O356" s="52"/>
      <c r="P356" s="52"/>
      <c r="Q356" s="52"/>
      <c r="R356" s="52"/>
      <c r="S356" s="52"/>
      <c r="T356" s="52"/>
      <c r="U356" s="52"/>
      <c r="V356" s="52"/>
      <c r="W356" s="52"/>
      <c r="X356" s="52"/>
      <c r="Y356" s="52"/>
      <c r="Z356" s="52"/>
      <c r="AA356" s="52"/>
      <c r="AB356" s="49"/>
    </row>
    <row r="357" ht="13.75" customHeight="1">
      <c r="A357" s="49"/>
      <c r="B357" s="49"/>
      <c r="C357" s="49"/>
      <c r="D357" s="49"/>
      <c r="E357" s="49"/>
      <c r="F357" s="50"/>
      <c r="G357" s="50"/>
      <c r="H357" s="50"/>
      <c r="I357" s="50"/>
      <c r="J357" s="50"/>
      <c r="K357" s="50"/>
      <c r="L357" s="50"/>
      <c r="M357" s="50"/>
      <c r="N357" s="51"/>
      <c r="O357" s="52"/>
      <c r="P357" s="52"/>
      <c r="Q357" s="52"/>
      <c r="R357" s="52"/>
      <c r="S357" s="52"/>
      <c r="T357" s="52"/>
      <c r="U357" s="52"/>
      <c r="V357" s="52"/>
      <c r="W357" s="52"/>
      <c r="X357" s="52"/>
      <c r="Y357" s="52"/>
      <c r="Z357" s="52"/>
      <c r="AA357" s="52"/>
      <c r="AB357" s="49"/>
    </row>
    <row r="358" ht="13.75" customHeight="1">
      <c r="A358" s="49"/>
      <c r="B358" s="49"/>
      <c r="C358" s="49"/>
      <c r="D358" s="49"/>
      <c r="E358" s="49"/>
      <c r="F358" s="50"/>
      <c r="G358" s="50"/>
      <c r="H358" s="50"/>
      <c r="I358" s="50"/>
      <c r="J358" s="50"/>
      <c r="K358" s="50"/>
      <c r="L358" s="50"/>
      <c r="M358" s="50"/>
      <c r="N358" s="51"/>
      <c r="O358" s="52"/>
      <c r="P358" s="52"/>
      <c r="Q358" s="52"/>
      <c r="R358" s="52"/>
      <c r="S358" s="52"/>
      <c r="T358" s="52"/>
      <c r="U358" s="52"/>
      <c r="V358" s="52"/>
      <c r="W358" s="52"/>
      <c r="X358" s="52"/>
      <c r="Y358" s="52"/>
      <c r="Z358" s="52"/>
      <c r="AA358" s="52"/>
      <c r="AB358" s="49"/>
    </row>
    <row r="359" ht="13.75" customHeight="1">
      <c r="A359" s="49"/>
      <c r="B359" s="49"/>
      <c r="C359" s="49"/>
      <c r="D359" s="49"/>
      <c r="E359" s="49"/>
      <c r="F359" s="50"/>
      <c r="G359" s="50"/>
      <c r="H359" s="50"/>
      <c r="I359" s="50"/>
      <c r="J359" s="50"/>
      <c r="K359" s="50"/>
      <c r="L359" s="50"/>
      <c r="M359" s="50"/>
      <c r="N359" s="51"/>
      <c r="O359" s="52"/>
      <c r="P359" s="52"/>
      <c r="Q359" s="52"/>
      <c r="R359" s="52"/>
      <c r="S359" s="52"/>
      <c r="T359" s="52"/>
      <c r="U359" s="52"/>
      <c r="V359" s="52"/>
      <c r="W359" s="52"/>
      <c r="X359" s="52"/>
      <c r="Y359" s="52"/>
      <c r="Z359" s="52"/>
      <c r="AA359" s="52"/>
      <c r="AB359" s="49"/>
    </row>
    <row r="360" ht="13.75" customHeight="1">
      <c r="A360" s="49"/>
      <c r="B360" s="49"/>
      <c r="C360" s="49"/>
      <c r="D360" s="49"/>
      <c r="E360" s="49"/>
      <c r="F360" s="50"/>
      <c r="G360" s="50"/>
      <c r="H360" s="50"/>
      <c r="I360" s="50"/>
      <c r="J360" s="50"/>
      <c r="K360" s="50"/>
      <c r="L360" s="50"/>
      <c r="M360" s="50"/>
      <c r="N360" s="51"/>
      <c r="O360" s="52"/>
      <c r="P360" s="52"/>
      <c r="Q360" s="52"/>
      <c r="R360" s="52"/>
      <c r="S360" s="52"/>
      <c r="T360" s="52"/>
      <c r="U360" s="52"/>
      <c r="V360" s="52"/>
      <c r="W360" s="52"/>
      <c r="X360" s="52"/>
      <c r="Y360" s="52"/>
      <c r="Z360" s="52"/>
      <c r="AA360" s="52"/>
      <c r="AB360" s="49"/>
    </row>
    <row r="361" ht="13.75" customHeight="1">
      <c r="A361" s="49"/>
      <c r="B361" s="49"/>
      <c r="C361" s="49"/>
      <c r="D361" s="49"/>
      <c r="E361" s="49"/>
      <c r="F361" s="50"/>
      <c r="G361" s="50"/>
      <c r="H361" s="50"/>
      <c r="I361" s="50"/>
      <c r="J361" s="50"/>
      <c r="K361" s="50"/>
      <c r="L361" s="50"/>
      <c r="M361" s="50"/>
      <c r="N361" s="51"/>
      <c r="O361" s="52"/>
      <c r="P361" s="52"/>
      <c r="Q361" s="52"/>
      <c r="R361" s="52"/>
      <c r="S361" s="52"/>
      <c r="T361" s="52"/>
      <c r="U361" s="52"/>
      <c r="V361" s="52"/>
      <c r="W361" s="52"/>
      <c r="X361" s="52"/>
      <c r="Y361" s="52"/>
      <c r="Z361" s="52"/>
      <c r="AA361" s="52"/>
      <c r="AB361" s="49"/>
    </row>
    <row r="362" ht="13.75" customHeight="1">
      <c r="A362" s="49"/>
      <c r="B362" s="49"/>
      <c r="C362" s="49"/>
      <c r="D362" s="49"/>
      <c r="E362" s="49"/>
      <c r="F362" s="50"/>
      <c r="G362" s="50"/>
      <c r="H362" s="50"/>
      <c r="I362" s="50"/>
      <c r="J362" s="50"/>
      <c r="K362" s="50"/>
      <c r="L362" s="50"/>
      <c r="M362" s="50"/>
      <c r="N362" s="51"/>
      <c r="O362" s="52"/>
      <c r="P362" s="52"/>
      <c r="Q362" s="52"/>
      <c r="R362" s="52"/>
      <c r="S362" s="52"/>
      <c r="T362" s="52"/>
      <c r="U362" s="52"/>
      <c r="V362" s="52"/>
      <c r="W362" s="52"/>
      <c r="X362" s="52"/>
      <c r="Y362" s="52"/>
      <c r="Z362" s="52"/>
      <c r="AA362" s="52"/>
      <c r="AB362" s="49"/>
    </row>
    <row r="363" ht="13.75" customHeight="1">
      <c r="A363" s="49"/>
      <c r="B363" s="49"/>
      <c r="C363" s="49"/>
      <c r="D363" s="49"/>
      <c r="E363" s="49"/>
      <c r="F363" s="50"/>
      <c r="G363" s="50"/>
      <c r="H363" s="50"/>
      <c r="I363" s="50"/>
      <c r="J363" s="50"/>
      <c r="K363" s="50"/>
      <c r="L363" s="50"/>
      <c r="M363" s="50"/>
      <c r="N363" s="51"/>
      <c r="O363" s="52"/>
      <c r="P363" s="52"/>
      <c r="Q363" s="52"/>
      <c r="R363" s="52"/>
      <c r="S363" s="52"/>
      <c r="T363" s="52"/>
      <c r="U363" s="52"/>
      <c r="V363" s="52"/>
      <c r="W363" s="52"/>
      <c r="X363" s="52"/>
      <c r="Y363" s="52"/>
      <c r="Z363" s="52"/>
      <c r="AA363" s="52"/>
      <c r="AB363" s="49"/>
    </row>
    <row r="364" ht="13.75" customHeight="1">
      <c r="A364" s="49"/>
      <c r="B364" s="49"/>
      <c r="C364" s="49"/>
      <c r="D364" s="49"/>
      <c r="E364" s="49"/>
      <c r="F364" s="50"/>
      <c r="G364" s="50"/>
      <c r="H364" s="50"/>
      <c r="I364" s="50"/>
      <c r="J364" s="50"/>
      <c r="K364" s="50"/>
      <c r="L364" s="50"/>
      <c r="M364" s="50"/>
      <c r="N364" s="51"/>
      <c r="O364" s="52"/>
      <c r="P364" s="52"/>
      <c r="Q364" s="52"/>
      <c r="R364" s="52"/>
      <c r="S364" s="52"/>
      <c r="T364" s="52"/>
      <c r="U364" s="52"/>
      <c r="V364" s="52"/>
      <c r="W364" s="52"/>
      <c r="X364" s="52"/>
      <c r="Y364" s="52"/>
      <c r="Z364" s="52"/>
      <c r="AA364" s="52"/>
      <c r="AB364" s="49"/>
    </row>
    <row r="365" ht="13.75" customHeight="1">
      <c r="A365" s="49"/>
      <c r="B365" s="49"/>
      <c r="C365" s="49"/>
      <c r="D365" s="49"/>
      <c r="E365" s="49"/>
      <c r="F365" s="50"/>
      <c r="G365" s="50"/>
      <c r="H365" s="50"/>
      <c r="I365" s="50"/>
      <c r="J365" s="50"/>
      <c r="K365" s="50"/>
      <c r="L365" s="50"/>
      <c r="M365" s="50"/>
      <c r="N365" s="51"/>
      <c r="O365" s="52"/>
      <c r="P365" s="52"/>
      <c r="Q365" s="52"/>
      <c r="R365" s="52"/>
      <c r="S365" s="52"/>
      <c r="T365" s="52"/>
      <c r="U365" s="52"/>
      <c r="V365" s="52"/>
      <c r="W365" s="52"/>
      <c r="X365" s="52"/>
      <c r="Y365" s="52"/>
      <c r="Z365" s="52"/>
      <c r="AA365" s="52"/>
      <c r="AB365" s="49"/>
    </row>
    <row r="366" ht="13.75" customHeight="1">
      <c r="A366" s="49"/>
      <c r="B366" s="49"/>
      <c r="C366" s="49"/>
      <c r="D366" s="49"/>
      <c r="E366" s="49"/>
      <c r="F366" s="50"/>
      <c r="G366" s="50"/>
      <c r="H366" s="50"/>
      <c r="I366" s="50"/>
      <c r="J366" s="50"/>
      <c r="K366" s="50"/>
      <c r="L366" s="50"/>
      <c r="M366" s="50"/>
      <c r="N366" s="51"/>
      <c r="O366" s="52"/>
      <c r="P366" s="52"/>
      <c r="Q366" s="52"/>
      <c r="R366" s="52"/>
      <c r="S366" s="52"/>
      <c r="T366" s="52"/>
      <c r="U366" s="52"/>
      <c r="V366" s="52"/>
      <c r="W366" s="52"/>
      <c r="X366" s="52"/>
      <c r="Y366" s="52"/>
      <c r="Z366" s="52"/>
      <c r="AA366" s="52"/>
      <c r="AB366" s="49"/>
    </row>
    <row r="367" ht="13.75" customHeight="1">
      <c r="A367" s="49"/>
      <c r="B367" s="49"/>
      <c r="C367" s="49"/>
      <c r="D367" s="49"/>
      <c r="E367" s="49"/>
      <c r="F367" s="50"/>
      <c r="G367" s="50"/>
      <c r="H367" s="50"/>
      <c r="I367" s="50"/>
      <c r="J367" s="50"/>
      <c r="K367" s="50"/>
      <c r="L367" s="50"/>
      <c r="M367" s="50"/>
      <c r="N367" s="51"/>
      <c r="O367" s="52"/>
      <c r="P367" s="52"/>
      <c r="Q367" s="52"/>
      <c r="R367" s="52"/>
      <c r="S367" s="52"/>
      <c r="T367" s="52"/>
      <c r="U367" s="52"/>
      <c r="V367" s="52"/>
      <c r="W367" s="52"/>
      <c r="X367" s="52"/>
      <c r="Y367" s="52"/>
      <c r="Z367" s="52"/>
      <c r="AA367" s="52"/>
      <c r="AB367" s="49"/>
    </row>
    <row r="368" ht="13.75" customHeight="1">
      <c r="A368" s="49"/>
      <c r="B368" s="49"/>
      <c r="C368" s="49"/>
      <c r="D368" s="49"/>
      <c r="E368" s="49"/>
      <c r="F368" s="50"/>
      <c r="G368" s="50"/>
      <c r="H368" s="50"/>
      <c r="I368" s="50"/>
      <c r="J368" s="50"/>
      <c r="K368" s="50"/>
      <c r="L368" s="50"/>
      <c r="M368" s="50"/>
      <c r="N368" s="51"/>
      <c r="O368" s="52"/>
      <c r="P368" s="52"/>
      <c r="Q368" s="52"/>
      <c r="R368" s="52"/>
      <c r="S368" s="52"/>
      <c r="T368" s="52"/>
      <c r="U368" s="52"/>
      <c r="V368" s="52"/>
      <c r="W368" s="52"/>
      <c r="X368" s="52"/>
      <c r="Y368" s="52"/>
      <c r="Z368" s="52"/>
      <c r="AA368" s="52"/>
      <c r="AB368" s="49"/>
    </row>
    <row r="369" ht="13.75" customHeight="1">
      <c r="A369" s="49"/>
      <c r="B369" s="49"/>
      <c r="C369" s="49"/>
      <c r="D369" s="49"/>
      <c r="E369" s="49"/>
      <c r="F369" s="50"/>
      <c r="G369" s="50"/>
      <c r="H369" s="50"/>
      <c r="I369" s="50"/>
      <c r="J369" s="50"/>
      <c r="K369" s="50"/>
      <c r="L369" s="50"/>
      <c r="M369" s="50"/>
      <c r="N369" s="51"/>
      <c r="O369" s="52"/>
      <c r="P369" s="52"/>
      <c r="Q369" s="52"/>
      <c r="R369" s="52"/>
      <c r="S369" s="52"/>
      <c r="T369" s="52"/>
      <c r="U369" s="52"/>
      <c r="V369" s="52"/>
      <c r="W369" s="52"/>
      <c r="X369" s="52"/>
      <c r="Y369" s="52"/>
      <c r="Z369" s="52"/>
      <c r="AA369" s="52"/>
      <c r="AB369" s="49"/>
    </row>
    <row r="370" ht="13.75" customHeight="1">
      <c r="A370" s="49"/>
      <c r="B370" s="49"/>
      <c r="C370" s="49"/>
      <c r="D370" s="49"/>
      <c r="E370" s="49"/>
      <c r="F370" s="50"/>
      <c r="G370" s="50"/>
      <c r="H370" s="50"/>
      <c r="I370" s="50"/>
      <c r="J370" s="50"/>
      <c r="K370" s="50"/>
      <c r="L370" s="50"/>
      <c r="M370" s="50"/>
      <c r="N370" s="51"/>
      <c r="O370" s="52"/>
      <c r="P370" s="52"/>
      <c r="Q370" s="52"/>
      <c r="R370" s="52"/>
      <c r="S370" s="52"/>
      <c r="T370" s="52"/>
      <c r="U370" s="52"/>
      <c r="V370" s="52"/>
      <c r="W370" s="52"/>
      <c r="X370" s="52"/>
      <c r="Y370" s="52"/>
      <c r="Z370" s="52"/>
      <c r="AA370" s="52"/>
      <c r="AB370" s="49"/>
    </row>
    <row r="371" ht="13.75" customHeight="1">
      <c r="A371" s="49"/>
      <c r="B371" s="49"/>
      <c r="C371" s="49"/>
      <c r="D371" s="49"/>
      <c r="E371" s="49"/>
      <c r="F371" s="50"/>
      <c r="G371" s="50"/>
      <c r="H371" s="50"/>
      <c r="I371" s="50"/>
      <c r="J371" s="50"/>
      <c r="K371" s="50"/>
      <c r="L371" s="50"/>
      <c r="M371" s="50"/>
      <c r="N371" s="51"/>
      <c r="O371" s="52"/>
      <c r="P371" s="52"/>
      <c r="Q371" s="52"/>
      <c r="R371" s="52"/>
      <c r="S371" s="52"/>
      <c r="T371" s="52"/>
      <c r="U371" s="52"/>
      <c r="V371" s="52"/>
      <c r="W371" s="52"/>
      <c r="X371" s="52"/>
      <c r="Y371" s="52"/>
      <c r="Z371" s="52"/>
      <c r="AA371" s="52"/>
      <c r="AB371" s="49"/>
    </row>
    <row r="372" ht="13.75" customHeight="1">
      <c r="A372" s="49"/>
      <c r="B372" s="49"/>
      <c r="C372" s="49"/>
      <c r="D372" s="49"/>
      <c r="E372" s="49"/>
      <c r="F372" s="50"/>
      <c r="G372" s="50"/>
      <c r="H372" s="50"/>
      <c r="I372" s="50"/>
      <c r="J372" s="50"/>
      <c r="K372" s="50"/>
      <c r="L372" s="50"/>
      <c r="M372" s="50"/>
      <c r="N372" s="51"/>
      <c r="O372" s="52"/>
      <c r="P372" s="52"/>
      <c r="Q372" s="52"/>
      <c r="R372" s="52"/>
      <c r="S372" s="52"/>
      <c r="T372" s="52"/>
      <c r="U372" s="52"/>
      <c r="V372" s="52"/>
      <c r="W372" s="52"/>
      <c r="X372" s="52"/>
      <c r="Y372" s="52"/>
      <c r="Z372" s="52"/>
      <c r="AA372" s="52"/>
      <c r="AB372" s="49"/>
    </row>
    <row r="373" ht="13.75" customHeight="1">
      <c r="A373" s="49"/>
      <c r="B373" s="49"/>
      <c r="C373" s="49"/>
      <c r="D373" s="49"/>
      <c r="E373" s="49"/>
      <c r="F373" s="50"/>
      <c r="G373" s="50"/>
      <c r="H373" s="50"/>
      <c r="I373" s="50"/>
      <c r="J373" s="50"/>
      <c r="K373" s="50"/>
      <c r="L373" s="50"/>
      <c r="M373" s="50"/>
      <c r="N373" s="51"/>
      <c r="O373" s="52"/>
      <c r="P373" s="52"/>
      <c r="Q373" s="52"/>
      <c r="R373" s="52"/>
      <c r="S373" s="52"/>
      <c r="T373" s="52"/>
      <c r="U373" s="52"/>
      <c r="V373" s="52"/>
      <c r="W373" s="52"/>
      <c r="X373" s="52"/>
      <c r="Y373" s="52"/>
      <c r="Z373" s="52"/>
      <c r="AA373" s="52"/>
      <c r="AB373" s="49"/>
    </row>
    <row r="374" ht="13.75" customHeight="1">
      <c r="A374" s="49"/>
      <c r="B374" s="49"/>
      <c r="C374" s="49"/>
      <c r="D374" s="49"/>
      <c r="E374" s="49"/>
      <c r="F374" s="50"/>
      <c r="G374" s="50"/>
      <c r="H374" s="50"/>
      <c r="I374" s="50"/>
      <c r="J374" s="50"/>
      <c r="K374" s="50"/>
      <c r="L374" s="50"/>
      <c r="M374" s="50"/>
      <c r="N374" s="51"/>
      <c r="O374" s="52"/>
      <c r="P374" s="52"/>
      <c r="Q374" s="52"/>
      <c r="R374" s="52"/>
      <c r="S374" s="52"/>
      <c r="T374" s="52"/>
      <c r="U374" s="52"/>
      <c r="V374" s="52"/>
      <c r="W374" s="52"/>
      <c r="X374" s="52"/>
      <c r="Y374" s="52"/>
      <c r="Z374" s="52"/>
      <c r="AA374" s="52"/>
      <c r="AB374" s="49"/>
    </row>
    <row r="375" ht="13.75" customHeight="1">
      <c r="A375" s="49"/>
      <c r="B375" s="49"/>
      <c r="C375" s="49"/>
      <c r="D375" s="49"/>
      <c r="E375" s="49"/>
      <c r="F375" s="50"/>
      <c r="G375" s="50"/>
      <c r="H375" s="50"/>
      <c r="I375" s="50"/>
      <c r="J375" s="50"/>
      <c r="K375" s="50"/>
      <c r="L375" s="50"/>
      <c r="M375" s="50"/>
      <c r="N375" s="51"/>
      <c r="O375" s="52"/>
      <c r="P375" s="52"/>
      <c r="Q375" s="52"/>
      <c r="R375" s="52"/>
      <c r="S375" s="52"/>
      <c r="T375" s="52"/>
      <c r="U375" s="52"/>
      <c r="V375" s="52"/>
      <c r="W375" s="52"/>
      <c r="X375" s="52"/>
      <c r="Y375" s="52"/>
      <c r="Z375" s="52"/>
      <c r="AA375" s="52"/>
      <c r="AB375" s="49"/>
    </row>
    <row r="376" ht="13.75" customHeight="1">
      <c r="A376" s="49"/>
      <c r="B376" s="49"/>
      <c r="C376" s="49"/>
      <c r="D376" s="49"/>
      <c r="E376" s="49"/>
      <c r="F376" s="50"/>
      <c r="G376" s="50"/>
      <c r="H376" s="50"/>
      <c r="I376" s="50"/>
      <c r="J376" s="50"/>
      <c r="K376" s="50"/>
      <c r="L376" s="50"/>
      <c r="M376" s="50"/>
      <c r="N376" s="51"/>
      <c r="O376" s="52"/>
      <c r="P376" s="52"/>
      <c r="Q376" s="52"/>
      <c r="R376" s="52"/>
      <c r="S376" s="52"/>
      <c r="T376" s="52"/>
      <c r="U376" s="52"/>
      <c r="V376" s="52"/>
      <c r="W376" s="52"/>
      <c r="X376" s="52"/>
      <c r="Y376" s="52"/>
      <c r="Z376" s="52"/>
      <c r="AA376" s="52"/>
      <c r="AB376" s="49"/>
    </row>
    <row r="377" ht="13.75" customHeight="1">
      <c r="A377" s="49"/>
      <c r="B377" s="49"/>
      <c r="C377" s="49"/>
      <c r="D377" s="49"/>
      <c r="E377" s="49"/>
      <c r="F377" s="50"/>
      <c r="G377" s="50"/>
      <c r="H377" s="50"/>
      <c r="I377" s="50"/>
      <c r="J377" s="50"/>
      <c r="K377" s="50"/>
      <c r="L377" s="50"/>
      <c r="M377" s="50"/>
      <c r="N377" s="51"/>
      <c r="O377" s="52"/>
      <c r="P377" s="52"/>
      <c r="Q377" s="52"/>
      <c r="R377" s="52"/>
      <c r="S377" s="52"/>
      <c r="T377" s="52"/>
      <c r="U377" s="52"/>
      <c r="V377" s="52"/>
      <c r="W377" s="52"/>
      <c r="X377" s="52"/>
      <c r="Y377" s="52"/>
      <c r="Z377" s="52"/>
      <c r="AA377" s="52"/>
      <c r="AB377" s="49"/>
    </row>
    <row r="378" ht="13.75" customHeight="1">
      <c r="A378" s="49"/>
      <c r="B378" s="49"/>
      <c r="C378" s="49"/>
      <c r="D378" s="49"/>
      <c r="E378" s="49"/>
      <c r="F378" s="50"/>
      <c r="G378" s="50"/>
      <c r="H378" s="50"/>
      <c r="I378" s="50"/>
      <c r="J378" s="50"/>
      <c r="K378" s="50"/>
      <c r="L378" s="50"/>
      <c r="M378" s="50"/>
      <c r="N378" s="51"/>
      <c r="O378" s="52"/>
      <c r="P378" s="52"/>
      <c r="Q378" s="52"/>
      <c r="R378" s="52"/>
      <c r="S378" s="52"/>
      <c r="T378" s="52"/>
      <c r="U378" s="52"/>
      <c r="V378" s="52"/>
      <c r="W378" s="52"/>
      <c r="X378" s="52"/>
      <c r="Y378" s="52"/>
      <c r="Z378" s="52"/>
      <c r="AA378" s="52"/>
      <c r="AB378" s="49"/>
    </row>
    <row r="379" ht="13.75" customHeight="1">
      <c r="A379" s="49"/>
      <c r="B379" s="49"/>
      <c r="C379" s="49"/>
      <c r="D379" s="49"/>
      <c r="E379" s="49"/>
      <c r="F379" s="50"/>
      <c r="G379" s="50"/>
      <c r="H379" s="50"/>
      <c r="I379" s="50"/>
      <c r="J379" s="50"/>
      <c r="K379" s="50"/>
      <c r="L379" s="50"/>
      <c r="M379" s="50"/>
      <c r="N379" s="51"/>
      <c r="O379" s="52"/>
      <c r="P379" s="52"/>
      <c r="Q379" s="52"/>
      <c r="R379" s="52"/>
      <c r="S379" s="52"/>
      <c r="T379" s="52"/>
      <c r="U379" s="52"/>
      <c r="V379" s="52"/>
      <c r="W379" s="52"/>
      <c r="X379" s="52"/>
      <c r="Y379" s="52"/>
      <c r="Z379" s="52"/>
      <c r="AA379" s="52"/>
      <c r="AB379" s="49"/>
    </row>
    <row r="380" ht="13.75" customHeight="1">
      <c r="A380" s="49"/>
      <c r="B380" s="49"/>
      <c r="C380" s="49"/>
      <c r="D380" s="49"/>
      <c r="E380" s="49"/>
      <c r="F380" s="50"/>
      <c r="G380" s="50"/>
      <c r="H380" s="50"/>
      <c r="I380" s="50"/>
      <c r="J380" s="50"/>
      <c r="K380" s="50"/>
      <c r="L380" s="50"/>
      <c r="M380" s="50"/>
      <c r="N380" s="51"/>
      <c r="O380" s="52"/>
      <c r="P380" s="52"/>
      <c r="Q380" s="52"/>
      <c r="R380" s="52"/>
      <c r="S380" s="52"/>
      <c r="T380" s="52"/>
      <c r="U380" s="52"/>
      <c r="V380" s="52"/>
      <c r="W380" s="52"/>
      <c r="X380" s="52"/>
      <c r="Y380" s="52"/>
      <c r="Z380" s="52"/>
      <c r="AA380" s="52"/>
      <c r="AB380" s="49"/>
    </row>
    <row r="381" ht="13.75" customHeight="1">
      <c r="A381" s="49"/>
      <c r="B381" s="49"/>
      <c r="C381" s="49"/>
      <c r="D381" s="49"/>
      <c r="E381" s="49"/>
      <c r="F381" s="50"/>
      <c r="G381" s="50"/>
      <c r="H381" s="50"/>
      <c r="I381" s="50"/>
      <c r="J381" s="50"/>
      <c r="K381" s="50"/>
      <c r="L381" s="50"/>
      <c r="M381" s="50"/>
      <c r="N381" s="51"/>
      <c r="O381" s="52"/>
      <c r="P381" s="52"/>
      <c r="Q381" s="52"/>
      <c r="R381" s="52"/>
      <c r="S381" s="52"/>
      <c r="T381" s="52"/>
      <c r="U381" s="52"/>
      <c r="V381" s="52"/>
      <c r="W381" s="52"/>
      <c r="X381" s="52"/>
      <c r="Y381" s="52"/>
      <c r="Z381" s="52"/>
      <c r="AA381" s="52"/>
      <c r="AB381" s="49"/>
    </row>
    <row r="382" ht="13.75" customHeight="1">
      <c r="A382" s="49"/>
      <c r="B382" s="49"/>
      <c r="C382" s="49"/>
      <c r="D382" s="49"/>
      <c r="E382" s="49"/>
      <c r="F382" s="50"/>
      <c r="G382" s="50"/>
      <c r="H382" s="50"/>
      <c r="I382" s="50"/>
      <c r="J382" s="50"/>
      <c r="K382" s="50"/>
      <c r="L382" s="50"/>
      <c r="M382" s="50"/>
      <c r="N382" s="51"/>
      <c r="O382" s="52"/>
      <c r="P382" s="52"/>
      <c r="Q382" s="52"/>
      <c r="R382" s="52"/>
      <c r="S382" s="52"/>
      <c r="T382" s="52"/>
      <c r="U382" s="52"/>
      <c r="V382" s="52"/>
      <c r="W382" s="52"/>
      <c r="X382" s="52"/>
      <c r="Y382" s="52"/>
      <c r="Z382" s="52"/>
      <c r="AA382" s="52"/>
      <c r="AB382" s="49"/>
    </row>
    <row r="383" ht="13.75" customHeight="1">
      <c r="A383" s="49"/>
      <c r="B383" s="49"/>
      <c r="C383" s="49"/>
      <c r="D383" s="49"/>
      <c r="E383" s="49"/>
      <c r="F383" s="50"/>
      <c r="G383" s="50"/>
      <c r="H383" s="50"/>
      <c r="I383" s="50"/>
      <c r="J383" s="50"/>
      <c r="K383" s="50"/>
      <c r="L383" s="50"/>
      <c r="M383" s="50"/>
      <c r="N383" s="51"/>
      <c r="O383" s="52"/>
      <c r="P383" s="52"/>
      <c r="Q383" s="52"/>
      <c r="R383" s="52"/>
      <c r="S383" s="52"/>
      <c r="T383" s="52"/>
      <c r="U383" s="52"/>
      <c r="V383" s="52"/>
      <c r="W383" s="52"/>
      <c r="X383" s="52"/>
      <c r="Y383" s="52"/>
      <c r="Z383" s="52"/>
      <c r="AA383" s="52"/>
      <c r="AB383" s="49"/>
    </row>
    <row r="384" ht="13.75" customHeight="1">
      <c r="A384" s="49"/>
      <c r="B384" s="49"/>
      <c r="C384" s="49"/>
      <c r="D384" s="49"/>
      <c r="E384" s="49"/>
      <c r="F384" s="50"/>
      <c r="G384" s="50"/>
      <c r="H384" s="50"/>
      <c r="I384" s="50"/>
      <c r="J384" s="50"/>
      <c r="K384" s="50"/>
      <c r="L384" s="50"/>
      <c r="M384" s="50"/>
      <c r="N384" s="51"/>
      <c r="O384" s="52"/>
      <c r="P384" s="52"/>
      <c r="Q384" s="52"/>
      <c r="R384" s="52"/>
      <c r="S384" s="52"/>
      <c r="T384" s="52"/>
      <c r="U384" s="52"/>
      <c r="V384" s="52"/>
      <c r="W384" s="52"/>
      <c r="X384" s="52"/>
      <c r="Y384" s="52"/>
      <c r="Z384" s="52"/>
      <c r="AA384" s="52"/>
      <c r="AB384" s="49"/>
    </row>
    <row r="385" ht="13.75" customHeight="1">
      <c r="A385" s="49"/>
      <c r="B385" s="49"/>
      <c r="C385" s="49"/>
      <c r="D385" s="49"/>
      <c r="E385" s="49"/>
      <c r="F385" s="50"/>
      <c r="G385" s="50"/>
      <c r="H385" s="50"/>
      <c r="I385" s="50"/>
      <c r="J385" s="50"/>
      <c r="K385" s="50"/>
      <c r="L385" s="50"/>
      <c r="M385" s="50"/>
      <c r="N385" s="51"/>
      <c r="O385" s="52"/>
      <c r="P385" s="52"/>
      <c r="Q385" s="52"/>
      <c r="R385" s="52"/>
      <c r="S385" s="52"/>
      <c r="T385" s="52"/>
      <c r="U385" s="52"/>
      <c r="V385" s="52"/>
      <c r="W385" s="52"/>
      <c r="X385" s="52"/>
      <c r="Y385" s="52"/>
      <c r="Z385" s="52"/>
      <c r="AA385" s="52"/>
      <c r="AB385" s="49"/>
    </row>
    <row r="386" ht="13.75" customHeight="1">
      <c r="A386" s="49"/>
      <c r="B386" s="49"/>
      <c r="C386" s="49"/>
      <c r="D386" s="49"/>
      <c r="E386" s="49"/>
      <c r="F386" s="50"/>
      <c r="G386" s="50"/>
      <c r="H386" s="50"/>
      <c r="I386" s="50"/>
      <c r="J386" s="50"/>
      <c r="K386" s="50"/>
      <c r="L386" s="50"/>
      <c r="M386" s="50"/>
      <c r="N386" s="51"/>
      <c r="O386" s="52"/>
      <c r="P386" s="52"/>
      <c r="Q386" s="52"/>
      <c r="R386" s="52"/>
      <c r="S386" s="52"/>
      <c r="T386" s="52"/>
      <c r="U386" s="52"/>
      <c r="V386" s="52"/>
      <c r="W386" s="52"/>
      <c r="X386" s="52"/>
      <c r="Y386" s="52"/>
      <c r="Z386" s="52"/>
      <c r="AA386" s="52"/>
      <c r="AB386" s="49"/>
    </row>
    <row r="387" ht="13.75" customHeight="1">
      <c r="A387" s="49"/>
      <c r="B387" s="49"/>
      <c r="C387" s="49"/>
      <c r="D387" s="49"/>
      <c r="E387" s="49"/>
      <c r="F387" s="50"/>
      <c r="G387" s="50"/>
      <c r="H387" s="50"/>
      <c r="I387" s="50"/>
      <c r="J387" s="50"/>
      <c r="K387" s="50"/>
      <c r="L387" s="50"/>
      <c r="M387" s="50"/>
      <c r="N387" s="51"/>
      <c r="O387" s="52"/>
      <c r="P387" s="52"/>
      <c r="Q387" s="52"/>
      <c r="R387" s="52"/>
      <c r="S387" s="52"/>
      <c r="T387" s="52"/>
      <c r="U387" s="52"/>
      <c r="V387" s="52"/>
      <c r="W387" s="52"/>
      <c r="X387" s="52"/>
      <c r="Y387" s="52"/>
      <c r="Z387" s="52"/>
      <c r="AA387" s="52"/>
      <c r="AB387" s="49"/>
    </row>
    <row r="388" ht="13.75" customHeight="1">
      <c r="A388" s="49"/>
      <c r="B388" s="49"/>
      <c r="C388" s="49"/>
      <c r="D388" s="49"/>
      <c r="E388" s="49"/>
      <c r="F388" s="50"/>
      <c r="G388" s="50"/>
      <c r="H388" s="50"/>
      <c r="I388" s="50"/>
      <c r="J388" s="50"/>
      <c r="K388" s="50"/>
      <c r="L388" s="50"/>
      <c r="M388" s="50"/>
      <c r="N388" s="51"/>
      <c r="O388" s="52"/>
      <c r="P388" s="52"/>
      <c r="Q388" s="52"/>
      <c r="R388" s="52"/>
      <c r="S388" s="52"/>
      <c r="T388" s="52"/>
      <c r="U388" s="52"/>
      <c r="V388" s="52"/>
      <c r="W388" s="52"/>
      <c r="X388" s="52"/>
      <c r="Y388" s="52"/>
      <c r="Z388" s="52"/>
      <c r="AA388" s="52"/>
      <c r="AB388" s="49"/>
    </row>
    <row r="389" ht="13.75" customHeight="1">
      <c r="A389" s="49"/>
      <c r="B389" s="49"/>
      <c r="C389" s="49"/>
      <c r="D389" s="49"/>
      <c r="E389" s="49"/>
      <c r="F389" s="50"/>
      <c r="G389" s="50"/>
      <c r="H389" s="50"/>
      <c r="I389" s="50"/>
      <c r="J389" s="50"/>
      <c r="K389" s="50"/>
      <c r="L389" s="50"/>
      <c r="M389" s="50"/>
      <c r="N389" s="51"/>
      <c r="O389" s="52"/>
      <c r="P389" s="52"/>
      <c r="Q389" s="52"/>
      <c r="R389" s="52"/>
      <c r="S389" s="52"/>
      <c r="T389" s="52"/>
      <c r="U389" s="52"/>
      <c r="V389" s="52"/>
      <c r="W389" s="52"/>
      <c r="X389" s="52"/>
      <c r="Y389" s="52"/>
      <c r="Z389" s="52"/>
      <c r="AA389" s="52"/>
      <c r="AB389" s="49"/>
    </row>
    <row r="390" ht="13.75" customHeight="1">
      <c r="A390" s="49"/>
      <c r="B390" s="49"/>
      <c r="C390" s="49"/>
      <c r="D390" s="49"/>
      <c r="E390" s="49"/>
      <c r="F390" s="50"/>
      <c r="G390" s="50"/>
      <c r="H390" s="50"/>
      <c r="I390" s="50"/>
      <c r="J390" s="50"/>
      <c r="K390" s="50"/>
      <c r="L390" s="50"/>
      <c r="M390" s="50"/>
      <c r="N390" s="51"/>
      <c r="O390" s="52"/>
      <c r="P390" s="52"/>
      <c r="Q390" s="52"/>
      <c r="R390" s="52"/>
      <c r="S390" s="52"/>
      <c r="T390" s="52"/>
      <c r="U390" s="52"/>
      <c r="V390" s="52"/>
      <c r="W390" s="52"/>
      <c r="X390" s="52"/>
      <c r="Y390" s="52"/>
      <c r="Z390" s="52"/>
      <c r="AA390" s="52"/>
      <c r="AB390" s="49"/>
    </row>
    <row r="391" ht="13.75" customHeight="1">
      <c r="A391" s="49"/>
      <c r="B391" s="49"/>
      <c r="C391" s="49"/>
      <c r="D391" s="49"/>
      <c r="E391" s="49"/>
      <c r="F391" s="50"/>
      <c r="G391" s="50"/>
      <c r="H391" s="50"/>
      <c r="I391" s="50"/>
      <c r="J391" s="50"/>
      <c r="K391" s="50"/>
      <c r="L391" s="50"/>
      <c r="M391" s="50"/>
      <c r="N391" s="51"/>
      <c r="O391" s="52"/>
      <c r="P391" s="52"/>
      <c r="Q391" s="52"/>
      <c r="R391" s="52"/>
      <c r="S391" s="52"/>
      <c r="T391" s="52"/>
      <c r="U391" s="52"/>
      <c r="V391" s="52"/>
      <c r="W391" s="52"/>
      <c r="X391" s="52"/>
      <c r="Y391" s="52"/>
      <c r="Z391" s="52"/>
      <c r="AA391" s="52"/>
      <c r="AB391" s="49"/>
    </row>
    <row r="392" ht="13.75" customHeight="1">
      <c r="A392" s="49"/>
      <c r="B392" s="49"/>
      <c r="C392" s="49"/>
      <c r="D392" s="49"/>
      <c r="E392" s="49"/>
      <c r="F392" s="50"/>
      <c r="G392" s="50"/>
      <c r="H392" s="50"/>
      <c r="I392" s="50"/>
      <c r="J392" s="50"/>
      <c r="K392" s="50"/>
      <c r="L392" s="50"/>
      <c r="M392" s="50"/>
      <c r="N392" s="51"/>
      <c r="O392" s="52"/>
      <c r="P392" s="52"/>
      <c r="Q392" s="52"/>
      <c r="R392" s="52"/>
      <c r="S392" s="52"/>
      <c r="T392" s="52"/>
      <c r="U392" s="52"/>
      <c r="V392" s="52"/>
      <c r="W392" s="52"/>
      <c r="X392" s="52"/>
      <c r="Y392" s="52"/>
      <c r="Z392" s="52"/>
      <c r="AA392" s="52"/>
      <c r="AB392" s="49"/>
    </row>
    <row r="393" ht="13.75" customHeight="1">
      <c r="A393" s="49"/>
      <c r="B393" s="49"/>
      <c r="C393" s="49"/>
      <c r="D393" s="49"/>
      <c r="E393" s="49"/>
      <c r="F393" s="50"/>
      <c r="G393" s="50"/>
      <c r="H393" s="50"/>
      <c r="I393" s="50"/>
      <c r="J393" s="50"/>
      <c r="K393" s="50"/>
      <c r="L393" s="50"/>
      <c r="M393" s="50"/>
      <c r="N393" s="51"/>
      <c r="O393" s="52"/>
      <c r="P393" s="52"/>
      <c r="Q393" s="52"/>
      <c r="R393" s="52"/>
      <c r="S393" s="52"/>
      <c r="T393" s="52"/>
      <c r="U393" s="52"/>
      <c r="V393" s="52"/>
      <c r="W393" s="52"/>
      <c r="X393" s="52"/>
      <c r="Y393" s="52"/>
      <c r="Z393" s="52"/>
      <c r="AA393" s="52"/>
      <c r="AB393" s="49"/>
    </row>
    <row r="394" ht="13.75" customHeight="1">
      <c r="A394" s="49"/>
      <c r="B394" s="49"/>
      <c r="C394" s="49"/>
      <c r="D394" s="49"/>
      <c r="E394" s="49"/>
      <c r="F394" s="50"/>
      <c r="G394" s="50"/>
      <c r="H394" s="50"/>
      <c r="I394" s="50"/>
      <c r="J394" s="50"/>
      <c r="K394" s="50"/>
      <c r="L394" s="50"/>
      <c r="M394" s="50"/>
      <c r="N394" s="51"/>
      <c r="O394" s="52"/>
      <c r="P394" s="52"/>
      <c r="Q394" s="52"/>
      <c r="R394" s="52"/>
      <c r="S394" s="52"/>
      <c r="T394" s="52"/>
      <c r="U394" s="52"/>
      <c r="V394" s="52"/>
      <c r="W394" s="52"/>
      <c r="X394" s="52"/>
      <c r="Y394" s="52"/>
      <c r="Z394" s="52"/>
      <c r="AA394" s="52"/>
      <c r="AB394" s="49"/>
    </row>
    <row r="395" ht="13.75" customHeight="1">
      <c r="A395" s="49"/>
      <c r="B395" s="49"/>
      <c r="C395" s="49"/>
      <c r="D395" s="49"/>
      <c r="E395" s="49"/>
      <c r="F395" s="50"/>
      <c r="G395" s="50"/>
      <c r="H395" s="50"/>
      <c r="I395" s="50"/>
      <c r="J395" s="50"/>
      <c r="K395" s="50"/>
      <c r="L395" s="50"/>
      <c r="M395" s="50"/>
      <c r="N395" s="51"/>
      <c r="O395" s="52"/>
      <c r="P395" s="52"/>
      <c r="Q395" s="52"/>
      <c r="R395" s="52"/>
      <c r="S395" s="52"/>
      <c r="T395" s="52"/>
      <c r="U395" s="52"/>
      <c r="V395" s="52"/>
      <c r="W395" s="52"/>
      <c r="X395" s="52"/>
      <c r="Y395" s="52"/>
      <c r="Z395" s="52"/>
      <c r="AA395" s="52"/>
      <c r="AB395" s="49"/>
    </row>
    <row r="396" ht="13.75" customHeight="1">
      <c r="A396" s="49"/>
      <c r="B396" s="49"/>
      <c r="C396" s="49"/>
      <c r="D396" s="49"/>
      <c r="E396" s="49"/>
      <c r="F396" s="50"/>
      <c r="G396" s="50"/>
      <c r="H396" s="50"/>
      <c r="I396" s="50"/>
      <c r="J396" s="50"/>
      <c r="K396" s="50"/>
      <c r="L396" s="50"/>
      <c r="M396" s="50"/>
      <c r="N396" s="51"/>
      <c r="O396" s="52"/>
      <c r="P396" s="52"/>
      <c r="Q396" s="52"/>
      <c r="R396" s="52"/>
      <c r="S396" s="52"/>
      <c r="T396" s="52"/>
      <c r="U396" s="52"/>
      <c r="V396" s="52"/>
      <c r="W396" s="52"/>
      <c r="X396" s="52"/>
      <c r="Y396" s="52"/>
      <c r="Z396" s="52"/>
      <c r="AA396" s="52"/>
      <c r="AB396" s="49"/>
    </row>
    <row r="397" ht="13.75" customHeight="1">
      <c r="A397" s="49"/>
      <c r="B397" s="49"/>
      <c r="C397" s="49"/>
      <c r="D397" s="49"/>
      <c r="E397" s="49"/>
      <c r="F397" s="50"/>
      <c r="G397" s="50"/>
      <c r="H397" s="50"/>
      <c r="I397" s="50"/>
      <c r="J397" s="50"/>
      <c r="K397" s="50"/>
      <c r="L397" s="50"/>
      <c r="M397" s="50"/>
      <c r="N397" s="51"/>
      <c r="O397" s="52"/>
      <c r="P397" s="52"/>
      <c r="Q397" s="52"/>
      <c r="R397" s="52"/>
      <c r="S397" s="52"/>
      <c r="T397" s="52"/>
      <c r="U397" s="52"/>
      <c r="V397" s="52"/>
      <c r="W397" s="52"/>
      <c r="X397" s="52"/>
      <c r="Y397" s="52"/>
      <c r="Z397" s="52"/>
      <c r="AA397" s="52"/>
      <c r="AB397" s="49"/>
    </row>
    <row r="398" ht="13.75" customHeight="1">
      <c r="A398" s="49"/>
      <c r="B398" s="49"/>
      <c r="C398" s="49"/>
      <c r="D398" s="49"/>
      <c r="E398" s="49"/>
      <c r="F398" s="50"/>
      <c r="G398" s="50"/>
      <c r="H398" s="50"/>
      <c r="I398" s="50"/>
      <c r="J398" s="50"/>
      <c r="K398" s="50"/>
      <c r="L398" s="50"/>
      <c r="M398" s="50"/>
      <c r="N398" s="51"/>
      <c r="O398" s="52"/>
      <c r="P398" s="52"/>
      <c r="Q398" s="52"/>
      <c r="R398" s="52"/>
      <c r="S398" s="52"/>
      <c r="T398" s="52"/>
      <c r="U398" s="52"/>
      <c r="V398" s="52"/>
      <c r="W398" s="52"/>
      <c r="X398" s="52"/>
      <c r="Y398" s="52"/>
      <c r="Z398" s="52"/>
      <c r="AA398" s="52"/>
      <c r="AB398" s="49"/>
    </row>
    <row r="399" ht="13.75" customHeight="1">
      <c r="A399" s="49"/>
      <c r="B399" s="49"/>
      <c r="C399" s="49"/>
      <c r="D399" s="49"/>
      <c r="E399" s="49"/>
      <c r="F399" s="50"/>
      <c r="G399" s="50"/>
      <c r="H399" s="50"/>
      <c r="I399" s="50"/>
      <c r="J399" s="50"/>
      <c r="K399" s="50"/>
      <c r="L399" s="50"/>
      <c r="M399" s="50"/>
      <c r="N399" s="51"/>
      <c r="O399" s="52"/>
      <c r="P399" s="52"/>
      <c r="Q399" s="52"/>
      <c r="R399" s="52"/>
      <c r="S399" s="52"/>
      <c r="T399" s="52"/>
      <c r="U399" s="52"/>
      <c r="V399" s="52"/>
      <c r="W399" s="52"/>
      <c r="X399" s="52"/>
      <c r="Y399" s="52"/>
      <c r="Z399" s="52"/>
      <c r="AA399" s="52"/>
      <c r="AB399" s="49"/>
    </row>
    <row r="400" ht="13.75" customHeight="1">
      <c r="A400" s="49"/>
      <c r="B400" s="49"/>
      <c r="C400" s="49"/>
      <c r="D400" s="49"/>
      <c r="E400" s="49"/>
      <c r="F400" s="50"/>
      <c r="G400" s="50"/>
      <c r="H400" s="50"/>
      <c r="I400" s="50"/>
      <c r="J400" s="50"/>
      <c r="K400" s="50"/>
      <c r="L400" s="50"/>
      <c r="M400" s="50"/>
      <c r="N400" s="51"/>
      <c r="O400" s="52"/>
      <c r="P400" s="52"/>
      <c r="Q400" s="52"/>
      <c r="R400" s="52"/>
      <c r="S400" s="52"/>
      <c r="T400" s="52"/>
      <c r="U400" s="52"/>
      <c r="V400" s="52"/>
      <c r="W400" s="52"/>
      <c r="X400" s="52"/>
      <c r="Y400" s="52"/>
      <c r="Z400" s="52"/>
      <c r="AA400" s="52"/>
      <c r="AB400" s="49"/>
    </row>
    <row r="401" ht="13.75" customHeight="1">
      <c r="A401" s="49"/>
      <c r="B401" s="49"/>
      <c r="C401" s="49"/>
      <c r="D401" s="49"/>
      <c r="E401" s="49"/>
      <c r="F401" s="50"/>
      <c r="G401" s="50"/>
      <c r="H401" s="50"/>
      <c r="I401" s="50"/>
      <c r="J401" s="50"/>
      <c r="K401" s="50"/>
      <c r="L401" s="50"/>
      <c r="M401" s="50"/>
      <c r="N401" s="51"/>
      <c r="O401" s="52"/>
      <c r="P401" s="52"/>
      <c r="Q401" s="52"/>
      <c r="R401" s="52"/>
      <c r="S401" s="52"/>
      <c r="T401" s="52"/>
      <c r="U401" s="52"/>
      <c r="V401" s="52"/>
      <c r="W401" s="52"/>
      <c r="X401" s="52"/>
      <c r="Y401" s="52"/>
      <c r="Z401" s="52"/>
      <c r="AA401" s="52"/>
      <c r="AB401" s="49"/>
    </row>
    <row r="402" ht="13.75" customHeight="1">
      <c r="A402" s="49"/>
      <c r="B402" s="49"/>
      <c r="C402" s="49"/>
      <c r="D402" s="49"/>
      <c r="E402" s="49"/>
      <c r="F402" s="50"/>
      <c r="G402" s="50"/>
      <c r="H402" s="50"/>
      <c r="I402" s="50"/>
      <c r="J402" s="50"/>
      <c r="K402" s="50"/>
      <c r="L402" s="50"/>
      <c r="M402" s="50"/>
      <c r="N402" s="51"/>
      <c r="O402" s="52"/>
      <c r="P402" s="52"/>
      <c r="Q402" s="52"/>
      <c r="R402" s="52"/>
      <c r="S402" s="52"/>
      <c r="T402" s="52"/>
      <c r="U402" s="52"/>
      <c r="V402" s="52"/>
      <c r="W402" s="52"/>
      <c r="X402" s="52"/>
      <c r="Y402" s="52"/>
      <c r="Z402" s="52"/>
      <c r="AA402" s="52"/>
      <c r="AB402" s="49"/>
    </row>
    <row r="403" ht="13.75" customHeight="1">
      <c r="A403" s="49"/>
      <c r="B403" s="49"/>
      <c r="C403" s="49"/>
      <c r="D403" s="49"/>
      <c r="E403" s="49"/>
      <c r="F403" s="50"/>
      <c r="G403" s="50"/>
      <c r="H403" s="50"/>
      <c r="I403" s="50"/>
      <c r="J403" s="50"/>
      <c r="K403" s="50"/>
      <c r="L403" s="50"/>
      <c r="M403" s="50"/>
      <c r="N403" s="51"/>
      <c r="O403" s="52"/>
      <c r="P403" s="52"/>
      <c r="Q403" s="52"/>
      <c r="R403" s="52"/>
      <c r="S403" s="52"/>
      <c r="T403" s="52"/>
      <c r="U403" s="52"/>
      <c r="V403" s="52"/>
      <c r="W403" s="52"/>
      <c r="X403" s="52"/>
      <c r="Y403" s="52"/>
      <c r="Z403" s="52"/>
      <c r="AA403" s="52"/>
      <c r="AB403" s="49"/>
    </row>
    <row r="404" ht="13.75" customHeight="1">
      <c r="A404" s="49"/>
      <c r="B404" s="49"/>
      <c r="C404" s="49"/>
      <c r="D404" s="49"/>
      <c r="E404" s="49"/>
      <c r="F404" s="50"/>
      <c r="G404" s="50"/>
      <c r="H404" s="50"/>
      <c r="I404" s="50"/>
      <c r="J404" s="50"/>
      <c r="K404" s="50"/>
      <c r="L404" s="50"/>
      <c r="M404" s="50"/>
      <c r="N404" s="51"/>
      <c r="O404" s="52"/>
      <c r="P404" s="52"/>
      <c r="Q404" s="52"/>
      <c r="R404" s="52"/>
      <c r="S404" s="52"/>
      <c r="T404" s="52"/>
      <c r="U404" s="52"/>
      <c r="V404" s="52"/>
      <c r="W404" s="52"/>
      <c r="X404" s="52"/>
      <c r="Y404" s="52"/>
      <c r="Z404" s="52"/>
      <c r="AA404" s="52"/>
      <c r="AB404" s="49"/>
    </row>
    <row r="405" ht="13.75" customHeight="1">
      <c r="A405" s="49"/>
      <c r="B405" s="49"/>
      <c r="C405" s="49"/>
      <c r="D405" s="49"/>
      <c r="E405" s="49"/>
      <c r="F405" s="50"/>
      <c r="G405" s="50"/>
      <c r="H405" s="50"/>
      <c r="I405" s="50"/>
      <c r="J405" s="50"/>
      <c r="K405" s="50"/>
      <c r="L405" s="50"/>
      <c r="M405" s="50"/>
      <c r="N405" s="51"/>
      <c r="O405" s="52"/>
      <c r="P405" s="52"/>
      <c r="Q405" s="52"/>
      <c r="R405" s="52"/>
      <c r="S405" s="52"/>
      <c r="T405" s="52"/>
      <c r="U405" s="52"/>
      <c r="V405" s="52"/>
      <c r="W405" s="52"/>
      <c r="X405" s="52"/>
      <c r="Y405" s="52"/>
      <c r="Z405" s="52"/>
      <c r="AA405" s="52"/>
      <c r="AB405" s="49"/>
    </row>
    <row r="406" ht="13.75" customHeight="1">
      <c r="A406" s="49"/>
      <c r="B406" s="49"/>
      <c r="C406" s="49"/>
      <c r="D406" s="49"/>
      <c r="E406" s="49"/>
      <c r="F406" s="50"/>
      <c r="G406" s="50"/>
      <c r="H406" s="50"/>
      <c r="I406" s="50"/>
      <c r="J406" s="50"/>
      <c r="K406" s="50"/>
      <c r="L406" s="50"/>
      <c r="M406" s="50"/>
      <c r="N406" s="51"/>
      <c r="O406" s="52"/>
      <c r="P406" s="52"/>
      <c r="Q406" s="52"/>
      <c r="R406" s="52"/>
      <c r="S406" s="52"/>
      <c r="T406" s="52"/>
      <c r="U406" s="52"/>
      <c r="V406" s="52"/>
      <c r="W406" s="52"/>
      <c r="X406" s="52"/>
      <c r="Y406" s="52"/>
      <c r="Z406" s="52"/>
      <c r="AA406" s="52"/>
      <c r="AB406" s="49"/>
    </row>
    <row r="407" ht="13.75" customHeight="1">
      <c r="A407" s="49"/>
      <c r="B407" s="49"/>
      <c r="C407" s="49"/>
      <c r="D407" s="49"/>
      <c r="E407" s="49"/>
      <c r="F407" s="50"/>
      <c r="G407" s="50"/>
      <c r="H407" s="50"/>
      <c r="I407" s="50"/>
      <c r="J407" s="50"/>
      <c r="K407" s="50"/>
      <c r="L407" s="50"/>
      <c r="M407" s="50"/>
      <c r="N407" s="51"/>
      <c r="O407" s="52"/>
      <c r="P407" s="52"/>
      <c r="Q407" s="52"/>
      <c r="R407" s="52"/>
      <c r="S407" s="52"/>
      <c r="T407" s="52"/>
      <c r="U407" s="52"/>
      <c r="V407" s="52"/>
      <c r="W407" s="52"/>
      <c r="X407" s="52"/>
      <c r="Y407" s="52"/>
      <c r="Z407" s="52"/>
      <c r="AA407" s="52"/>
      <c r="AB407" s="49"/>
    </row>
    <row r="408" ht="13.75" customHeight="1">
      <c r="A408" s="49"/>
      <c r="B408" s="49"/>
      <c r="C408" s="49"/>
      <c r="D408" s="49"/>
      <c r="E408" s="49"/>
      <c r="F408" s="50"/>
      <c r="G408" s="50"/>
      <c r="H408" s="50"/>
      <c r="I408" s="50"/>
      <c r="J408" s="50"/>
      <c r="K408" s="50"/>
      <c r="L408" s="50"/>
      <c r="M408" s="50"/>
      <c r="N408" s="51"/>
      <c r="O408" s="52"/>
      <c r="P408" s="52"/>
      <c r="Q408" s="52"/>
      <c r="R408" s="52"/>
      <c r="S408" s="52"/>
      <c r="T408" s="52"/>
      <c r="U408" s="52"/>
      <c r="V408" s="52"/>
      <c r="W408" s="52"/>
      <c r="X408" s="52"/>
      <c r="Y408" s="52"/>
      <c r="Z408" s="52"/>
      <c r="AA408" s="52"/>
      <c r="AB408" s="49"/>
    </row>
    <row r="409" ht="13.75" customHeight="1">
      <c r="A409" s="49"/>
      <c r="B409" s="49"/>
      <c r="C409" s="49"/>
      <c r="D409" s="49"/>
      <c r="E409" s="49"/>
      <c r="F409" s="50"/>
      <c r="G409" s="50"/>
      <c r="H409" s="50"/>
      <c r="I409" s="50"/>
      <c r="J409" s="50"/>
      <c r="K409" s="50"/>
      <c r="L409" s="50"/>
      <c r="M409" s="50"/>
      <c r="N409" s="51"/>
      <c r="O409" s="52"/>
      <c r="P409" s="52"/>
      <c r="Q409" s="52"/>
      <c r="R409" s="52"/>
      <c r="S409" s="52"/>
      <c r="T409" s="52"/>
      <c r="U409" s="52"/>
      <c r="V409" s="52"/>
      <c r="W409" s="52"/>
      <c r="X409" s="52"/>
      <c r="Y409" s="52"/>
      <c r="Z409" s="52"/>
      <c r="AA409" s="52"/>
      <c r="AB409" s="49"/>
    </row>
    <row r="410" ht="13.75" customHeight="1">
      <c r="A410" s="49"/>
      <c r="B410" s="49"/>
      <c r="C410" s="49"/>
      <c r="D410" s="49"/>
      <c r="E410" s="49"/>
      <c r="F410" s="50"/>
      <c r="G410" s="50"/>
      <c r="H410" s="50"/>
      <c r="I410" s="50"/>
      <c r="J410" s="50"/>
      <c r="K410" s="50"/>
      <c r="L410" s="50"/>
      <c r="M410" s="50"/>
      <c r="N410" s="51"/>
      <c r="O410" s="52"/>
      <c r="P410" s="52"/>
      <c r="Q410" s="52"/>
      <c r="R410" s="52"/>
      <c r="S410" s="52"/>
      <c r="T410" s="52"/>
      <c r="U410" s="52"/>
      <c r="V410" s="52"/>
      <c r="W410" s="52"/>
      <c r="X410" s="52"/>
      <c r="Y410" s="52"/>
      <c r="Z410" s="52"/>
      <c r="AA410" s="52"/>
      <c r="AB410" s="49"/>
    </row>
    <row r="411" ht="13.75" customHeight="1">
      <c r="A411" s="49"/>
      <c r="B411" s="49"/>
      <c r="C411" s="49"/>
      <c r="D411" s="49"/>
      <c r="E411" s="49"/>
      <c r="F411" s="50"/>
      <c r="G411" s="50"/>
      <c r="H411" s="50"/>
      <c r="I411" s="50"/>
      <c r="J411" s="50"/>
      <c r="K411" s="50"/>
      <c r="L411" s="50"/>
      <c r="M411" s="50"/>
      <c r="N411" s="51"/>
      <c r="O411" s="52"/>
      <c r="P411" s="52"/>
      <c r="Q411" s="52"/>
      <c r="R411" s="52"/>
      <c r="S411" s="52"/>
      <c r="T411" s="52"/>
      <c r="U411" s="52"/>
      <c r="V411" s="52"/>
      <c r="W411" s="52"/>
      <c r="X411" s="52"/>
      <c r="Y411" s="52"/>
      <c r="Z411" s="52"/>
      <c r="AA411" s="52"/>
      <c r="AB411" s="49"/>
    </row>
    <row r="412" ht="13.75" customHeight="1">
      <c r="A412" s="49"/>
      <c r="B412" s="49"/>
      <c r="C412" s="49"/>
      <c r="D412" s="49"/>
      <c r="E412" s="49"/>
      <c r="F412" s="50"/>
      <c r="G412" s="50"/>
      <c r="H412" s="50"/>
      <c r="I412" s="50"/>
      <c r="J412" s="50"/>
      <c r="K412" s="50"/>
      <c r="L412" s="50"/>
      <c r="M412" s="50"/>
      <c r="N412" s="51"/>
      <c r="O412" s="52"/>
      <c r="P412" s="52"/>
      <c r="Q412" s="52"/>
      <c r="R412" s="52"/>
      <c r="S412" s="52"/>
      <c r="T412" s="52"/>
      <c r="U412" s="52"/>
      <c r="V412" s="52"/>
      <c r="W412" s="52"/>
      <c r="X412" s="52"/>
      <c r="Y412" s="52"/>
      <c r="Z412" s="52"/>
      <c r="AA412" s="52"/>
      <c r="AB412" s="49"/>
    </row>
    <row r="413" ht="13.75" customHeight="1">
      <c r="A413" s="49"/>
      <c r="B413" s="49"/>
      <c r="C413" s="49"/>
      <c r="D413" s="49"/>
      <c r="E413" s="49"/>
      <c r="F413" s="50"/>
      <c r="G413" s="50"/>
      <c r="H413" s="50"/>
      <c r="I413" s="50"/>
      <c r="J413" s="50"/>
      <c r="K413" s="50"/>
      <c r="L413" s="50"/>
      <c r="M413" s="50"/>
      <c r="N413" s="51"/>
      <c r="O413" s="52"/>
      <c r="P413" s="52"/>
      <c r="Q413" s="52"/>
      <c r="R413" s="52"/>
      <c r="S413" s="52"/>
      <c r="T413" s="52"/>
      <c r="U413" s="52"/>
      <c r="V413" s="52"/>
      <c r="W413" s="52"/>
      <c r="X413" s="52"/>
      <c r="Y413" s="52"/>
      <c r="Z413" s="52"/>
      <c r="AA413" s="52"/>
      <c r="AB413" s="49"/>
    </row>
    <row r="414" ht="13.75" customHeight="1">
      <c r="A414" s="49"/>
      <c r="B414" s="49"/>
      <c r="C414" s="49"/>
      <c r="D414" s="49"/>
      <c r="E414" s="49"/>
      <c r="F414" s="50"/>
      <c r="G414" s="50"/>
      <c r="H414" s="50"/>
      <c r="I414" s="50"/>
      <c r="J414" s="50"/>
      <c r="K414" s="50"/>
      <c r="L414" s="50"/>
      <c r="M414" s="50"/>
      <c r="N414" s="51"/>
      <c r="O414" s="52"/>
      <c r="P414" s="52"/>
      <c r="Q414" s="52"/>
      <c r="R414" s="52"/>
      <c r="S414" s="52"/>
      <c r="T414" s="52"/>
      <c r="U414" s="52"/>
      <c r="V414" s="52"/>
      <c r="W414" s="52"/>
      <c r="X414" s="52"/>
      <c r="Y414" s="52"/>
      <c r="Z414" s="52"/>
      <c r="AA414" s="52"/>
      <c r="AB414" s="49"/>
    </row>
    <row r="415" ht="13.75" customHeight="1">
      <c r="A415" s="49"/>
      <c r="B415" s="49"/>
      <c r="C415" s="49"/>
      <c r="D415" s="49"/>
      <c r="E415" s="49"/>
      <c r="F415" s="50"/>
      <c r="G415" s="50"/>
      <c r="H415" s="50"/>
      <c r="I415" s="50"/>
      <c r="J415" s="50"/>
      <c r="K415" s="50"/>
      <c r="L415" s="50"/>
      <c r="M415" s="50"/>
      <c r="N415" s="51"/>
      <c r="O415" s="52"/>
      <c r="P415" s="52"/>
      <c r="Q415" s="52"/>
      <c r="R415" s="52"/>
      <c r="S415" s="52"/>
      <c r="T415" s="52"/>
      <c r="U415" s="52"/>
      <c r="V415" s="52"/>
      <c r="W415" s="52"/>
      <c r="X415" s="52"/>
      <c r="Y415" s="52"/>
      <c r="Z415" s="52"/>
      <c r="AA415" s="52"/>
      <c r="AB415" s="49"/>
    </row>
    <row r="416" ht="13.75" customHeight="1">
      <c r="A416" s="49"/>
      <c r="B416" s="49"/>
      <c r="C416" s="49"/>
      <c r="D416" s="49"/>
      <c r="E416" s="49"/>
      <c r="F416" s="50"/>
      <c r="G416" s="50"/>
      <c r="H416" s="50"/>
      <c r="I416" s="50"/>
      <c r="J416" s="50"/>
      <c r="K416" s="50"/>
      <c r="L416" s="50"/>
      <c r="M416" s="50"/>
      <c r="N416" s="51"/>
      <c r="O416" s="52"/>
      <c r="P416" s="52"/>
      <c r="Q416" s="52"/>
      <c r="R416" s="52"/>
      <c r="S416" s="52"/>
      <c r="T416" s="52"/>
      <c r="U416" s="52"/>
      <c r="V416" s="52"/>
      <c r="W416" s="52"/>
      <c r="X416" s="52"/>
      <c r="Y416" s="52"/>
      <c r="Z416" s="52"/>
      <c r="AA416" s="52"/>
      <c r="AB416" s="49"/>
    </row>
    <row r="417" ht="13.75" customHeight="1">
      <c r="A417" s="49"/>
      <c r="B417" s="49"/>
      <c r="C417" s="49"/>
      <c r="D417" s="49"/>
      <c r="E417" s="49"/>
      <c r="F417" s="50"/>
      <c r="G417" s="50"/>
      <c r="H417" s="50"/>
      <c r="I417" s="50"/>
      <c r="J417" s="50"/>
      <c r="K417" s="50"/>
      <c r="L417" s="50"/>
      <c r="M417" s="50"/>
      <c r="N417" s="51"/>
      <c r="O417" s="52"/>
      <c r="P417" s="52"/>
      <c r="Q417" s="52"/>
      <c r="R417" s="52"/>
      <c r="S417" s="52"/>
      <c r="T417" s="52"/>
      <c r="U417" s="52"/>
      <c r="V417" s="52"/>
      <c r="W417" s="52"/>
      <c r="X417" s="52"/>
      <c r="Y417" s="52"/>
      <c r="Z417" s="52"/>
      <c r="AA417" s="52"/>
      <c r="AB417" s="49"/>
    </row>
    <row r="418" ht="13.75" customHeight="1">
      <c r="A418" s="49"/>
      <c r="B418" s="49"/>
      <c r="C418" s="49"/>
      <c r="D418" s="49"/>
      <c r="E418" s="49"/>
      <c r="F418" s="50"/>
      <c r="G418" s="50"/>
      <c r="H418" s="50"/>
      <c r="I418" s="50"/>
      <c r="J418" s="50"/>
      <c r="K418" s="50"/>
      <c r="L418" s="50"/>
      <c r="M418" s="50"/>
      <c r="N418" s="51"/>
      <c r="O418" s="52"/>
      <c r="P418" s="52"/>
      <c r="Q418" s="52"/>
      <c r="R418" s="52"/>
      <c r="S418" s="52"/>
      <c r="T418" s="52"/>
      <c r="U418" s="52"/>
      <c r="V418" s="52"/>
      <c r="W418" s="52"/>
      <c r="X418" s="52"/>
      <c r="Y418" s="52"/>
      <c r="Z418" s="52"/>
      <c r="AA418" s="52"/>
      <c r="AB418" s="49"/>
    </row>
    <row r="419" ht="13.75" customHeight="1">
      <c r="A419" s="49"/>
      <c r="B419" s="49"/>
      <c r="C419" s="49"/>
      <c r="D419" s="49"/>
      <c r="E419" s="49"/>
      <c r="F419" s="50"/>
      <c r="G419" s="50"/>
      <c r="H419" s="50"/>
      <c r="I419" s="50"/>
      <c r="J419" s="50"/>
      <c r="K419" s="50"/>
      <c r="L419" s="50"/>
      <c r="M419" s="50"/>
      <c r="N419" s="51"/>
      <c r="O419" s="52"/>
      <c r="P419" s="52"/>
      <c r="Q419" s="52"/>
      <c r="R419" s="52"/>
      <c r="S419" s="52"/>
      <c r="T419" s="52"/>
      <c r="U419" s="52"/>
      <c r="V419" s="52"/>
      <c r="W419" s="52"/>
      <c r="X419" s="52"/>
      <c r="Y419" s="52"/>
      <c r="Z419" s="52"/>
      <c r="AA419" s="52"/>
      <c r="AB419" s="49"/>
    </row>
    <row r="420" ht="13.75" customHeight="1">
      <c r="A420" s="49"/>
      <c r="B420" s="49"/>
      <c r="C420" s="49"/>
      <c r="D420" s="49"/>
      <c r="E420" s="49"/>
      <c r="F420" s="50"/>
      <c r="G420" s="50"/>
      <c r="H420" s="50"/>
      <c r="I420" s="50"/>
      <c r="J420" s="50"/>
      <c r="K420" s="50"/>
      <c r="L420" s="50"/>
      <c r="M420" s="50"/>
      <c r="N420" s="51"/>
      <c r="O420" s="52"/>
      <c r="P420" s="52"/>
      <c r="Q420" s="52"/>
      <c r="R420" s="52"/>
      <c r="S420" s="52"/>
      <c r="T420" s="52"/>
      <c r="U420" s="52"/>
      <c r="V420" s="52"/>
      <c r="W420" s="52"/>
      <c r="X420" s="52"/>
      <c r="Y420" s="52"/>
      <c r="Z420" s="52"/>
      <c r="AA420" s="52"/>
      <c r="AB420" s="49"/>
    </row>
    <row r="421" ht="13.75" customHeight="1">
      <c r="A421" s="49"/>
      <c r="B421" s="49"/>
      <c r="C421" s="49"/>
      <c r="D421" s="49"/>
      <c r="E421" s="49"/>
      <c r="F421" s="50"/>
      <c r="G421" s="50"/>
      <c r="H421" s="50"/>
      <c r="I421" s="50"/>
      <c r="J421" s="50"/>
      <c r="K421" s="50"/>
      <c r="L421" s="50"/>
      <c r="M421" s="50"/>
      <c r="N421" s="51"/>
      <c r="O421" s="52"/>
      <c r="P421" s="52"/>
      <c r="Q421" s="52"/>
      <c r="R421" s="52"/>
      <c r="S421" s="52"/>
      <c r="T421" s="52"/>
      <c r="U421" s="52"/>
      <c r="V421" s="52"/>
      <c r="W421" s="52"/>
      <c r="X421" s="52"/>
      <c r="Y421" s="52"/>
      <c r="Z421" s="52"/>
      <c r="AA421" s="52"/>
      <c r="AB421" s="49"/>
    </row>
    <row r="422" ht="13.75" customHeight="1">
      <c r="A422" s="49"/>
      <c r="B422" s="49"/>
      <c r="C422" s="49"/>
      <c r="D422" s="49"/>
      <c r="E422" s="49"/>
      <c r="F422" s="50"/>
      <c r="G422" s="50"/>
      <c r="H422" s="50"/>
      <c r="I422" s="50"/>
      <c r="J422" s="50"/>
      <c r="K422" s="50"/>
      <c r="L422" s="50"/>
      <c r="M422" s="50"/>
      <c r="N422" s="51"/>
      <c r="O422" s="52"/>
      <c r="P422" s="52"/>
      <c r="Q422" s="52"/>
      <c r="R422" s="52"/>
      <c r="S422" s="52"/>
      <c r="T422" s="52"/>
      <c r="U422" s="52"/>
      <c r="V422" s="52"/>
      <c r="W422" s="52"/>
      <c r="X422" s="52"/>
      <c r="Y422" s="52"/>
      <c r="Z422" s="52"/>
      <c r="AA422" s="52"/>
      <c r="AB422" s="49"/>
    </row>
    <row r="423" ht="13.75" customHeight="1">
      <c r="A423" s="49"/>
      <c r="B423" s="49"/>
      <c r="C423" s="49"/>
      <c r="D423" s="49"/>
      <c r="E423" s="49"/>
      <c r="F423" s="50"/>
      <c r="G423" s="50"/>
      <c r="H423" s="50"/>
      <c r="I423" s="50"/>
      <c r="J423" s="50"/>
      <c r="K423" s="50"/>
      <c r="L423" s="50"/>
      <c r="M423" s="50"/>
      <c r="N423" s="51"/>
      <c r="O423" s="52"/>
      <c r="P423" s="52"/>
      <c r="Q423" s="52"/>
      <c r="R423" s="52"/>
      <c r="S423" s="52"/>
      <c r="T423" s="52"/>
      <c r="U423" s="52"/>
      <c r="V423" s="52"/>
      <c r="W423" s="52"/>
      <c r="X423" s="52"/>
      <c r="Y423" s="52"/>
      <c r="Z423" s="52"/>
      <c r="AA423" s="52"/>
      <c r="AB423" s="49"/>
    </row>
    <row r="424" ht="13.75" customHeight="1">
      <c r="A424" s="49"/>
      <c r="B424" s="49"/>
      <c r="C424" s="49"/>
      <c r="D424" s="49"/>
      <c r="E424" s="49"/>
      <c r="F424" s="50"/>
      <c r="G424" s="50"/>
      <c r="H424" s="50"/>
      <c r="I424" s="50"/>
      <c r="J424" s="50"/>
      <c r="K424" s="50"/>
      <c r="L424" s="50"/>
      <c r="M424" s="50"/>
      <c r="N424" s="51"/>
      <c r="O424" s="52"/>
      <c r="P424" s="52"/>
      <c r="Q424" s="52"/>
      <c r="R424" s="52"/>
      <c r="S424" s="52"/>
      <c r="T424" s="52"/>
      <c r="U424" s="52"/>
      <c r="V424" s="52"/>
      <c r="W424" s="52"/>
      <c r="X424" s="52"/>
      <c r="Y424" s="52"/>
      <c r="Z424" s="52"/>
      <c r="AA424" s="52"/>
      <c r="AB424" s="49"/>
    </row>
    <row r="425" ht="13.75" customHeight="1">
      <c r="A425" s="49"/>
      <c r="B425" s="49"/>
      <c r="C425" s="49"/>
      <c r="D425" s="49"/>
      <c r="E425" s="49"/>
      <c r="F425" s="50"/>
      <c r="G425" s="50"/>
      <c r="H425" s="50"/>
      <c r="I425" s="50"/>
      <c r="J425" s="50"/>
      <c r="K425" s="50"/>
      <c r="L425" s="50"/>
      <c r="M425" s="50"/>
      <c r="N425" s="51"/>
      <c r="O425" s="52"/>
      <c r="P425" s="52"/>
      <c r="Q425" s="52"/>
      <c r="R425" s="52"/>
      <c r="S425" s="52"/>
      <c r="T425" s="52"/>
      <c r="U425" s="52"/>
      <c r="V425" s="52"/>
      <c r="W425" s="52"/>
      <c r="X425" s="52"/>
      <c r="Y425" s="52"/>
      <c r="Z425" s="52"/>
      <c r="AA425" s="52"/>
      <c r="AB425" s="49"/>
    </row>
    <row r="426" ht="13.75" customHeight="1">
      <c r="A426" s="49"/>
      <c r="B426" s="49"/>
      <c r="C426" s="49"/>
      <c r="D426" s="49"/>
      <c r="E426" s="49"/>
      <c r="F426" s="50"/>
      <c r="G426" s="50"/>
      <c r="H426" s="50"/>
      <c r="I426" s="50"/>
      <c r="J426" s="50"/>
      <c r="K426" s="50"/>
      <c r="L426" s="50"/>
      <c r="M426" s="50"/>
      <c r="N426" s="51"/>
      <c r="O426" s="52"/>
      <c r="P426" s="52"/>
      <c r="Q426" s="52"/>
      <c r="R426" s="52"/>
      <c r="S426" s="52"/>
      <c r="T426" s="52"/>
      <c r="U426" s="52"/>
      <c r="V426" s="52"/>
      <c r="W426" s="52"/>
      <c r="X426" s="52"/>
      <c r="Y426" s="52"/>
      <c r="Z426" s="52"/>
      <c r="AA426" s="52"/>
      <c r="AB426" s="49"/>
    </row>
    <row r="427" ht="13.75" customHeight="1">
      <c r="A427" s="49"/>
      <c r="B427" s="49"/>
      <c r="C427" s="49"/>
      <c r="D427" s="49"/>
      <c r="E427" s="49"/>
      <c r="F427" s="50"/>
      <c r="G427" s="50"/>
      <c r="H427" s="50"/>
      <c r="I427" s="50"/>
      <c r="J427" s="50"/>
      <c r="K427" s="50"/>
      <c r="L427" s="50"/>
      <c r="M427" s="50"/>
      <c r="N427" s="51"/>
      <c r="O427" s="52"/>
      <c r="P427" s="52"/>
      <c r="Q427" s="52"/>
      <c r="R427" s="52"/>
      <c r="S427" s="52"/>
      <c r="T427" s="52"/>
      <c r="U427" s="52"/>
      <c r="V427" s="52"/>
      <c r="W427" s="52"/>
      <c r="X427" s="52"/>
      <c r="Y427" s="52"/>
      <c r="Z427" s="52"/>
      <c r="AA427" s="52"/>
      <c r="AB427" s="49"/>
    </row>
    <row r="428" ht="13.75" customHeight="1">
      <c r="A428" s="49"/>
      <c r="B428" s="49"/>
      <c r="C428" s="49"/>
      <c r="D428" s="49"/>
      <c r="E428" s="49"/>
      <c r="F428" s="50"/>
      <c r="G428" s="50"/>
      <c r="H428" s="50"/>
      <c r="I428" s="50"/>
      <c r="J428" s="50"/>
      <c r="K428" s="50"/>
      <c r="L428" s="50"/>
      <c r="M428" s="50"/>
      <c r="N428" s="51"/>
      <c r="O428" s="52"/>
      <c r="P428" s="52"/>
      <c r="Q428" s="52"/>
      <c r="R428" s="52"/>
      <c r="S428" s="52"/>
      <c r="T428" s="52"/>
      <c r="U428" s="52"/>
      <c r="V428" s="52"/>
      <c r="W428" s="52"/>
      <c r="X428" s="52"/>
      <c r="Y428" s="52"/>
      <c r="Z428" s="52"/>
      <c r="AA428" s="52"/>
      <c r="AB428" s="49"/>
    </row>
    <row r="429" ht="13.75" customHeight="1">
      <c r="A429" s="49"/>
      <c r="B429" s="49"/>
      <c r="C429" s="49"/>
      <c r="D429" s="49"/>
      <c r="E429" s="49"/>
      <c r="F429" s="50"/>
      <c r="G429" s="50"/>
      <c r="H429" s="50"/>
      <c r="I429" s="50"/>
      <c r="J429" s="50"/>
      <c r="K429" s="50"/>
      <c r="L429" s="50"/>
      <c r="M429" s="50"/>
      <c r="N429" s="51"/>
      <c r="O429" s="52"/>
      <c r="P429" s="52"/>
      <c r="Q429" s="52"/>
      <c r="R429" s="52"/>
      <c r="S429" s="52"/>
      <c r="T429" s="52"/>
      <c r="U429" s="52"/>
      <c r="V429" s="52"/>
      <c r="W429" s="52"/>
      <c r="X429" s="52"/>
      <c r="Y429" s="52"/>
      <c r="Z429" s="52"/>
      <c r="AA429" s="52"/>
      <c r="AB429" s="49"/>
    </row>
    <row r="430" ht="13.75" customHeight="1">
      <c r="A430" s="49"/>
      <c r="B430" s="49"/>
      <c r="C430" s="49"/>
      <c r="D430" s="49"/>
      <c r="E430" s="49"/>
      <c r="F430" s="50"/>
      <c r="G430" s="50"/>
      <c r="H430" s="50"/>
      <c r="I430" s="50"/>
      <c r="J430" s="50"/>
      <c r="K430" s="50"/>
      <c r="L430" s="50"/>
      <c r="M430" s="50"/>
      <c r="N430" s="51"/>
      <c r="O430" s="52"/>
      <c r="P430" s="52"/>
      <c r="Q430" s="52"/>
      <c r="R430" s="52"/>
      <c r="S430" s="52"/>
      <c r="T430" s="52"/>
      <c r="U430" s="52"/>
      <c r="V430" s="52"/>
      <c r="W430" s="52"/>
      <c r="X430" s="52"/>
      <c r="Y430" s="52"/>
      <c r="Z430" s="52"/>
      <c r="AA430" s="52"/>
      <c r="AB430" s="49"/>
    </row>
    <row r="431" ht="13.75" customHeight="1">
      <c r="A431" s="49"/>
      <c r="B431" s="49"/>
      <c r="C431" s="49"/>
      <c r="D431" s="49"/>
      <c r="E431" s="49"/>
      <c r="F431" s="50"/>
      <c r="G431" s="50"/>
      <c r="H431" s="50"/>
      <c r="I431" s="50"/>
      <c r="J431" s="50"/>
      <c r="K431" s="50"/>
      <c r="L431" s="50"/>
      <c r="M431" s="50"/>
      <c r="N431" s="51"/>
      <c r="O431" s="52"/>
      <c r="P431" s="52"/>
      <c r="Q431" s="52"/>
      <c r="R431" s="52"/>
      <c r="S431" s="52"/>
      <c r="T431" s="52"/>
      <c r="U431" s="52"/>
      <c r="V431" s="52"/>
      <c r="W431" s="52"/>
      <c r="X431" s="52"/>
      <c r="Y431" s="52"/>
      <c r="Z431" s="52"/>
      <c r="AA431" s="52"/>
      <c r="AB431" s="49"/>
    </row>
    <row r="432" ht="13.75" customHeight="1">
      <c r="A432" s="49"/>
      <c r="B432" s="49"/>
      <c r="C432" s="49"/>
      <c r="D432" s="49"/>
      <c r="E432" s="49"/>
      <c r="F432" s="50"/>
      <c r="G432" s="50"/>
      <c r="H432" s="50"/>
      <c r="I432" s="50"/>
      <c r="J432" s="50"/>
      <c r="K432" s="50"/>
      <c r="L432" s="50"/>
      <c r="M432" s="50"/>
      <c r="N432" s="51"/>
      <c r="O432" s="52"/>
      <c r="P432" s="52"/>
      <c r="Q432" s="52"/>
      <c r="R432" s="52"/>
      <c r="S432" s="52"/>
      <c r="T432" s="52"/>
      <c r="U432" s="52"/>
      <c r="V432" s="52"/>
      <c r="W432" s="52"/>
      <c r="X432" s="52"/>
      <c r="Y432" s="52"/>
      <c r="Z432" s="52"/>
      <c r="AA432" s="52"/>
      <c r="AB432" s="49"/>
    </row>
    <row r="433" ht="13.75" customHeight="1">
      <c r="A433" s="49"/>
      <c r="B433" s="49"/>
      <c r="C433" s="49"/>
      <c r="D433" s="49"/>
      <c r="E433" s="49"/>
      <c r="F433" s="50"/>
      <c r="G433" s="50"/>
      <c r="H433" s="50"/>
      <c r="I433" s="50"/>
      <c r="J433" s="50"/>
      <c r="K433" s="50"/>
      <c r="L433" s="50"/>
      <c r="M433" s="50"/>
      <c r="N433" s="51"/>
      <c r="O433" s="52"/>
      <c r="P433" s="52"/>
      <c r="Q433" s="52"/>
      <c r="R433" s="52"/>
      <c r="S433" s="52"/>
      <c r="T433" s="52"/>
      <c r="U433" s="52"/>
      <c r="V433" s="52"/>
      <c r="W433" s="52"/>
      <c r="X433" s="52"/>
      <c r="Y433" s="52"/>
      <c r="Z433" s="52"/>
      <c r="AA433" s="52"/>
      <c r="AB433" s="49"/>
    </row>
    <row r="434" ht="13.75" customHeight="1">
      <c r="A434" s="49"/>
      <c r="B434" s="49"/>
      <c r="C434" s="49"/>
      <c r="D434" s="49"/>
      <c r="E434" s="49"/>
      <c r="F434" s="50"/>
      <c r="G434" s="50"/>
      <c r="H434" s="50"/>
      <c r="I434" s="50"/>
      <c r="J434" s="50"/>
      <c r="K434" s="50"/>
      <c r="L434" s="50"/>
      <c r="M434" s="50"/>
      <c r="N434" s="51"/>
      <c r="O434" s="52"/>
      <c r="P434" s="52"/>
      <c r="Q434" s="52"/>
      <c r="R434" s="52"/>
      <c r="S434" s="52"/>
      <c r="T434" s="52"/>
      <c r="U434" s="52"/>
      <c r="V434" s="52"/>
      <c r="W434" s="52"/>
      <c r="X434" s="52"/>
      <c r="Y434" s="52"/>
      <c r="Z434" s="52"/>
      <c r="AA434" s="52"/>
      <c r="AB434" s="49"/>
    </row>
    <row r="435" ht="13.75" customHeight="1">
      <c r="A435" s="49"/>
      <c r="B435" s="49"/>
      <c r="C435" s="49"/>
      <c r="D435" s="49"/>
      <c r="E435" s="49"/>
      <c r="F435" s="50"/>
      <c r="G435" s="50"/>
      <c r="H435" s="50"/>
      <c r="I435" s="50"/>
      <c r="J435" s="50"/>
      <c r="K435" s="50"/>
      <c r="L435" s="50"/>
      <c r="M435" s="50"/>
      <c r="N435" s="51"/>
      <c r="O435" s="52"/>
      <c r="P435" s="52"/>
      <c r="Q435" s="52"/>
      <c r="R435" s="52"/>
      <c r="S435" s="52"/>
      <c r="T435" s="52"/>
      <c r="U435" s="52"/>
      <c r="V435" s="52"/>
      <c r="W435" s="52"/>
      <c r="X435" s="52"/>
      <c r="Y435" s="52"/>
      <c r="Z435" s="52"/>
      <c r="AA435" s="52"/>
      <c r="AB435" s="49"/>
    </row>
    <row r="436" ht="13.75" customHeight="1">
      <c r="A436" s="49"/>
      <c r="B436" s="49"/>
      <c r="C436" s="49"/>
      <c r="D436" s="49"/>
      <c r="E436" s="49"/>
      <c r="F436" s="50"/>
      <c r="G436" s="50"/>
      <c r="H436" s="50"/>
      <c r="I436" s="50"/>
      <c r="J436" s="50"/>
      <c r="K436" s="50"/>
      <c r="L436" s="50"/>
      <c r="M436" s="50"/>
      <c r="N436" s="51"/>
      <c r="O436" s="52"/>
      <c r="P436" s="52"/>
      <c r="Q436" s="52"/>
      <c r="R436" s="52"/>
      <c r="S436" s="52"/>
      <c r="T436" s="52"/>
      <c r="U436" s="52"/>
      <c r="V436" s="52"/>
      <c r="W436" s="52"/>
      <c r="X436" s="52"/>
      <c r="Y436" s="52"/>
      <c r="Z436" s="52"/>
      <c r="AA436" s="52"/>
      <c r="AB436" s="49"/>
    </row>
    <row r="437" ht="13.75" customHeight="1">
      <c r="A437" s="49"/>
      <c r="B437" s="49"/>
      <c r="C437" s="49"/>
      <c r="D437" s="49"/>
      <c r="E437" s="49"/>
      <c r="F437" s="50"/>
      <c r="G437" s="50"/>
      <c r="H437" s="50"/>
      <c r="I437" s="50"/>
      <c r="J437" s="50"/>
      <c r="K437" s="50"/>
      <c r="L437" s="50"/>
      <c r="M437" s="50"/>
      <c r="N437" s="51"/>
      <c r="O437" s="52"/>
      <c r="P437" s="52"/>
      <c r="Q437" s="52"/>
      <c r="R437" s="52"/>
      <c r="S437" s="52"/>
      <c r="T437" s="52"/>
      <c r="U437" s="52"/>
      <c r="V437" s="52"/>
      <c r="W437" s="52"/>
      <c r="X437" s="52"/>
      <c r="Y437" s="52"/>
      <c r="Z437" s="52"/>
      <c r="AA437" s="52"/>
      <c r="AB437" s="49"/>
    </row>
    <row r="438" ht="13.75" customHeight="1">
      <c r="A438" s="49"/>
      <c r="B438" s="49"/>
      <c r="C438" s="49"/>
      <c r="D438" s="49"/>
      <c r="E438" s="49"/>
      <c r="F438" s="50"/>
      <c r="G438" s="50"/>
      <c r="H438" s="50"/>
      <c r="I438" s="50"/>
      <c r="J438" s="50"/>
      <c r="K438" s="50"/>
      <c r="L438" s="50"/>
      <c r="M438" s="50"/>
      <c r="N438" s="51"/>
      <c r="O438" s="52"/>
      <c r="P438" s="52"/>
      <c r="Q438" s="52"/>
      <c r="R438" s="52"/>
      <c r="S438" s="52"/>
      <c r="T438" s="52"/>
      <c r="U438" s="52"/>
      <c r="V438" s="52"/>
      <c r="W438" s="52"/>
      <c r="X438" s="52"/>
      <c r="Y438" s="52"/>
      <c r="Z438" s="52"/>
      <c r="AA438" s="52"/>
      <c r="AB438" s="49"/>
    </row>
    <row r="439" ht="13.75" customHeight="1">
      <c r="A439" s="49"/>
      <c r="B439" s="49"/>
      <c r="C439" s="49"/>
      <c r="D439" s="49"/>
      <c r="E439" s="49"/>
      <c r="F439" s="50"/>
      <c r="G439" s="50"/>
      <c r="H439" s="50"/>
      <c r="I439" s="50"/>
      <c r="J439" s="50"/>
      <c r="K439" s="50"/>
      <c r="L439" s="50"/>
      <c r="M439" s="50"/>
      <c r="N439" s="51"/>
      <c r="O439" s="52"/>
      <c r="P439" s="52"/>
      <c r="Q439" s="52"/>
      <c r="R439" s="52"/>
      <c r="S439" s="52"/>
      <c r="T439" s="52"/>
      <c r="U439" s="52"/>
      <c r="V439" s="52"/>
      <c r="W439" s="52"/>
      <c r="X439" s="52"/>
      <c r="Y439" s="52"/>
      <c r="Z439" s="52"/>
      <c r="AA439" s="52"/>
      <c r="AB439" s="49"/>
    </row>
    <row r="440" ht="13.75" customHeight="1">
      <c r="A440" s="49"/>
      <c r="B440" s="49"/>
      <c r="C440" s="49"/>
      <c r="D440" s="49"/>
      <c r="E440" s="49"/>
      <c r="F440" s="50"/>
      <c r="G440" s="50"/>
      <c r="H440" s="50"/>
      <c r="I440" s="50"/>
      <c r="J440" s="50"/>
      <c r="K440" s="50"/>
      <c r="L440" s="50"/>
      <c r="M440" s="50"/>
      <c r="N440" s="51"/>
      <c r="O440" s="52"/>
      <c r="P440" s="52"/>
      <c r="Q440" s="52"/>
      <c r="R440" s="52"/>
      <c r="S440" s="52"/>
      <c r="T440" s="52"/>
      <c r="U440" s="52"/>
      <c r="V440" s="52"/>
      <c r="W440" s="52"/>
      <c r="X440" s="52"/>
      <c r="Y440" s="52"/>
      <c r="Z440" s="52"/>
      <c r="AA440" s="52"/>
      <c r="AB440" s="49"/>
    </row>
    <row r="441" ht="13.75" customHeight="1">
      <c r="A441" s="49"/>
      <c r="B441" s="49"/>
      <c r="C441" s="49"/>
      <c r="D441" s="49"/>
      <c r="E441" s="49"/>
      <c r="F441" s="50"/>
      <c r="G441" s="50"/>
      <c r="H441" s="50"/>
      <c r="I441" s="50"/>
      <c r="J441" s="50"/>
      <c r="K441" s="50"/>
      <c r="L441" s="50"/>
      <c r="M441" s="50"/>
      <c r="N441" s="51"/>
      <c r="O441" s="52"/>
      <c r="P441" s="52"/>
      <c r="Q441" s="52"/>
      <c r="R441" s="52"/>
      <c r="S441" s="52"/>
      <c r="T441" s="52"/>
      <c r="U441" s="52"/>
      <c r="V441" s="52"/>
      <c r="W441" s="52"/>
      <c r="X441" s="52"/>
      <c r="Y441" s="52"/>
      <c r="Z441" s="52"/>
      <c r="AA441" s="52"/>
      <c r="AB441" s="49"/>
    </row>
    <row r="442" ht="13.75" customHeight="1">
      <c r="A442" s="49"/>
      <c r="B442" s="49"/>
      <c r="C442" s="49"/>
      <c r="D442" s="49"/>
      <c r="E442" s="49"/>
      <c r="F442" s="50"/>
      <c r="G442" s="50"/>
      <c r="H442" s="50"/>
      <c r="I442" s="50"/>
      <c r="J442" s="50"/>
      <c r="K442" s="50"/>
      <c r="L442" s="50"/>
      <c r="M442" s="50"/>
      <c r="N442" s="51"/>
      <c r="O442" s="52"/>
      <c r="P442" s="52"/>
      <c r="Q442" s="52"/>
      <c r="R442" s="52"/>
      <c r="S442" s="52"/>
      <c r="T442" s="52"/>
      <c r="U442" s="52"/>
      <c r="V442" s="52"/>
      <c r="W442" s="52"/>
      <c r="X442" s="52"/>
      <c r="Y442" s="52"/>
      <c r="Z442" s="52"/>
      <c r="AA442" s="52"/>
      <c r="AB442" s="49"/>
    </row>
    <row r="443" ht="13.75" customHeight="1">
      <c r="A443" s="49"/>
      <c r="B443" s="49"/>
      <c r="C443" s="49"/>
      <c r="D443" s="49"/>
      <c r="E443" s="49"/>
      <c r="F443" s="50"/>
      <c r="G443" s="50"/>
      <c r="H443" s="50"/>
      <c r="I443" s="50"/>
      <c r="J443" s="50"/>
      <c r="K443" s="50"/>
      <c r="L443" s="50"/>
      <c r="M443" s="50"/>
      <c r="N443" s="51"/>
      <c r="O443" s="52"/>
      <c r="P443" s="52"/>
      <c r="Q443" s="52"/>
      <c r="R443" s="52"/>
      <c r="S443" s="52"/>
      <c r="T443" s="52"/>
      <c r="U443" s="52"/>
      <c r="V443" s="52"/>
      <c r="W443" s="52"/>
      <c r="X443" s="52"/>
      <c r="Y443" s="52"/>
      <c r="Z443" s="52"/>
      <c r="AA443" s="52"/>
      <c r="AB443" s="49"/>
    </row>
    <row r="444" ht="13.75" customHeight="1">
      <c r="A444" s="49"/>
      <c r="B444" s="49"/>
      <c r="C444" s="49"/>
      <c r="D444" s="49"/>
      <c r="E444" s="49"/>
      <c r="F444" s="50"/>
      <c r="G444" s="50"/>
      <c r="H444" s="50"/>
      <c r="I444" s="50"/>
      <c r="J444" s="50"/>
      <c r="K444" s="50"/>
      <c r="L444" s="50"/>
      <c r="M444" s="50"/>
      <c r="N444" s="51"/>
      <c r="O444" s="52"/>
      <c r="P444" s="52"/>
      <c r="Q444" s="52"/>
      <c r="R444" s="52"/>
      <c r="S444" s="52"/>
      <c r="T444" s="52"/>
      <c r="U444" s="52"/>
      <c r="V444" s="52"/>
      <c r="W444" s="52"/>
      <c r="X444" s="52"/>
      <c r="Y444" s="52"/>
      <c r="Z444" s="52"/>
      <c r="AA444" s="52"/>
      <c r="AB444" s="49"/>
    </row>
    <row r="445" ht="13.75" customHeight="1">
      <c r="A445" s="49"/>
      <c r="B445" s="49"/>
      <c r="C445" s="49"/>
      <c r="D445" s="49"/>
      <c r="E445" s="49"/>
      <c r="F445" s="50"/>
      <c r="G445" s="50"/>
      <c r="H445" s="50"/>
      <c r="I445" s="50"/>
      <c r="J445" s="50"/>
      <c r="K445" s="50"/>
      <c r="L445" s="50"/>
      <c r="M445" s="50"/>
      <c r="N445" s="51"/>
      <c r="O445" s="52"/>
      <c r="P445" s="52"/>
      <c r="Q445" s="52"/>
      <c r="R445" s="52"/>
      <c r="S445" s="52"/>
      <c r="T445" s="52"/>
      <c r="U445" s="52"/>
      <c r="V445" s="52"/>
      <c r="W445" s="52"/>
      <c r="X445" s="52"/>
      <c r="Y445" s="52"/>
      <c r="Z445" s="52"/>
      <c r="AA445" s="52"/>
      <c r="AB445" s="49"/>
    </row>
    <row r="446" ht="13.75" customHeight="1">
      <c r="A446" s="49"/>
      <c r="B446" s="49"/>
      <c r="C446" s="49"/>
      <c r="D446" s="49"/>
      <c r="E446" s="49"/>
      <c r="F446" s="50"/>
      <c r="G446" s="50"/>
      <c r="H446" s="50"/>
      <c r="I446" s="50"/>
      <c r="J446" s="50"/>
      <c r="K446" s="50"/>
      <c r="L446" s="50"/>
      <c r="M446" s="50"/>
      <c r="N446" s="51"/>
      <c r="O446" s="52"/>
      <c r="P446" s="52"/>
      <c r="Q446" s="52"/>
      <c r="R446" s="52"/>
      <c r="S446" s="52"/>
      <c r="T446" s="52"/>
      <c r="U446" s="52"/>
      <c r="V446" s="52"/>
      <c r="W446" s="52"/>
      <c r="X446" s="52"/>
      <c r="Y446" s="52"/>
      <c r="Z446" s="52"/>
      <c r="AA446" s="52"/>
      <c r="AB446" s="49"/>
    </row>
    <row r="447" ht="13.75" customHeight="1">
      <c r="A447" s="49"/>
      <c r="B447" s="49"/>
      <c r="C447" s="49"/>
      <c r="D447" s="49"/>
      <c r="E447" s="49"/>
      <c r="F447" s="50"/>
      <c r="G447" s="50"/>
      <c r="H447" s="50"/>
      <c r="I447" s="50"/>
      <c r="J447" s="50"/>
      <c r="K447" s="50"/>
      <c r="L447" s="50"/>
      <c r="M447" s="50"/>
      <c r="N447" s="51"/>
      <c r="O447" s="52"/>
      <c r="P447" s="52"/>
      <c r="Q447" s="52"/>
      <c r="R447" s="52"/>
      <c r="S447" s="52"/>
      <c r="T447" s="52"/>
      <c r="U447" s="52"/>
      <c r="V447" s="52"/>
      <c r="W447" s="52"/>
      <c r="X447" s="52"/>
      <c r="Y447" s="52"/>
      <c r="Z447" s="52"/>
      <c r="AA447" s="52"/>
      <c r="AB447" s="49"/>
    </row>
    <row r="448" ht="13.75" customHeight="1">
      <c r="A448" s="49"/>
      <c r="B448" s="49"/>
      <c r="C448" s="49"/>
      <c r="D448" s="49"/>
      <c r="E448" s="49"/>
      <c r="F448" s="50"/>
      <c r="G448" s="50"/>
      <c r="H448" s="50"/>
      <c r="I448" s="50"/>
      <c r="J448" s="50"/>
      <c r="K448" s="50"/>
      <c r="L448" s="50"/>
      <c r="M448" s="50"/>
      <c r="N448" s="51"/>
      <c r="O448" s="52"/>
      <c r="P448" s="52"/>
      <c r="Q448" s="52"/>
      <c r="R448" s="52"/>
      <c r="S448" s="52"/>
      <c r="T448" s="52"/>
      <c r="U448" s="52"/>
      <c r="V448" s="52"/>
      <c r="W448" s="52"/>
      <c r="X448" s="52"/>
      <c r="Y448" s="52"/>
      <c r="Z448" s="52"/>
      <c r="AA448" s="52"/>
      <c r="AB448" s="49"/>
    </row>
    <row r="449" ht="13.75" customHeight="1">
      <c r="A449" s="49"/>
      <c r="B449" s="49"/>
      <c r="C449" s="49"/>
      <c r="D449" s="49"/>
      <c r="E449" s="49"/>
      <c r="F449" s="50"/>
      <c r="G449" s="50"/>
      <c r="H449" s="50"/>
      <c r="I449" s="50"/>
      <c r="J449" s="50"/>
      <c r="K449" s="50"/>
      <c r="L449" s="50"/>
      <c r="M449" s="50"/>
      <c r="N449" s="51"/>
      <c r="O449" s="52"/>
      <c r="P449" s="52"/>
      <c r="Q449" s="52"/>
      <c r="R449" s="52"/>
      <c r="S449" s="52"/>
      <c r="T449" s="52"/>
      <c r="U449" s="52"/>
      <c r="V449" s="52"/>
      <c r="W449" s="52"/>
      <c r="X449" s="52"/>
      <c r="Y449" s="52"/>
      <c r="Z449" s="52"/>
      <c r="AA449" s="52"/>
      <c r="AB449" s="49"/>
    </row>
    <row r="450" ht="13.75" customHeight="1">
      <c r="A450" s="49"/>
      <c r="B450" s="49"/>
      <c r="C450" s="49"/>
      <c r="D450" s="49"/>
      <c r="E450" s="49"/>
      <c r="F450" s="50"/>
      <c r="G450" s="50"/>
      <c r="H450" s="50"/>
      <c r="I450" s="50"/>
      <c r="J450" s="50"/>
      <c r="K450" s="50"/>
      <c r="L450" s="50"/>
      <c r="M450" s="50"/>
      <c r="N450" s="51"/>
      <c r="O450" s="52"/>
      <c r="P450" s="52"/>
      <c r="Q450" s="52"/>
      <c r="R450" s="52"/>
      <c r="S450" s="52"/>
      <c r="T450" s="52"/>
      <c r="U450" s="52"/>
      <c r="V450" s="52"/>
      <c r="W450" s="52"/>
      <c r="X450" s="52"/>
      <c r="Y450" s="52"/>
      <c r="Z450" s="52"/>
      <c r="AA450" s="52"/>
      <c r="AB450" s="49"/>
    </row>
    <row r="451" ht="13.75" customHeight="1">
      <c r="A451" s="49"/>
      <c r="B451" s="49"/>
      <c r="C451" s="49"/>
      <c r="D451" s="49"/>
      <c r="E451" s="49"/>
      <c r="F451" s="50"/>
      <c r="G451" s="50"/>
      <c r="H451" s="50"/>
      <c r="I451" s="50"/>
      <c r="J451" s="50"/>
      <c r="K451" s="50"/>
      <c r="L451" s="50"/>
      <c r="M451" s="50"/>
      <c r="N451" s="51"/>
      <c r="O451" s="52"/>
      <c r="P451" s="52"/>
      <c r="Q451" s="52"/>
      <c r="R451" s="52"/>
      <c r="S451" s="52"/>
      <c r="T451" s="52"/>
      <c r="U451" s="52"/>
      <c r="V451" s="52"/>
      <c r="W451" s="52"/>
      <c r="X451" s="52"/>
      <c r="Y451" s="52"/>
      <c r="Z451" s="52"/>
      <c r="AA451" s="52"/>
      <c r="AB451" s="49"/>
    </row>
    <row r="452" ht="13.75" customHeight="1">
      <c r="A452" s="49"/>
      <c r="B452" s="49"/>
      <c r="C452" s="49"/>
      <c r="D452" s="49"/>
      <c r="E452" s="49"/>
      <c r="F452" s="50"/>
      <c r="G452" s="50"/>
      <c r="H452" s="50"/>
      <c r="I452" s="50"/>
      <c r="J452" s="50"/>
      <c r="K452" s="50"/>
      <c r="L452" s="50"/>
      <c r="M452" s="50"/>
      <c r="N452" s="51"/>
      <c r="O452" s="52"/>
      <c r="P452" s="52"/>
      <c r="Q452" s="52"/>
      <c r="R452" s="52"/>
      <c r="S452" s="52"/>
      <c r="T452" s="52"/>
      <c r="U452" s="52"/>
      <c r="V452" s="52"/>
      <c r="W452" s="52"/>
      <c r="X452" s="52"/>
      <c r="Y452" s="52"/>
      <c r="Z452" s="52"/>
      <c r="AA452" s="52"/>
      <c r="AB452" s="49"/>
    </row>
    <row r="453" ht="13.75" customHeight="1">
      <c r="A453" s="49"/>
      <c r="B453" s="49"/>
      <c r="C453" s="49"/>
      <c r="D453" s="49"/>
      <c r="E453" s="49"/>
      <c r="F453" s="50"/>
      <c r="G453" s="50"/>
      <c r="H453" s="50"/>
      <c r="I453" s="50"/>
      <c r="J453" s="50"/>
      <c r="K453" s="50"/>
      <c r="L453" s="50"/>
      <c r="M453" s="50"/>
      <c r="N453" s="51"/>
      <c r="O453" s="52"/>
      <c r="P453" s="52"/>
      <c r="Q453" s="52"/>
      <c r="R453" s="52"/>
      <c r="S453" s="52"/>
      <c r="T453" s="52"/>
      <c r="U453" s="52"/>
      <c r="V453" s="52"/>
      <c r="W453" s="52"/>
      <c r="X453" s="52"/>
      <c r="Y453" s="52"/>
      <c r="Z453" s="52"/>
      <c r="AA453" s="52"/>
      <c r="AB453" s="49"/>
    </row>
    <row r="454" ht="13.75" customHeight="1">
      <c r="A454" s="49"/>
      <c r="B454" s="49"/>
      <c r="C454" s="49"/>
      <c r="D454" s="49"/>
      <c r="E454" s="49"/>
      <c r="F454" s="50"/>
      <c r="G454" s="50"/>
      <c r="H454" s="50"/>
      <c r="I454" s="50"/>
      <c r="J454" s="50"/>
      <c r="K454" s="50"/>
      <c r="L454" s="50"/>
      <c r="M454" s="50"/>
      <c r="N454" s="51"/>
      <c r="O454" s="52"/>
      <c r="P454" s="52"/>
      <c r="Q454" s="52"/>
      <c r="R454" s="52"/>
      <c r="S454" s="52"/>
      <c r="T454" s="52"/>
      <c r="U454" s="52"/>
      <c r="V454" s="52"/>
      <c r="W454" s="52"/>
      <c r="X454" s="52"/>
      <c r="Y454" s="52"/>
      <c r="Z454" s="52"/>
      <c r="AA454" s="52"/>
      <c r="AB454" s="49"/>
    </row>
    <row r="455" ht="13.75" customHeight="1">
      <c r="A455" s="49"/>
      <c r="B455" s="49"/>
      <c r="C455" s="49"/>
      <c r="D455" s="49"/>
      <c r="E455" s="49"/>
      <c r="F455" s="50"/>
      <c r="G455" s="50"/>
      <c r="H455" s="50"/>
      <c r="I455" s="50"/>
      <c r="J455" s="50"/>
      <c r="K455" s="50"/>
      <c r="L455" s="50"/>
      <c r="M455" s="50"/>
      <c r="N455" s="51"/>
      <c r="O455" s="52"/>
      <c r="P455" s="52"/>
      <c r="Q455" s="52"/>
      <c r="R455" s="52"/>
      <c r="S455" s="52"/>
      <c r="T455" s="52"/>
      <c r="U455" s="52"/>
      <c r="V455" s="52"/>
      <c r="W455" s="52"/>
      <c r="X455" s="52"/>
      <c r="Y455" s="52"/>
      <c r="Z455" s="52"/>
      <c r="AA455" s="52"/>
      <c r="AB455" s="49"/>
    </row>
    <row r="456" ht="13.75" customHeight="1">
      <c r="A456" s="49"/>
      <c r="B456" s="49"/>
      <c r="C456" s="49"/>
      <c r="D456" s="49"/>
      <c r="E456" s="49"/>
      <c r="F456" s="50"/>
      <c r="G456" s="50"/>
      <c r="H456" s="50"/>
      <c r="I456" s="50"/>
      <c r="J456" s="50"/>
      <c r="K456" s="50"/>
      <c r="L456" s="50"/>
      <c r="M456" s="50"/>
      <c r="N456" s="51"/>
      <c r="O456" s="52"/>
      <c r="P456" s="52"/>
      <c r="Q456" s="52"/>
      <c r="R456" s="52"/>
      <c r="S456" s="52"/>
      <c r="T456" s="52"/>
      <c r="U456" s="52"/>
      <c r="V456" s="52"/>
      <c r="W456" s="52"/>
      <c r="X456" s="52"/>
      <c r="Y456" s="52"/>
      <c r="Z456" s="52"/>
      <c r="AA456" s="52"/>
      <c r="AB456" s="49"/>
    </row>
    <row r="457" ht="13.75" customHeight="1">
      <c r="A457" s="49"/>
      <c r="B457" s="49"/>
      <c r="C457" s="49"/>
      <c r="D457" s="49"/>
      <c r="E457" s="49"/>
      <c r="F457" s="50"/>
      <c r="G457" s="50"/>
      <c r="H457" s="50"/>
      <c r="I457" s="50"/>
      <c r="J457" s="50"/>
      <c r="K457" s="50"/>
      <c r="L457" s="50"/>
      <c r="M457" s="50"/>
      <c r="N457" s="51"/>
      <c r="O457" s="52"/>
      <c r="P457" s="52"/>
      <c r="Q457" s="52"/>
      <c r="R457" s="52"/>
      <c r="S457" s="52"/>
      <c r="T457" s="52"/>
      <c r="U457" s="52"/>
      <c r="V457" s="52"/>
      <c r="W457" s="52"/>
      <c r="X457" s="52"/>
      <c r="Y457" s="52"/>
      <c r="Z457" s="52"/>
      <c r="AA457" s="52"/>
      <c r="AB457" s="49"/>
    </row>
    <row r="458" ht="13.75" customHeight="1">
      <c r="A458" s="49"/>
      <c r="B458" s="49"/>
      <c r="C458" s="49"/>
      <c r="D458" s="49"/>
      <c r="E458" s="49"/>
      <c r="F458" s="50"/>
      <c r="G458" s="50"/>
      <c r="H458" s="50"/>
      <c r="I458" s="50"/>
      <c r="J458" s="50"/>
      <c r="K458" s="50"/>
      <c r="L458" s="50"/>
      <c r="M458" s="50"/>
      <c r="N458" s="51"/>
      <c r="O458" s="52"/>
      <c r="P458" s="52"/>
      <c r="Q458" s="52"/>
      <c r="R458" s="52"/>
      <c r="S458" s="52"/>
      <c r="T458" s="52"/>
      <c r="U458" s="52"/>
      <c r="V458" s="52"/>
      <c r="W458" s="52"/>
      <c r="X458" s="52"/>
      <c r="Y458" s="52"/>
      <c r="Z458" s="52"/>
      <c r="AA458" s="52"/>
      <c r="AB458" s="49"/>
    </row>
    <row r="459" ht="13.75" customHeight="1">
      <c r="A459" s="49"/>
      <c r="B459" s="49"/>
      <c r="C459" s="49"/>
      <c r="D459" s="49"/>
      <c r="E459" s="49"/>
      <c r="F459" s="50"/>
      <c r="G459" s="50"/>
      <c r="H459" s="50"/>
      <c r="I459" s="50"/>
      <c r="J459" s="50"/>
      <c r="K459" s="50"/>
      <c r="L459" s="50"/>
      <c r="M459" s="50"/>
      <c r="N459" s="51"/>
      <c r="O459" s="52"/>
      <c r="P459" s="52"/>
      <c r="Q459" s="52"/>
      <c r="R459" s="52"/>
      <c r="S459" s="52"/>
      <c r="T459" s="52"/>
      <c r="U459" s="52"/>
      <c r="V459" s="52"/>
      <c r="W459" s="52"/>
      <c r="X459" s="52"/>
      <c r="Y459" s="52"/>
      <c r="Z459" s="52"/>
      <c r="AA459" s="52"/>
      <c r="AB459" s="49"/>
    </row>
    <row r="460" ht="13.75" customHeight="1">
      <c r="A460" s="49"/>
      <c r="B460" s="49"/>
      <c r="C460" s="49"/>
      <c r="D460" s="49"/>
      <c r="E460" s="49"/>
      <c r="F460" s="50"/>
      <c r="G460" s="50"/>
      <c r="H460" s="50"/>
      <c r="I460" s="50"/>
      <c r="J460" s="50"/>
      <c r="K460" s="50"/>
      <c r="L460" s="50"/>
      <c r="M460" s="50"/>
      <c r="N460" s="51"/>
      <c r="O460" s="52"/>
      <c r="P460" s="52"/>
      <c r="Q460" s="52"/>
      <c r="R460" s="52"/>
      <c r="S460" s="52"/>
      <c r="T460" s="52"/>
      <c r="U460" s="52"/>
      <c r="V460" s="52"/>
      <c r="W460" s="52"/>
      <c r="X460" s="52"/>
      <c r="Y460" s="52"/>
      <c r="Z460" s="52"/>
      <c r="AA460" s="52"/>
      <c r="AB460" s="49"/>
    </row>
    <row r="461" ht="13.75" customHeight="1">
      <c r="A461" s="49"/>
      <c r="B461" s="49"/>
      <c r="C461" s="49"/>
      <c r="D461" s="49"/>
      <c r="E461" s="49"/>
      <c r="F461" s="50"/>
      <c r="G461" s="50"/>
      <c r="H461" s="50"/>
      <c r="I461" s="50"/>
      <c r="J461" s="50"/>
      <c r="K461" s="50"/>
      <c r="L461" s="50"/>
      <c r="M461" s="50"/>
      <c r="N461" s="51"/>
      <c r="O461" s="52"/>
      <c r="P461" s="52"/>
      <c r="Q461" s="52"/>
      <c r="R461" s="52"/>
      <c r="S461" s="52"/>
      <c r="T461" s="52"/>
      <c r="U461" s="52"/>
      <c r="V461" s="52"/>
      <c r="W461" s="52"/>
      <c r="X461" s="52"/>
      <c r="Y461" s="52"/>
      <c r="Z461" s="52"/>
      <c r="AA461" s="52"/>
      <c r="AB461" s="49"/>
    </row>
    <row r="462" ht="13.75" customHeight="1">
      <c r="A462" s="49"/>
      <c r="B462" s="49"/>
      <c r="C462" s="49"/>
      <c r="D462" s="49"/>
      <c r="E462" s="49"/>
      <c r="F462" s="50"/>
      <c r="G462" s="50"/>
      <c r="H462" s="50"/>
      <c r="I462" s="50"/>
      <c r="J462" s="50"/>
      <c r="K462" s="50"/>
      <c r="L462" s="50"/>
      <c r="M462" s="50"/>
      <c r="N462" s="51"/>
      <c r="O462" s="52"/>
      <c r="P462" s="52"/>
      <c r="Q462" s="52"/>
      <c r="R462" s="52"/>
      <c r="S462" s="52"/>
      <c r="T462" s="52"/>
      <c r="U462" s="52"/>
      <c r="V462" s="52"/>
      <c r="W462" s="52"/>
      <c r="X462" s="52"/>
      <c r="Y462" s="52"/>
      <c r="Z462" s="52"/>
      <c r="AA462" s="52"/>
      <c r="AB462" s="49"/>
    </row>
    <row r="463" ht="13.75" customHeight="1">
      <c r="A463" s="49"/>
      <c r="B463" s="49"/>
      <c r="C463" s="49"/>
      <c r="D463" s="49"/>
      <c r="E463" s="49"/>
      <c r="F463" s="50"/>
      <c r="G463" s="50"/>
      <c r="H463" s="50"/>
      <c r="I463" s="50"/>
      <c r="J463" s="50"/>
      <c r="K463" s="50"/>
      <c r="L463" s="50"/>
      <c r="M463" s="50"/>
      <c r="N463" s="51"/>
      <c r="O463" s="52"/>
      <c r="P463" s="52"/>
      <c r="Q463" s="52"/>
      <c r="R463" s="52"/>
      <c r="S463" s="52"/>
      <c r="T463" s="52"/>
      <c r="U463" s="52"/>
      <c r="V463" s="52"/>
      <c r="W463" s="52"/>
      <c r="X463" s="52"/>
      <c r="Y463" s="52"/>
      <c r="Z463" s="52"/>
      <c r="AA463" s="52"/>
      <c r="AB463" s="49"/>
    </row>
    <row r="464" ht="13.75" customHeight="1">
      <c r="A464" s="49"/>
      <c r="B464" s="49"/>
      <c r="C464" s="49"/>
      <c r="D464" s="49"/>
      <c r="E464" s="49"/>
      <c r="F464" s="50"/>
      <c r="G464" s="50"/>
      <c r="H464" s="50"/>
      <c r="I464" s="50"/>
      <c r="J464" s="50"/>
      <c r="K464" s="50"/>
      <c r="L464" s="50"/>
      <c r="M464" s="50"/>
      <c r="N464" s="51"/>
      <c r="O464" s="52"/>
      <c r="P464" s="52"/>
      <c r="Q464" s="52"/>
      <c r="R464" s="52"/>
      <c r="S464" s="52"/>
      <c r="T464" s="52"/>
      <c r="U464" s="52"/>
      <c r="V464" s="52"/>
      <c r="W464" s="52"/>
      <c r="X464" s="52"/>
      <c r="Y464" s="52"/>
      <c r="Z464" s="52"/>
      <c r="AA464" s="52"/>
      <c r="AB464" s="49"/>
    </row>
    <row r="465" ht="13.75" customHeight="1">
      <c r="A465" s="49"/>
      <c r="B465" s="49"/>
      <c r="C465" s="49"/>
      <c r="D465" s="49"/>
      <c r="E465" s="49"/>
      <c r="F465" s="50"/>
      <c r="G465" s="50"/>
      <c r="H465" s="50"/>
      <c r="I465" s="50"/>
      <c r="J465" s="50"/>
      <c r="K465" s="50"/>
      <c r="L465" s="50"/>
      <c r="M465" s="50"/>
      <c r="N465" s="51"/>
      <c r="O465" s="52"/>
      <c r="P465" s="52"/>
      <c r="Q465" s="52"/>
      <c r="R465" s="52"/>
      <c r="S465" s="52"/>
      <c r="T465" s="52"/>
      <c r="U465" s="52"/>
      <c r="V465" s="52"/>
      <c r="W465" s="52"/>
      <c r="X465" s="52"/>
      <c r="Y465" s="52"/>
      <c r="Z465" s="52"/>
      <c r="AA465" s="52"/>
      <c r="AB465" s="49"/>
    </row>
    <row r="466" ht="13.75" customHeight="1">
      <c r="A466" s="49"/>
      <c r="B466" s="49"/>
      <c r="C466" s="49"/>
      <c r="D466" s="49"/>
      <c r="E466" s="49"/>
      <c r="F466" s="50"/>
      <c r="G466" s="50"/>
      <c r="H466" s="50"/>
      <c r="I466" s="50"/>
      <c r="J466" s="50"/>
      <c r="K466" s="50"/>
      <c r="L466" s="50"/>
      <c r="M466" s="50"/>
      <c r="N466" s="51"/>
      <c r="O466" s="52"/>
      <c r="P466" s="52"/>
      <c r="Q466" s="52"/>
      <c r="R466" s="52"/>
      <c r="S466" s="52"/>
      <c r="T466" s="52"/>
      <c r="U466" s="52"/>
      <c r="V466" s="52"/>
      <c r="W466" s="52"/>
      <c r="X466" s="52"/>
      <c r="Y466" s="52"/>
      <c r="Z466" s="52"/>
      <c r="AA466" s="52"/>
      <c r="AB466" s="49"/>
    </row>
    <row r="467" ht="13.75" customHeight="1">
      <c r="A467" s="49"/>
      <c r="B467" s="49"/>
      <c r="C467" s="49"/>
      <c r="D467" s="49"/>
      <c r="E467" s="49"/>
      <c r="F467" s="50"/>
      <c r="G467" s="50"/>
      <c r="H467" s="50"/>
      <c r="I467" s="50"/>
      <c r="J467" s="50"/>
      <c r="K467" s="50"/>
      <c r="L467" s="50"/>
      <c r="M467" s="50"/>
      <c r="N467" s="51"/>
      <c r="O467" s="52"/>
      <c r="P467" s="52"/>
      <c r="Q467" s="52"/>
      <c r="R467" s="52"/>
      <c r="S467" s="52"/>
      <c r="T467" s="52"/>
      <c r="U467" s="52"/>
      <c r="V467" s="52"/>
      <c r="W467" s="52"/>
      <c r="X467" s="52"/>
      <c r="Y467" s="52"/>
      <c r="Z467" s="52"/>
      <c r="AA467" s="52"/>
      <c r="AB467" s="49"/>
    </row>
    <row r="468" ht="13.75" customHeight="1">
      <c r="A468" s="49"/>
      <c r="B468" s="49"/>
      <c r="C468" s="49"/>
      <c r="D468" s="49"/>
      <c r="E468" s="49"/>
      <c r="F468" s="50"/>
      <c r="G468" s="50"/>
      <c r="H468" s="50"/>
      <c r="I468" s="50"/>
      <c r="J468" s="50"/>
      <c r="K468" s="50"/>
      <c r="L468" s="50"/>
      <c r="M468" s="50"/>
      <c r="N468" s="51"/>
      <c r="O468" s="52"/>
      <c r="P468" s="52"/>
      <c r="Q468" s="52"/>
      <c r="R468" s="52"/>
      <c r="S468" s="52"/>
      <c r="T468" s="52"/>
      <c r="U468" s="52"/>
      <c r="V468" s="52"/>
      <c r="W468" s="52"/>
      <c r="X468" s="52"/>
      <c r="Y468" s="52"/>
      <c r="Z468" s="52"/>
      <c r="AA468" s="52"/>
      <c r="AB468" s="49"/>
    </row>
    <row r="469" ht="13.75" customHeight="1">
      <c r="A469" s="49"/>
      <c r="B469" s="49"/>
      <c r="C469" s="49"/>
      <c r="D469" s="49"/>
      <c r="E469" s="49"/>
      <c r="F469" s="50"/>
      <c r="G469" s="50"/>
      <c r="H469" s="50"/>
      <c r="I469" s="50"/>
      <c r="J469" s="50"/>
      <c r="K469" s="50"/>
      <c r="L469" s="50"/>
      <c r="M469" s="50"/>
      <c r="N469" s="51"/>
      <c r="O469" s="52"/>
      <c r="P469" s="52"/>
      <c r="Q469" s="52"/>
      <c r="R469" s="52"/>
      <c r="S469" s="52"/>
      <c r="T469" s="52"/>
      <c r="U469" s="52"/>
      <c r="V469" s="52"/>
      <c r="W469" s="52"/>
      <c r="X469" s="52"/>
      <c r="Y469" s="52"/>
      <c r="Z469" s="52"/>
      <c r="AA469" s="52"/>
      <c r="AB469" s="49"/>
    </row>
    <row r="470" ht="13.75" customHeight="1">
      <c r="A470" s="49"/>
      <c r="B470" s="49"/>
      <c r="C470" s="49"/>
      <c r="D470" s="49"/>
      <c r="E470" s="49"/>
      <c r="F470" s="50"/>
      <c r="G470" s="50"/>
      <c r="H470" s="50"/>
      <c r="I470" s="50"/>
      <c r="J470" s="50"/>
      <c r="K470" s="50"/>
      <c r="L470" s="50"/>
      <c r="M470" s="50"/>
      <c r="N470" s="51"/>
      <c r="O470" s="52"/>
      <c r="P470" s="52"/>
      <c r="Q470" s="52"/>
      <c r="R470" s="52"/>
      <c r="S470" s="52"/>
      <c r="T470" s="52"/>
      <c r="U470" s="52"/>
      <c r="V470" s="52"/>
      <c r="W470" s="52"/>
      <c r="X470" s="52"/>
      <c r="Y470" s="52"/>
      <c r="Z470" s="52"/>
      <c r="AA470" s="52"/>
      <c r="AB470" s="49"/>
    </row>
    <row r="471" ht="13.75" customHeight="1">
      <c r="A471" s="49"/>
      <c r="B471" s="49"/>
      <c r="C471" s="49"/>
      <c r="D471" s="49"/>
      <c r="E471" s="49"/>
      <c r="F471" s="50"/>
      <c r="G471" s="50"/>
      <c r="H471" s="50"/>
      <c r="I471" s="50"/>
      <c r="J471" s="50"/>
      <c r="K471" s="50"/>
      <c r="L471" s="50"/>
      <c r="M471" s="50"/>
      <c r="N471" s="51"/>
      <c r="O471" s="52"/>
      <c r="P471" s="52"/>
      <c r="Q471" s="52"/>
      <c r="R471" s="52"/>
      <c r="S471" s="52"/>
      <c r="T471" s="52"/>
      <c r="U471" s="52"/>
      <c r="V471" s="52"/>
      <c r="W471" s="52"/>
      <c r="X471" s="52"/>
      <c r="Y471" s="52"/>
      <c r="Z471" s="52"/>
      <c r="AA471" s="52"/>
      <c r="AB471" s="49"/>
    </row>
    <row r="472" ht="13.75" customHeight="1">
      <c r="A472" s="49"/>
      <c r="B472" s="49"/>
      <c r="C472" s="49"/>
      <c r="D472" s="49"/>
      <c r="E472" s="49"/>
      <c r="F472" s="50"/>
      <c r="G472" s="50"/>
      <c r="H472" s="50"/>
      <c r="I472" s="50"/>
      <c r="J472" s="50"/>
      <c r="K472" s="50"/>
      <c r="L472" s="50"/>
      <c r="M472" s="50"/>
      <c r="N472" s="51"/>
      <c r="O472" s="52"/>
      <c r="P472" s="52"/>
      <c r="Q472" s="52"/>
      <c r="R472" s="52"/>
      <c r="S472" s="52"/>
      <c r="T472" s="52"/>
      <c r="U472" s="52"/>
      <c r="V472" s="52"/>
      <c r="W472" s="52"/>
      <c r="X472" s="52"/>
      <c r="Y472" s="52"/>
      <c r="Z472" s="52"/>
      <c r="AA472" s="52"/>
      <c r="AB472" s="49"/>
    </row>
    <row r="473" ht="13.75" customHeight="1">
      <c r="A473" s="49"/>
      <c r="B473" s="49"/>
      <c r="C473" s="49"/>
      <c r="D473" s="49"/>
      <c r="E473" s="49"/>
      <c r="F473" s="50"/>
      <c r="G473" s="50"/>
      <c r="H473" s="50"/>
      <c r="I473" s="50"/>
      <c r="J473" s="50"/>
      <c r="K473" s="50"/>
      <c r="L473" s="50"/>
      <c r="M473" s="50"/>
      <c r="N473" s="51"/>
      <c r="O473" s="52"/>
      <c r="P473" s="52"/>
      <c r="Q473" s="52"/>
      <c r="R473" s="52"/>
      <c r="S473" s="52"/>
      <c r="T473" s="52"/>
      <c r="U473" s="52"/>
      <c r="V473" s="52"/>
      <c r="W473" s="52"/>
      <c r="X473" s="52"/>
      <c r="Y473" s="52"/>
      <c r="Z473" s="52"/>
      <c r="AA473" s="52"/>
      <c r="AB473" s="49"/>
    </row>
    <row r="474" ht="13.75" customHeight="1">
      <c r="A474" s="49"/>
      <c r="B474" s="49"/>
      <c r="C474" s="49"/>
      <c r="D474" s="49"/>
      <c r="E474" s="49"/>
      <c r="F474" s="50"/>
      <c r="G474" s="50"/>
      <c r="H474" s="50"/>
      <c r="I474" s="50"/>
      <c r="J474" s="50"/>
      <c r="K474" s="50"/>
      <c r="L474" s="50"/>
      <c r="M474" s="50"/>
      <c r="N474" s="51"/>
      <c r="O474" s="52"/>
      <c r="P474" s="52"/>
      <c r="Q474" s="52"/>
      <c r="R474" s="52"/>
      <c r="S474" s="52"/>
      <c r="T474" s="52"/>
      <c r="U474" s="52"/>
      <c r="V474" s="52"/>
      <c r="W474" s="52"/>
      <c r="X474" s="52"/>
      <c r="Y474" s="52"/>
      <c r="Z474" s="52"/>
      <c r="AA474" s="52"/>
      <c r="AB474" s="49"/>
    </row>
    <row r="475" ht="13.75" customHeight="1">
      <c r="A475" s="49"/>
      <c r="B475" s="49"/>
      <c r="C475" s="49"/>
      <c r="D475" s="49"/>
      <c r="E475" s="49"/>
      <c r="F475" s="50"/>
      <c r="G475" s="50"/>
      <c r="H475" s="50"/>
      <c r="I475" s="50"/>
      <c r="J475" s="50"/>
      <c r="K475" s="50"/>
      <c r="L475" s="50"/>
      <c r="M475" s="50"/>
      <c r="N475" s="51"/>
      <c r="O475" s="52"/>
      <c r="P475" s="52"/>
      <c r="Q475" s="52"/>
      <c r="R475" s="52"/>
      <c r="S475" s="52"/>
      <c r="T475" s="52"/>
      <c r="U475" s="52"/>
      <c r="V475" s="52"/>
      <c r="W475" s="52"/>
      <c r="X475" s="52"/>
      <c r="Y475" s="52"/>
      <c r="Z475" s="52"/>
      <c r="AA475" s="52"/>
      <c r="AB475" s="49"/>
    </row>
    <row r="476" ht="13.75" customHeight="1">
      <c r="A476" s="49"/>
      <c r="B476" s="49"/>
      <c r="C476" s="49"/>
      <c r="D476" s="49"/>
      <c r="E476" s="49"/>
      <c r="F476" s="50"/>
      <c r="G476" s="50"/>
      <c r="H476" s="50"/>
      <c r="I476" s="50"/>
      <c r="J476" s="50"/>
      <c r="K476" s="50"/>
      <c r="L476" s="50"/>
      <c r="M476" s="50"/>
      <c r="N476" s="51"/>
      <c r="O476" s="52"/>
      <c r="P476" s="52"/>
      <c r="Q476" s="52"/>
      <c r="R476" s="52"/>
      <c r="S476" s="52"/>
      <c r="T476" s="52"/>
      <c r="U476" s="52"/>
      <c r="V476" s="52"/>
      <c r="W476" s="52"/>
      <c r="X476" s="52"/>
      <c r="Y476" s="52"/>
      <c r="Z476" s="52"/>
      <c r="AA476" s="52"/>
      <c r="AB476" s="49"/>
    </row>
    <row r="477" ht="13.75" customHeight="1">
      <c r="A477" s="49"/>
      <c r="B477" s="49"/>
      <c r="C477" s="49"/>
      <c r="D477" s="49"/>
      <c r="E477" s="49"/>
      <c r="F477" s="50"/>
      <c r="G477" s="50"/>
      <c r="H477" s="50"/>
      <c r="I477" s="50"/>
      <c r="J477" s="50"/>
      <c r="K477" s="50"/>
      <c r="L477" s="50"/>
      <c r="M477" s="50"/>
      <c r="N477" s="51"/>
      <c r="O477" s="52"/>
      <c r="P477" s="52"/>
      <c r="Q477" s="52"/>
      <c r="R477" s="52"/>
      <c r="S477" s="52"/>
      <c r="T477" s="52"/>
      <c r="U477" s="52"/>
      <c r="V477" s="52"/>
      <c r="W477" s="52"/>
      <c r="X477" s="52"/>
      <c r="Y477" s="52"/>
      <c r="Z477" s="52"/>
      <c r="AA477" s="52"/>
      <c r="AB477" s="49"/>
    </row>
    <row r="478" ht="13.75" customHeight="1">
      <c r="A478" s="49"/>
      <c r="B478" s="49"/>
      <c r="C478" s="49"/>
      <c r="D478" s="49"/>
      <c r="E478" s="49"/>
      <c r="F478" s="50"/>
      <c r="G478" s="50"/>
      <c r="H478" s="50"/>
      <c r="I478" s="50"/>
      <c r="J478" s="50"/>
      <c r="K478" s="50"/>
      <c r="L478" s="50"/>
      <c r="M478" s="50"/>
      <c r="N478" s="51"/>
      <c r="O478" s="52"/>
      <c r="P478" s="52"/>
      <c r="Q478" s="52"/>
      <c r="R478" s="52"/>
      <c r="S478" s="52"/>
      <c r="T478" s="52"/>
      <c r="U478" s="52"/>
      <c r="V478" s="52"/>
      <c r="W478" s="52"/>
      <c r="X478" s="52"/>
      <c r="Y478" s="52"/>
      <c r="Z478" s="52"/>
      <c r="AA478" s="52"/>
      <c r="AB478" s="49"/>
    </row>
    <row r="479" ht="13.75" customHeight="1">
      <c r="A479" s="49"/>
      <c r="B479" s="49"/>
      <c r="C479" s="49"/>
      <c r="D479" s="49"/>
      <c r="E479" s="49"/>
      <c r="F479" s="50"/>
      <c r="G479" s="50"/>
      <c r="H479" s="50"/>
      <c r="I479" s="50"/>
      <c r="J479" s="50"/>
      <c r="K479" s="50"/>
      <c r="L479" s="50"/>
      <c r="M479" s="50"/>
      <c r="N479" s="51"/>
      <c r="O479" s="52"/>
      <c r="P479" s="52"/>
      <c r="Q479" s="52"/>
      <c r="R479" s="52"/>
      <c r="S479" s="52"/>
      <c r="T479" s="52"/>
      <c r="U479" s="52"/>
      <c r="V479" s="52"/>
      <c r="W479" s="52"/>
      <c r="X479" s="52"/>
      <c r="Y479" s="52"/>
      <c r="Z479" s="52"/>
      <c r="AA479" s="52"/>
      <c r="AB479" s="49"/>
    </row>
    <row r="480" ht="13.75" customHeight="1">
      <c r="A480" s="49"/>
      <c r="B480" s="49"/>
      <c r="C480" s="49"/>
      <c r="D480" s="49"/>
      <c r="E480" s="49"/>
      <c r="F480" s="50"/>
      <c r="G480" s="50"/>
      <c r="H480" s="50"/>
      <c r="I480" s="50"/>
      <c r="J480" s="50"/>
      <c r="K480" s="50"/>
      <c r="L480" s="50"/>
      <c r="M480" s="50"/>
      <c r="N480" s="51"/>
      <c r="O480" s="52"/>
      <c r="P480" s="52"/>
      <c r="Q480" s="52"/>
      <c r="R480" s="52"/>
      <c r="S480" s="52"/>
      <c r="T480" s="52"/>
      <c r="U480" s="52"/>
      <c r="V480" s="52"/>
      <c r="W480" s="52"/>
      <c r="X480" s="52"/>
      <c r="Y480" s="52"/>
      <c r="Z480" s="52"/>
      <c r="AA480" s="52"/>
      <c r="AB480" s="49"/>
    </row>
    <row r="481" ht="13.75" customHeight="1">
      <c r="A481" s="49"/>
      <c r="B481" s="49"/>
      <c r="C481" s="49"/>
      <c r="D481" s="49"/>
      <c r="E481" s="49"/>
      <c r="F481" s="50"/>
      <c r="G481" s="50"/>
      <c r="H481" s="50"/>
      <c r="I481" s="50"/>
      <c r="J481" s="50"/>
      <c r="K481" s="50"/>
      <c r="L481" s="50"/>
      <c r="M481" s="50"/>
      <c r="N481" s="51"/>
      <c r="O481" s="52"/>
      <c r="P481" s="52"/>
      <c r="Q481" s="52"/>
      <c r="R481" s="52"/>
      <c r="S481" s="52"/>
      <c r="T481" s="52"/>
      <c r="U481" s="52"/>
      <c r="V481" s="52"/>
      <c r="W481" s="52"/>
      <c r="X481" s="52"/>
      <c r="Y481" s="52"/>
      <c r="Z481" s="52"/>
      <c r="AA481" s="52"/>
      <c r="AB481" s="49"/>
    </row>
    <row r="482" ht="13.75" customHeight="1">
      <c r="A482" s="49"/>
      <c r="B482" s="49"/>
      <c r="C482" s="49"/>
      <c r="D482" s="49"/>
      <c r="E482" s="49"/>
      <c r="F482" s="50"/>
      <c r="G482" s="50"/>
      <c r="H482" s="50"/>
      <c r="I482" s="50"/>
      <c r="J482" s="50"/>
      <c r="K482" s="50"/>
      <c r="L482" s="50"/>
      <c r="M482" s="50"/>
      <c r="N482" s="51"/>
      <c r="O482" s="52"/>
      <c r="P482" s="52"/>
      <c r="Q482" s="52"/>
      <c r="R482" s="52"/>
      <c r="S482" s="52"/>
      <c r="T482" s="52"/>
      <c r="U482" s="52"/>
      <c r="V482" s="52"/>
      <c r="W482" s="52"/>
      <c r="X482" s="52"/>
      <c r="Y482" s="52"/>
      <c r="Z482" s="52"/>
      <c r="AA482" s="52"/>
      <c r="AB482" s="49"/>
    </row>
    <row r="483" ht="13.75" customHeight="1">
      <c r="A483" s="49"/>
      <c r="B483" s="49"/>
      <c r="C483" s="49"/>
      <c r="D483" s="49"/>
      <c r="E483" s="49"/>
      <c r="F483" s="50"/>
      <c r="G483" s="50"/>
      <c r="H483" s="50"/>
      <c r="I483" s="50"/>
      <c r="J483" s="50"/>
      <c r="K483" s="50"/>
      <c r="L483" s="50"/>
      <c r="M483" s="50"/>
      <c r="N483" s="51"/>
      <c r="O483" s="52"/>
      <c r="P483" s="52"/>
      <c r="Q483" s="52"/>
      <c r="R483" s="52"/>
      <c r="S483" s="52"/>
      <c r="T483" s="52"/>
      <c r="U483" s="52"/>
      <c r="V483" s="52"/>
      <c r="W483" s="52"/>
      <c r="X483" s="52"/>
      <c r="Y483" s="52"/>
      <c r="Z483" s="52"/>
      <c r="AA483" s="52"/>
      <c r="AB483" s="49"/>
    </row>
    <row r="484" ht="13.75" customHeight="1">
      <c r="A484" s="49"/>
      <c r="B484" s="49"/>
      <c r="C484" s="49"/>
      <c r="D484" s="49"/>
      <c r="E484" s="49"/>
      <c r="F484" s="50"/>
      <c r="G484" s="50"/>
      <c r="H484" s="50"/>
      <c r="I484" s="50"/>
      <c r="J484" s="50"/>
      <c r="K484" s="50"/>
      <c r="L484" s="50"/>
      <c r="M484" s="50"/>
      <c r="N484" s="51"/>
      <c r="O484" s="52"/>
      <c r="P484" s="52"/>
      <c r="Q484" s="52"/>
      <c r="R484" s="52"/>
      <c r="S484" s="52"/>
      <c r="T484" s="52"/>
      <c r="U484" s="52"/>
      <c r="V484" s="52"/>
      <c r="W484" s="52"/>
      <c r="X484" s="52"/>
      <c r="Y484" s="52"/>
      <c r="Z484" s="52"/>
      <c r="AA484" s="52"/>
      <c r="AB484" s="49"/>
    </row>
    <row r="485" ht="13.75" customHeight="1">
      <c r="A485" s="49"/>
      <c r="B485" s="49"/>
      <c r="C485" s="49"/>
      <c r="D485" s="49"/>
      <c r="E485" s="49"/>
      <c r="F485" s="50"/>
      <c r="G485" s="50"/>
      <c r="H485" s="50"/>
      <c r="I485" s="50"/>
      <c r="J485" s="50"/>
      <c r="K485" s="50"/>
      <c r="L485" s="50"/>
      <c r="M485" s="50"/>
      <c r="N485" s="51"/>
      <c r="O485" s="52"/>
      <c r="P485" s="52"/>
      <c r="Q485" s="52"/>
      <c r="R485" s="52"/>
      <c r="S485" s="52"/>
      <c r="T485" s="52"/>
      <c r="U485" s="52"/>
      <c r="V485" s="52"/>
      <c r="W485" s="52"/>
      <c r="X485" s="52"/>
      <c r="Y485" s="52"/>
      <c r="Z485" s="52"/>
      <c r="AA485" s="52"/>
      <c r="AB485" s="49"/>
    </row>
    <row r="486" ht="13.75" customHeight="1">
      <c r="A486" s="49"/>
      <c r="B486" s="49"/>
      <c r="C486" s="49"/>
      <c r="D486" s="49"/>
      <c r="E486" s="49"/>
      <c r="F486" s="50"/>
      <c r="G486" s="50"/>
      <c r="H486" s="50"/>
      <c r="I486" s="50"/>
      <c r="J486" s="50"/>
      <c r="K486" s="50"/>
      <c r="L486" s="50"/>
      <c r="M486" s="50"/>
      <c r="N486" s="51"/>
      <c r="O486" s="52"/>
      <c r="P486" s="52"/>
      <c r="Q486" s="52"/>
      <c r="R486" s="52"/>
      <c r="S486" s="52"/>
      <c r="T486" s="52"/>
      <c r="U486" s="52"/>
      <c r="V486" s="52"/>
      <c r="W486" s="52"/>
      <c r="X486" s="52"/>
      <c r="Y486" s="52"/>
      <c r="Z486" s="52"/>
      <c r="AA486" s="52"/>
      <c r="AB486" s="49"/>
    </row>
    <row r="487" ht="13.75" customHeight="1">
      <c r="A487" s="49"/>
      <c r="B487" s="49"/>
      <c r="C487" s="49"/>
      <c r="D487" s="49"/>
      <c r="E487" s="49"/>
      <c r="F487" s="50"/>
      <c r="G487" s="50"/>
      <c r="H487" s="50"/>
      <c r="I487" s="50"/>
      <c r="J487" s="50"/>
      <c r="K487" s="50"/>
      <c r="L487" s="50"/>
      <c r="M487" s="50"/>
      <c r="N487" s="51"/>
      <c r="O487" s="52"/>
      <c r="P487" s="52"/>
      <c r="Q487" s="52"/>
      <c r="R487" s="52"/>
      <c r="S487" s="52"/>
      <c r="T487" s="52"/>
      <c r="U487" s="52"/>
      <c r="V487" s="52"/>
      <c r="W487" s="52"/>
      <c r="X487" s="52"/>
      <c r="Y487" s="52"/>
      <c r="Z487" s="52"/>
      <c r="AA487" s="52"/>
      <c r="AB487" s="49"/>
    </row>
    <row r="488" ht="13.75" customHeight="1">
      <c r="A488" s="49"/>
      <c r="B488" s="49"/>
      <c r="C488" s="49"/>
      <c r="D488" s="49"/>
      <c r="E488" s="49"/>
      <c r="F488" s="50"/>
      <c r="G488" s="50"/>
      <c r="H488" s="50"/>
      <c r="I488" s="50"/>
      <c r="J488" s="50"/>
      <c r="K488" s="50"/>
      <c r="L488" s="50"/>
      <c r="M488" s="50"/>
      <c r="N488" s="51"/>
      <c r="O488" s="52"/>
      <c r="P488" s="52"/>
      <c r="Q488" s="52"/>
      <c r="R488" s="52"/>
      <c r="S488" s="52"/>
      <c r="T488" s="52"/>
      <c r="U488" s="52"/>
      <c r="V488" s="52"/>
      <c r="W488" s="52"/>
      <c r="X488" s="52"/>
      <c r="Y488" s="52"/>
      <c r="Z488" s="52"/>
      <c r="AA488" s="52"/>
      <c r="AB488" s="49"/>
    </row>
    <row r="489" ht="13.75" customHeight="1">
      <c r="A489" s="49"/>
      <c r="B489" s="49"/>
      <c r="C489" s="49"/>
      <c r="D489" s="49"/>
      <c r="E489" s="49"/>
      <c r="F489" s="50"/>
      <c r="G489" s="50"/>
      <c r="H489" s="50"/>
      <c r="I489" s="50"/>
      <c r="J489" s="50"/>
      <c r="K489" s="50"/>
      <c r="L489" s="50"/>
      <c r="M489" s="50"/>
      <c r="N489" s="51"/>
      <c r="O489" s="52"/>
      <c r="P489" s="52"/>
      <c r="Q489" s="52"/>
      <c r="R489" s="52"/>
      <c r="S489" s="52"/>
      <c r="T489" s="52"/>
      <c r="U489" s="52"/>
      <c r="V489" s="52"/>
      <c r="W489" s="52"/>
      <c r="X489" s="52"/>
      <c r="Y489" s="52"/>
      <c r="Z489" s="52"/>
      <c r="AA489" s="52"/>
      <c r="AB489" s="49"/>
    </row>
    <row r="490" ht="13.75" customHeight="1">
      <c r="A490" s="49"/>
      <c r="B490" s="49"/>
      <c r="C490" s="49"/>
      <c r="D490" s="49"/>
      <c r="E490" s="49"/>
      <c r="F490" s="50"/>
      <c r="G490" s="50"/>
      <c r="H490" s="50"/>
      <c r="I490" s="50"/>
      <c r="J490" s="50"/>
      <c r="K490" s="50"/>
      <c r="L490" s="50"/>
      <c r="M490" s="50"/>
      <c r="N490" s="51"/>
      <c r="O490" s="52"/>
      <c r="P490" s="52"/>
      <c r="Q490" s="52"/>
      <c r="R490" s="52"/>
      <c r="S490" s="52"/>
      <c r="T490" s="52"/>
      <c r="U490" s="52"/>
      <c r="V490" s="52"/>
      <c r="W490" s="52"/>
      <c r="X490" s="52"/>
      <c r="Y490" s="52"/>
      <c r="Z490" s="52"/>
      <c r="AA490" s="52"/>
      <c r="AB490" s="49"/>
    </row>
    <row r="491" ht="13.75" customHeight="1">
      <c r="A491" s="49"/>
      <c r="B491" s="49"/>
      <c r="C491" s="49"/>
      <c r="D491" s="49"/>
      <c r="E491" s="49"/>
      <c r="F491" s="50"/>
      <c r="G491" s="50"/>
      <c r="H491" s="50"/>
      <c r="I491" s="50"/>
      <c r="J491" s="50"/>
      <c r="K491" s="50"/>
      <c r="L491" s="50"/>
      <c r="M491" s="50"/>
      <c r="N491" s="51"/>
      <c r="O491" s="52"/>
      <c r="P491" s="52"/>
      <c r="Q491" s="52"/>
      <c r="R491" s="52"/>
      <c r="S491" s="52"/>
      <c r="T491" s="52"/>
      <c r="U491" s="52"/>
      <c r="V491" s="52"/>
      <c r="W491" s="52"/>
      <c r="X491" s="52"/>
      <c r="Y491" s="52"/>
      <c r="Z491" s="52"/>
      <c r="AA491" s="52"/>
      <c r="AB491" s="49"/>
    </row>
    <row r="492" ht="13.75" customHeight="1">
      <c r="A492" s="49"/>
      <c r="B492" s="49"/>
      <c r="C492" s="49"/>
      <c r="D492" s="49"/>
      <c r="E492" s="49"/>
      <c r="F492" s="50"/>
      <c r="G492" s="50"/>
      <c r="H492" s="50"/>
      <c r="I492" s="50"/>
      <c r="J492" s="50"/>
      <c r="K492" s="50"/>
      <c r="L492" s="50"/>
      <c r="M492" s="50"/>
      <c r="N492" s="51"/>
      <c r="O492" s="52"/>
      <c r="P492" s="52"/>
      <c r="Q492" s="52"/>
      <c r="R492" s="52"/>
      <c r="S492" s="52"/>
      <c r="T492" s="52"/>
      <c r="U492" s="52"/>
      <c r="V492" s="52"/>
      <c r="W492" s="52"/>
      <c r="X492" s="52"/>
      <c r="Y492" s="52"/>
      <c r="Z492" s="52"/>
      <c r="AA492" s="52"/>
      <c r="AB492" s="49"/>
    </row>
    <row r="493" ht="13.75" customHeight="1">
      <c r="A493" s="49"/>
      <c r="B493" s="49"/>
      <c r="C493" s="49"/>
      <c r="D493" s="49"/>
      <c r="E493" s="49"/>
      <c r="F493" s="50"/>
      <c r="G493" s="50"/>
      <c r="H493" s="50"/>
      <c r="I493" s="50"/>
      <c r="J493" s="50"/>
      <c r="K493" s="50"/>
      <c r="L493" s="50"/>
      <c r="M493" s="50"/>
      <c r="N493" s="51"/>
      <c r="O493" s="52"/>
      <c r="P493" s="52"/>
      <c r="Q493" s="52"/>
      <c r="R493" s="52"/>
      <c r="S493" s="52"/>
      <c r="T493" s="52"/>
      <c r="U493" s="52"/>
      <c r="V493" s="52"/>
      <c r="W493" s="52"/>
      <c r="X493" s="52"/>
      <c r="Y493" s="52"/>
      <c r="Z493" s="52"/>
      <c r="AA493" s="52"/>
      <c r="AB493" s="49"/>
    </row>
    <row r="494" ht="13.75" customHeight="1">
      <c r="A494" s="49"/>
      <c r="B494" s="49"/>
      <c r="C494" s="49"/>
      <c r="D494" s="49"/>
      <c r="E494" s="49"/>
      <c r="F494" s="50"/>
      <c r="G494" s="50"/>
      <c r="H494" s="50"/>
      <c r="I494" s="50"/>
      <c r="J494" s="50"/>
      <c r="K494" s="50"/>
      <c r="L494" s="50"/>
      <c r="M494" s="50"/>
      <c r="N494" s="51"/>
      <c r="O494" s="52"/>
      <c r="P494" s="52"/>
      <c r="Q494" s="52"/>
      <c r="R494" s="52"/>
      <c r="S494" s="52"/>
      <c r="T494" s="52"/>
      <c r="U494" s="52"/>
      <c r="V494" s="52"/>
      <c r="W494" s="52"/>
      <c r="X494" s="52"/>
      <c r="Y494" s="52"/>
      <c r="Z494" s="52"/>
      <c r="AA494" s="52"/>
      <c r="AB494" s="49"/>
    </row>
    <row r="495" ht="13.75" customHeight="1">
      <c r="A495" s="49"/>
      <c r="B495" s="49"/>
      <c r="C495" s="49"/>
      <c r="D495" s="49"/>
      <c r="E495" s="49"/>
      <c r="F495" s="50"/>
      <c r="G495" s="50"/>
      <c r="H495" s="50"/>
      <c r="I495" s="50"/>
      <c r="J495" s="50"/>
      <c r="K495" s="50"/>
      <c r="L495" s="50"/>
      <c r="M495" s="50"/>
      <c r="N495" s="51"/>
      <c r="O495" s="52"/>
      <c r="P495" s="52"/>
      <c r="Q495" s="52"/>
      <c r="R495" s="52"/>
      <c r="S495" s="52"/>
      <c r="T495" s="52"/>
      <c r="U495" s="52"/>
      <c r="V495" s="52"/>
      <c r="W495" s="52"/>
      <c r="X495" s="52"/>
      <c r="Y495" s="52"/>
      <c r="Z495" s="52"/>
      <c r="AA495" s="52"/>
      <c r="AB495" s="49"/>
    </row>
    <row r="496" ht="13.75" customHeight="1">
      <c r="A496" s="49"/>
      <c r="B496" s="49"/>
      <c r="C496" s="49"/>
      <c r="D496" s="49"/>
      <c r="E496" s="49"/>
      <c r="F496" s="50"/>
      <c r="G496" s="50"/>
      <c r="H496" s="50"/>
      <c r="I496" s="50"/>
      <c r="J496" s="50"/>
      <c r="K496" s="50"/>
      <c r="L496" s="50"/>
      <c r="M496" s="50"/>
      <c r="N496" s="51"/>
      <c r="O496" s="52"/>
      <c r="P496" s="52"/>
      <c r="Q496" s="52"/>
      <c r="R496" s="52"/>
      <c r="S496" s="52"/>
      <c r="T496" s="52"/>
      <c r="U496" s="52"/>
      <c r="V496" s="52"/>
      <c r="W496" s="52"/>
      <c r="X496" s="52"/>
      <c r="Y496" s="52"/>
      <c r="Z496" s="52"/>
      <c r="AA496" s="52"/>
      <c r="AB496" s="49"/>
    </row>
    <row r="497" ht="13.75" customHeight="1">
      <c r="A497" s="49"/>
      <c r="B497" s="49"/>
      <c r="C497" s="49"/>
      <c r="D497" s="49"/>
      <c r="E497" s="49"/>
      <c r="F497" s="50"/>
      <c r="G497" s="50"/>
      <c r="H497" s="50"/>
      <c r="I497" s="50"/>
      <c r="J497" s="50"/>
      <c r="K497" s="50"/>
      <c r="L497" s="50"/>
      <c r="M497" s="50"/>
      <c r="N497" s="51"/>
      <c r="O497" s="52"/>
      <c r="P497" s="52"/>
      <c r="Q497" s="52"/>
      <c r="R497" s="52"/>
      <c r="S497" s="52"/>
      <c r="T497" s="52"/>
      <c r="U497" s="52"/>
      <c r="V497" s="52"/>
      <c r="W497" s="52"/>
      <c r="X497" s="52"/>
      <c r="Y497" s="52"/>
      <c r="Z497" s="52"/>
      <c r="AA497" s="52"/>
      <c r="AB497" s="49"/>
    </row>
    <row r="498" ht="13.75" customHeight="1">
      <c r="A498" s="49"/>
      <c r="B498" s="49"/>
      <c r="C498" s="49"/>
      <c r="D498" s="49"/>
      <c r="E498" s="49"/>
      <c r="F498" s="50"/>
      <c r="G498" s="50"/>
      <c r="H498" s="50"/>
      <c r="I498" s="50"/>
      <c r="J498" s="50"/>
      <c r="K498" s="50"/>
      <c r="L498" s="50"/>
      <c r="M498" s="50"/>
      <c r="N498" s="51"/>
      <c r="O498" s="52"/>
      <c r="P498" s="52"/>
      <c r="Q498" s="52"/>
      <c r="R498" s="52"/>
      <c r="S498" s="52"/>
      <c r="T498" s="52"/>
      <c r="U498" s="52"/>
      <c r="V498" s="52"/>
      <c r="W498" s="52"/>
      <c r="X498" s="52"/>
      <c r="Y498" s="52"/>
      <c r="Z498" s="52"/>
      <c r="AA498" s="52"/>
      <c r="AB498" s="49"/>
    </row>
    <row r="499" ht="13.75" customHeight="1">
      <c r="A499" s="49"/>
      <c r="B499" s="49"/>
      <c r="C499" s="49"/>
      <c r="D499" s="49"/>
      <c r="E499" s="49"/>
      <c r="F499" s="50"/>
      <c r="G499" s="50"/>
      <c r="H499" s="50"/>
      <c r="I499" s="50"/>
      <c r="J499" s="50"/>
      <c r="K499" s="50"/>
      <c r="L499" s="50"/>
      <c r="M499" s="50"/>
      <c r="N499" s="51"/>
      <c r="O499" s="52"/>
      <c r="P499" s="52"/>
      <c r="Q499" s="52"/>
      <c r="R499" s="52"/>
      <c r="S499" s="52"/>
      <c r="T499" s="52"/>
      <c r="U499" s="52"/>
      <c r="V499" s="52"/>
      <c r="W499" s="52"/>
      <c r="X499" s="52"/>
      <c r="Y499" s="52"/>
      <c r="Z499" s="52"/>
      <c r="AA499" s="52"/>
      <c r="AB499" s="49"/>
    </row>
    <row r="500" ht="13.75" customHeight="1">
      <c r="A500" s="49"/>
      <c r="B500" s="49"/>
      <c r="C500" s="49"/>
      <c r="D500" s="49"/>
      <c r="E500" s="49"/>
      <c r="F500" s="50"/>
      <c r="G500" s="50"/>
      <c r="H500" s="50"/>
      <c r="I500" s="50"/>
      <c r="J500" s="50"/>
      <c r="K500" s="50"/>
      <c r="L500" s="50"/>
      <c r="M500" s="50"/>
      <c r="N500" s="51"/>
      <c r="O500" s="52"/>
      <c r="P500" s="52"/>
      <c r="Q500" s="52"/>
      <c r="R500" s="52"/>
      <c r="S500" s="52"/>
      <c r="T500" s="52"/>
      <c r="U500" s="52"/>
      <c r="V500" s="52"/>
      <c r="W500" s="52"/>
      <c r="X500" s="52"/>
      <c r="Y500" s="52"/>
      <c r="Z500" s="52"/>
      <c r="AA500" s="52"/>
      <c r="AB500" s="49"/>
    </row>
    <row r="501" ht="13.75" customHeight="1">
      <c r="A501" s="49"/>
      <c r="B501" s="49"/>
      <c r="C501" s="49"/>
      <c r="D501" s="49"/>
      <c r="E501" s="49"/>
      <c r="F501" s="50"/>
      <c r="G501" s="50"/>
      <c r="H501" s="50"/>
      <c r="I501" s="50"/>
      <c r="J501" s="50"/>
      <c r="K501" s="50"/>
      <c r="L501" s="50"/>
      <c r="M501" s="50"/>
      <c r="N501" s="51"/>
      <c r="O501" s="52"/>
      <c r="P501" s="52"/>
      <c r="Q501" s="52"/>
      <c r="R501" s="52"/>
      <c r="S501" s="52"/>
      <c r="T501" s="52"/>
      <c r="U501" s="52"/>
      <c r="V501" s="52"/>
      <c r="W501" s="52"/>
      <c r="X501" s="52"/>
      <c r="Y501" s="52"/>
      <c r="Z501" s="52"/>
      <c r="AA501" s="52"/>
      <c r="AB501" s="49"/>
    </row>
    <row r="502" ht="13.75" customHeight="1">
      <c r="A502" s="49"/>
      <c r="B502" s="49"/>
      <c r="C502" s="49"/>
      <c r="D502" s="49"/>
      <c r="E502" s="49"/>
      <c r="F502" s="50"/>
      <c r="G502" s="50"/>
      <c r="H502" s="50"/>
      <c r="I502" s="50"/>
      <c r="J502" s="50"/>
      <c r="K502" s="50"/>
      <c r="L502" s="50"/>
      <c r="M502" s="50"/>
      <c r="N502" s="51"/>
      <c r="O502" s="52"/>
      <c r="P502" s="52"/>
      <c r="Q502" s="52"/>
      <c r="R502" s="52"/>
      <c r="S502" s="52"/>
      <c r="T502" s="52"/>
      <c r="U502" s="52"/>
      <c r="V502" s="52"/>
      <c r="W502" s="52"/>
      <c r="X502" s="52"/>
      <c r="Y502" s="52"/>
      <c r="Z502" s="52"/>
      <c r="AA502" s="52"/>
      <c r="AB502" s="49"/>
    </row>
    <row r="503" ht="13.75" customHeight="1">
      <c r="A503" s="49"/>
      <c r="B503" s="49"/>
      <c r="C503" s="49"/>
      <c r="D503" s="49"/>
      <c r="E503" s="49"/>
      <c r="F503" s="50"/>
      <c r="G503" s="50"/>
      <c r="H503" s="50"/>
      <c r="I503" s="50"/>
      <c r="J503" s="50"/>
      <c r="K503" s="50"/>
      <c r="L503" s="50"/>
      <c r="M503" s="50"/>
      <c r="N503" s="51"/>
      <c r="O503" s="52"/>
      <c r="P503" s="52"/>
      <c r="Q503" s="52"/>
      <c r="R503" s="52"/>
      <c r="S503" s="52"/>
      <c r="T503" s="52"/>
      <c r="U503" s="52"/>
      <c r="V503" s="52"/>
      <c r="W503" s="52"/>
      <c r="X503" s="52"/>
      <c r="Y503" s="52"/>
      <c r="Z503" s="52"/>
      <c r="AA503" s="52"/>
      <c r="AB503" s="49"/>
    </row>
    <row r="504" ht="13.75" customHeight="1">
      <c r="A504" s="49"/>
      <c r="B504" s="49"/>
      <c r="C504" s="49"/>
      <c r="D504" s="49"/>
      <c r="E504" s="49"/>
      <c r="F504" s="50"/>
      <c r="G504" s="50"/>
      <c r="H504" s="50"/>
      <c r="I504" s="50"/>
      <c r="J504" s="50"/>
      <c r="K504" s="50"/>
      <c r="L504" s="50"/>
      <c r="M504" s="50"/>
      <c r="N504" s="51"/>
      <c r="O504" s="52"/>
      <c r="P504" s="52"/>
      <c r="Q504" s="52"/>
      <c r="R504" s="52"/>
      <c r="S504" s="52"/>
      <c r="T504" s="52"/>
      <c r="U504" s="52"/>
      <c r="V504" s="52"/>
      <c r="W504" s="52"/>
      <c r="X504" s="52"/>
      <c r="Y504" s="52"/>
      <c r="Z504" s="52"/>
      <c r="AA504" s="52"/>
      <c r="AB504" s="49"/>
    </row>
    <row r="505" ht="13.75" customHeight="1">
      <c r="A505" s="49"/>
      <c r="B505" s="49"/>
      <c r="C505" s="49"/>
      <c r="D505" s="49"/>
      <c r="E505" s="49"/>
      <c r="F505" s="50"/>
      <c r="G505" s="50"/>
      <c r="H505" s="50"/>
      <c r="I505" s="50"/>
      <c r="J505" s="50"/>
      <c r="K505" s="50"/>
      <c r="L505" s="50"/>
      <c r="M505" s="50"/>
      <c r="N505" s="51"/>
      <c r="O505" s="52"/>
      <c r="P505" s="52"/>
      <c r="Q505" s="52"/>
      <c r="R505" s="52"/>
      <c r="S505" s="52"/>
      <c r="T505" s="52"/>
      <c r="U505" s="52"/>
      <c r="V505" s="52"/>
      <c r="W505" s="52"/>
      <c r="X505" s="52"/>
      <c r="Y505" s="52"/>
      <c r="Z505" s="52"/>
      <c r="AA505" s="52"/>
      <c r="AB505" s="49"/>
    </row>
    <row r="506" ht="13.75" customHeight="1">
      <c r="A506" s="49"/>
      <c r="B506" s="49"/>
      <c r="C506" s="49"/>
      <c r="D506" s="49"/>
      <c r="E506" s="49"/>
      <c r="F506" s="50"/>
      <c r="G506" s="50"/>
      <c r="H506" s="50"/>
      <c r="I506" s="50"/>
      <c r="J506" s="50"/>
      <c r="K506" s="50"/>
      <c r="L506" s="50"/>
      <c r="M506" s="50"/>
      <c r="N506" s="51"/>
      <c r="O506" s="52"/>
      <c r="P506" s="52"/>
      <c r="Q506" s="52"/>
      <c r="R506" s="52"/>
      <c r="S506" s="52"/>
      <c r="T506" s="52"/>
      <c r="U506" s="52"/>
      <c r="V506" s="52"/>
      <c r="W506" s="52"/>
      <c r="X506" s="52"/>
      <c r="Y506" s="52"/>
      <c r="Z506" s="52"/>
      <c r="AA506" s="52"/>
      <c r="AB506" s="49"/>
    </row>
    <row r="507" ht="13.75" customHeight="1">
      <c r="A507" s="49"/>
      <c r="B507" s="49"/>
      <c r="C507" s="49"/>
      <c r="D507" s="49"/>
      <c r="E507" s="49"/>
      <c r="F507" s="50"/>
      <c r="G507" s="50"/>
      <c r="H507" s="50"/>
      <c r="I507" s="50"/>
      <c r="J507" s="50"/>
      <c r="K507" s="50"/>
      <c r="L507" s="50"/>
      <c r="M507" s="50"/>
      <c r="N507" s="51"/>
      <c r="O507" s="52"/>
      <c r="P507" s="52"/>
      <c r="Q507" s="52"/>
      <c r="R507" s="52"/>
      <c r="S507" s="52"/>
      <c r="T507" s="52"/>
      <c r="U507" s="52"/>
      <c r="V507" s="52"/>
      <c r="W507" s="52"/>
      <c r="X507" s="52"/>
      <c r="Y507" s="52"/>
      <c r="Z507" s="52"/>
      <c r="AA507" s="52"/>
      <c r="AB507" s="49"/>
    </row>
    <row r="508" ht="13.75" customHeight="1">
      <c r="A508" s="49"/>
      <c r="B508" s="49"/>
      <c r="C508" s="49"/>
      <c r="D508" s="49"/>
      <c r="E508" s="49"/>
      <c r="F508" s="50"/>
      <c r="G508" s="50"/>
      <c r="H508" s="50"/>
      <c r="I508" s="50"/>
      <c r="J508" s="50"/>
      <c r="K508" s="50"/>
      <c r="L508" s="50"/>
      <c r="M508" s="50"/>
      <c r="N508" s="51"/>
      <c r="O508" s="52"/>
      <c r="P508" s="52"/>
      <c r="Q508" s="52"/>
      <c r="R508" s="52"/>
      <c r="S508" s="52"/>
      <c r="T508" s="52"/>
      <c r="U508" s="52"/>
      <c r="V508" s="52"/>
      <c r="W508" s="52"/>
      <c r="X508" s="52"/>
      <c r="Y508" s="52"/>
      <c r="Z508" s="52"/>
      <c r="AA508" s="52"/>
      <c r="AB508" s="49"/>
    </row>
    <row r="509" ht="13.75" customHeight="1">
      <c r="A509" s="49"/>
      <c r="B509" s="49"/>
      <c r="C509" s="49"/>
      <c r="D509" s="49"/>
      <c r="E509" s="49"/>
      <c r="F509" s="50"/>
      <c r="G509" s="50"/>
      <c r="H509" s="50"/>
      <c r="I509" s="50"/>
      <c r="J509" s="50"/>
      <c r="K509" s="50"/>
      <c r="L509" s="50"/>
      <c r="M509" s="50"/>
      <c r="N509" s="51"/>
      <c r="O509" s="52"/>
      <c r="P509" s="52"/>
      <c r="Q509" s="52"/>
      <c r="R509" s="52"/>
      <c r="S509" s="52"/>
      <c r="T509" s="52"/>
      <c r="U509" s="52"/>
      <c r="V509" s="52"/>
      <c r="W509" s="52"/>
      <c r="X509" s="52"/>
      <c r="Y509" s="52"/>
      <c r="Z509" s="52"/>
      <c r="AA509" s="52"/>
      <c r="AB509" s="49"/>
    </row>
    <row r="510" ht="13.75" customHeight="1">
      <c r="A510" s="49"/>
      <c r="B510" s="49"/>
      <c r="C510" s="49"/>
      <c r="D510" s="49"/>
      <c r="E510" s="49"/>
      <c r="F510" s="50"/>
      <c r="G510" s="50"/>
      <c r="H510" s="50"/>
      <c r="I510" s="50"/>
      <c r="J510" s="50"/>
      <c r="K510" s="50"/>
      <c r="L510" s="50"/>
      <c r="M510" s="50"/>
      <c r="N510" s="51"/>
      <c r="O510" s="52"/>
      <c r="P510" s="52"/>
      <c r="Q510" s="52"/>
      <c r="R510" s="52"/>
      <c r="S510" s="52"/>
      <c r="T510" s="52"/>
      <c r="U510" s="52"/>
      <c r="V510" s="52"/>
      <c r="W510" s="52"/>
      <c r="X510" s="52"/>
      <c r="Y510" s="52"/>
      <c r="Z510" s="52"/>
      <c r="AA510" s="52"/>
      <c r="AB510" s="49"/>
    </row>
    <row r="511" ht="13.75" customHeight="1">
      <c r="A511" s="49"/>
      <c r="B511" s="49"/>
      <c r="C511" s="49"/>
      <c r="D511" s="49"/>
      <c r="E511" s="49"/>
      <c r="F511" s="50"/>
      <c r="G511" s="50"/>
      <c r="H511" s="50"/>
      <c r="I511" s="50"/>
      <c r="J511" s="50"/>
      <c r="K511" s="50"/>
      <c r="L511" s="50"/>
      <c r="M511" s="50"/>
      <c r="N511" s="51"/>
      <c r="O511" s="52"/>
      <c r="P511" s="52"/>
      <c r="Q511" s="52"/>
      <c r="R511" s="52"/>
      <c r="S511" s="52"/>
      <c r="T511" s="52"/>
      <c r="U511" s="52"/>
      <c r="V511" s="52"/>
      <c r="W511" s="52"/>
      <c r="X511" s="52"/>
      <c r="Y511" s="52"/>
      <c r="Z511" s="52"/>
      <c r="AA511" s="52"/>
      <c r="AB511" s="49"/>
    </row>
    <row r="512" ht="13.75" customHeight="1">
      <c r="A512" s="49"/>
      <c r="B512" s="49"/>
      <c r="C512" s="49"/>
      <c r="D512" s="49"/>
      <c r="E512" s="49"/>
      <c r="F512" s="50"/>
      <c r="G512" s="50"/>
      <c r="H512" s="50"/>
      <c r="I512" s="50"/>
      <c r="J512" s="50"/>
      <c r="K512" s="50"/>
      <c r="L512" s="50"/>
      <c r="M512" s="50"/>
      <c r="N512" s="51"/>
      <c r="O512" s="52"/>
      <c r="P512" s="52"/>
      <c r="Q512" s="52"/>
      <c r="R512" s="52"/>
      <c r="S512" s="52"/>
      <c r="T512" s="52"/>
      <c r="U512" s="52"/>
      <c r="V512" s="52"/>
      <c r="W512" s="52"/>
      <c r="X512" s="52"/>
      <c r="Y512" s="52"/>
      <c r="Z512" s="52"/>
      <c r="AA512" s="52"/>
      <c r="AB512" s="49"/>
    </row>
    <row r="513" ht="13.75" customHeight="1">
      <c r="A513" s="49"/>
      <c r="B513" s="49"/>
      <c r="C513" s="49"/>
      <c r="D513" s="49"/>
      <c r="E513" s="49"/>
      <c r="F513" s="50"/>
      <c r="G513" s="50"/>
      <c r="H513" s="50"/>
      <c r="I513" s="50"/>
      <c r="J513" s="50"/>
      <c r="K513" s="50"/>
      <c r="L513" s="50"/>
      <c r="M513" s="50"/>
      <c r="N513" s="51"/>
      <c r="O513" s="52"/>
      <c r="P513" s="52"/>
      <c r="Q513" s="52"/>
      <c r="R513" s="52"/>
      <c r="S513" s="52"/>
      <c r="T513" s="52"/>
      <c r="U513" s="52"/>
      <c r="V513" s="52"/>
      <c r="W513" s="52"/>
      <c r="X513" s="52"/>
      <c r="Y513" s="52"/>
      <c r="Z513" s="52"/>
      <c r="AA513" s="52"/>
      <c r="AB513" s="49"/>
    </row>
    <row r="514" ht="13.75" customHeight="1">
      <c r="A514" s="49"/>
      <c r="B514" s="49"/>
      <c r="C514" s="49"/>
      <c r="D514" s="49"/>
      <c r="E514" s="49"/>
      <c r="F514" s="50"/>
      <c r="G514" s="50"/>
      <c r="H514" s="50"/>
      <c r="I514" s="50"/>
      <c r="J514" s="50"/>
      <c r="K514" s="50"/>
      <c r="L514" s="50"/>
      <c r="M514" s="50"/>
      <c r="N514" s="51"/>
      <c r="O514" s="52"/>
      <c r="P514" s="52"/>
      <c r="Q514" s="52"/>
      <c r="R514" s="52"/>
      <c r="S514" s="52"/>
      <c r="T514" s="52"/>
      <c r="U514" s="52"/>
      <c r="V514" s="52"/>
      <c r="W514" s="52"/>
      <c r="X514" s="52"/>
      <c r="Y514" s="52"/>
      <c r="Z514" s="52"/>
      <c r="AA514" s="52"/>
      <c r="AB514" s="49"/>
    </row>
    <row r="515" ht="13.75" customHeight="1">
      <c r="A515" s="49"/>
      <c r="B515" s="49"/>
      <c r="C515" s="49"/>
      <c r="D515" s="49"/>
      <c r="E515" s="49"/>
      <c r="F515" s="50"/>
      <c r="G515" s="50"/>
      <c r="H515" s="50"/>
      <c r="I515" s="50"/>
      <c r="J515" s="50"/>
      <c r="K515" s="50"/>
      <c r="L515" s="50"/>
      <c r="M515" s="50"/>
      <c r="N515" s="51"/>
      <c r="O515" s="52"/>
      <c r="P515" s="52"/>
      <c r="Q515" s="52"/>
      <c r="R515" s="52"/>
      <c r="S515" s="52"/>
      <c r="T515" s="52"/>
      <c r="U515" s="52"/>
      <c r="V515" s="52"/>
      <c r="W515" s="52"/>
      <c r="X515" s="52"/>
      <c r="Y515" s="52"/>
      <c r="Z515" s="52"/>
      <c r="AA515" s="52"/>
      <c r="AB515" s="49"/>
    </row>
    <row r="516" ht="13.75" customHeight="1">
      <c r="A516" s="49"/>
      <c r="B516" s="49"/>
      <c r="C516" s="49"/>
      <c r="D516" s="49"/>
      <c r="E516" s="49"/>
      <c r="F516" s="50"/>
      <c r="G516" s="50"/>
      <c r="H516" s="50"/>
      <c r="I516" s="50"/>
      <c r="J516" s="50"/>
      <c r="K516" s="50"/>
      <c r="L516" s="50"/>
      <c r="M516" s="50"/>
      <c r="N516" s="51"/>
      <c r="O516" s="52"/>
      <c r="P516" s="52"/>
      <c r="Q516" s="52"/>
      <c r="R516" s="52"/>
      <c r="S516" s="52"/>
      <c r="T516" s="52"/>
      <c r="U516" s="52"/>
      <c r="V516" s="52"/>
      <c r="W516" s="52"/>
      <c r="X516" s="52"/>
      <c r="Y516" s="52"/>
      <c r="Z516" s="52"/>
      <c r="AA516" s="52"/>
      <c r="AB516" s="49"/>
    </row>
    <row r="517" ht="13.75" customHeight="1">
      <c r="A517" s="49"/>
      <c r="B517" s="49"/>
      <c r="C517" s="49"/>
      <c r="D517" s="49"/>
      <c r="E517" s="49"/>
      <c r="F517" s="50"/>
      <c r="G517" s="50"/>
      <c r="H517" s="50"/>
      <c r="I517" s="50"/>
      <c r="J517" s="50"/>
      <c r="K517" s="50"/>
      <c r="L517" s="50"/>
      <c r="M517" s="50"/>
      <c r="N517" s="51"/>
      <c r="O517" s="52"/>
      <c r="P517" s="52"/>
      <c r="Q517" s="52"/>
      <c r="R517" s="52"/>
      <c r="S517" s="52"/>
      <c r="T517" s="52"/>
      <c r="U517" s="52"/>
      <c r="V517" s="52"/>
      <c r="W517" s="52"/>
      <c r="X517" s="52"/>
      <c r="Y517" s="52"/>
      <c r="Z517" s="52"/>
      <c r="AA517" s="52"/>
      <c r="AB517" s="49"/>
    </row>
    <row r="518" ht="13.75" customHeight="1">
      <c r="A518" s="49"/>
      <c r="B518" s="49"/>
      <c r="C518" s="49"/>
      <c r="D518" s="49"/>
      <c r="E518" s="49"/>
      <c r="F518" s="50"/>
      <c r="G518" s="50"/>
      <c r="H518" s="50"/>
      <c r="I518" s="50"/>
      <c r="J518" s="50"/>
      <c r="K518" s="50"/>
      <c r="L518" s="50"/>
      <c r="M518" s="50"/>
      <c r="N518" s="51"/>
      <c r="O518" s="52"/>
      <c r="P518" s="52"/>
      <c r="Q518" s="52"/>
      <c r="R518" s="52"/>
      <c r="S518" s="52"/>
      <c r="T518" s="52"/>
      <c r="U518" s="52"/>
      <c r="V518" s="52"/>
      <c r="W518" s="52"/>
      <c r="X518" s="52"/>
      <c r="Y518" s="52"/>
      <c r="Z518" s="52"/>
      <c r="AA518" s="52"/>
      <c r="AB518" s="49"/>
    </row>
    <row r="519" ht="13.75" customHeight="1">
      <c r="A519" s="49"/>
      <c r="B519" s="49"/>
      <c r="C519" s="49"/>
      <c r="D519" s="49"/>
      <c r="E519" s="49"/>
      <c r="F519" s="50"/>
      <c r="G519" s="50"/>
      <c r="H519" s="50"/>
      <c r="I519" s="50"/>
      <c r="J519" s="50"/>
      <c r="K519" s="50"/>
      <c r="L519" s="50"/>
      <c r="M519" s="50"/>
      <c r="N519" s="51"/>
      <c r="O519" s="52"/>
      <c r="P519" s="52"/>
      <c r="Q519" s="52"/>
      <c r="R519" s="52"/>
      <c r="S519" s="52"/>
      <c r="T519" s="52"/>
      <c r="U519" s="52"/>
      <c r="V519" s="52"/>
      <c r="W519" s="52"/>
      <c r="X519" s="52"/>
      <c r="Y519" s="52"/>
      <c r="Z519" s="52"/>
      <c r="AA519" s="52"/>
      <c r="AB519" s="49"/>
    </row>
    <row r="520" ht="13.75" customHeight="1">
      <c r="A520" s="49"/>
      <c r="B520" s="49"/>
      <c r="C520" s="49"/>
      <c r="D520" s="49"/>
      <c r="E520" s="49"/>
      <c r="F520" s="50"/>
      <c r="G520" s="50"/>
      <c r="H520" s="50"/>
      <c r="I520" s="50"/>
      <c r="J520" s="50"/>
      <c r="K520" s="50"/>
      <c r="L520" s="50"/>
      <c r="M520" s="50"/>
      <c r="N520" s="51"/>
      <c r="O520" s="52"/>
      <c r="P520" s="52"/>
      <c r="Q520" s="52"/>
      <c r="R520" s="52"/>
      <c r="S520" s="52"/>
      <c r="T520" s="52"/>
      <c r="U520" s="52"/>
      <c r="V520" s="52"/>
      <c r="W520" s="52"/>
      <c r="X520" s="52"/>
      <c r="Y520" s="52"/>
      <c r="Z520" s="52"/>
      <c r="AA520" s="52"/>
      <c r="AB520" s="49"/>
    </row>
    <row r="521" ht="13.75" customHeight="1">
      <c r="A521" s="49"/>
      <c r="B521" s="49"/>
      <c r="C521" s="49"/>
      <c r="D521" s="49"/>
      <c r="E521" s="49"/>
      <c r="F521" s="50"/>
      <c r="G521" s="50"/>
      <c r="H521" s="50"/>
      <c r="I521" s="50"/>
      <c r="J521" s="50"/>
      <c r="K521" s="50"/>
      <c r="L521" s="50"/>
      <c r="M521" s="50"/>
      <c r="N521" s="51"/>
      <c r="O521" s="52"/>
      <c r="P521" s="52"/>
      <c r="Q521" s="52"/>
      <c r="R521" s="52"/>
      <c r="S521" s="52"/>
      <c r="T521" s="52"/>
      <c r="U521" s="52"/>
      <c r="V521" s="52"/>
      <c r="W521" s="52"/>
      <c r="X521" s="52"/>
      <c r="Y521" s="52"/>
      <c r="Z521" s="52"/>
      <c r="AA521" s="52"/>
      <c r="AB521" s="49"/>
    </row>
    <row r="522" ht="13.75" customHeight="1">
      <c r="A522" s="49"/>
      <c r="B522" s="49"/>
      <c r="C522" s="49"/>
      <c r="D522" s="49"/>
      <c r="E522" s="49"/>
      <c r="F522" s="50"/>
      <c r="G522" s="50"/>
      <c r="H522" s="50"/>
      <c r="I522" s="50"/>
      <c r="J522" s="50"/>
      <c r="K522" s="50"/>
      <c r="L522" s="50"/>
      <c r="M522" s="50"/>
      <c r="N522" s="51"/>
      <c r="O522" s="52"/>
      <c r="P522" s="52"/>
      <c r="Q522" s="52"/>
      <c r="R522" s="52"/>
      <c r="S522" s="52"/>
      <c r="T522" s="52"/>
      <c r="U522" s="52"/>
      <c r="V522" s="52"/>
      <c r="W522" s="52"/>
      <c r="X522" s="52"/>
      <c r="Y522" s="52"/>
      <c r="Z522" s="52"/>
      <c r="AA522" s="52"/>
      <c r="AB522" s="49"/>
    </row>
    <row r="523" ht="13.75" customHeight="1">
      <c r="A523" s="49"/>
      <c r="B523" s="49"/>
      <c r="C523" s="49"/>
      <c r="D523" s="49"/>
      <c r="E523" s="49"/>
      <c r="F523" s="50"/>
      <c r="G523" s="50"/>
      <c r="H523" s="50"/>
      <c r="I523" s="50"/>
      <c r="J523" s="50"/>
      <c r="K523" s="50"/>
      <c r="L523" s="50"/>
      <c r="M523" s="50"/>
      <c r="N523" s="51"/>
      <c r="O523" s="52"/>
      <c r="P523" s="52"/>
      <c r="Q523" s="52"/>
      <c r="R523" s="52"/>
      <c r="S523" s="52"/>
      <c r="T523" s="52"/>
      <c r="U523" s="52"/>
      <c r="V523" s="52"/>
      <c r="W523" s="52"/>
      <c r="X523" s="52"/>
      <c r="Y523" s="52"/>
      <c r="Z523" s="52"/>
      <c r="AA523" s="52"/>
      <c r="AB523" s="49"/>
    </row>
    <row r="524" ht="13.75" customHeight="1">
      <c r="A524" s="49"/>
      <c r="B524" s="49"/>
      <c r="C524" s="49"/>
      <c r="D524" s="49"/>
      <c r="E524" s="49"/>
      <c r="F524" s="50"/>
      <c r="G524" s="50"/>
      <c r="H524" s="50"/>
      <c r="I524" s="50"/>
      <c r="J524" s="50"/>
      <c r="K524" s="50"/>
      <c r="L524" s="50"/>
      <c r="M524" s="50"/>
      <c r="N524" s="51"/>
      <c r="O524" s="52"/>
      <c r="P524" s="52"/>
      <c r="Q524" s="52"/>
      <c r="R524" s="52"/>
      <c r="S524" s="52"/>
      <c r="T524" s="52"/>
      <c r="U524" s="52"/>
      <c r="V524" s="52"/>
      <c r="W524" s="52"/>
      <c r="X524" s="52"/>
      <c r="Y524" s="52"/>
      <c r="Z524" s="52"/>
      <c r="AA524" s="52"/>
      <c r="AB524" s="49"/>
    </row>
    <row r="525" ht="13.75" customHeight="1">
      <c r="A525" s="49"/>
      <c r="B525" s="49"/>
      <c r="C525" s="49"/>
      <c r="D525" s="49"/>
      <c r="E525" s="49"/>
      <c r="F525" s="50"/>
      <c r="G525" s="50"/>
      <c r="H525" s="50"/>
      <c r="I525" s="50"/>
      <c r="J525" s="50"/>
      <c r="K525" s="50"/>
      <c r="L525" s="50"/>
      <c r="M525" s="50"/>
      <c r="N525" s="51"/>
      <c r="O525" s="52"/>
      <c r="P525" s="52"/>
      <c r="Q525" s="52"/>
      <c r="R525" s="52"/>
      <c r="S525" s="52"/>
      <c r="T525" s="52"/>
      <c r="U525" s="52"/>
      <c r="V525" s="52"/>
      <c r="W525" s="52"/>
      <c r="X525" s="52"/>
      <c r="Y525" s="52"/>
      <c r="Z525" s="52"/>
      <c r="AA525" s="52"/>
      <c r="AB525" s="49"/>
    </row>
    <row r="526" ht="13.75" customHeight="1">
      <c r="A526" s="49"/>
      <c r="B526" s="49"/>
      <c r="C526" s="49"/>
      <c r="D526" s="49"/>
      <c r="E526" s="49"/>
      <c r="F526" s="50"/>
      <c r="G526" s="50"/>
      <c r="H526" s="50"/>
      <c r="I526" s="50"/>
      <c r="J526" s="50"/>
      <c r="K526" s="50"/>
      <c r="L526" s="50"/>
      <c r="M526" s="50"/>
      <c r="N526" s="51"/>
      <c r="O526" s="52"/>
      <c r="P526" s="52"/>
      <c r="Q526" s="52"/>
      <c r="R526" s="52"/>
      <c r="S526" s="52"/>
      <c r="T526" s="52"/>
      <c r="U526" s="52"/>
      <c r="V526" s="52"/>
      <c r="W526" s="52"/>
      <c r="X526" s="52"/>
      <c r="Y526" s="52"/>
      <c r="Z526" s="52"/>
      <c r="AA526" s="52"/>
      <c r="AB526" s="49"/>
    </row>
    <row r="527" ht="13.75" customHeight="1">
      <c r="A527" s="49"/>
      <c r="B527" s="49"/>
      <c r="C527" s="49"/>
      <c r="D527" s="49"/>
      <c r="E527" s="49"/>
      <c r="F527" s="50"/>
      <c r="G527" s="50"/>
      <c r="H527" s="50"/>
      <c r="I527" s="50"/>
      <c r="J527" s="50"/>
      <c r="K527" s="50"/>
      <c r="L527" s="50"/>
      <c r="M527" s="50"/>
      <c r="N527" s="51"/>
      <c r="O527" s="52"/>
      <c r="P527" s="52"/>
      <c r="Q527" s="52"/>
      <c r="R527" s="52"/>
      <c r="S527" s="52"/>
      <c r="T527" s="52"/>
      <c r="U527" s="52"/>
      <c r="V527" s="52"/>
      <c r="W527" s="52"/>
      <c r="X527" s="52"/>
      <c r="Y527" s="52"/>
      <c r="Z527" s="52"/>
      <c r="AA527" s="52"/>
      <c r="AB527" s="49"/>
    </row>
    <row r="528" ht="13.75" customHeight="1">
      <c r="A528" s="49"/>
      <c r="B528" s="49"/>
      <c r="C528" s="49"/>
      <c r="D528" s="49"/>
      <c r="E528" s="49"/>
      <c r="F528" s="50"/>
      <c r="G528" s="50"/>
      <c r="H528" s="50"/>
      <c r="I528" s="50"/>
      <c r="J528" s="50"/>
      <c r="K528" s="50"/>
      <c r="L528" s="50"/>
      <c r="M528" s="50"/>
      <c r="N528" s="51"/>
      <c r="O528" s="52"/>
      <c r="P528" s="52"/>
      <c r="Q528" s="52"/>
      <c r="R528" s="52"/>
      <c r="S528" s="52"/>
      <c r="T528" s="52"/>
      <c r="U528" s="52"/>
      <c r="V528" s="52"/>
      <c r="W528" s="52"/>
      <c r="X528" s="52"/>
      <c r="Y528" s="52"/>
      <c r="Z528" s="52"/>
      <c r="AA528" s="52"/>
      <c r="AB528" s="49"/>
    </row>
    <row r="529" ht="13.75" customHeight="1">
      <c r="A529" s="49"/>
      <c r="B529" s="49"/>
      <c r="C529" s="49"/>
      <c r="D529" s="49"/>
      <c r="E529" s="49"/>
      <c r="F529" s="50"/>
      <c r="G529" s="50"/>
      <c r="H529" s="50"/>
      <c r="I529" s="50"/>
      <c r="J529" s="50"/>
      <c r="K529" s="50"/>
      <c r="L529" s="50"/>
      <c r="M529" s="50"/>
      <c r="N529" s="51"/>
      <c r="O529" s="52"/>
      <c r="P529" s="52"/>
      <c r="Q529" s="52"/>
      <c r="R529" s="52"/>
      <c r="S529" s="52"/>
      <c r="T529" s="52"/>
      <c r="U529" s="52"/>
      <c r="V529" s="52"/>
      <c r="W529" s="52"/>
      <c r="X529" s="52"/>
      <c r="Y529" s="52"/>
      <c r="Z529" s="52"/>
      <c r="AA529" s="52"/>
      <c r="AB529" s="49"/>
    </row>
    <row r="530" ht="13.75" customHeight="1">
      <c r="A530" s="49"/>
      <c r="B530" s="49"/>
      <c r="C530" s="49"/>
      <c r="D530" s="49"/>
      <c r="E530" s="49"/>
      <c r="F530" s="50"/>
      <c r="G530" s="50"/>
      <c r="H530" s="50"/>
      <c r="I530" s="50"/>
      <c r="J530" s="50"/>
      <c r="K530" s="50"/>
      <c r="L530" s="50"/>
      <c r="M530" s="50"/>
      <c r="N530" s="51"/>
      <c r="O530" s="52"/>
      <c r="P530" s="52"/>
      <c r="Q530" s="52"/>
      <c r="R530" s="52"/>
      <c r="S530" s="52"/>
      <c r="T530" s="52"/>
      <c r="U530" s="52"/>
      <c r="V530" s="52"/>
      <c r="W530" s="52"/>
      <c r="X530" s="52"/>
      <c r="Y530" s="52"/>
      <c r="Z530" s="52"/>
      <c r="AA530" s="52"/>
      <c r="AB530" s="49"/>
    </row>
    <row r="531" ht="13.75" customHeight="1">
      <c r="A531" s="49"/>
      <c r="B531" s="49"/>
      <c r="C531" s="49"/>
      <c r="D531" s="49"/>
      <c r="E531" s="49"/>
      <c r="F531" s="50"/>
      <c r="G531" s="50"/>
      <c r="H531" s="50"/>
      <c r="I531" s="50"/>
      <c r="J531" s="50"/>
      <c r="K531" s="50"/>
      <c r="L531" s="50"/>
      <c r="M531" s="50"/>
      <c r="N531" s="51"/>
      <c r="O531" s="52"/>
      <c r="P531" s="52"/>
      <c r="Q531" s="52"/>
      <c r="R531" s="52"/>
      <c r="S531" s="52"/>
      <c r="T531" s="52"/>
      <c r="U531" s="52"/>
      <c r="V531" s="52"/>
      <c r="W531" s="52"/>
      <c r="X531" s="52"/>
      <c r="Y531" s="52"/>
      <c r="Z531" s="52"/>
      <c r="AA531" s="52"/>
      <c r="AB531" s="49"/>
    </row>
    <row r="532" ht="13.75" customHeight="1">
      <c r="A532" s="49"/>
      <c r="B532" s="49"/>
      <c r="C532" s="49"/>
      <c r="D532" s="49"/>
      <c r="E532" s="49"/>
      <c r="F532" s="50"/>
      <c r="G532" s="50"/>
      <c r="H532" s="50"/>
      <c r="I532" s="50"/>
      <c r="J532" s="50"/>
      <c r="K532" s="50"/>
      <c r="L532" s="50"/>
      <c r="M532" s="50"/>
      <c r="N532" s="51"/>
      <c r="O532" s="52"/>
      <c r="P532" s="52"/>
      <c r="Q532" s="52"/>
      <c r="R532" s="52"/>
      <c r="S532" s="52"/>
      <c r="T532" s="52"/>
      <c r="U532" s="52"/>
      <c r="V532" s="52"/>
      <c r="W532" s="52"/>
      <c r="X532" s="52"/>
      <c r="Y532" s="52"/>
      <c r="Z532" s="52"/>
      <c r="AA532" s="52"/>
      <c r="AB532" s="49"/>
    </row>
    <row r="533" ht="13.75" customHeight="1">
      <c r="A533" s="49"/>
      <c r="B533" s="49"/>
      <c r="C533" s="49"/>
      <c r="D533" s="49"/>
      <c r="E533" s="49"/>
      <c r="F533" s="50"/>
      <c r="G533" s="50"/>
      <c r="H533" s="50"/>
      <c r="I533" s="50"/>
      <c r="J533" s="50"/>
      <c r="K533" s="50"/>
      <c r="L533" s="50"/>
      <c r="M533" s="50"/>
      <c r="N533" s="51"/>
      <c r="O533" s="52"/>
      <c r="P533" s="52"/>
      <c r="Q533" s="52"/>
      <c r="R533" s="52"/>
      <c r="S533" s="52"/>
      <c r="T533" s="52"/>
      <c r="U533" s="52"/>
      <c r="V533" s="52"/>
      <c r="W533" s="52"/>
      <c r="X533" s="52"/>
      <c r="Y533" s="52"/>
      <c r="Z533" s="52"/>
      <c r="AA533" s="52"/>
      <c r="AB533" s="49"/>
    </row>
    <row r="534" ht="13.75" customHeight="1">
      <c r="A534" s="49"/>
      <c r="B534" s="49"/>
      <c r="C534" s="49"/>
      <c r="D534" s="49"/>
      <c r="E534" s="49"/>
      <c r="F534" s="50"/>
      <c r="G534" s="50"/>
      <c r="H534" s="50"/>
      <c r="I534" s="50"/>
      <c r="J534" s="50"/>
      <c r="K534" s="50"/>
      <c r="L534" s="50"/>
      <c r="M534" s="50"/>
      <c r="N534" s="51"/>
      <c r="O534" s="52"/>
      <c r="P534" s="52"/>
      <c r="Q534" s="52"/>
      <c r="R534" s="52"/>
      <c r="S534" s="52"/>
      <c r="T534" s="52"/>
      <c r="U534" s="52"/>
      <c r="V534" s="52"/>
      <c r="W534" s="52"/>
      <c r="X534" s="52"/>
      <c r="Y534" s="52"/>
      <c r="Z534" s="52"/>
      <c r="AA534" s="52"/>
      <c r="AB534" s="49"/>
    </row>
    <row r="535" ht="13.75" customHeight="1">
      <c r="A535" s="49"/>
      <c r="B535" s="49"/>
      <c r="C535" s="49"/>
      <c r="D535" s="49"/>
      <c r="E535" s="49"/>
      <c r="F535" s="50"/>
      <c r="G535" s="50"/>
      <c r="H535" s="50"/>
      <c r="I535" s="50"/>
      <c r="J535" s="50"/>
      <c r="K535" s="50"/>
      <c r="L535" s="50"/>
      <c r="M535" s="50"/>
      <c r="N535" s="51"/>
      <c r="O535" s="52"/>
      <c r="P535" s="52"/>
      <c r="Q535" s="52"/>
      <c r="R535" s="52"/>
      <c r="S535" s="52"/>
      <c r="T535" s="52"/>
      <c r="U535" s="52"/>
      <c r="V535" s="52"/>
      <c r="W535" s="52"/>
      <c r="X535" s="52"/>
      <c r="Y535" s="52"/>
      <c r="Z535" s="52"/>
      <c r="AA535" s="52"/>
      <c r="AB535" s="49"/>
    </row>
    <row r="536" ht="13.75" customHeight="1">
      <c r="A536" s="49"/>
      <c r="B536" s="49"/>
      <c r="C536" s="49"/>
      <c r="D536" s="49"/>
      <c r="E536" s="49"/>
      <c r="F536" s="50"/>
      <c r="G536" s="50"/>
      <c r="H536" s="50"/>
      <c r="I536" s="50"/>
      <c r="J536" s="50"/>
      <c r="K536" s="50"/>
      <c r="L536" s="50"/>
      <c r="M536" s="50"/>
      <c r="N536" s="51"/>
      <c r="O536" s="52"/>
      <c r="P536" s="52"/>
      <c r="Q536" s="52"/>
      <c r="R536" s="52"/>
      <c r="S536" s="52"/>
      <c r="T536" s="52"/>
      <c r="U536" s="52"/>
      <c r="V536" s="52"/>
      <c r="W536" s="52"/>
      <c r="X536" s="52"/>
      <c r="Y536" s="52"/>
      <c r="Z536" s="52"/>
      <c r="AA536" s="52"/>
      <c r="AB536" s="49"/>
    </row>
    <row r="537" ht="13.75" customHeight="1">
      <c r="A537" s="49"/>
      <c r="B537" s="49"/>
      <c r="C537" s="49"/>
      <c r="D537" s="49"/>
      <c r="E537" s="49"/>
      <c r="F537" s="50"/>
      <c r="G537" s="50"/>
      <c r="H537" s="50"/>
      <c r="I537" s="50"/>
      <c r="J537" s="50"/>
      <c r="K537" s="50"/>
      <c r="L537" s="50"/>
      <c r="M537" s="50"/>
      <c r="N537" s="51"/>
      <c r="O537" s="52"/>
      <c r="P537" s="52"/>
      <c r="Q537" s="52"/>
      <c r="R537" s="52"/>
      <c r="S537" s="52"/>
      <c r="T537" s="52"/>
      <c r="U537" s="52"/>
      <c r="V537" s="52"/>
      <c r="W537" s="52"/>
      <c r="X537" s="52"/>
      <c r="Y537" s="52"/>
      <c r="Z537" s="52"/>
      <c r="AA537" s="52"/>
      <c r="AB537" s="49"/>
    </row>
    <row r="538" ht="13.75" customHeight="1">
      <c r="A538" s="49"/>
      <c r="B538" s="49"/>
      <c r="C538" s="49"/>
      <c r="D538" s="49"/>
      <c r="E538" s="49"/>
      <c r="F538" s="50"/>
      <c r="G538" s="50"/>
      <c r="H538" s="50"/>
      <c r="I538" s="50"/>
      <c r="J538" s="50"/>
      <c r="K538" s="50"/>
      <c r="L538" s="50"/>
      <c r="M538" s="50"/>
      <c r="N538" s="51"/>
      <c r="O538" s="52"/>
      <c r="P538" s="52"/>
      <c r="Q538" s="52"/>
      <c r="R538" s="52"/>
      <c r="S538" s="52"/>
      <c r="T538" s="52"/>
      <c r="U538" s="52"/>
      <c r="V538" s="52"/>
      <c r="W538" s="52"/>
      <c r="X538" s="52"/>
      <c r="Y538" s="52"/>
      <c r="Z538" s="52"/>
      <c r="AA538" s="52"/>
      <c r="AB538" s="49"/>
    </row>
    <row r="539" ht="13.75" customHeight="1">
      <c r="A539" s="49"/>
      <c r="B539" s="49"/>
      <c r="C539" s="49"/>
      <c r="D539" s="49"/>
      <c r="E539" s="49"/>
      <c r="F539" s="50"/>
      <c r="G539" s="50"/>
      <c r="H539" s="50"/>
      <c r="I539" s="50"/>
      <c r="J539" s="50"/>
      <c r="K539" s="50"/>
      <c r="L539" s="50"/>
      <c r="M539" s="50"/>
      <c r="N539" s="51"/>
      <c r="O539" s="52"/>
      <c r="P539" s="52"/>
      <c r="Q539" s="52"/>
      <c r="R539" s="52"/>
      <c r="S539" s="52"/>
      <c r="T539" s="52"/>
      <c r="U539" s="52"/>
      <c r="V539" s="52"/>
      <c r="W539" s="52"/>
      <c r="X539" s="52"/>
      <c r="Y539" s="52"/>
      <c r="Z539" s="52"/>
      <c r="AA539" s="52"/>
      <c r="AB539" s="49"/>
    </row>
    <row r="540" ht="13.75" customHeight="1">
      <c r="A540" s="49"/>
      <c r="B540" s="49"/>
      <c r="C540" s="49"/>
      <c r="D540" s="49"/>
      <c r="E540" s="49"/>
      <c r="F540" s="50"/>
      <c r="G540" s="50"/>
      <c r="H540" s="50"/>
      <c r="I540" s="50"/>
      <c r="J540" s="50"/>
      <c r="K540" s="50"/>
      <c r="L540" s="50"/>
      <c r="M540" s="50"/>
      <c r="N540" s="51"/>
      <c r="O540" s="52"/>
      <c r="P540" s="52"/>
      <c r="Q540" s="52"/>
      <c r="R540" s="52"/>
      <c r="S540" s="52"/>
      <c r="T540" s="52"/>
      <c r="U540" s="52"/>
      <c r="V540" s="52"/>
      <c r="W540" s="52"/>
      <c r="X540" s="52"/>
      <c r="Y540" s="52"/>
      <c r="Z540" s="52"/>
      <c r="AA540" s="52"/>
      <c r="AB540" s="49"/>
    </row>
    <row r="541" ht="13.75" customHeight="1">
      <c r="A541" s="49"/>
      <c r="B541" s="49"/>
      <c r="C541" s="49"/>
      <c r="D541" s="49"/>
      <c r="E541" s="49"/>
      <c r="F541" s="50"/>
      <c r="G541" s="50"/>
      <c r="H541" s="50"/>
      <c r="I541" s="50"/>
      <c r="J541" s="50"/>
      <c r="K541" s="50"/>
      <c r="L541" s="50"/>
      <c r="M541" s="50"/>
      <c r="N541" s="51"/>
      <c r="O541" s="52"/>
      <c r="P541" s="52"/>
      <c r="Q541" s="52"/>
      <c r="R541" s="52"/>
      <c r="S541" s="52"/>
      <c r="T541" s="52"/>
      <c r="U541" s="52"/>
      <c r="V541" s="52"/>
      <c r="W541" s="52"/>
      <c r="X541" s="52"/>
      <c r="Y541" s="52"/>
      <c r="Z541" s="52"/>
      <c r="AA541" s="52"/>
      <c r="AB541" s="49"/>
    </row>
    <row r="542" ht="13.75" customHeight="1">
      <c r="A542" s="49"/>
      <c r="B542" s="49"/>
      <c r="C542" s="49"/>
      <c r="D542" s="49"/>
      <c r="E542" s="49"/>
      <c r="F542" s="50"/>
      <c r="G542" s="50"/>
      <c r="H542" s="50"/>
      <c r="I542" s="50"/>
      <c r="J542" s="50"/>
      <c r="K542" s="50"/>
      <c r="L542" s="50"/>
      <c r="M542" s="50"/>
      <c r="N542" s="51"/>
      <c r="O542" s="52"/>
      <c r="P542" s="52"/>
      <c r="Q542" s="52"/>
      <c r="R542" s="52"/>
      <c r="S542" s="52"/>
      <c r="T542" s="52"/>
      <c r="U542" s="52"/>
      <c r="V542" s="52"/>
      <c r="W542" s="52"/>
      <c r="X542" s="52"/>
      <c r="Y542" s="52"/>
      <c r="Z542" s="52"/>
      <c r="AA542" s="52"/>
      <c r="AB542" s="49"/>
    </row>
    <row r="543" ht="13.75" customHeight="1">
      <c r="A543" s="49"/>
      <c r="B543" s="49"/>
      <c r="C543" s="49"/>
      <c r="D543" s="49"/>
      <c r="E543" s="49"/>
      <c r="F543" s="50"/>
      <c r="G543" s="50"/>
      <c r="H543" s="50"/>
      <c r="I543" s="50"/>
      <c r="J543" s="50"/>
      <c r="K543" s="50"/>
      <c r="L543" s="50"/>
      <c r="M543" s="50"/>
      <c r="N543" s="51"/>
      <c r="O543" s="52"/>
      <c r="P543" s="52"/>
      <c r="Q543" s="52"/>
      <c r="R543" s="52"/>
      <c r="S543" s="52"/>
      <c r="T543" s="52"/>
      <c r="U543" s="52"/>
      <c r="V543" s="52"/>
      <c r="W543" s="52"/>
      <c r="X543" s="52"/>
      <c r="Y543" s="52"/>
      <c r="Z543" s="52"/>
      <c r="AA543" s="52"/>
      <c r="AB543" s="49"/>
    </row>
    <row r="544" ht="13.75" customHeight="1">
      <c r="A544" s="49"/>
      <c r="B544" s="49"/>
      <c r="C544" s="49"/>
      <c r="D544" s="49"/>
      <c r="E544" s="49"/>
      <c r="F544" s="50"/>
      <c r="G544" s="50"/>
      <c r="H544" s="50"/>
      <c r="I544" s="50"/>
      <c r="J544" s="50"/>
      <c r="K544" s="50"/>
      <c r="L544" s="50"/>
      <c r="M544" s="50"/>
      <c r="N544" s="51"/>
      <c r="O544" s="52"/>
      <c r="P544" s="52"/>
      <c r="Q544" s="52"/>
      <c r="R544" s="52"/>
      <c r="S544" s="52"/>
      <c r="T544" s="52"/>
      <c r="U544" s="52"/>
      <c r="V544" s="52"/>
      <c r="W544" s="52"/>
      <c r="X544" s="52"/>
      <c r="Y544" s="52"/>
      <c r="Z544" s="52"/>
      <c r="AA544" s="52"/>
      <c r="AB544" s="49"/>
    </row>
    <row r="545" ht="13.75" customHeight="1">
      <c r="A545" s="49"/>
      <c r="B545" s="49"/>
      <c r="C545" s="49"/>
      <c r="D545" s="49"/>
      <c r="E545" s="49"/>
      <c r="F545" s="50"/>
      <c r="G545" s="50"/>
      <c r="H545" s="50"/>
      <c r="I545" s="50"/>
      <c r="J545" s="50"/>
      <c r="K545" s="50"/>
      <c r="L545" s="50"/>
      <c r="M545" s="50"/>
      <c r="N545" s="51"/>
      <c r="O545" s="52"/>
      <c r="P545" s="52"/>
      <c r="Q545" s="52"/>
      <c r="R545" s="52"/>
      <c r="S545" s="52"/>
      <c r="T545" s="52"/>
      <c r="U545" s="52"/>
      <c r="V545" s="52"/>
      <c r="W545" s="52"/>
      <c r="X545" s="52"/>
      <c r="Y545" s="52"/>
      <c r="Z545" s="52"/>
      <c r="AA545" s="52"/>
      <c r="AB545" s="49"/>
    </row>
    <row r="546" ht="13.75" customHeight="1">
      <c r="A546" s="49"/>
      <c r="B546" s="49"/>
      <c r="C546" s="49"/>
      <c r="D546" s="49"/>
      <c r="E546" s="49"/>
      <c r="F546" s="50"/>
      <c r="G546" s="50"/>
      <c r="H546" s="50"/>
      <c r="I546" s="50"/>
      <c r="J546" s="50"/>
      <c r="K546" s="50"/>
      <c r="L546" s="50"/>
      <c r="M546" s="50"/>
      <c r="N546" s="51"/>
      <c r="O546" s="52"/>
      <c r="P546" s="52"/>
      <c r="Q546" s="52"/>
      <c r="R546" s="52"/>
      <c r="S546" s="52"/>
      <c r="T546" s="52"/>
      <c r="U546" s="52"/>
      <c r="V546" s="52"/>
      <c r="W546" s="52"/>
      <c r="X546" s="52"/>
      <c r="Y546" s="52"/>
      <c r="Z546" s="52"/>
      <c r="AA546" s="52"/>
      <c r="AB546" s="49"/>
    </row>
    <row r="547" ht="13.75" customHeight="1">
      <c r="A547" s="49"/>
      <c r="B547" s="49"/>
      <c r="C547" s="49"/>
      <c r="D547" s="49"/>
      <c r="E547" s="49"/>
      <c r="F547" s="50"/>
      <c r="G547" s="50"/>
      <c r="H547" s="50"/>
      <c r="I547" s="50"/>
      <c r="J547" s="50"/>
      <c r="K547" s="50"/>
      <c r="L547" s="50"/>
      <c r="M547" s="50"/>
      <c r="N547" s="51"/>
      <c r="O547" s="52"/>
      <c r="P547" s="52"/>
      <c r="Q547" s="52"/>
      <c r="R547" s="52"/>
      <c r="S547" s="52"/>
      <c r="T547" s="52"/>
      <c r="U547" s="52"/>
      <c r="V547" s="52"/>
      <c r="W547" s="52"/>
      <c r="X547" s="52"/>
      <c r="Y547" s="52"/>
      <c r="Z547" s="52"/>
      <c r="AA547" s="52"/>
      <c r="AB547" s="49"/>
    </row>
    <row r="548" ht="13.75" customHeight="1">
      <c r="A548" s="49"/>
      <c r="B548" s="49"/>
      <c r="C548" s="49"/>
      <c r="D548" s="49"/>
      <c r="E548" s="49"/>
      <c r="F548" s="50"/>
      <c r="G548" s="50"/>
      <c r="H548" s="50"/>
      <c r="I548" s="50"/>
      <c r="J548" s="50"/>
      <c r="K548" s="50"/>
      <c r="L548" s="50"/>
      <c r="M548" s="50"/>
      <c r="N548" s="51"/>
      <c r="O548" s="52"/>
      <c r="P548" s="52"/>
      <c r="Q548" s="52"/>
      <c r="R548" s="52"/>
      <c r="S548" s="52"/>
      <c r="T548" s="52"/>
      <c r="U548" s="52"/>
      <c r="V548" s="52"/>
      <c r="W548" s="52"/>
      <c r="X548" s="52"/>
      <c r="Y548" s="52"/>
      <c r="Z548" s="52"/>
      <c r="AA548" s="52"/>
      <c r="AB548" s="49"/>
    </row>
    <row r="549" ht="13.75" customHeight="1">
      <c r="A549" s="49"/>
      <c r="B549" s="49"/>
      <c r="C549" s="49"/>
      <c r="D549" s="49"/>
      <c r="E549" s="49"/>
      <c r="F549" s="50"/>
      <c r="G549" s="50"/>
      <c r="H549" s="50"/>
      <c r="I549" s="50"/>
      <c r="J549" s="50"/>
      <c r="K549" s="50"/>
      <c r="L549" s="50"/>
      <c r="M549" s="50"/>
      <c r="N549" s="51"/>
      <c r="O549" s="52"/>
      <c r="P549" s="52"/>
      <c r="Q549" s="52"/>
      <c r="R549" s="52"/>
      <c r="S549" s="52"/>
      <c r="T549" s="52"/>
      <c r="U549" s="52"/>
      <c r="V549" s="52"/>
      <c r="W549" s="52"/>
      <c r="X549" s="52"/>
      <c r="Y549" s="52"/>
      <c r="Z549" s="52"/>
      <c r="AA549" s="52"/>
      <c r="AB549" s="49"/>
    </row>
    <row r="550" ht="13.75" customHeight="1">
      <c r="A550" s="49"/>
      <c r="B550" s="49"/>
      <c r="C550" s="49"/>
      <c r="D550" s="49"/>
      <c r="E550" s="49"/>
      <c r="F550" s="50"/>
      <c r="G550" s="50"/>
      <c r="H550" s="50"/>
      <c r="I550" s="50"/>
      <c r="J550" s="50"/>
      <c r="K550" s="50"/>
      <c r="L550" s="50"/>
      <c r="M550" s="50"/>
      <c r="N550" s="51"/>
      <c r="O550" s="52"/>
      <c r="P550" s="52"/>
      <c r="Q550" s="52"/>
      <c r="R550" s="52"/>
      <c r="S550" s="52"/>
      <c r="T550" s="52"/>
      <c r="U550" s="52"/>
      <c r="V550" s="52"/>
      <c r="W550" s="52"/>
      <c r="X550" s="52"/>
      <c r="Y550" s="52"/>
      <c r="Z550" s="52"/>
      <c r="AA550" s="52"/>
      <c r="AB550" s="49"/>
    </row>
    <row r="551" ht="13.75" customHeight="1">
      <c r="A551" s="49"/>
      <c r="B551" s="49"/>
      <c r="C551" s="49"/>
      <c r="D551" s="49"/>
      <c r="E551" s="49"/>
      <c r="F551" s="50"/>
      <c r="G551" s="50"/>
      <c r="H551" s="50"/>
      <c r="I551" s="50"/>
      <c r="J551" s="50"/>
      <c r="K551" s="50"/>
      <c r="L551" s="50"/>
      <c r="M551" s="50"/>
      <c r="N551" s="51"/>
      <c r="O551" s="52"/>
      <c r="P551" s="52"/>
      <c r="Q551" s="52"/>
      <c r="R551" s="52"/>
      <c r="S551" s="52"/>
      <c r="T551" s="52"/>
      <c r="U551" s="52"/>
      <c r="V551" s="52"/>
      <c r="W551" s="52"/>
      <c r="X551" s="52"/>
      <c r="Y551" s="52"/>
      <c r="Z551" s="52"/>
      <c r="AA551" s="52"/>
      <c r="AB551" s="49"/>
    </row>
    <row r="552" ht="13.75" customHeight="1">
      <c r="A552" s="49"/>
      <c r="B552" s="49"/>
      <c r="C552" s="49"/>
      <c r="D552" s="49"/>
      <c r="E552" s="49"/>
      <c r="F552" s="50"/>
      <c r="G552" s="50"/>
      <c r="H552" s="50"/>
      <c r="I552" s="50"/>
      <c r="J552" s="50"/>
      <c r="K552" s="50"/>
      <c r="L552" s="50"/>
      <c r="M552" s="50"/>
      <c r="N552" s="51"/>
      <c r="O552" s="52"/>
      <c r="P552" s="52"/>
      <c r="Q552" s="52"/>
      <c r="R552" s="52"/>
      <c r="S552" s="52"/>
      <c r="T552" s="52"/>
      <c r="U552" s="52"/>
      <c r="V552" s="52"/>
      <c r="W552" s="52"/>
      <c r="X552" s="52"/>
      <c r="Y552" s="52"/>
      <c r="Z552" s="52"/>
      <c r="AA552" s="52"/>
      <c r="AB552" s="49"/>
    </row>
    <row r="553" ht="13.75" customHeight="1">
      <c r="A553" s="49"/>
      <c r="B553" s="49"/>
      <c r="C553" s="49"/>
      <c r="D553" s="49"/>
      <c r="E553" s="49"/>
      <c r="F553" s="50"/>
      <c r="G553" s="50"/>
      <c r="H553" s="50"/>
      <c r="I553" s="50"/>
      <c r="J553" s="50"/>
      <c r="K553" s="50"/>
      <c r="L553" s="50"/>
      <c r="M553" s="50"/>
      <c r="N553" s="51"/>
      <c r="O553" s="52"/>
      <c r="P553" s="52"/>
      <c r="Q553" s="52"/>
      <c r="R553" s="52"/>
      <c r="S553" s="52"/>
      <c r="T553" s="52"/>
      <c r="U553" s="52"/>
      <c r="V553" s="52"/>
      <c r="W553" s="52"/>
      <c r="X553" s="52"/>
      <c r="Y553" s="52"/>
      <c r="Z553" s="52"/>
      <c r="AA553" s="52"/>
      <c r="AB553" s="49"/>
    </row>
    <row r="554" ht="13.75" customHeight="1">
      <c r="A554" s="49"/>
      <c r="B554" s="49"/>
      <c r="C554" s="49"/>
      <c r="D554" s="49"/>
      <c r="E554" s="49"/>
      <c r="F554" s="50"/>
      <c r="G554" s="50"/>
      <c r="H554" s="50"/>
      <c r="I554" s="50"/>
      <c r="J554" s="50"/>
      <c r="K554" s="50"/>
      <c r="L554" s="50"/>
      <c r="M554" s="50"/>
      <c r="N554" s="51"/>
      <c r="O554" s="52"/>
      <c r="P554" s="52"/>
      <c r="Q554" s="52"/>
      <c r="R554" s="52"/>
      <c r="S554" s="52"/>
      <c r="T554" s="52"/>
      <c r="U554" s="52"/>
      <c r="V554" s="52"/>
      <c r="W554" s="52"/>
      <c r="X554" s="52"/>
      <c r="Y554" s="52"/>
      <c r="Z554" s="52"/>
      <c r="AA554" s="52"/>
      <c r="AB554" s="49"/>
    </row>
    <row r="555" ht="13.75" customHeight="1">
      <c r="A555" s="49"/>
      <c r="B555" s="49"/>
      <c r="C555" s="49"/>
      <c r="D555" s="49"/>
      <c r="E555" s="49"/>
      <c r="F555" s="50"/>
      <c r="G555" s="50"/>
      <c r="H555" s="50"/>
      <c r="I555" s="50"/>
      <c r="J555" s="50"/>
      <c r="K555" s="50"/>
      <c r="L555" s="50"/>
      <c r="M555" s="50"/>
      <c r="N555" s="51"/>
      <c r="O555" s="52"/>
      <c r="P555" s="52"/>
      <c r="Q555" s="52"/>
      <c r="R555" s="52"/>
      <c r="S555" s="52"/>
      <c r="T555" s="52"/>
      <c r="U555" s="52"/>
      <c r="V555" s="52"/>
      <c r="W555" s="52"/>
      <c r="X555" s="52"/>
      <c r="Y555" s="52"/>
      <c r="Z555" s="52"/>
      <c r="AA555" s="52"/>
      <c r="AB555" s="49"/>
    </row>
    <row r="556" ht="13.75" customHeight="1">
      <c r="A556" s="49"/>
      <c r="B556" s="49"/>
      <c r="C556" s="49"/>
      <c r="D556" s="49"/>
      <c r="E556" s="49"/>
      <c r="F556" s="50"/>
      <c r="G556" s="50"/>
      <c r="H556" s="50"/>
      <c r="I556" s="50"/>
      <c r="J556" s="50"/>
      <c r="K556" s="50"/>
      <c r="L556" s="50"/>
      <c r="M556" s="50"/>
      <c r="N556" s="51"/>
      <c r="O556" s="52"/>
      <c r="P556" s="52"/>
      <c r="Q556" s="52"/>
      <c r="R556" s="52"/>
      <c r="S556" s="52"/>
      <c r="T556" s="52"/>
      <c r="U556" s="52"/>
      <c r="V556" s="52"/>
      <c r="W556" s="52"/>
      <c r="X556" s="52"/>
      <c r="Y556" s="52"/>
      <c r="Z556" s="52"/>
      <c r="AA556" s="52"/>
      <c r="AB556" s="49"/>
    </row>
    <row r="557" ht="13.75" customHeight="1">
      <c r="A557" s="49"/>
      <c r="B557" s="49"/>
      <c r="C557" s="49"/>
      <c r="D557" s="49"/>
      <c r="E557" s="49"/>
      <c r="F557" s="50"/>
      <c r="G557" s="50"/>
      <c r="H557" s="50"/>
      <c r="I557" s="50"/>
      <c r="J557" s="50"/>
      <c r="K557" s="50"/>
      <c r="L557" s="50"/>
      <c r="M557" s="50"/>
      <c r="N557" s="51"/>
      <c r="O557" s="52"/>
      <c r="P557" s="52"/>
      <c r="Q557" s="52"/>
      <c r="R557" s="52"/>
      <c r="S557" s="52"/>
      <c r="T557" s="52"/>
      <c r="U557" s="52"/>
      <c r="V557" s="52"/>
      <c r="W557" s="52"/>
      <c r="X557" s="52"/>
      <c r="Y557" s="52"/>
      <c r="Z557" s="52"/>
      <c r="AA557" s="52"/>
      <c r="AB557" s="49"/>
    </row>
    <row r="558" ht="13.75" customHeight="1">
      <c r="A558" s="49"/>
      <c r="B558" s="49"/>
      <c r="C558" s="49"/>
      <c r="D558" s="49"/>
      <c r="E558" s="49"/>
      <c r="F558" s="50"/>
      <c r="G558" s="50"/>
      <c r="H558" s="50"/>
      <c r="I558" s="50"/>
      <c r="J558" s="50"/>
      <c r="K558" s="50"/>
      <c r="L558" s="50"/>
      <c r="M558" s="50"/>
      <c r="N558" s="51"/>
      <c r="O558" s="52"/>
      <c r="P558" s="52"/>
      <c r="Q558" s="52"/>
      <c r="R558" s="52"/>
      <c r="S558" s="52"/>
      <c r="T558" s="52"/>
      <c r="U558" s="52"/>
      <c r="V558" s="52"/>
      <c r="W558" s="52"/>
      <c r="X558" s="52"/>
      <c r="Y558" s="52"/>
      <c r="Z558" s="52"/>
      <c r="AA558" s="52"/>
      <c r="AB558" s="49"/>
    </row>
    <row r="559" ht="13.75" customHeight="1">
      <c r="A559" s="49"/>
      <c r="B559" s="49"/>
      <c r="C559" s="49"/>
      <c r="D559" s="49"/>
      <c r="E559" s="49"/>
      <c r="F559" s="50"/>
      <c r="G559" s="50"/>
      <c r="H559" s="50"/>
      <c r="I559" s="50"/>
      <c r="J559" s="50"/>
      <c r="K559" s="50"/>
      <c r="L559" s="50"/>
      <c r="M559" s="50"/>
      <c r="N559" s="51"/>
      <c r="O559" s="52"/>
      <c r="P559" s="52"/>
      <c r="Q559" s="52"/>
      <c r="R559" s="52"/>
      <c r="S559" s="52"/>
      <c r="T559" s="52"/>
      <c r="U559" s="52"/>
      <c r="V559" s="52"/>
      <c r="W559" s="52"/>
      <c r="X559" s="52"/>
      <c r="Y559" s="52"/>
      <c r="Z559" s="52"/>
      <c r="AA559" s="52"/>
      <c r="AB559" s="49"/>
    </row>
    <row r="560" ht="13.75" customHeight="1">
      <c r="A560" s="49"/>
      <c r="B560" s="49"/>
      <c r="C560" s="49"/>
      <c r="D560" s="49"/>
      <c r="E560" s="49"/>
      <c r="F560" s="50"/>
      <c r="G560" s="50"/>
      <c r="H560" s="50"/>
      <c r="I560" s="50"/>
      <c r="J560" s="50"/>
      <c r="K560" s="50"/>
      <c r="L560" s="50"/>
      <c r="M560" s="50"/>
      <c r="N560" s="51"/>
      <c r="O560" s="52"/>
      <c r="P560" s="52"/>
      <c r="Q560" s="52"/>
      <c r="R560" s="52"/>
      <c r="S560" s="52"/>
      <c r="T560" s="52"/>
      <c r="U560" s="52"/>
      <c r="V560" s="52"/>
      <c r="W560" s="52"/>
      <c r="X560" s="52"/>
      <c r="Y560" s="52"/>
      <c r="Z560" s="52"/>
      <c r="AA560" s="52"/>
      <c r="AB560" s="49"/>
    </row>
    <row r="561" ht="13.75" customHeight="1">
      <c r="A561" s="49"/>
      <c r="B561" s="49"/>
      <c r="C561" s="49"/>
      <c r="D561" s="49"/>
      <c r="E561" s="49"/>
      <c r="F561" s="50"/>
      <c r="G561" s="50"/>
      <c r="H561" s="50"/>
      <c r="I561" s="50"/>
      <c r="J561" s="50"/>
      <c r="K561" s="50"/>
      <c r="L561" s="50"/>
      <c r="M561" s="50"/>
      <c r="N561" s="51"/>
      <c r="O561" s="52"/>
      <c r="P561" s="52"/>
      <c r="Q561" s="52"/>
      <c r="R561" s="52"/>
      <c r="S561" s="52"/>
      <c r="T561" s="52"/>
      <c r="U561" s="52"/>
      <c r="V561" s="52"/>
      <c r="W561" s="52"/>
      <c r="X561" s="52"/>
      <c r="Y561" s="52"/>
      <c r="Z561" s="52"/>
      <c r="AA561" s="52"/>
      <c r="AB561" s="49"/>
    </row>
    <row r="562" ht="13.75" customHeight="1">
      <c r="A562" s="49"/>
      <c r="B562" s="49"/>
      <c r="C562" s="49"/>
      <c r="D562" s="49"/>
      <c r="E562" s="49"/>
      <c r="F562" s="50"/>
      <c r="G562" s="50"/>
      <c r="H562" s="50"/>
      <c r="I562" s="50"/>
      <c r="J562" s="50"/>
      <c r="K562" s="50"/>
      <c r="L562" s="50"/>
      <c r="M562" s="50"/>
      <c r="N562" s="51"/>
      <c r="O562" s="52"/>
      <c r="P562" s="52"/>
      <c r="Q562" s="52"/>
      <c r="R562" s="52"/>
      <c r="S562" s="52"/>
      <c r="T562" s="52"/>
      <c r="U562" s="52"/>
      <c r="V562" s="52"/>
      <c r="W562" s="52"/>
      <c r="X562" s="52"/>
      <c r="Y562" s="52"/>
      <c r="Z562" s="52"/>
      <c r="AA562" s="52"/>
      <c r="AB562" s="49"/>
    </row>
    <row r="563" ht="13.75" customHeight="1">
      <c r="A563" s="49"/>
      <c r="B563" s="49"/>
      <c r="C563" s="49"/>
      <c r="D563" s="49"/>
      <c r="E563" s="49"/>
      <c r="F563" s="50"/>
      <c r="G563" s="50"/>
      <c r="H563" s="50"/>
      <c r="I563" s="50"/>
      <c r="J563" s="50"/>
      <c r="K563" s="50"/>
      <c r="L563" s="50"/>
      <c r="M563" s="50"/>
      <c r="N563" s="51"/>
      <c r="O563" s="52"/>
      <c r="P563" s="52"/>
      <c r="Q563" s="52"/>
      <c r="R563" s="52"/>
      <c r="S563" s="52"/>
      <c r="T563" s="52"/>
      <c r="U563" s="52"/>
      <c r="V563" s="52"/>
      <c r="W563" s="52"/>
      <c r="X563" s="52"/>
      <c r="Y563" s="52"/>
      <c r="Z563" s="52"/>
      <c r="AA563" s="52"/>
      <c r="AB563" s="49"/>
    </row>
    <row r="564" ht="13.75" customHeight="1">
      <c r="A564" s="49"/>
      <c r="B564" s="49"/>
      <c r="C564" s="49"/>
      <c r="D564" s="49"/>
      <c r="E564" s="49"/>
      <c r="F564" s="50"/>
      <c r="G564" s="50"/>
      <c r="H564" s="50"/>
      <c r="I564" s="50"/>
      <c r="J564" s="50"/>
      <c r="K564" s="50"/>
      <c r="L564" s="50"/>
      <c r="M564" s="50"/>
      <c r="N564" s="51"/>
      <c r="O564" s="52"/>
      <c r="P564" s="52"/>
      <c r="Q564" s="52"/>
      <c r="R564" s="52"/>
      <c r="S564" s="52"/>
      <c r="T564" s="52"/>
      <c r="U564" s="52"/>
      <c r="V564" s="52"/>
      <c r="W564" s="52"/>
      <c r="X564" s="52"/>
      <c r="Y564" s="52"/>
      <c r="Z564" s="52"/>
      <c r="AA564" s="52"/>
      <c r="AB564" s="49"/>
    </row>
    <row r="565" ht="13.75" customHeight="1">
      <c r="A565" s="49"/>
      <c r="B565" s="49"/>
      <c r="C565" s="49"/>
      <c r="D565" s="49"/>
      <c r="E565" s="49"/>
      <c r="F565" s="50"/>
      <c r="G565" s="50"/>
      <c r="H565" s="50"/>
      <c r="I565" s="50"/>
      <c r="J565" s="50"/>
      <c r="K565" s="50"/>
      <c r="L565" s="50"/>
      <c r="M565" s="50"/>
      <c r="N565" s="51"/>
      <c r="O565" s="52"/>
      <c r="P565" s="52"/>
      <c r="Q565" s="52"/>
      <c r="R565" s="52"/>
      <c r="S565" s="52"/>
      <c r="T565" s="52"/>
      <c r="U565" s="52"/>
      <c r="V565" s="52"/>
      <c r="W565" s="52"/>
      <c r="X565" s="52"/>
      <c r="Y565" s="52"/>
      <c r="Z565" s="52"/>
      <c r="AA565" s="52"/>
      <c r="AB565" s="49"/>
    </row>
    <row r="566" ht="13.75" customHeight="1">
      <c r="A566" s="49"/>
      <c r="B566" s="49"/>
      <c r="C566" s="49"/>
      <c r="D566" s="49"/>
      <c r="E566" s="49"/>
      <c r="F566" s="50"/>
      <c r="G566" s="50"/>
      <c r="H566" s="50"/>
      <c r="I566" s="50"/>
      <c r="J566" s="50"/>
      <c r="K566" s="50"/>
      <c r="L566" s="50"/>
      <c r="M566" s="50"/>
      <c r="N566" s="51"/>
      <c r="O566" s="52"/>
      <c r="P566" s="52"/>
      <c r="Q566" s="52"/>
      <c r="R566" s="52"/>
      <c r="S566" s="52"/>
      <c r="T566" s="52"/>
      <c r="U566" s="52"/>
      <c r="V566" s="52"/>
      <c r="W566" s="52"/>
      <c r="X566" s="52"/>
      <c r="Y566" s="52"/>
      <c r="Z566" s="52"/>
      <c r="AA566" s="52"/>
      <c r="AB566" s="49"/>
    </row>
    <row r="567" ht="13.75" customHeight="1">
      <c r="A567" s="49"/>
      <c r="B567" s="49"/>
      <c r="C567" s="49"/>
      <c r="D567" s="49"/>
      <c r="E567" s="49"/>
      <c r="F567" s="50"/>
      <c r="G567" s="50"/>
      <c r="H567" s="50"/>
      <c r="I567" s="50"/>
      <c r="J567" s="50"/>
      <c r="K567" s="50"/>
      <c r="L567" s="50"/>
      <c r="M567" s="50"/>
      <c r="N567" s="51"/>
      <c r="O567" s="52"/>
      <c r="P567" s="52"/>
      <c r="Q567" s="52"/>
      <c r="R567" s="52"/>
      <c r="S567" s="52"/>
      <c r="T567" s="52"/>
      <c r="U567" s="52"/>
      <c r="V567" s="52"/>
      <c r="W567" s="52"/>
      <c r="X567" s="52"/>
      <c r="Y567" s="52"/>
      <c r="Z567" s="52"/>
      <c r="AA567" s="52"/>
      <c r="AB567" s="49"/>
    </row>
    <row r="568" ht="13.75" customHeight="1">
      <c r="A568" s="49"/>
      <c r="B568" s="49"/>
      <c r="C568" s="49"/>
      <c r="D568" s="49"/>
      <c r="E568" s="49"/>
      <c r="F568" s="50"/>
      <c r="G568" s="50"/>
      <c r="H568" s="50"/>
      <c r="I568" s="50"/>
      <c r="J568" s="50"/>
      <c r="K568" s="50"/>
      <c r="L568" s="50"/>
      <c r="M568" s="50"/>
      <c r="N568" s="51"/>
      <c r="O568" s="52"/>
      <c r="P568" s="52"/>
      <c r="Q568" s="52"/>
      <c r="R568" s="52"/>
      <c r="S568" s="52"/>
      <c r="T568" s="52"/>
      <c r="U568" s="52"/>
      <c r="V568" s="52"/>
      <c r="W568" s="52"/>
      <c r="X568" s="52"/>
      <c r="Y568" s="52"/>
      <c r="Z568" s="52"/>
      <c r="AA568" s="52"/>
      <c r="AB568" s="49"/>
    </row>
    <row r="569" ht="13.75" customHeight="1">
      <c r="A569" s="49"/>
      <c r="B569" s="49"/>
      <c r="C569" s="49"/>
      <c r="D569" s="49"/>
      <c r="E569" s="49"/>
      <c r="F569" s="50"/>
      <c r="G569" s="50"/>
      <c r="H569" s="50"/>
      <c r="I569" s="50"/>
      <c r="J569" s="50"/>
      <c r="K569" s="50"/>
      <c r="L569" s="50"/>
      <c r="M569" s="50"/>
      <c r="N569" s="51"/>
      <c r="O569" s="52"/>
      <c r="P569" s="52"/>
      <c r="Q569" s="52"/>
      <c r="R569" s="52"/>
      <c r="S569" s="52"/>
      <c r="T569" s="52"/>
      <c r="U569" s="52"/>
      <c r="V569" s="52"/>
      <c r="W569" s="52"/>
      <c r="X569" s="52"/>
      <c r="Y569" s="52"/>
      <c r="Z569" s="52"/>
      <c r="AA569" s="52"/>
      <c r="AB569" s="49"/>
    </row>
    <row r="570" ht="13.75" customHeight="1">
      <c r="A570" s="49"/>
      <c r="B570" s="49"/>
      <c r="C570" s="49"/>
      <c r="D570" s="49"/>
      <c r="E570" s="49"/>
      <c r="F570" s="50"/>
      <c r="G570" s="50"/>
      <c r="H570" s="50"/>
      <c r="I570" s="50"/>
      <c r="J570" s="50"/>
      <c r="K570" s="50"/>
      <c r="L570" s="50"/>
      <c r="M570" s="50"/>
      <c r="N570" s="51"/>
      <c r="O570" s="52"/>
      <c r="P570" s="52"/>
      <c r="Q570" s="52"/>
      <c r="R570" s="52"/>
      <c r="S570" s="52"/>
      <c r="T570" s="52"/>
      <c r="U570" s="52"/>
      <c r="V570" s="52"/>
      <c r="W570" s="52"/>
      <c r="X570" s="52"/>
      <c r="Y570" s="52"/>
      <c r="Z570" s="52"/>
      <c r="AA570" s="52"/>
      <c r="AB570" s="49"/>
    </row>
    <row r="571" ht="13.75" customHeight="1">
      <c r="A571" s="49"/>
      <c r="B571" s="49"/>
      <c r="C571" s="49"/>
      <c r="D571" s="49"/>
      <c r="E571" s="49"/>
      <c r="F571" s="50"/>
      <c r="G571" s="50"/>
      <c r="H571" s="50"/>
      <c r="I571" s="50"/>
      <c r="J571" s="50"/>
      <c r="K571" s="50"/>
      <c r="L571" s="50"/>
      <c r="M571" s="50"/>
      <c r="N571" s="51"/>
      <c r="O571" s="52"/>
      <c r="P571" s="52"/>
      <c r="Q571" s="52"/>
      <c r="R571" s="52"/>
      <c r="S571" s="52"/>
      <c r="T571" s="52"/>
      <c r="U571" s="52"/>
      <c r="V571" s="52"/>
      <c r="W571" s="52"/>
      <c r="X571" s="52"/>
      <c r="Y571" s="52"/>
      <c r="Z571" s="52"/>
      <c r="AA571" s="52"/>
      <c r="AB571" s="49"/>
    </row>
    <row r="572" ht="13.75" customHeight="1">
      <c r="A572" s="49"/>
      <c r="B572" s="49"/>
      <c r="C572" s="49"/>
      <c r="D572" s="49"/>
      <c r="E572" s="49"/>
      <c r="F572" s="50"/>
      <c r="G572" s="50"/>
      <c r="H572" s="50"/>
      <c r="I572" s="50"/>
      <c r="J572" s="50"/>
      <c r="K572" s="50"/>
      <c r="L572" s="50"/>
      <c r="M572" s="50"/>
      <c r="N572" s="51"/>
      <c r="O572" s="52"/>
      <c r="P572" s="52"/>
      <c r="Q572" s="52"/>
      <c r="R572" s="52"/>
      <c r="S572" s="52"/>
      <c r="T572" s="52"/>
      <c r="U572" s="52"/>
      <c r="V572" s="52"/>
      <c r="W572" s="52"/>
      <c r="X572" s="52"/>
      <c r="Y572" s="52"/>
      <c r="Z572" s="52"/>
      <c r="AA572" s="52"/>
      <c r="AB572" s="49"/>
    </row>
    <row r="573" ht="13.75" customHeight="1">
      <c r="A573" s="49"/>
      <c r="B573" s="49"/>
      <c r="C573" s="49"/>
      <c r="D573" s="49"/>
      <c r="E573" s="49"/>
      <c r="F573" s="50"/>
      <c r="G573" s="50"/>
      <c r="H573" s="50"/>
      <c r="I573" s="50"/>
      <c r="J573" s="50"/>
      <c r="K573" s="50"/>
      <c r="L573" s="50"/>
      <c r="M573" s="50"/>
      <c r="N573" s="51"/>
      <c r="O573" s="52"/>
      <c r="P573" s="52"/>
      <c r="Q573" s="52"/>
      <c r="R573" s="52"/>
      <c r="S573" s="52"/>
      <c r="T573" s="52"/>
      <c r="U573" s="52"/>
      <c r="V573" s="52"/>
      <c r="W573" s="52"/>
      <c r="X573" s="52"/>
      <c r="Y573" s="52"/>
      <c r="Z573" s="52"/>
      <c r="AA573" s="52"/>
      <c r="AB573" s="49"/>
    </row>
    <row r="574" ht="13.75" customHeight="1">
      <c r="A574" s="49"/>
      <c r="B574" s="49"/>
      <c r="C574" s="49"/>
      <c r="D574" s="49"/>
      <c r="E574" s="49"/>
      <c r="F574" s="50"/>
      <c r="G574" s="50"/>
      <c r="H574" s="50"/>
      <c r="I574" s="50"/>
      <c r="J574" s="50"/>
      <c r="K574" s="50"/>
      <c r="L574" s="50"/>
      <c r="M574" s="50"/>
      <c r="N574" s="51"/>
      <c r="O574" s="52"/>
      <c r="P574" s="52"/>
      <c r="Q574" s="52"/>
      <c r="R574" s="52"/>
      <c r="S574" s="52"/>
      <c r="T574" s="52"/>
      <c r="U574" s="52"/>
      <c r="V574" s="52"/>
      <c r="W574" s="52"/>
      <c r="X574" s="52"/>
      <c r="Y574" s="52"/>
      <c r="Z574" s="52"/>
      <c r="AA574" s="52"/>
      <c r="AB574" s="49"/>
    </row>
    <row r="575" ht="13.75" customHeight="1">
      <c r="A575" s="49"/>
      <c r="B575" s="49"/>
      <c r="C575" s="49"/>
      <c r="D575" s="49"/>
      <c r="E575" s="49"/>
      <c r="F575" s="50"/>
      <c r="G575" s="50"/>
      <c r="H575" s="50"/>
      <c r="I575" s="50"/>
      <c r="J575" s="50"/>
      <c r="K575" s="50"/>
      <c r="L575" s="50"/>
      <c r="M575" s="50"/>
      <c r="N575" s="51"/>
      <c r="O575" s="52"/>
      <c r="P575" s="52"/>
      <c r="Q575" s="52"/>
      <c r="R575" s="52"/>
      <c r="S575" s="52"/>
      <c r="T575" s="52"/>
      <c r="U575" s="52"/>
      <c r="V575" s="52"/>
      <c r="W575" s="52"/>
      <c r="X575" s="52"/>
      <c r="Y575" s="52"/>
      <c r="Z575" s="52"/>
      <c r="AA575" s="52"/>
      <c r="AB575" s="49"/>
    </row>
    <row r="576" ht="13.75" customHeight="1">
      <c r="A576" s="49"/>
      <c r="B576" s="49"/>
      <c r="C576" s="49"/>
      <c r="D576" s="49"/>
      <c r="E576" s="49"/>
      <c r="F576" s="50"/>
      <c r="G576" s="50"/>
      <c r="H576" s="50"/>
      <c r="I576" s="50"/>
      <c r="J576" s="50"/>
      <c r="K576" s="50"/>
      <c r="L576" s="50"/>
      <c r="M576" s="50"/>
      <c r="N576" s="51"/>
      <c r="O576" s="52"/>
      <c r="P576" s="52"/>
      <c r="Q576" s="52"/>
      <c r="R576" s="52"/>
      <c r="S576" s="52"/>
      <c r="T576" s="52"/>
      <c r="U576" s="52"/>
      <c r="V576" s="52"/>
      <c r="W576" s="52"/>
      <c r="X576" s="52"/>
      <c r="Y576" s="52"/>
      <c r="Z576" s="52"/>
      <c r="AA576" s="52"/>
      <c r="AB576" s="49"/>
    </row>
    <row r="577" ht="13.75" customHeight="1">
      <c r="A577" s="49"/>
      <c r="B577" s="49"/>
      <c r="C577" s="49"/>
      <c r="D577" s="49"/>
      <c r="E577" s="49"/>
      <c r="F577" s="50"/>
      <c r="G577" s="50"/>
      <c r="H577" s="50"/>
      <c r="I577" s="50"/>
      <c r="J577" s="50"/>
      <c r="K577" s="50"/>
      <c r="L577" s="50"/>
      <c r="M577" s="50"/>
      <c r="N577" s="51"/>
      <c r="O577" s="52"/>
      <c r="P577" s="52"/>
      <c r="Q577" s="52"/>
      <c r="R577" s="52"/>
      <c r="S577" s="52"/>
      <c r="T577" s="52"/>
      <c r="U577" s="52"/>
      <c r="V577" s="52"/>
      <c r="W577" s="52"/>
      <c r="X577" s="52"/>
      <c r="Y577" s="52"/>
      <c r="Z577" s="52"/>
      <c r="AA577" s="52"/>
      <c r="AB577" s="49"/>
    </row>
    <row r="578" ht="13.75" customHeight="1">
      <c r="A578" s="49"/>
      <c r="B578" s="49"/>
      <c r="C578" s="49"/>
      <c r="D578" s="49"/>
      <c r="E578" s="49"/>
      <c r="F578" s="50"/>
      <c r="G578" s="50"/>
      <c r="H578" s="50"/>
      <c r="I578" s="50"/>
      <c r="J578" s="50"/>
      <c r="K578" s="50"/>
      <c r="L578" s="50"/>
      <c r="M578" s="50"/>
      <c r="N578" s="51"/>
      <c r="O578" s="52"/>
      <c r="P578" s="52"/>
      <c r="Q578" s="52"/>
      <c r="R578" s="52"/>
      <c r="S578" s="52"/>
      <c r="T578" s="52"/>
      <c r="U578" s="52"/>
      <c r="V578" s="52"/>
      <c r="W578" s="52"/>
      <c r="X578" s="52"/>
      <c r="Y578" s="52"/>
      <c r="Z578" s="52"/>
      <c r="AA578" s="52"/>
      <c r="AB578" s="49"/>
    </row>
    <row r="579" ht="13.75" customHeight="1">
      <c r="A579" s="49"/>
      <c r="B579" s="49"/>
      <c r="C579" s="49"/>
      <c r="D579" s="49"/>
      <c r="E579" s="49"/>
      <c r="F579" s="50"/>
      <c r="G579" s="50"/>
      <c r="H579" s="50"/>
      <c r="I579" s="50"/>
      <c r="J579" s="50"/>
      <c r="K579" s="50"/>
      <c r="L579" s="50"/>
      <c r="M579" s="50"/>
      <c r="N579" s="51"/>
      <c r="O579" s="52"/>
      <c r="P579" s="52"/>
      <c r="Q579" s="52"/>
      <c r="R579" s="52"/>
      <c r="S579" s="52"/>
      <c r="T579" s="52"/>
      <c r="U579" s="52"/>
      <c r="V579" s="52"/>
      <c r="W579" s="52"/>
      <c r="X579" s="52"/>
      <c r="Y579" s="52"/>
      <c r="Z579" s="52"/>
      <c r="AA579" s="52"/>
      <c r="AB579" s="49"/>
    </row>
    <row r="580" ht="13.75" customHeight="1">
      <c r="A580" s="49"/>
      <c r="B580" s="49"/>
      <c r="C580" s="49"/>
      <c r="D580" s="49"/>
      <c r="E580" s="49"/>
      <c r="F580" s="50"/>
      <c r="G580" s="50"/>
      <c r="H580" s="50"/>
      <c r="I580" s="50"/>
      <c r="J580" s="50"/>
      <c r="K580" s="50"/>
      <c r="L580" s="50"/>
      <c r="M580" s="50"/>
      <c r="N580" s="51"/>
      <c r="O580" s="52"/>
      <c r="P580" s="52"/>
      <c r="Q580" s="52"/>
      <c r="R580" s="52"/>
      <c r="S580" s="52"/>
      <c r="T580" s="52"/>
      <c r="U580" s="52"/>
      <c r="V580" s="52"/>
      <c r="W580" s="52"/>
      <c r="X580" s="52"/>
      <c r="Y580" s="52"/>
      <c r="Z580" s="52"/>
      <c r="AA580" s="52"/>
      <c r="AB580" s="49"/>
    </row>
    <row r="581" ht="13.75" customHeight="1">
      <c r="A581" s="49"/>
      <c r="B581" s="49"/>
      <c r="C581" s="49"/>
      <c r="D581" s="49"/>
      <c r="E581" s="49"/>
      <c r="F581" s="50"/>
      <c r="G581" s="50"/>
      <c r="H581" s="50"/>
      <c r="I581" s="50"/>
      <c r="J581" s="50"/>
      <c r="K581" s="50"/>
      <c r="L581" s="50"/>
      <c r="M581" s="50"/>
      <c r="N581" s="51"/>
      <c r="O581" s="52"/>
      <c r="P581" s="52"/>
      <c r="Q581" s="52"/>
      <c r="R581" s="52"/>
      <c r="S581" s="52"/>
      <c r="T581" s="52"/>
      <c r="U581" s="52"/>
      <c r="V581" s="52"/>
      <c r="W581" s="52"/>
      <c r="X581" s="52"/>
      <c r="Y581" s="52"/>
      <c r="Z581" s="52"/>
      <c r="AA581" s="52"/>
      <c r="AB581" s="49"/>
    </row>
    <row r="582" ht="13.75" customHeight="1">
      <c r="A582" s="49"/>
      <c r="B582" s="49"/>
      <c r="C582" s="49"/>
      <c r="D582" s="49"/>
      <c r="E582" s="49"/>
      <c r="F582" s="50"/>
      <c r="G582" s="50"/>
      <c r="H582" s="50"/>
      <c r="I582" s="50"/>
      <c r="J582" s="50"/>
      <c r="K582" s="50"/>
      <c r="L582" s="50"/>
      <c r="M582" s="50"/>
      <c r="N582" s="51"/>
      <c r="O582" s="52"/>
      <c r="P582" s="52"/>
      <c r="Q582" s="52"/>
      <c r="R582" s="52"/>
      <c r="S582" s="52"/>
      <c r="T582" s="52"/>
      <c r="U582" s="52"/>
      <c r="V582" s="52"/>
      <c r="W582" s="52"/>
      <c r="X582" s="52"/>
      <c r="Y582" s="52"/>
      <c r="Z582" s="52"/>
      <c r="AA582" s="52"/>
      <c r="AB582" s="49"/>
    </row>
    <row r="583" ht="13.75" customHeight="1">
      <c r="A583" s="49"/>
      <c r="B583" s="49"/>
      <c r="C583" s="49"/>
      <c r="D583" s="49"/>
      <c r="E583" s="49"/>
      <c r="F583" s="50"/>
      <c r="G583" s="50"/>
      <c r="H583" s="50"/>
      <c r="I583" s="50"/>
      <c r="J583" s="50"/>
      <c r="K583" s="50"/>
      <c r="L583" s="50"/>
      <c r="M583" s="50"/>
      <c r="N583" s="51"/>
      <c r="O583" s="52"/>
      <c r="P583" s="52"/>
      <c r="Q583" s="52"/>
      <c r="R583" s="52"/>
      <c r="S583" s="52"/>
      <c r="T583" s="52"/>
      <c r="U583" s="52"/>
      <c r="V583" s="52"/>
      <c r="W583" s="52"/>
      <c r="X583" s="52"/>
      <c r="Y583" s="52"/>
      <c r="Z583" s="52"/>
      <c r="AA583" s="52"/>
      <c r="AB583" s="49"/>
    </row>
    <row r="584" ht="13.75" customHeight="1">
      <c r="A584" s="49"/>
      <c r="B584" s="49"/>
      <c r="C584" s="49"/>
      <c r="D584" s="49"/>
      <c r="E584" s="49"/>
      <c r="F584" s="50"/>
      <c r="G584" s="50"/>
      <c r="H584" s="50"/>
      <c r="I584" s="50"/>
      <c r="J584" s="50"/>
      <c r="K584" s="50"/>
      <c r="L584" s="50"/>
      <c r="M584" s="50"/>
      <c r="N584" s="51"/>
      <c r="O584" s="52"/>
      <c r="P584" s="52"/>
      <c r="Q584" s="52"/>
      <c r="R584" s="52"/>
      <c r="S584" s="52"/>
      <c r="T584" s="52"/>
      <c r="U584" s="52"/>
      <c r="V584" s="52"/>
      <c r="W584" s="52"/>
      <c r="X584" s="52"/>
      <c r="Y584" s="52"/>
      <c r="Z584" s="52"/>
      <c r="AA584" s="52"/>
      <c r="AB584" s="49"/>
    </row>
    <row r="585" ht="13.75" customHeight="1">
      <c r="A585" s="49"/>
      <c r="B585" s="49"/>
      <c r="C585" s="49"/>
      <c r="D585" s="49"/>
      <c r="E585" s="49"/>
      <c r="F585" s="50"/>
      <c r="G585" s="50"/>
      <c r="H585" s="50"/>
      <c r="I585" s="50"/>
      <c r="J585" s="50"/>
      <c r="K585" s="50"/>
      <c r="L585" s="50"/>
      <c r="M585" s="50"/>
      <c r="N585" s="51"/>
      <c r="O585" s="52"/>
      <c r="P585" s="52"/>
      <c r="Q585" s="52"/>
      <c r="R585" s="52"/>
      <c r="S585" s="52"/>
      <c r="T585" s="52"/>
      <c r="U585" s="52"/>
      <c r="V585" s="52"/>
      <c r="W585" s="52"/>
      <c r="X585" s="52"/>
      <c r="Y585" s="52"/>
      <c r="Z585" s="52"/>
      <c r="AA585" s="52"/>
      <c r="AB585" s="49"/>
    </row>
    <row r="586" ht="13.75" customHeight="1">
      <c r="A586" s="49"/>
      <c r="B586" s="49"/>
      <c r="C586" s="49"/>
      <c r="D586" s="49"/>
      <c r="E586" s="49"/>
      <c r="F586" s="50"/>
      <c r="G586" s="50"/>
      <c r="H586" s="50"/>
      <c r="I586" s="50"/>
      <c r="J586" s="50"/>
      <c r="K586" s="50"/>
      <c r="L586" s="50"/>
      <c r="M586" s="50"/>
      <c r="N586" s="51"/>
      <c r="O586" s="52"/>
      <c r="P586" s="52"/>
      <c r="Q586" s="52"/>
      <c r="R586" s="52"/>
      <c r="S586" s="52"/>
      <c r="T586" s="52"/>
      <c r="U586" s="52"/>
      <c r="V586" s="52"/>
      <c r="W586" s="52"/>
      <c r="X586" s="52"/>
      <c r="Y586" s="52"/>
      <c r="Z586" s="52"/>
      <c r="AA586" s="52"/>
      <c r="AB586" s="49"/>
    </row>
    <row r="587" ht="13.75" customHeight="1">
      <c r="A587" s="49"/>
      <c r="B587" s="49"/>
      <c r="C587" s="49"/>
      <c r="D587" s="49"/>
      <c r="E587" s="49"/>
      <c r="F587" s="50"/>
      <c r="G587" s="50"/>
      <c r="H587" s="50"/>
      <c r="I587" s="50"/>
      <c r="J587" s="50"/>
      <c r="K587" s="50"/>
      <c r="L587" s="50"/>
      <c r="M587" s="50"/>
      <c r="N587" s="51"/>
      <c r="O587" s="52"/>
      <c r="P587" s="52"/>
      <c r="Q587" s="52"/>
      <c r="R587" s="52"/>
      <c r="S587" s="52"/>
      <c r="T587" s="52"/>
      <c r="U587" s="52"/>
      <c r="V587" s="52"/>
      <c r="W587" s="52"/>
      <c r="X587" s="52"/>
      <c r="Y587" s="52"/>
      <c r="Z587" s="52"/>
      <c r="AA587" s="52"/>
      <c r="AB587" s="49"/>
    </row>
    <row r="588" ht="13.75" customHeight="1">
      <c r="A588" s="49"/>
      <c r="B588" s="49"/>
      <c r="C588" s="49"/>
      <c r="D588" s="49"/>
      <c r="E588" s="49"/>
      <c r="F588" s="50"/>
      <c r="G588" s="50"/>
      <c r="H588" s="50"/>
      <c r="I588" s="50"/>
      <c r="J588" s="50"/>
      <c r="K588" s="50"/>
      <c r="L588" s="50"/>
      <c r="M588" s="50"/>
      <c r="N588" s="51"/>
      <c r="O588" s="52"/>
      <c r="P588" s="52"/>
      <c r="Q588" s="52"/>
      <c r="R588" s="52"/>
      <c r="S588" s="52"/>
      <c r="T588" s="52"/>
      <c r="U588" s="52"/>
      <c r="V588" s="52"/>
      <c r="W588" s="52"/>
      <c r="X588" s="52"/>
      <c r="Y588" s="52"/>
      <c r="Z588" s="52"/>
      <c r="AA588" s="52"/>
      <c r="AB588" s="49"/>
    </row>
    <row r="589" ht="13.75" customHeight="1">
      <c r="A589" s="49"/>
      <c r="B589" s="49"/>
      <c r="C589" s="49"/>
      <c r="D589" s="49"/>
      <c r="E589" s="49"/>
      <c r="F589" s="50"/>
      <c r="G589" s="50"/>
      <c r="H589" s="50"/>
      <c r="I589" s="50"/>
      <c r="J589" s="50"/>
      <c r="K589" s="50"/>
      <c r="L589" s="50"/>
      <c r="M589" s="50"/>
      <c r="N589" s="51"/>
      <c r="O589" s="52"/>
      <c r="P589" s="52"/>
      <c r="Q589" s="52"/>
      <c r="R589" s="52"/>
      <c r="S589" s="52"/>
      <c r="T589" s="52"/>
      <c r="U589" s="52"/>
      <c r="V589" s="52"/>
      <c r="W589" s="52"/>
      <c r="X589" s="52"/>
      <c r="Y589" s="52"/>
      <c r="Z589" s="52"/>
      <c r="AA589" s="52"/>
      <c r="AB589" s="49"/>
    </row>
    <row r="590" ht="13.75" customHeight="1">
      <c r="A590" s="49"/>
      <c r="B590" s="49"/>
      <c r="C590" s="49"/>
      <c r="D590" s="49"/>
      <c r="E590" s="49"/>
      <c r="F590" s="50"/>
      <c r="G590" s="50"/>
      <c r="H590" s="50"/>
      <c r="I590" s="50"/>
      <c r="J590" s="50"/>
      <c r="K590" s="50"/>
      <c r="L590" s="50"/>
      <c r="M590" s="50"/>
      <c r="N590" s="51"/>
      <c r="O590" s="52"/>
      <c r="P590" s="52"/>
      <c r="Q590" s="52"/>
      <c r="R590" s="52"/>
      <c r="S590" s="52"/>
      <c r="T590" s="52"/>
      <c r="U590" s="52"/>
      <c r="V590" s="52"/>
      <c r="W590" s="52"/>
      <c r="X590" s="52"/>
      <c r="Y590" s="52"/>
      <c r="Z590" s="52"/>
      <c r="AA590" s="52"/>
      <c r="AB590" s="49"/>
    </row>
    <row r="591" ht="13.75" customHeight="1">
      <c r="A591" s="49"/>
      <c r="B591" s="49"/>
      <c r="C591" s="49"/>
      <c r="D591" s="49"/>
      <c r="E591" s="49"/>
      <c r="F591" s="50"/>
      <c r="G591" s="50"/>
      <c r="H591" s="50"/>
      <c r="I591" s="50"/>
      <c r="J591" s="50"/>
      <c r="K591" s="50"/>
      <c r="L591" s="50"/>
      <c r="M591" s="50"/>
      <c r="N591" s="51"/>
      <c r="O591" s="52"/>
      <c r="P591" s="52"/>
      <c r="Q591" s="52"/>
      <c r="R591" s="52"/>
      <c r="S591" s="52"/>
      <c r="T591" s="52"/>
      <c r="U591" s="52"/>
      <c r="V591" s="52"/>
      <c r="W591" s="52"/>
      <c r="X591" s="52"/>
      <c r="Y591" s="52"/>
      <c r="Z591" s="52"/>
      <c r="AA591" s="52"/>
      <c r="AB591" s="49"/>
    </row>
    <row r="592" ht="13.75" customHeight="1">
      <c r="A592" s="49"/>
      <c r="B592" s="49"/>
      <c r="C592" s="49"/>
      <c r="D592" s="49"/>
      <c r="E592" s="49"/>
      <c r="F592" s="50"/>
      <c r="G592" s="50"/>
      <c r="H592" s="50"/>
      <c r="I592" s="50"/>
      <c r="J592" s="50"/>
      <c r="K592" s="50"/>
      <c r="L592" s="50"/>
      <c r="M592" s="50"/>
      <c r="N592" s="51"/>
      <c r="O592" s="52"/>
      <c r="P592" s="52"/>
      <c r="Q592" s="52"/>
      <c r="R592" s="52"/>
      <c r="S592" s="52"/>
      <c r="T592" s="52"/>
      <c r="U592" s="52"/>
      <c r="V592" s="52"/>
      <c r="W592" s="52"/>
      <c r="X592" s="52"/>
      <c r="Y592" s="52"/>
      <c r="Z592" s="52"/>
      <c r="AA592" s="52"/>
      <c r="AB592" s="49"/>
    </row>
    <row r="593" ht="13.75" customHeight="1">
      <c r="A593" s="49"/>
      <c r="B593" s="49"/>
      <c r="C593" s="49"/>
      <c r="D593" s="49"/>
      <c r="E593" s="49"/>
      <c r="F593" s="50"/>
      <c r="G593" s="50"/>
      <c r="H593" s="50"/>
      <c r="I593" s="50"/>
      <c r="J593" s="50"/>
      <c r="K593" s="50"/>
      <c r="L593" s="50"/>
      <c r="M593" s="50"/>
      <c r="N593" s="51"/>
      <c r="O593" s="52"/>
      <c r="P593" s="52"/>
      <c r="Q593" s="52"/>
      <c r="R593" s="52"/>
      <c r="S593" s="52"/>
      <c r="T593" s="52"/>
      <c r="U593" s="52"/>
      <c r="V593" s="52"/>
      <c r="W593" s="52"/>
      <c r="X593" s="52"/>
      <c r="Y593" s="52"/>
      <c r="Z593" s="52"/>
      <c r="AA593" s="52"/>
      <c r="AB593" s="49"/>
    </row>
    <row r="594" ht="13.75" customHeight="1">
      <c r="A594" s="49"/>
      <c r="B594" s="49"/>
      <c r="C594" s="49"/>
      <c r="D594" s="49"/>
      <c r="E594" s="49"/>
      <c r="F594" s="50"/>
      <c r="G594" s="50"/>
      <c r="H594" s="50"/>
      <c r="I594" s="50"/>
      <c r="J594" s="50"/>
      <c r="K594" s="50"/>
      <c r="L594" s="50"/>
      <c r="M594" s="50"/>
      <c r="N594" s="51"/>
      <c r="O594" s="52"/>
      <c r="P594" s="52"/>
      <c r="Q594" s="52"/>
      <c r="R594" s="52"/>
      <c r="S594" s="52"/>
      <c r="T594" s="52"/>
      <c r="U594" s="52"/>
      <c r="V594" s="52"/>
      <c r="W594" s="52"/>
      <c r="X594" s="52"/>
      <c r="Y594" s="52"/>
      <c r="Z594" s="52"/>
      <c r="AA594" s="52"/>
      <c r="AB594" s="49"/>
    </row>
    <row r="595" ht="13.75" customHeight="1">
      <c r="A595" s="49"/>
      <c r="B595" s="49"/>
      <c r="C595" s="49"/>
      <c r="D595" s="49"/>
      <c r="E595" s="49"/>
      <c r="F595" s="50"/>
      <c r="G595" s="50"/>
      <c r="H595" s="50"/>
      <c r="I595" s="50"/>
      <c r="J595" s="50"/>
      <c r="K595" s="50"/>
      <c r="L595" s="50"/>
      <c r="M595" s="50"/>
      <c r="N595" s="51"/>
      <c r="O595" s="52"/>
      <c r="P595" s="52"/>
      <c r="Q595" s="52"/>
      <c r="R595" s="52"/>
      <c r="S595" s="52"/>
      <c r="T595" s="52"/>
      <c r="U595" s="52"/>
      <c r="V595" s="52"/>
      <c r="W595" s="52"/>
      <c r="X595" s="52"/>
      <c r="Y595" s="52"/>
      <c r="Z595" s="52"/>
      <c r="AA595" s="52"/>
      <c r="AB595" s="49"/>
    </row>
    <row r="596" ht="13.75" customHeight="1">
      <c r="A596" s="49"/>
      <c r="B596" s="49"/>
      <c r="C596" s="49"/>
      <c r="D596" s="49"/>
      <c r="E596" s="49"/>
      <c r="F596" s="50"/>
      <c r="G596" s="50"/>
      <c r="H596" s="50"/>
      <c r="I596" s="50"/>
      <c r="J596" s="50"/>
      <c r="K596" s="50"/>
      <c r="L596" s="50"/>
      <c r="M596" s="50"/>
      <c r="N596" s="51"/>
      <c r="O596" s="52"/>
      <c r="P596" s="52"/>
      <c r="Q596" s="52"/>
      <c r="R596" s="52"/>
      <c r="S596" s="52"/>
      <c r="T596" s="52"/>
      <c r="U596" s="52"/>
      <c r="V596" s="52"/>
      <c r="W596" s="52"/>
      <c r="X596" s="52"/>
      <c r="Y596" s="52"/>
      <c r="Z596" s="52"/>
      <c r="AA596" s="52"/>
      <c r="AB596" s="49"/>
    </row>
    <row r="597" ht="13.75" customHeight="1">
      <c r="A597" s="49"/>
      <c r="B597" s="49"/>
      <c r="C597" s="49"/>
      <c r="D597" s="49"/>
      <c r="E597" s="49"/>
      <c r="F597" s="50"/>
      <c r="G597" s="50"/>
      <c r="H597" s="50"/>
      <c r="I597" s="50"/>
      <c r="J597" s="50"/>
      <c r="K597" s="50"/>
      <c r="L597" s="50"/>
      <c r="M597" s="50"/>
      <c r="N597" s="51"/>
      <c r="O597" s="52"/>
      <c r="P597" s="52"/>
      <c r="Q597" s="52"/>
      <c r="R597" s="52"/>
      <c r="S597" s="52"/>
      <c r="T597" s="52"/>
      <c r="U597" s="52"/>
      <c r="V597" s="52"/>
      <c r="W597" s="52"/>
      <c r="X597" s="52"/>
      <c r="Y597" s="52"/>
      <c r="Z597" s="52"/>
      <c r="AA597" s="52"/>
      <c r="AB597" s="49"/>
    </row>
    <row r="598" ht="13.75" customHeight="1">
      <c r="A598" s="49"/>
      <c r="B598" s="49"/>
      <c r="C598" s="49"/>
      <c r="D598" s="49"/>
      <c r="E598" s="49"/>
      <c r="F598" s="50"/>
      <c r="G598" s="50"/>
      <c r="H598" s="50"/>
      <c r="I598" s="50"/>
      <c r="J598" s="50"/>
      <c r="K598" s="50"/>
      <c r="L598" s="50"/>
      <c r="M598" s="50"/>
      <c r="N598" s="51"/>
      <c r="O598" s="52"/>
      <c r="P598" s="52"/>
      <c r="Q598" s="52"/>
      <c r="R598" s="52"/>
      <c r="S598" s="52"/>
      <c r="T598" s="52"/>
      <c r="U598" s="52"/>
      <c r="V598" s="52"/>
      <c r="W598" s="52"/>
      <c r="X598" s="52"/>
      <c r="Y598" s="52"/>
      <c r="Z598" s="52"/>
      <c r="AA598" s="52"/>
      <c r="AB598" s="49"/>
    </row>
    <row r="599" ht="13.75" customHeight="1">
      <c r="A599" s="49"/>
      <c r="B599" s="49"/>
      <c r="C599" s="49"/>
      <c r="D599" s="49"/>
      <c r="E599" s="49"/>
      <c r="F599" s="50"/>
      <c r="G599" s="50"/>
      <c r="H599" s="50"/>
      <c r="I599" s="50"/>
      <c r="J599" s="50"/>
      <c r="K599" s="50"/>
      <c r="L599" s="50"/>
      <c r="M599" s="50"/>
      <c r="N599" s="51"/>
      <c r="O599" s="52"/>
      <c r="P599" s="52"/>
      <c r="Q599" s="52"/>
      <c r="R599" s="52"/>
      <c r="S599" s="52"/>
      <c r="T599" s="52"/>
      <c r="U599" s="52"/>
      <c r="V599" s="52"/>
      <c r="W599" s="52"/>
      <c r="X599" s="52"/>
      <c r="Y599" s="52"/>
      <c r="Z599" s="52"/>
      <c r="AA599" s="52"/>
      <c r="AB599" s="49"/>
    </row>
    <row r="600" ht="13.75" customHeight="1">
      <c r="A600" s="49"/>
      <c r="B600" s="49"/>
      <c r="C600" s="49"/>
      <c r="D600" s="49"/>
      <c r="E600" s="49"/>
      <c r="F600" s="50"/>
      <c r="G600" s="50"/>
      <c r="H600" s="50"/>
      <c r="I600" s="50"/>
      <c r="J600" s="50"/>
      <c r="K600" s="50"/>
      <c r="L600" s="50"/>
      <c r="M600" s="50"/>
      <c r="N600" s="51"/>
      <c r="O600" s="52"/>
      <c r="P600" s="52"/>
      <c r="Q600" s="52"/>
      <c r="R600" s="52"/>
      <c r="S600" s="52"/>
      <c r="T600" s="52"/>
      <c r="U600" s="52"/>
      <c r="V600" s="52"/>
      <c r="W600" s="52"/>
      <c r="X600" s="52"/>
      <c r="Y600" s="52"/>
      <c r="Z600" s="52"/>
      <c r="AA600" s="52"/>
      <c r="AB600" s="49"/>
    </row>
    <row r="601" ht="13.75" customHeight="1">
      <c r="A601" s="49"/>
      <c r="B601" s="49"/>
      <c r="C601" s="49"/>
      <c r="D601" s="49"/>
      <c r="E601" s="49"/>
      <c r="F601" s="50"/>
      <c r="G601" s="50"/>
      <c r="H601" s="50"/>
      <c r="I601" s="50"/>
      <c r="J601" s="50"/>
      <c r="K601" s="50"/>
      <c r="L601" s="50"/>
      <c r="M601" s="50"/>
      <c r="N601" s="51"/>
      <c r="O601" s="52"/>
      <c r="P601" s="52"/>
      <c r="Q601" s="52"/>
      <c r="R601" s="52"/>
      <c r="S601" s="52"/>
      <c r="T601" s="52"/>
      <c r="U601" s="52"/>
      <c r="V601" s="52"/>
      <c r="W601" s="52"/>
      <c r="X601" s="52"/>
      <c r="Y601" s="52"/>
      <c r="Z601" s="52"/>
      <c r="AA601" s="52"/>
      <c r="AB601" s="49"/>
    </row>
    <row r="602" ht="13.75" customHeight="1">
      <c r="A602" s="49"/>
      <c r="B602" s="49"/>
      <c r="C602" s="49"/>
      <c r="D602" s="49"/>
      <c r="E602" s="49"/>
      <c r="F602" s="50"/>
      <c r="G602" s="50"/>
      <c r="H602" s="50"/>
      <c r="I602" s="50"/>
      <c r="J602" s="50"/>
      <c r="K602" s="50"/>
      <c r="L602" s="50"/>
      <c r="M602" s="50"/>
      <c r="N602" s="51"/>
      <c r="O602" s="52"/>
      <c r="P602" s="52"/>
      <c r="Q602" s="52"/>
      <c r="R602" s="52"/>
      <c r="S602" s="52"/>
      <c r="T602" s="52"/>
      <c r="U602" s="52"/>
      <c r="V602" s="52"/>
      <c r="W602" s="52"/>
      <c r="X602" s="52"/>
      <c r="Y602" s="52"/>
      <c r="Z602" s="52"/>
      <c r="AA602" s="52"/>
      <c r="AB602" s="49"/>
    </row>
    <row r="603" ht="13.75" customHeight="1">
      <c r="A603" s="49"/>
      <c r="B603" s="49"/>
      <c r="C603" s="49"/>
      <c r="D603" s="49"/>
      <c r="E603" s="49"/>
      <c r="F603" s="50"/>
      <c r="G603" s="50"/>
      <c r="H603" s="50"/>
      <c r="I603" s="50"/>
      <c r="J603" s="50"/>
      <c r="K603" s="50"/>
      <c r="L603" s="50"/>
      <c r="M603" s="50"/>
      <c r="N603" s="51"/>
      <c r="O603" s="52"/>
      <c r="P603" s="52"/>
      <c r="Q603" s="52"/>
      <c r="R603" s="52"/>
      <c r="S603" s="52"/>
      <c r="T603" s="52"/>
      <c r="U603" s="52"/>
      <c r="V603" s="52"/>
      <c r="W603" s="52"/>
      <c r="X603" s="52"/>
      <c r="Y603" s="52"/>
      <c r="Z603" s="52"/>
      <c r="AA603" s="52"/>
      <c r="AB603" s="49"/>
    </row>
    <row r="604" ht="13.75" customHeight="1">
      <c r="A604" s="49"/>
      <c r="B604" s="49"/>
      <c r="C604" s="49"/>
      <c r="D604" s="49"/>
      <c r="E604" s="49"/>
      <c r="F604" s="50"/>
      <c r="G604" s="50"/>
      <c r="H604" s="50"/>
      <c r="I604" s="50"/>
      <c r="J604" s="50"/>
      <c r="K604" s="50"/>
      <c r="L604" s="50"/>
      <c r="M604" s="50"/>
      <c r="N604" s="51"/>
      <c r="O604" s="52"/>
      <c r="P604" s="52"/>
      <c r="Q604" s="52"/>
      <c r="R604" s="52"/>
      <c r="S604" s="52"/>
      <c r="T604" s="52"/>
      <c r="U604" s="52"/>
      <c r="V604" s="52"/>
      <c r="W604" s="52"/>
      <c r="X604" s="52"/>
      <c r="Y604" s="52"/>
      <c r="Z604" s="52"/>
      <c r="AA604" s="52"/>
      <c r="AB604" s="49"/>
    </row>
    <row r="605" ht="13.75" customHeight="1">
      <c r="A605" s="49"/>
      <c r="B605" s="49"/>
      <c r="C605" s="49"/>
      <c r="D605" s="49"/>
      <c r="E605" s="49"/>
      <c r="F605" s="50"/>
      <c r="G605" s="50"/>
      <c r="H605" s="50"/>
      <c r="I605" s="50"/>
      <c r="J605" s="50"/>
      <c r="K605" s="50"/>
      <c r="L605" s="50"/>
      <c r="M605" s="50"/>
      <c r="N605" s="51"/>
      <c r="O605" s="52"/>
      <c r="P605" s="52"/>
      <c r="Q605" s="52"/>
      <c r="R605" s="52"/>
      <c r="S605" s="52"/>
      <c r="T605" s="52"/>
      <c r="U605" s="52"/>
      <c r="V605" s="52"/>
      <c r="W605" s="52"/>
      <c r="X605" s="52"/>
      <c r="Y605" s="52"/>
      <c r="Z605" s="52"/>
      <c r="AA605" s="52"/>
      <c r="AB605" s="49"/>
    </row>
  </sheetData>
  <mergeCells count="6">
    <mergeCell ref="A1:AA1"/>
    <mergeCell ref="A2:E2"/>
    <mergeCell ref="P2:AA4"/>
    <mergeCell ref="A3:E3"/>
    <mergeCell ref="B4:D4"/>
    <mergeCell ref="E4:O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S305"/>
  <sheetViews>
    <sheetView workbookViewId="0" showGridLines="0" defaultGridColor="1"/>
  </sheetViews>
  <sheetFormatPr defaultColWidth="16.3333" defaultRowHeight="13.45" customHeight="1" outlineLevelRow="0" outlineLevelCol="0"/>
  <cols>
    <col min="1" max="19" width="16.3516" style="54" customWidth="1"/>
    <col min="20" max="16384" width="16.3516" style="54" customWidth="1"/>
  </cols>
  <sheetData>
    <row r="1" ht="22.35" customHeight="1">
      <c r="A1" t="s" s="55">
        <v>375</v>
      </c>
      <c r="B1" t="s" s="55">
        <v>9</v>
      </c>
      <c r="C1" t="s" s="55">
        <v>376</v>
      </c>
      <c r="D1" t="s" s="55">
        <v>10</v>
      </c>
      <c r="E1" t="s" s="55">
        <v>11</v>
      </c>
      <c r="F1" t="s" s="55">
        <v>12</v>
      </c>
      <c r="G1" t="s" s="55">
        <v>13</v>
      </c>
      <c r="H1" t="s" s="55">
        <v>14</v>
      </c>
      <c r="I1" t="s" s="55">
        <v>15</v>
      </c>
      <c r="J1" t="s" s="55">
        <v>16</v>
      </c>
      <c r="K1" t="s" s="55">
        <v>17</v>
      </c>
      <c r="L1" t="s" s="55">
        <v>18</v>
      </c>
      <c r="M1" t="s" s="55">
        <v>19</v>
      </c>
      <c r="N1" t="s" s="55">
        <v>20</v>
      </c>
      <c r="O1" t="s" s="55">
        <v>21</v>
      </c>
      <c r="P1" t="s" s="55">
        <v>22</v>
      </c>
      <c r="Q1" t="s" s="55">
        <v>23</v>
      </c>
      <c r="R1" t="s" s="55">
        <v>24</v>
      </c>
      <c r="S1" t="s" s="55">
        <v>377</v>
      </c>
    </row>
    <row r="2" ht="22.35" customHeight="1">
      <c r="A2" t="s" s="56">
        <v>112</v>
      </c>
      <c r="B2" t="s" s="57">
        <v>113</v>
      </c>
      <c r="C2" t="s" s="58">
        <v>378</v>
      </c>
      <c r="D2" t="s" s="58">
        <v>29</v>
      </c>
      <c r="E2" s="59">
        <v>1</v>
      </c>
      <c r="F2" s="59">
        <v>82</v>
      </c>
      <c r="G2" s="59">
        <v>47.2</v>
      </c>
      <c r="H2" s="59">
        <v>82.59999999999999</v>
      </c>
      <c r="I2" s="59">
        <v>129.8</v>
      </c>
      <c r="J2" s="59">
        <v>44.3</v>
      </c>
      <c r="K2" s="59">
        <v>412.2</v>
      </c>
      <c r="L2" s="59">
        <v>50.7</v>
      </c>
      <c r="M2" s="59">
        <v>54.4</v>
      </c>
      <c r="N2" s="59">
        <v>37.1</v>
      </c>
      <c r="O2" s="60">
        <v>0.114</v>
      </c>
      <c r="P2" s="59">
        <v>22.5</v>
      </c>
      <c r="Q2" s="61">
        <v>706.1799999999999</v>
      </c>
      <c r="R2" s="61">
        <v>8.609999999999999</v>
      </c>
      <c r="S2" s="61">
        <v>1</v>
      </c>
    </row>
    <row r="3" ht="22.35" customHeight="1">
      <c r="A3" t="s" s="56">
        <v>142</v>
      </c>
      <c r="B3" t="s" s="57">
        <v>143</v>
      </c>
      <c r="C3" t="s" s="58">
        <v>378</v>
      </c>
      <c r="D3" t="s" s="58">
        <v>29</v>
      </c>
      <c r="E3" s="59">
        <v>1</v>
      </c>
      <c r="F3" s="59">
        <v>82</v>
      </c>
      <c r="G3" s="59">
        <v>44.5</v>
      </c>
      <c r="H3" s="59">
        <v>97.7</v>
      </c>
      <c r="I3" s="59">
        <v>142.2</v>
      </c>
      <c r="J3" s="59">
        <v>51.8</v>
      </c>
      <c r="K3" s="59">
        <v>307.9</v>
      </c>
      <c r="L3" s="59">
        <v>94.2</v>
      </c>
      <c r="M3" s="59">
        <v>36.8</v>
      </c>
      <c r="N3" s="59">
        <v>31.5</v>
      </c>
      <c r="O3" s="60">
        <v>0.145</v>
      </c>
      <c r="P3" s="59">
        <v>21.95</v>
      </c>
      <c r="Q3" s="61">
        <v>689.25</v>
      </c>
      <c r="R3" s="61">
        <v>8.41</v>
      </c>
      <c r="S3" s="61">
        <f>S2+1</f>
        <v>2</v>
      </c>
    </row>
    <row r="4" ht="22.35" customHeight="1">
      <c r="A4" t="s" s="56">
        <v>312</v>
      </c>
      <c r="B4" t="s" s="57">
        <v>313</v>
      </c>
      <c r="C4" t="s" s="58">
        <v>378</v>
      </c>
      <c r="D4" t="s" s="58">
        <v>29</v>
      </c>
      <c r="E4" s="59">
        <v>1</v>
      </c>
      <c r="F4" s="59">
        <v>82</v>
      </c>
      <c r="G4" s="59">
        <v>65.09999999999999</v>
      </c>
      <c r="H4" s="59">
        <v>45.8</v>
      </c>
      <c r="I4" s="59">
        <v>110.9</v>
      </c>
      <c r="J4" s="59">
        <v>35.2</v>
      </c>
      <c r="K4" s="59">
        <v>378.1</v>
      </c>
      <c r="L4" s="59">
        <v>83.8</v>
      </c>
      <c r="M4" s="59">
        <v>89.09999999999999</v>
      </c>
      <c r="N4" s="59">
        <v>20.9</v>
      </c>
      <c r="O4" s="60">
        <v>0.172</v>
      </c>
      <c r="P4" s="59">
        <v>21</v>
      </c>
      <c r="Q4" s="61">
        <v>684.9</v>
      </c>
      <c r="R4" s="61">
        <v>8.35</v>
      </c>
      <c r="S4" s="61">
        <f>S3+1</f>
        <v>3</v>
      </c>
    </row>
    <row r="5" ht="22.35" customHeight="1">
      <c r="A5" t="s" s="56">
        <v>302</v>
      </c>
      <c r="B5" t="s" s="57">
        <v>303</v>
      </c>
      <c r="C5" t="s" s="58">
        <v>379</v>
      </c>
      <c r="D5" t="s" s="58">
        <v>27</v>
      </c>
      <c r="E5" s="59">
        <v>1</v>
      </c>
      <c r="F5" s="59">
        <v>82</v>
      </c>
      <c r="G5" s="59">
        <v>40.7</v>
      </c>
      <c r="H5" s="59">
        <v>88.5</v>
      </c>
      <c r="I5" s="59">
        <v>129.2</v>
      </c>
      <c r="J5" s="59">
        <v>48</v>
      </c>
      <c r="K5" s="59">
        <v>292.7</v>
      </c>
      <c r="L5" s="59">
        <v>47</v>
      </c>
      <c r="M5" s="59">
        <v>32.9</v>
      </c>
      <c r="N5" s="59">
        <v>36</v>
      </c>
      <c r="O5" s="60">
        <v>0.139</v>
      </c>
      <c r="P5" s="59">
        <v>21.3</v>
      </c>
      <c r="Q5" s="61">
        <v>623.2</v>
      </c>
      <c r="R5" s="61">
        <v>7.6</v>
      </c>
      <c r="S5" s="61">
        <f>S4+1</f>
        <v>4</v>
      </c>
    </row>
    <row r="6" ht="22.35" customHeight="1">
      <c r="A6" t="s" s="56">
        <v>48</v>
      </c>
      <c r="B6" t="s" s="57">
        <v>49</v>
      </c>
      <c r="C6" t="s" s="58">
        <v>379</v>
      </c>
      <c r="D6" t="s" s="58">
        <v>27</v>
      </c>
      <c r="E6" s="59">
        <v>1</v>
      </c>
      <c r="F6" s="59">
        <v>82</v>
      </c>
      <c r="G6" s="59">
        <v>49.2</v>
      </c>
      <c r="H6" s="59">
        <v>56.9</v>
      </c>
      <c r="I6" s="59">
        <v>106.1</v>
      </c>
      <c r="J6" s="59">
        <v>35.1</v>
      </c>
      <c r="K6" s="59">
        <v>384.9</v>
      </c>
      <c r="L6" s="59">
        <v>64.3</v>
      </c>
      <c r="M6" s="59">
        <v>22.9</v>
      </c>
      <c r="N6" s="59">
        <v>22.9</v>
      </c>
      <c r="O6" s="60">
        <v>0.128</v>
      </c>
      <c r="P6" s="59">
        <v>20</v>
      </c>
      <c r="Q6" s="61">
        <v>612.08</v>
      </c>
      <c r="R6" s="61">
        <v>7.46</v>
      </c>
      <c r="S6" s="61">
        <f>S5+1</f>
        <v>5</v>
      </c>
    </row>
    <row r="7" ht="22.35" customHeight="1">
      <c r="A7" t="s" s="56">
        <v>195</v>
      </c>
      <c r="B7" t="s" s="57">
        <v>196</v>
      </c>
      <c r="C7" t="s" s="58">
        <v>378</v>
      </c>
      <c r="D7" t="s" s="58">
        <v>29</v>
      </c>
      <c r="E7" s="59">
        <v>1</v>
      </c>
      <c r="F7" s="59">
        <v>82</v>
      </c>
      <c r="G7" s="59">
        <v>44.7</v>
      </c>
      <c r="H7" s="59">
        <v>65.09999999999999</v>
      </c>
      <c r="I7" s="59">
        <v>109.8</v>
      </c>
      <c r="J7" s="59">
        <v>38.8</v>
      </c>
      <c r="K7" s="59">
        <v>369.7</v>
      </c>
      <c r="L7" s="59">
        <v>15.6</v>
      </c>
      <c r="M7" s="59">
        <v>35.8</v>
      </c>
      <c r="N7" s="59">
        <v>20.4</v>
      </c>
      <c r="O7" s="60">
        <v>0.121</v>
      </c>
      <c r="P7" s="59">
        <v>20.9</v>
      </c>
      <c r="Q7" s="61">
        <v>603.1</v>
      </c>
      <c r="R7" s="61">
        <v>7.35</v>
      </c>
      <c r="S7" s="61">
        <f>S6+1</f>
        <v>6</v>
      </c>
    </row>
    <row r="8" ht="22.35" customHeight="1">
      <c r="A8" t="s" s="56">
        <v>175</v>
      </c>
      <c r="B8" t="s" s="57">
        <v>176</v>
      </c>
      <c r="C8" t="s" s="58">
        <v>380</v>
      </c>
      <c r="D8" t="s" s="58">
        <v>35</v>
      </c>
      <c r="E8" s="59">
        <v>1</v>
      </c>
      <c r="F8" s="59">
        <v>82</v>
      </c>
      <c r="G8" s="59">
        <v>48.3</v>
      </c>
      <c r="H8" s="59">
        <v>60.2</v>
      </c>
      <c r="I8" s="59">
        <v>108.5</v>
      </c>
      <c r="J8" s="59">
        <v>45.4</v>
      </c>
      <c r="K8" s="59">
        <v>305</v>
      </c>
      <c r="L8" s="59">
        <v>67.09999999999999</v>
      </c>
      <c r="M8" s="59">
        <v>41.2</v>
      </c>
      <c r="N8" s="59">
        <v>38.1</v>
      </c>
      <c r="O8" s="60">
        <v>0.158</v>
      </c>
      <c r="P8" s="59">
        <v>21.25</v>
      </c>
      <c r="Q8" s="61">
        <v>587.83</v>
      </c>
      <c r="R8" s="61">
        <v>7.17</v>
      </c>
      <c r="S8" s="61">
        <f>S7+1</f>
        <v>7</v>
      </c>
    </row>
    <row r="9" ht="22.35" customHeight="1">
      <c r="A9" t="s" s="56">
        <v>114</v>
      </c>
      <c r="B9" t="s" s="57">
        <v>113</v>
      </c>
      <c r="C9" t="s" s="58">
        <v>379</v>
      </c>
      <c r="D9" t="s" s="58">
        <v>27</v>
      </c>
      <c r="E9" s="59">
        <v>1</v>
      </c>
      <c r="F9" s="59">
        <v>82</v>
      </c>
      <c r="G9" s="59">
        <v>43.1</v>
      </c>
      <c r="H9" s="59">
        <v>65.7</v>
      </c>
      <c r="I9" s="59">
        <v>108.9</v>
      </c>
      <c r="J9" s="59">
        <v>38.6</v>
      </c>
      <c r="K9" s="59">
        <v>290.8</v>
      </c>
      <c r="L9" s="59">
        <v>53.2</v>
      </c>
      <c r="M9" s="59">
        <v>37.1</v>
      </c>
      <c r="N9" s="59">
        <v>45.1</v>
      </c>
      <c r="O9" s="60">
        <v>0.148</v>
      </c>
      <c r="P9" s="59">
        <v>22.6</v>
      </c>
      <c r="Q9" s="61">
        <v>568.3</v>
      </c>
      <c r="R9" s="61">
        <v>6.93</v>
      </c>
      <c r="S9" s="61">
        <f>S8+1</f>
        <v>8</v>
      </c>
    </row>
    <row r="10" ht="22.35" customHeight="1">
      <c r="A10" t="s" s="56">
        <v>144</v>
      </c>
      <c r="B10" t="s" s="57">
        <v>143</v>
      </c>
      <c r="C10" t="s" s="58">
        <v>378</v>
      </c>
      <c r="D10" t="s" s="58">
        <v>31</v>
      </c>
      <c r="E10" s="59">
        <v>1</v>
      </c>
      <c r="F10" s="59">
        <v>82</v>
      </c>
      <c r="G10" s="59">
        <v>48.1</v>
      </c>
      <c r="H10" s="59">
        <v>65.90000000000001</v>
      </c>
      <c r="I10" s="59">
        <v>114.1</v>
      </c>
      <c r="J10" s="59">
        <v>45.1</v>
      </c>
      <c r="K10" s="59">
        <v>237.1</v>
      </c>
      <c r="L10" s="59">
        <v>61.9</v>
      </c>
      <c r="M10" s="59">
        <v>31.7</v>
      </c>
      <c r="N10" s="59">
        <v>47.6</v>
      </c>
      <c r="O10" s="60">
        <v>0.203</v>
      </c>
      <c r="P10" s="59">
        <v>21.25</v>
      </c>
      <c r="Q10" s="61">
        <v>564.03</v>
      </c>
      <c r="R10" s="61">
        <v>6.88</v>
      </c>
      <c r="S10" s="61">
        <f>S9+1</f>
        <v>9</v>
      </c>
    </row>
    <row r="11" ht="22.35" customHeight="1">
      <c r="A11" t="s" s="56">
        <v>236</v>
      </c>
      <c r="B11" t="s" s="57">
        <v>235</v>
      </c>
      <c r="C11" t="s" s="58">
        <v>380</v>
      </c>
      <c r="D11" t="s" s="58">
        <v>35</v>
      </c>
      <c r="E11" s="59">
        <v>1</v>
      </c>
      <c r="F11" s="59">
        <v>82</v>
      </c>
      <c r="G11" s="59">
        <v>38.4</v>
      </c>
      <c r="H11" s="59">
        <v>41.1</v>
      </c>
      <c r="I11" s="59">
        <v>79.5</v>
      </c>
      <c r="J11" s="59">
        <v>23.2</v>
      </c>
      <c r="K11" s="59">
        <v>350.3</v>
      </c>
      <c r="L11" s="59">
        <v>268.7</v>
      </c>
      <c r="M11" s="59">
        <v>36</v>
      </c>
      <c r="N11" s="59">
        <v>116.4</v>
      </c>
      <c r="O11" s="60">
        <v>0.11</v>
      </c>
      <c r="P11" s="59">
        <v>19</v>
      </c>
      <c r="Q11" s="61">
        <v>556.4299999999999</v>
      </c>
      <c r="R11" s="61">
        <v>6.79</v>
      </c>
      <c r="S11" s="61">
        <f>S10+1</f>
        <v>10</v>
      </c>
    </row>
    <row r="12" ht="22.35" customHeight="1">
      <c r="A12" t="s" s="56">
        <v>223</v>
      </c>
      <c r="B12" t="s" s="57">
        <v>224</v>
      </c>
      <c r="C12" t="s" s="58">
        <v>380</v>
      </c>
      <c r="D12" t="s" s="58">
        <v>41</v>
      </c>
      <c r="E12" s="59">
        <v>1</v>
      </c>
      <c r="F12" s="59">
        <v>82</v>
      </c>
      <c r="G12" s="59">
        <v>40.6</v>
      </c>
      <c r="H12" s="59">
        <v>72.09999999999999</v>
      </c>
      <c r="I12" s="59">
        <v>112.7</v>
      </c>
      <c r="J12" s="59">
        <v>42.3</v>
      </c>
      <c r="K12" s="59">
        <v>280.2</v>
      </c>
      <c r="L12" s="59">
        <v>24.3</v>
      </c>
      <c r="M12" s="59">
        <v>14.9</v>
      </c>
      <c r="N12" s="59">
        <v>22.6</v>
      </c>
      <c r="O12" s="60">
        <v>0.145</v>
      </c>
      <c r="P12" s="59">
        <v>20</v>
      </c>
      <c r="Q12" s="61">
        <v>552.63</v>
      </c>
      <c r="R12" s="61">
        <v>6.74</v>
      </c>
      <c r="S12" s="61">
        <f>S11+1</f>
        <v>11</v>
      </c>
    </row>
    <row r="13" ht="22.35" customHeight="1">
      <c r="A13" t="s" s="56">
        <v>153</v>
      </c>
      <c r="B13" t="s" s="57">
        <v>154</v>
      </c>
      <c r="C13" t="s" s="58">
        <v>380</v>
      </c>
      <c r="D13" t="s" s="58">
        <v>41</v>
      </c>
      <c r="E13" s="59">
        <v>1</v>
      </c>
      <c r="F13" s="59">
        <v>82</v>
      </c>
      <c r="G13" s="59">
        <v>37.6</v>
      </c>
      <c r="H13" s="59">
        <v>59.7</v>
      </c>
      <c r="I13" s="59">
        <v>97.3</v>
      </c>
      <c r="J13" s="59">
        <v>38.1</v>
      </c>
      <c r="K13" s="59">
        <v>297.3</v>
      </c>
      <c r="L13" s="59">
        <v>122.8</v>
      </c>
      <c r="M13" s="59">
        <v>31.9</v>
      </c>
      <c r="N13" s="59">
        <v>97.5</v>
      </c>
      <c r="O13" s="60">
        <v>0.126</v>
      </c>
      <c r="P13" s="59">
        <v>19.25</v>
      </c>
      <c r="Q13" s="61">
        <v>543.6</v>
      </c>
      <c r="R13" s="61">
        <v>6.63</v>
      </c>
      <c r="S13" s="61">
        <f>S12+1</f>
        <v>12</v>
      </c>
    </row>
    <row r="14" ht="22.35" customHeight="1">
      <c r="A14" t="s" s="56">
        <v>204</v>
      </c>
      <c r="B14" t="s" s="57">
        <v>205</v>
      </c>
      <c r="C14" t="s" s="58">
        <v>380</v>
      </c>
      <c r="D14" t="s" s="58">
        <v>35</v>
      </c>
      <c r="E14" s="59">
        <v>1</v>
      </c>
      <c r="F14" s="59">
        <v>82</v>
      </c>
      <c r="G14" s="59">
        <v>42.2</v>
      </c>
      <c r="H14" s="59">
        <v>44.4</v>
      </c>
      <c r="I14" s="59">
        <v>86.7</v>
      </c>
      <c r="J14" s="59">
        <v>31.5</v>
      </c>
      <c r="K14" s="59">
        <v>328.8</v>
      </c>
      <c r="L14" s="59">
        <v>131.8</v>
      </c>
      <c r="M14" s="59">
        <v>41.5</v>
      </c>
      <c r="N14" s="59">
        <v>35.2</v>
      </c>
      <c r="O14" s="60">
        <v>0.128</v>
      </c>
      <c r="P14" s="59">
        <v>18.95</v>
      </c>
      <c r="Q14" s="61">
        <v>541.2</v>
      </c>
      <c r="R14" s="61">
        <v>6.6</v>
      </c>
      <c r="S14" s="61">
        <f>S13+1</f>
        <v>13</v>
      </c>
    </row>
    <row r="15" ht="22.35" customHeight="1">
      <c r="A15" t="s" s="56">
        <v>315</v>
      </c>
      <c r="B15" t="s" s="57">
        <v>313</v>
      </c>
      <c r="C15" t="s" s="58">
        <v>379</v>
      </c>
      <c r="D15" t="s" s="58">
        <v>33</v>
      </c>
      <c r="E15" s="59">
        <v>1</v>
      </c>
      <c r="F15" s="59">
        <v>82</v>
      </c>
      <c r="G15" s="59">
        <v>41</v>
      </c>
      <c r="H15" s="59">
        <v>54.4</v>
      </c>
      <c r="I15" s="59">
        <v>95.40000000000001</v>
      </c>
      <c r="J15" s="59">
        <v>35.9</v>
      </c>
      <c r="K15" s="59">
        <v>326</v>
      </c>
      <c r="L15" s="59">
        <v>24</v>
      </c>
      <c r="M15" s="59">
        <v>29.7</v>
      </c>
      <c r="N15" s="59">
        <v>26.8</v>
      </c>
      <c r="O15" s="60">
        <v>0.126</v>
      </c>
      <c r="P15" s="59">
        <v>20.18</v>
      </c>
      <c r="Q15" s="61">
        <v>531.55</v>
      </c>
      <c r="R15" s="61">
        <v>6.48</v>
      </c>
      <c r="S15" s="61">
        <f>S14+1</f>
        <v>14</v>
      </c>
    </row>
    <row r="16" ht="22.35" customHeight="1">
      <c r="A16" t="s" s="56">
        <v>344</v>
      </c>
      <c r="B16" t="s" s="57">
        <v>345</v>
      </c>
      <c r="C16" t="s" s="58">
        <v>378</v>
      </c>
      <c r="D16" t="s" s="58">
        <v>29</v>
      </c>
      <c r="E16" s="59">
        <v>1</v>
      </c>
      <c r="F16" s="59">
        <v>82</v>
      </c>
      <c r="G16" s="59">
        <v>40.4</v>
      </c>
      <c r="H16" s="59">
        <v>44.8</v>
      </c>
      <c r="I16" s="59">
        <v>85.2</v>
      </c>
      <c r="J16" s="59">
        <v>28.6</v>
      </c>
      <c r="K16" s="59">
        <v>328.6</v>
      </c>
      <c r="L16" s="59">
        <v>46.4</v>
      </c>
      <c r="M16" s="59">
        <v>68.40000000000001</v>
      </c>
      <c r="N16" s="59">
        <v>25.4</v>
      </c>
      <c r="O16" s="60">
        <v>0.123</v>
      </c>
      <c r="P16" s="59">
        <v>20.2</v>
      </c>
      <c r="Q16" s="61">
        <v>526.3</v>
      </c>
      <c r="R16" s="61">
        <v>6.42</v>
      </c>
      <c r="S16" s="61">
        <f>S15+1</f>
        <v>15</v>
      </c>
    </row>
    <row r="17" ht="22.35" customHeight="1">
      <c r="A17" t="s" s="56">
        <v>115</v>
      </c>
      <c r="B17" t="s" s="57">
        <v>113</v>
      </c>
      <c r="C17" t="s" s="58">
        <v>381</v>
      </c>
      <c r="D17" t="s" s="58">
        <v>39</v>
      </c>
      <c r="E17" s="59">
        <v>1</v>
      </c>
      <c r="F17" s="59">
        <v>82</v>
      </c>
      <c r="G17" s="59">
        <v>24.7</v>
      </c>
      <c r="H17" s="59">
        <v>66.3</v>
      </c>
      <c r="I17" s="59">
        <v>91</v>
      </c>
      <c r="J17" s="59">
        <v>38.4</v>
      </c>
      <c r="K17" s="59">
        <v>252.9</v>
      </c>
      <c r="L17" s="59">
        <v>61.3</v>
      </c>
      <c r="M17" s="59">
        <v>145</v>
      </c>
      <c r="N17" s="59">
        <v>29.2</v>
      </c>
      <c r="O17" s="60">
        <v>0.098</v>
      </c>
      <c r="P17" s="59">
        <v>25.9</v>
      </c>
      <c r="Q17" s="61">
        <v>524.33</v>
      </c>
      <c r="R17" s="61">
        <v>6.39</v>
      </c>
      <c r="S17" s="61">
        <f>S16+1</f>
        <v>16</v>
      </c>
    </row>
    <row r="18" ht="22.35" customHeight="1">
      <c r="A18" t="s" s="56">
        <v>57</v>
      </c>
      <c r="B18" t="s" s="57">
        <v>58</v>
      </c>
      <c r="C18" t="s" s="58">
        <v>378</v>
      </c>
      <c r="D18" t="s" s="58">
        <v>29</v>
      </c>
      <c r="E18" s="59">
        <v>1</v>
      </c>
      <c r="F18" s="59">
        <v>82</v>
      </c>
      <c r="G18" s="59">
        <v>43.5</v>
      </c>
      <c r="H18" s="59">
        <v>42.8</v>
      </c>
      <c r="I18" s="59">
        <v>86.3</v>
      </c>
      <c r="J18" s="59">
        <v>28.9</v>
      </c>
      <c r="K18" s="59">
        <v>319.7</v>
      </c>
      <c r="L18" s="59">
        <v>67.59999999999999</v>
      </c>
      <c r="M18" s="59">
        <v>27.1</v>
      </c>
      <c r="N18" s="59">
        <v>42.9</v>
      </c>
      <c r="O18" s="60">
        <v>0.136</v>
      </c>
      <c r="P18" s="59">
        <v>19.23</v>
      </c>
      <c r="Q18" s="61">
        <v>514.45</v>
      </c>
      <c r="R18" s="61">
        <v>6.27</v>
      </c>
      <c r="S18" s="61">
        <f>S17+1</f>
        <v>17</v>
      </c>
    </row>
    <row r="19" ht="22.35" customHeight="1">
      <c r="A19" t="s" s="56">
        <v>206</v>
      </c>
      <c r="B19" t="s" s="57">
        <v>205</v>
      </c>
      <c r="C19" t="s" s="58">
        <v>381</v>
      </c>
      <c r="D19" t="s" s="58">
        <v>39</v>
      </c>
      <c r="E19" s="59">
        <v>1</v>
      </c>
      <c r="F19" s="59">
        <v>82</v>
      </c>
      <c r="G19" s="59">
        <v>21.9</v>
      </c>
      <c r="H19" s="59">
        <v>62.7</v>
      </c>
      <c r="I19" s="59">
        <v>84.59999999999999</v>
      </c>
      <c r="J19" s="59">
        <v>32.4</v>
      </c>
      <c r="K19" s="59">
        <v>281.7</v>
      </c>
      <c r="L19" s="59">
        <v>57</v>
      </c>
      <c r="M19" s="59">
        <v>139.7</v>
      </c>
      <c r="N19" s="59">
        <v>42.2</v>
      </c>
      <c r="O19" s="60">
        <v>0.078</v>
      </c>
      <c r="P19" s="59">
        <v>24.95</v>
      </c>
      <c r="Q19" s="61">
        <v>511.6</v>
      </c>
      <c r="R19" s="61">
        <v>6.24</v>
      </c>
      <c r="S19" s="61">
        <f>S18+1</f>
        <v>18</v>
      </c>
    </row>
    <row r="20" ht="22.35" customHeight="1">
      <c r="A20" t="s" s="56">
        <v>333</v>
      </c>
      <c r="B20" t="s" s="57">
        <v>334</v>
      </c>
      <c r="C20" t="s" s="58">
        <v>378</v>
      </c>
      <c r="D20" t="s" s="58">
        <v>29</v>
      </c>
      <c r="E20" s="59">
        <v>1</v>
      </c>
      <c r="F20" s="59">
        <v>82</v>
      </c>
      <c r="G20" s="59">
        <v>31.9</v>
      </c>
      <c r="H20" s="59">
        <v>62.7</v>
      </c>
      <c r="I20" s="59">
        <v>94.59999999999999</v>
      </c>
      <c r="J20" s="59">
        <v>37.7</v>
      </c>
      <c r="K20" s="59">
        <v>209.4</v>
      </c>
      <c r="L20" s="59">
        <v>186.4</v>
      </c>
      <c r="M20" s="59">
        <v>55.6</v>
      </c>
      <c r="N20" s="59">
        <v>52.3</v>
      </c>
      <c r="O20" s="60">
        <v>0.152</v>
      </c>
      <c r="P20" s="59">
        <v>19.71</v>
      </c>
      <c r="Q20" s="61">
        <v>510.75</v>
      </c>
      <c r="R20" s="61">
        <v>6.23</v>
      </c>
      <c r="S20" s="61">
        <f>S19+1</f>
        <v>19</v>
      </c>
    </row>
    <row r="21" ht="22.35" customHeight="1">
      <c r="A21" t="s" s="56">
        <v>258</v>
      </c>
      <c r="B21" t="s" s="57">
        <v>259</v>
      </c>
      <c r="C21" t="s" s="58">
        <v>378</v>
      </c>
      <c r="D21" t="s" s="58">
        <v>29</v>
      </c>
      <c r="E21" s="59">
        <v>1</v>
      </c>
      <c r="F21" s="59">
        <v>82</v>
      </c>
      <c r="G21" s="59">
        <v>39.1</v>
      </c>
      <c r="H21" s="59">
        <v>55.2</v>
      </c>
      <c r="I21" s="59">
        <v>94.3</v>
      </c>
      <c r="J21" s="59">
        <v>32.7</v>
      </c>
      <c r="K21" s="59">
        <v>261.9</v>
      </c>
      <c r="L21" s="59">
        <v>71.40000000000001</v>
      </c>
      <c r="M21" s="59">
        <v>40</v>
      </c>
      <c r="N21" s="59">
        <v>40.7</v>
      </c>
      <c r="O21" s="60">
        <v>0.149</v>
      </c>
      <c r="P21" s="59">
        <v>20</v>
      </c>
      <c r="Q21" s="61">
        <v>510.35</v>
      </c>
      <c r="R21" s="61">
        <v>6.22</v>
      </c>
      <c r="S21" s="61">
        <f>S20+1</f>
        <v>20</v>
      </c>
    </row>
    <row r="22" ht="22.35" customHeight="1">
      <c r="A22" t="s" s="56">
        <v>335</v>
      </c>
      <c r="B22" t="s" s="57">
        <v>334</v>
      </c>
      <c r="C22" t="s" s="58">
        <v>378</v>
      </c>
      <c r="D22" t="s" s="58">
        <v>31</v>
      </c>
      <c r="E22" s="59">
        <v>1</v>
      </c>
      <c r="F22" s="59">
        <v>82</v>
      </c>
      <c r="G22" s="59">
        <v>38.5</v>
      </c>
      <c r="H22" s="59">
        <v>51.7</v>
      </c>
      <c r="I22" s="59">
        <v>90.09999999999999</v>
      </c>
      <c r="J22" s="59">
        <v>31.4</v>
      </c>
      <c r="K22" s="59">
        <v>239.5</v>
      </c>
      <c r="L22" s="59">
        <v>98.09999999999999</v>
      </c>
      <c r="M22" s="59">
        <v>68</v>
      </c>
      <c r="N22" s="59">
        <v>11</v>
      </c>
      <c r="O22" s="60">
        <v>0.161</v>
      </c>
      <c r="P22" s="59">
        <v>19.75</v>
      </c>
      <c r="Q22" s="61">
        <v>506.63</v>
      </c>
      <c r="R22" s="61">
        <v>6.18</v>
      </c>
      <c r="S22" s="61">
        <f>S21+1</f>
        <v>21</v>
      </c>
    </row>
    <row r="23" ht="22.35" customHeight="1">
      <c r="A23" t="s" s="56">
        <v>122</v>
      </c>
      <c r="B23" t="s" s="57">
        <v>123</v>
      </c>
      <c r="C23" t="s" s="58">
        <v>380</v>
      </c>
      <c r="D23" t="s" s="58">
        <v>35</v>
      </c>
      <c r="E23" s="59">
        <v>1</v>
      </c>
      <c r="F23" s="59">
        <v>82</v>
      </c>
      <c r="G23" s="59">
        <v>40.8</v>
      </c>
      <c r="H23" s="59">
        <v>53.1</v>
      </c>
      <c r="I23" s="59">
        <v>93.90000000000001</v>
      </c>
      <c r="J23" s="59">
        <v>36</v>
      </c>
      <c r="K23" s="59">
        <v>267</v>
      </c>
      <c r="L23" s="59">
        <v>55.1</v>
      </c>
      <c r="M23" s="59">
        <v>25.4</v>
      </c>
      <c r="N23" s="59">
        <v>19.2</v>
      </c>
      <c r="O23" s="60">
        <v>0.153</v>
      </c>
      <c r="P23" s="59">
        <v>18.7</v>
      </c>
      <c r="Q23" s="61">
        <v>502.88</v>
      </c>
      <c r="R23" s="61">
        <v>6.13</v>
      </c>
      <c r="S23" s="61">
        <f>S22+1</f>
        <v>22</v>
      </c>
    </row>
    <row r="24" ht="22.35" customHeight="1">
      <c r="A24" t="s" s="56">
        <v>305</v>
      </c>
      <c r="B24" t="s" s="57">
        <v>303</v>
      </c>
      <c r="C24" t="s" s="58">
        <v>380</v>
      </c>
      <c r="D24" t="s" s="58">
        <v>35</v>
      </c>
      <c r="E24" s="59">
        <v>1</v>
      </c>
      <c r="F24" s="59">
        <v>82</v>
      </c>
      <c r="G24" s="59">
        <v>41.3</v>
      </c>
      <c r="H24" s="59">
        <v>47.3</v>
      </c>
      <c r="I24" s="59">
        <v>88.59999999999999</v>
      </c>
      <c r="J24" s="59">
        <v>31.8</v>
      </c>
      <c r="K24" s="59">
        <v>279.5</v>
      </c>
      <c r="L24" s="59">
        <v>70.7</v>
      </c>
      <c r="M24" s="59">
        <v>32.8</v>
      </c>
      <c r="N24" s="59">
        <v>39.4</v>
      </c>
      <c r="O24" s="60">
        <v>0.148</v>
      </c>
      <c r="P24" s="59">
        <v>19.75</v>
      </c>
      <c r="Q24" s="61">
        <v>501.58</v>
      </c>
      <c r="R24" s="61">
        <v>6.12</v>
      </c>
      <c r="S24" s="61">
        <f>S23+1</f>
        <v>23</v>
      </c>
    </row>
    <row r="25" ht="22.35" customHeight="1">
      <c r="A25" t="s" s="56">
        <v>314</v>
      </c>
      <c r="B25" t="s" s="57">
        <v>313</v>
      </c>
      <c r="C25" t="s" s="58">
        <v>379</v>
      </c>
      <c r="D25" t="s" s="58">
        <v>27</v>
      </c>
      <c r="E25" s="59">
        <v>1</v>
      </c>
      <c r="F25" s="59">
        <v>82</v>
      </c>
      <c r="G25" s="59">
        <v>30</v>
      </c>
      <c r="H25" s="59">
        <v>73.09999999999999</v>
      </c>
      <c r="I25" s="59">
        <v>103.2</v>
      </c>
      <c r="J25" s="59">
        <v>34.8</v>
      </c>
      <c r="K25" s="59">
        <v>200</v>
      </c>
      <c r="L25" s="59">
        <v>60</v>
      </c>
      <c r="M25" s="59">
        <v>59.6</v>
      </c>
      <c r="N25" s="59">
        <v>25.2</v>
      </c>
      <c r="O25" s="60">
        <v>0.15</v>
      </c>
      <c r="P25" s="59">
        <v>21.75</v>
      </c>
      <c r="Q25" s="61">
        <v>499.1</v>
      </c>
      <c r="R25" s="61">
        <v>6.09</v>
      </c>
      <c r="S25" s="61">
        <f>S24+1</f>
        <v>24</v>
      </c>
    </row>
    <row r="26" ht="22.35" customHeight="1">
      <c r="A26" t="s" s="56">
        <v>145</v>
      </c>
      <c r="B26" t="s" s="57">
        <v>143</v>
      </c>
      <c r="C26" t="s" s="58">
        <v>379</v>
      </c>
      <c r="D26" t="s" s="58">
        <v>27</v>
      </c>
      <c r="E26" s="59">
        <v>1</v>
      </c>
      <c r="F26" s="59">
        <v>82</v>
      </c>
      <c r="G26" s="59">
        <v>45</v>
      </c>
      <c r="H26" s="59">
        <v>35.5</v>
      </c>
      <c r="I26" s="59">
        <v>80.5</v>
      </c>
      <c r="J26" s="59">
        <v>21.9</v>
      </c>
      <c r="K26" s="59">
        <v>289.6</v>
      </c>
      <c r="L26" s="59">
        <v>79.40000000000001</v>
      </c>
      <c r="M26" s="59">
        <v>37.2</v>
      </c>
      <c r="N26" s="59">
        <v>44.6</v>
      </c>
      <c r="O26" s="60">
        <v>0.155</v>
      </c>
      <c r="P26" s="59">
        <v>19.5</v>
      </c>
      <c r="Q26" s="61">
        <v>492.25</v>
      </c>
      <c r="R26" s="61">
        <v>6</v>
      </c>
      <c r="S26" s="61">
        <f>S25+1</f>
        <v>25</v>
      </c>
    </row>
    <row r="27" ht="22.35" customHeight="1">
      <c r="A27" t="s" s="56">
        <v>355</v>
      </c>
      <c r="B27" t="s" s="57">
        <v>356</v>
      </c>
      <c r="C27" t="s" s="58">
        <v>380</v>
      </c>
      <c r="D27" t="s" s="58">
        <v>35</v>
      </c>
      <c r="E27" s="59">
        <v>1</v>
      </c>
      <c r="F27" s="59">
        <v>82</v>
      </c>
      <c r="G27" s="59">
        <v>42.8</v>
      </c>
      <c r="H27" s="59">
        <v>41.1</v>
      </c>
      <c r="I27" s="59">
        <v>83.8</v>
      </c>
      <c r="J27" s="59">
        <v>28.5</v>
      </c>
      <c r="K27" s="59">
        <v>310.2</v>
      </c>
      <c r="L27" s="59">
        <v>22.8</v>
      </c>
      <c r="M27" s="59">
        <v>18.2</v>
      </c>
      <c r="N27" s="59">
        <v>5.5</v>
      </c>
      <c r="O27" s="60">
        <v>0.138</v>
      </c>
      <c r="P27" s="59">
        <v>20.25</v>
      </c>
      <c r="Q27" s="61">
        <v>485.8</v>
      </c>
      <c r="R27" s="61">
        <v>5.92</v>
      </c>
      <c r="S27" s="61">
        <f>S26+1</f>
        <v>26</v>
      </c>
    </row>
    <row r="28" ht="22.35" customHeight="1">
      <c r="A28" t="s" s="56">
        <v>198</v>
      </c>
      <c r="B28" t="s" s="57">
        <v>196</v>
      </c>
      <c r="C28" t="s" s="58">
        <v>380</v>
      </c>
      <c r="D28" t="s" s="58">
        <v>35</v>
      </c>
      <c r="E28" s="59">
        <v>1</v>
      </c>
      <c r="F28" s="59">
        <v>82</v>
      </c>
      <c r="G28" s="59">
        <v>34.8</v>
      </c>
      <c r="H28" s="59">
        <v>44.8</v>
      </c>
      <c r="I28" s="59">
        <v>79.59999999999999</v>
      </c>
      <c r="J28" s="59">
        <v>27.8</v>
      </c>
      <c r="K28" s="59">
        <v>280.9</v>
      </c>
      <c r="L28" s="59">
        <v>131.7</v>
      </c>
      <c r="M28" s="59">
        <v>41</v>
      </c>
      <c r="N28" s="59">
        <v>54</v>
      </c>
      <c r="O28" s="60">
        <v>0.124</v>
      </c>
      <c r="P28" s="59">
        <v>18.95</v>
      </c>
      <c r="Q28" s="61">
        <v>484.88</v>
      </c>
      <c r="R28" s="61">
        <v>5.91</v>
      </c>
      <c r="S28" s="61">
        <f>S27+1</f>
        <v>27</v>
      </c>
    </row>
    <row r="29" ht="22.35" customHeight="1">
      <c r="A29" t="s" s="56">
        <v>156</v>
      </c>
      <c r="B29" t="s" s="57">
        <v>154</v>
      </c>
      <c r="C29" t="s" s="58">
        <v>379</v>
      </c>
      <c r="D29" t="s" s="58">
        <v>27</v>
      </c>
      <c r="E29" s="59">
        <v>1</v>
      </c>
      <c r="F29" s="59">
        <v>82</v>
      </c>
      <c r="G29" s="59">
        <v>40.7</v>
      </c>
      <c r="H29" s="59">
        <v>44.8</v>
      </c>
      <c r="I29" s="59">
        <v>85.5</v>
      </c>
      <c r="J29" s="59">
        <v>32.7</v>
      </c>
      <c r="K29" s="59">
        <v>233.9</v>
      </c>
      <c r="L29" s="59">
        <v>57.8</v>
      </c>
      <c r="M29" s="59">
        <v>57.8</v>
      </c>
      <c r="N29" s="59">
        <v>25</v>
      </c>
      <c r="O29" s="60">
        <v>0.174</v>
      </c>
      <c r="P29" s="59">
        <v>20.04</v>
      </c>
      <c r="Q29" s="61">
        <v>477.85</v>
      </c>
      <c r="R29" s="61">
        <v>5.83</v>
      </c>
      <c r="S29" s="61">
        <f>S28+1</f>
        <v>28</v>
      </c>
    </row>
    <row r="30" ht="22.35" customHeight="1">
      <c r="A30" t="s" s="56">
        <v>177</v>
      </c>
      <c r="B30" t="s" s="57">
        <v>176</v>
      </c>
      <c r="C30" t="s" s="58">
        <v>379</v>
      </c>
      <c r="D30" t="s" s="58">
        <v>27</v>
      </c>
      <c r="E30" s="59">
        <v>1</v>
      </c>
      <c r="F30" s="59">
        <v>82</v>
      </c>
      <c r="G30" s="59">
        <v>37.2</v>
      </c>
      <c r="H30" s="59">
        <v>46.7</v>
      </c>
      <c r="I30" s="59">
        <v>83.90000000000001</v>
      </c>
      <c r="J30" s="59">
        <v>30.2</v>
      </c>
      <c r="K30" s="59">
        <v>283.1</v>
      </c>
      <c r="L30" s="59">
        <v>43.6</v>
      </c>
      <c r="M30" s="59">
        <v>33.3</v>
      </c>
      <c r="N30" s="59">
        <v>43.6</v>
      </c>
      <c r="O30" s="60">
        <v>0.131</v>
      </c>
      <c r="P30" s="59">
        <v>19.1</v>
      </c>
      <c r="Q30" s="61">
        <v>476.6</v>
      </c>
      <c r="R30" s="61">
        <v>5.81</v>
      </c>
      <c r="S30" s="61">
        <f>S29+1</f>
        <v>29</v>
      </c>
    </row>
    <row r="31" ht="22.35" customHeight="1">
      <c r="A31" t="s" s="56">
        <v>155</v>
      </c>
      <c r="B31" t="s" s="57">
        <v>154</v>
      </c>
      <c r="C31" t="s" s="58">
        <v>378</v>
      </c>
      <c r="D31" t="s" s="58">
        <v>29</v>
      </c>
      <c r="E31" s="59">
        <v>1</v>
      </c>
      <c r="F31" s="59">
        <v>82</v>
      </c>
      <c r="G31" s="59">
        <v>30.8</v>
      </c>
      <c r="H31" s="59">
        <v>59.3</v>
      </c>
      <c r="I31" s="59">
        <v>90.2</v>
      </c>
      <c r="J31" s="59">
        <v>33.3</v>
      </c>
      <c r="K31" s="59">
        <v>229.3</v>
      </c>
      <c r="L31" s="59">
        <v>66.90000000000001</v>
      </c>
      <c r="M31" s="59">
        <v>52.3</v>
      </c>
      <c r="N31" s="59">
        <v>23.8</v>
      </c>
      <c r="O31" s="60">
        <v>0.134</v>
      </c>
      <c r="P31" s="59">
        <v>20.16</v>
      </c>
      <c r="Q31" s="61">
        <v>474.03</v>
      </c>
      <c r="R31" s="61">
        <v>5.78</v>
      </c>
      <c r="S31" s="61">
        <f>S30+1</f>
        <v>30</v>
      </c>
    </row>
    <row r="32" ht="22.35" customHeight="1">
      <c r="A32" t="s" s="56">
        <v>187</v>
      </c>
      <c r="B32" t="s" s="57">
        <v>186</v>
      </c>
      <c r="C32" t="s" s="58">
        <v>379</v>
      </c>
      <c r="D32" t="s" s="58">
        <v>27</v>
      </c>
      <c r="E32" s="59">
        <v>1</v>
      </c>
      <c r="F32" s="59">
        <v>82</v>
      </c>
      <c r="G32" s="59">
        <v>43.1</v>
      </c>
      <c r="H32" s="59">
        <v>31.4</v>
      </c>
      <c r="I32" s="59">
        <v>74.5</v>
      </c>
      <c r="J32" s="59">
        <v>26.4</v>
      </c>
      <c r="K32" s="59">
        <v>322.1</v>
      </c>
      <c r="L32" s="59">
        <v>44.9</v>
      </c>
      <c r="M32" s="59">
        <v>23.5</v>
      </c>
      <c r="N32" s="59">
        <v>19.2</v>
      </c>
      <c r="O32" s="60">
        <v>0.134</v>
      </c>
      <c r="P32" s="59">
        <v>19.45</v>
      </c>
      <c r="Q32" s="61">
        <v>472.18</v>
      </c>
      <c r="R32" s="61">
        <v>5.76</v>
      </c>
      <c r="S32" s="61">
        <f>S31+1</f>
        <v>31</v>
      </c>
    </row>
    <row r="33" ht="22.35" customHeight="1">
      <c r="A33" t="s" s="56">
        <v>304</v>
      </c>
      <c r="B33" t="s" s="57">
        <v>303</v>
      </c>
      <c r="C33" t="s" s="58">
        <v>378</v>
      </c>
      <c r="D33" t="s" s="58">
        <v>29</v>
      </c>
      <c r="E33" s="59">
        <v>1</v>
      </c>
      <c r="F33" s="59">
        <v>82</v>
      </c>
      <c r="G33" s="59">
        <v>42.6</v>
      </c>
      <c r="H33" s="59">
        <v>46.5</v>
      </c>
      <c r="I33" s="59">
        <v>89.09999999999999</v>
      </c>
      <c r="J33" s="59">
        <v>30.8</v>
      </c>
      <c r="K33" s="59">
        <v>224.4</v>
      </c>
      <c r="L33" s="59">
        <v>34.9</v>
      </c>
      <c r="M33" s="59">
        <v>39.3</v>
      </c>
      <c r="N33" s="59">
        <v>15.2</v>
      </c>
      <c r="O33" s="60">
        <v>0.19</v>
      </c>
      <c r="P33" s="59">
        <v>20</v>
      </c>
      <c r="Q33" s="61">
        <v>471.78</v>
      </c>
      <c r="R33" s="61">
        <v>5.75</v>
      </c>
      <c r="S33" s="61">
        <f>S32+1</f>
        <v>32</v>
      </c>
    </row>
    <row r="34" ht="22.35" customHeight="1">
      <c r="A34" t="s" s="56">
        <v>245</v>
      </c>
      <c r="B34" t="s" s="57">
        <v>246</v>
      </c>
      <c r="C34" t="s" s="58">
        <v>379</v>
      </c>
      <c r="D34" t="s" s="58">
        <v>27</v>
      </c>
      <c r="E34" s="59">
        <v>1</v>
      </c>
      <c r="F34" s="59">
        <v>82</v>
      </c>
      <c r="G34" s="59">
        <v>35.8</v>
      </c>
      <c r="H34" s="59">
        <v>44.2</v>
      </c>
      <c r="I34" s="59">
        <v>80</v>
      </c>
      <c r="J34" s="59">
        <v>19.9</v>
      </c>
      <c r="K34" s="59">
        <v>269.8</v>
      </c>
      <c r="L34" s="59">
        <v>85.90000000000001</v>
      </c>
      <c r="M34" s="59">
        <v>40.9</v>
      </c>
      <c r="N34" s="59">
        <v>73.59999999999999</v>
      </c>
      <c r="O34" s="60">
        <v>0.133</v>
      </c>
      <c r="P34" s="59">
        <v>20.1</v>
      </c>
      <c r="Q34" s="61">
        <v>470.53</v>
      </c>
      <c r="R34" s="61">
        <v>5.74</v>
      </c>
      <c r="S34" s="61">
        <f>S33+1</f>
        <v>33</v>
      </c>
    </row>
    <row r="35" ht="22.35" customHeight="1">
      <c r="A35" t="s" s="56">
        <v>234</v>
      </c>
      <c r="B35" t="s" s="57">
        <v>235</v>
      </c>
      <c r="C35" t="s" s="58">
        <v>378</v>
      </c>
      <c r="D35" t="s" s="58">
        <v>29</v>
      </c>
      <c r="E35" s="59">
        <v>1</v>
      </c>
      <c r="F35" s="59">
        <v>82</v>
      </c>
      <c r="G35" s="59">
        <v>29.6</v>
      </c>
      <c r="H35" s="59">
        <v>55.6</v>
      </c>
      <c r="I35" s="59">
        <v>85.2</v>
      </c>
      <c r="J35" s="59">
        <v>27.3</v>
      </c>
      <c r="K35" s="59">
        <v>227.6</v>
      </c>
      <c r="L35" s="59">
        <v>102.5</v>
      </c>
      <c r="M35" s="59">
        <v>46.5</v>
      </c>
      <c r="N35" s="59">
        <v>36.6</v>
      </c>
      <c r="O35" s="60">
        <v>0.13</v>
      </c>
      <c r="P35" s="59">
        <v>20.75</v>
      </c>
      <c r="Q35" s="61">
        <v>462.68</v>
      </c>
      <c r="R35" s="61">
        <v>5.64</v>
      </c>
      <c r="S35" s="61">
        <f>S34+1</f>
        <v>34</v>
      </c>
    </row>
    <row r="36" ht="22.35" customHeight="1">
      <c r="A36" t="s" s="56">
        <v>103</v>
      </c>
      <c r="B36" t="s" s="57">
        <v>104</v>
      </c>
      <c r="C36" t="s" s="58">
        <v>378</v>
      </c>
      <c r="D36" t="s" s="58">
        <v>29</v>
      </c>
      <c r="E36" s="59">
        <v>1</v>
      </c>
      <c r="F36" s="59">
        <v>82</v>
      </c>
      <c r="G36" s="59">
        <v>32.4</v>
      </c>
      <c r="H36" s="59">
        <v>48</v>
      </c>
      <c r="I36" s="59">
        <v>80.40000000000001</v>
      </c>
      <c r="J36" s="59">
        <v>26.1</v>
      </c>
      <c r="K36" s="59">
        <v>274.7</v>
      </c>
      <c r="L36" s="59">
        <v>67.7</v>
      </c>
      <c r="M36" s="59">
        <v>33.8</v>
      </c>
      <c r="N36" s="59">
        <v>33.8</v>
      </c>
      <c r="O36" s="60">
        <v>0.118</v>
      </c>
      <c r="P36" s="59">
        <v>20</v>
      </c>
      <c r="Q36" s="61">
        <v>460.98</v>
      </c>
      <c r="R36" s="61">
        <v>5.62</v>
      </c>
      <c r="S36" s="61">
        <f>S35+1</f>
        <v>35</v>
      </c>
    </row>
    <row r="37" ht="22.35" customHeight="1">
      <c r="A37" t="s" s="56">
        <v>146</v>
      </c>
      <c r="B37" t="s" s="57">
        <v>143</v>
      </c>
      <c r="C37" t="s" s="58">
        <v>381</v>
      </c>
      <c r="D37" t="s" s="58">
        <v>39</v>
      </c>
      <c r="E37" s="59">
        <v>1</v>
      </c>
      <c r="F37" s="59">
        <v>82</v>
      </c>
      <c r="G37" s="59">
        <v>19.4</v>
      </c>
      <c r="H37" s="59">
        <v>60.9</v>
      </c>
      <c r="I37" s="59">
        <v>80.3</v>
      </c>
      <c r="J37" s="59">
        <v>34.7</v>
      </c>
      <c r="K37" s="59">
        <v>232.5</v>
      </c>
      <c r="L37" s="59">
        <v>80.40000000000001</v>
      </c>
      <c r="M37" s="59">
        <v>106.4</v>
      </c>
      <c r="N37" s="59">
        <v>33.7</v>
      </c>
      <c r="O37" s="60">
        <v>0.08400000000000001</v>
      </c>
      <c r="P37" s="59">
        <v>22.95</v>
      </c>
      <c r="Q37" s="61">
        <v>459.55</v>
      </c>
      <c r="R37" s="61">
        <v>5.6</v>
      </c>
      <c r="S37" s="61">
        <f>S36+1</f>
        <v>36</v>
      </c>
    </row>
    <row r="38" ht="22.35" customHeight="1">
      <c r="A38" t="s" s="56">
        <v>226</v>
      </c>
      <c r="B38" t="s" s="57">
        <v>224</v>
      </c>
      <c r="C38" t="s" s="58">
        <v>378</v>
      </c>
      <c r="D38" t="s" s="58">
        <v>31</v>
      </c>
      <c r="E38" s="59">
        <v>1</v>
      </c>
      <c r="F38" s="59">
        <v>82</v>
      </c>
      <c r="G38" s="59">
        <v>26</v>
      </c>
      <c r="H38" s="59">
        <v>51.2</v>
      </c>
      <c r="I38" s="59">
        <v>77.2</v>
      </c>
      <c r="J38" s="59">
        <v>24.4</v>
      </c>
      <c r="K38" s="59">
        <v>226.3</v>
      </c>
      <c r="L38" s="59">
        <v>157.4</v>
      </c>
      <c r="M38" s="59">
        <v>68.40000000000001</v>
      </c>
      <c r="N38" s="59">
        <v>61.6</v>
      </c>
      <c r="O38" s="60">
        <v>0.115</v>
      </c>
      <c r="P38" s="59">
        <v>21.3</v>
      </c>
      <c r="Q38" s="61">
        <v>457.3</v>
      </c>
      <c r="R38" s="61">
        <v>5.58</v>
      </c>
      <c r="S38" s="61">
        <f>S37+1</f>
        <v>37</v>
      </c>
    </row>
    <row r="39" ht="22.35" customHeight="1">
      <c r="A39" t="s" s="56">
        <v>69</v>
      </c>
      <c r="B39" t="s" s="57">
        <v>70</v>
      </c>
      <c r="C39" t="s" s="58">
        <v>378</v>
      </c>
      <c r="D39" t="s" s="58">
        <v>29</v>
      </c>
      <c r="E39" s="59">
        <v>1</v>
      </c>
      <c r="F39" s="59">
        <v>82</v>
      </c>
      <c r="G39" s="59">
        <v>38.6</v>
      </c>
      <c r="H39" s="59">
        <v>45.4</v>
      </c>
      <c r="I39" s="59">
        <v>84.09999999999999</v>
      </c>
      <c r="J39" s="59">
        <v>28</v>
      </c>
      <c r="K39" s="59">
        <v>241.5</v>
      </c>
      <c r="L39" s="59">
        <v>59.8</v>
      </c>
      <c r="M39" s="59">
        <v>22.9</v>
      </c>
      <c r="N39" s="59">
        <v>39.3</v>
      </c>
      <c r="O39" s="60">
        <v>0.16</v>
      </c>
      <c r="P39" s="59">
        <v>19.75</v>
      </c>
      <c r="Q39" s="61">
        <v>457.05</v>
      </c>
      <c r="R39" s="61">
        <v>5.57</v>
      </c>
      <c r="S39" s="61">
        <f>S38+1</f>
        <v>38</v>
      </c>
    </row>
    <row r="40" ht="22.35" customHeight="1">
      <c r="A40" t="s" s="56">
        <v>368</v>
      </c>
      <c r="B40" t="s" s="57">
        <v>367</v>
      </c>
      <c r="C40" t="s" s="58">
        <v>380</v>
      </c>
      <c r="D40" t="s" s="58">
        <v>35</v>
      </c>
      <c r="E40" s="59">
        <v>1</v>
      </c>
      <c r="F40" s="59">
        <v>82</v>
      </c>
      <c r="G40" s="59">
        <v>34.5</v>
      </c>
      <c r="H40" s="59">
        <v>32.6</v>
      </c>
      <c r="I40" s="59">
        <v>67.09999999999999</v>
      </c>
      <c r="J40" s="59">
        <v>25.5</v>
      </c>
      <c r="K40" s="59">
        <v>298.1</v>
      </c>
      <c r="L40" s="59">
        <v>161.5</v>
      </c>
      <c r="M40" s="59">
        <v>25.4</v>
      </c>
      <c r="N40" s="59">
        <v>33.8</v>
      </c>
      <c r="O40" s="60">
        <v>0.116</v>
      </c>
      <c r="P40" s="59">
        <v>19</v>
      </c>
      <c r="Q40" s="61">
        <v>455.18</v>
      </c>
      <c r="R40" s="61">
        <v>5.55</v>
      </c>
      <c r="S40" s="61">
        <f>S39+1</f>
        <v>39</v>
      </c>
    </row>
    <row r="41" ht="22.35" customHeight="1">
      <c r="A41" t="s" s="56">
        <v>71</v>
      </c>
      <c r="B41" t="s" s="57">
        <v>70</v>
      </c>
      <c r="C41" t="s" s="58">
        <v>380</v>
      </c>
      <c r="D41" t="s" s="58">
        <v>35</v>
      </c>
      <c r="E41" s="59">
        <v>1</v>
      </c>
      <c r="F41" s="59">
        <v>82</v>
      </c>
      <c r="G41" s="59">
        <v>31.1</v>
      </c>
      <c r="H41" s="59">
        <v>43.6</v>
      </c>
      <c r="I41" s="59">
        <v>74.7</v>
      </c>
      <c r="J41" s="59">
        <v>24.6</v>
      </c>
      <c r="K41" s="59">
        <v>250.7</v>
      </c>
      <c r="L41" s="59">
        <v>183.7</v>
      </c>
      <c r="M41" s="59">
        <v>25.9</v>
      </c>
      <c r="N41" s="59">
        <v>81.90000000000001</v>
      </c>
      <c r="O41" s="60">
        <v>0.124</v>
      </c>
      <c r="P41" s="59">
        <v>17.6</v>
      </c>
      <c r="Q41" s="61">
        <v>454.98</v>
      </c>
      <c r="R41" s="61">
        <v>5.55</v>
      </c>
      <c r="S41" s="61">
        <f>S40+1</f>
        <v>40</v>
      </c>
    </row>
    <row r="42" ht="22.35" customHeight="1">
      <c r="A42" t="s" s="56">
        <v>60</v>
      </c>
      <c r="B42" t="s" s="57">
        <v>58</v>
      </c>
      <c r="C42" t="s" s="58">
        <v>381</v>
      </c>
      <c r="D42" t="s" s="58">
        <v>39</v>
      </c>
      <c r="E42" s="59">
        <v>1</v>
      </c>
      <c r="F42" s="59">
        <v>82</v>
      </c>
      <c r="G42" s="59">
        <v>18.3</v>
      </c>
      <c r="H42" s="59">
        <v>48.2</v>
      </c>
      <c r="I42" s="59">
        <v>66.5</v>
      </c>
      <c r="J42" s="59">
        <v>24.7</v>
      </c>
      <c r="K42" s="59">
        <v>229.2</v>
      </c>
      <c r="L42" s="59">
        <v>154</v>
      </c>
      <c r="M42" s="59">
        <v>148.3</v>
      </c>
      <c r="N42" s="59">
        <v>70.5</v>
      </c>
      <c r="O42" s="60">
        <v>0.08</v>
      </c>
      <c r="P42" s="59">
        <v>25.25</v>
      </c>
      <c r="Q42" s="61">
        <v>454.2</v>
      </c>
      <c r="R42" s="61">
        <v>5.54</v>
      </c>
      <c r="S42" s="61">
        <f>S41+1</f>
        <v>41</v>
      </c>
    </row>
    <row r="43" ht="22.35" customHeight="1">
      <c r="A43" t="s" s="56">
        <v>133</v>
      </c>
      <c r="B43" t="s" s="57">
        <v>134</v>
      </c>
      <c r="C43" t="s" s="58">
        <v>378</v>
      </c>
      <c r="D43" t="s" s="58">
        <v>29</v>
      </c>
      <c r="E43" s="59">
        <v>1</v>
      </c>
      <c r="F43" s="59">
        <v>82</v>
      </c>
      <c r="G43" s="59">
        <v>36</v>
      </c>
      <c r="H43" s="59">
        <v>42.5</v>
      </c>
      <c r="I43" s="59">
        <v>78.40000000000001</v>
      </c>
      <c r="J43" s="59">
        <v>29.9</v>
      </c>
      <c r="K43" s="59">
        <v>266</v>
      </c>
      <c r="L43" s="59">
        <v>50.9</v>
      </c>
      <c r="M43" s="59">
        <v>37.7</v>
      </c>
      <c r="N43" s="59">
        <v>51.3</v>
      </c>
      <c r="O43" s="60">
        <v>0.135</v>
      </c>
      <c r="P43" s="59">
        <v>20.5</v>
      </c>
      <c r="Q43" s="61">
        <v>454.08</v>
      </c>
      <c r="R43" s="61">
        <v>5.54</v>
      </c>
      <c r="S43" s="61">
        <f>S42+1</f>
        <v>42</v>
      </c>
    </row>
    <row r="44" ht="22.35" customHeight="1">
      <c r="A44" t="s" s="56">
        <v>214</v>
      </c>
      <c r="B44" t="s" s="57">
        <v>215</v>
      </c>
      <c r="C44" t="s" s="58">
        <v>379</v>
      </c>
      <c r="D44" t="s" s="58">
        <v>27</v>
      </c>
      <c r="E44" s="59">
        <v>1</v>
      </c>
      <c r="F44" s="59">
        <v>82</v>
      </c>
      <c r="G44" s="59">
        <v>25.7</v>
      </c>
      <c r="H44" s="59">
        <v>60</v>
      </c>
      <c r="I44" s="59">
        <v>85.7</v>
      </c>
      <c r="J44" s="59">
        <v>26.7</v>
      </c>
      <c r="K44" s="59">
        <v>238</v>
      </c>
      <c r="L44" s="59">
        <v>46.8</v>
      </c>
      <c r="M44" s="59">
        <v>52.3</v>
      </c>
      <c r="N44" s="59">
        <v>35.2</v>
      </c>
      <c r="O44" s="60">
        <v>0.108</v>
      </c>
      <c r="P44" s="59">
        <v>20.05</v>
      </c>
      <c r="Q44" s="61">
        <v>452.5</v>
      </c>
      <c r="R44" s="61">
        <v>5.52</v>
      </c>
      <c r="S44" s="61">
        <f>S43+1</f>
        <v>43</v>
      </c>
    </row>
    <row r="45" ht="22.35" customHeight="1">
      <c r="A45" t="s" s="56">
        <v>225</v>
      </c>
      <c r="B45" t="s" s="57">
        <v>224</v>
      </c>
      <c r="C45" t="s" s="58">
        <v>378</v>
      </c>
      <c r="D45" t="s" s="58">
        <v>29</v>
      </c>
      <c r="E45" s="59">
        <v>1</v>
      </c>
      <c r="F45" s="59">
        <v>82</v>
      </c>
      <c r="G45" s="59">
        <v>33.7</v>
      </c>
      <c r="H45" s="59">
        <v>45.3</v>
      </c>
      <c r="I45" s="59">
        <v>79</v>
      </c>
      <c r="J45" s="59">
        <v>31.9</v>
      </c>
      <c r="K45" s="59">
        <v>239.3</v>
      </c>
      <c r="L45" s="59">
        <v>60.7</v>
      </c>
      <c r="M45" s="59">
        <v>58.2</v>
      </c>
      <c r="N45" s="59">
        <v>25.8</v>
      </c>
      <c r="O45" s="60">
        <v>0.141</v>
      </c>
      <c r="P45" s="59">
        <v>19.8</v>
      </c>
      <c r="Q45" s="61">
        <v>451.48</v>
      </c>
      <c r="R45" s="61">
        <v>5.51</v>
      </c>
      <c r="S45" s="61">
        <f>S44+1</f>
        <v>44</v>
      </c>
    </row>
    <row r="46" ht="22.35" customHeight="1">
      <c r="A46" t="s" s="56">
        <v>179</v>
      </c>
      <c r="B46" t="s" s="57">
        <v>176</v>
      </c>
      <c r="C46" t="s" s="58">
        <v>378</v>
      </c>
      <c r="D46" t="s" s="58">
        <v>29</v>
      </c>
      <c r="E46" s="59">
        <v>1</v>
      </c>
      <c r="F46" s="59">
        <v>82</v>
      </c>
      <c r="G46" s="59">
        <v>33.8</v>
      </c>
      <c r="H46" s="59">
        <v>30.2</v>
      </c>
      <c r="I46" s="59">
        <v>64</v>
      </c>
      <c r="J46" s="59">
        <v>25.1</v>
      </c>
      <c r="K46" s="59">
        <v>282.7</v>
      </c>
      <c r="L46" s="59">
        <v>152.3</v>
      </c>
      <c r="M46" s="59">
        <v>54.8</v>
      </c>
      <c r="N46" s="59">
        <v>33.9</v>
      </c>
      <c r="O46" s="60">
        <v>0.119</v>
      </c>
      <c r="P46" s="59">
        <v>20.47</v>
      </c>
      <c r="Q46" s="61">
        <v>449.53</v>
      </c>
      <c r="R46" s="61">
        <v>5.48</v>
      </c>
      <c r="S46" s="61">
        <f>S45+1</f>
        <v>45</v>
      </c>
    </row>
    <row r="47" ht="22.35" customHeight="1">
      <c r="A47" t="s" s="56">
        <v>207</v>
      </c>
      <c r="B47" t="s" s="57">
        <v>205</v>
      </c>
      <c r="C47" t="s" s="58">
        <v>380</v>
      </c>
      <c r="D47" t="s" s="58">
        <v>41</v>
      </c>
      <c r="E47" s="59">
        <v>1</v>
      </c>
      <c r="F47" s="59">
        <v>82</v>
      </c>
      <c r="G47" s="59">
        <v>37.2</v>
      </c>
      <c r="H47" s="59">
        <v>39.2</v>
      </c>
      <c r="I47" s="59">
        <v>76.40000000000001</v>
      </c>
      <c r="J47" s="59">
        <v>33.1</v>
      </c>
      <c r="K47" s="59">
        <v>250.3</v>
      </c>
      <c r="L47" s="59">
        <v>81.3</v>
      </c>
      <c r="M47" s="59">
        <v>37.5</v>
      </c>
      <c r="N47" s="59">
        <v>37.7</v>
      </c>
      <c r="O47" s="60">
        <v>0.149</v>
      </c>
      <c r="P47" s="59">
        <v>18.2</v>
      </c>
      <c r="Q47" s="61">
        <v>449.23</v>
      </c>
      <c r="R47" s="61">
        <v>5.48</v>
      </c>
      <c r="S47" s="61">
        <f>S46+1</f>
        <v>46</v>
      </c>
    </row>
    <row r="48" ht="22.35" customHeight="1">
      <c r="A48" t="s" s="56">
        <v>125</v>
      </c>
      <c r="B48" t="s" s="57">
        <v>123</v>
      </c>
      <c r="C48" t="s" s="58">
        <v>378</v>
      </c>
      <c r="D48" t="s" s="58">
        <v>31</v>
      </c>
      <c r="E48" s="59">
        <v>1</v>
      </c>
      <c r="F48" s="59">
        <v>82</v>
      </c>
      <c r="G48" s="59">
        <v>37.6</v>
      </c>
      <c r="H48" s="59">
        <v>36.5</v>
      </c>
      <c r="I48" s="59">
        <v>74</v>
      </c>
      <c r="J48" s="59">
        <v>20.9</v>
      </c>
      <c r="K48" s="59">
        <v>266.8</v>
      </c>
      <c r="L48" s="59">
        <v>56.4</v>
      </c>
      <c r="M48" s="59">
        <v>45.9</v>
      </c>
      <c r="N48" s="59">
        <v>36.1</v>
      </c>
      <c r="O48" s="60">
        <v>0.141</v>
      </c>
      <c r="P48" s="59">
        <v>19.3</v>
      </c>
      <c r="Q48" s="61">
        <v>449.15</v>
      </c>
      <c r="R48" s="61">
        <v>5.48</v>
      </c>
      <c r="S48" s="61">
        <f>S47+1</f>
        <v>47</v>
      </c>
    </row>
    <row r="49" ht="22.35" customHeight="1">
      <c r="A49" t="s" s="56">
        <v>197</v>
      </c>
      <c r="B49" t="s" s="57">
        <v>196</v>
      </c>
      <c r="C49" t="s" s="58">
        <v>379</v>
      </c>
      <c r="D49" t="s" s="58">
        <v>27</v>
      </c>
      <c r="E49" s="59">
        <v>1</v>
      </c>
      <c r="F49" s="59">
        <v>82</v>
      </c>
      <c r="G49" s="59">
        <v>27.9</v>
      </c>
      <c r="H49" s="59">
        <v>55.9</v>
      </c>
      <c r="I49" s="59">
        <v>83.7</v>
      </c>
      <c r="J49" s="59">
        <v>25.8</v>
      </c>
      <c r="K49" s="59">
        <v>244</v>
      </c>
      <c r="L49" s="59">
        <v>52.1</v>
      </c>
      <c r="M49" s="59">
        <v>40.6</v>
      </c>
      <c r="N49" s="59">
        <v>13.1</v>
      </c>
      <c r="O49" s="60">
        <v>0.114</v>
      </c>
      <c r="P49" s="59">
        <v>20.15</v>
      </c>
      <c r="Q49" s="61">
        <v>448.58</v>
      </c>
      <c r="R49" s="61">
        <v>5.47</v>
      </c>
      <c r="S49" s="61">
        <f>S48+1</f>
        <v>48</v>
      </c>
    </row>
    <row r="50" ht="22.35" customHeight="1">
      <c r="A50" t="s" s="56">
        <v>166</v>
      </c>
      <c r="B50" t="s" s="57">
        <v>165</v>
      </c>
      <c r="C50" t="s" s="58">
        <v>379</v>
      </c>
      <c r="D50" t="s" s="58">
        <v>27</v>
      </c>
      <c r="E50" s="59">
        <v>1</v>
      </c>
      <c r="F50" s="59">
        <v>82</v>
      </c>
      <c r="G50" s="59">
        <v>36.2</v>
      </c>
      <c r="H50" s="59">
        <v>36.5</v>
      </c>
      <c r="I50" s="59">
        <v>72.7</v>
      </c>
      <c r="J50" s="59">
        <v>25.2</v>
      </c>
      <c r="K50" s="59">
        <v>262.7</v>
      </c>
      <c r="L50" s="59">
        <v>108.5</v>
      </c>
      <c r="M50" s="59">
        <v>33.7</v>
      </c>
      <c r="N50" s="59">
        <v>55.3</v>
      </c>
      <c r="O50" s="60">
        <v>0.138</v>
      </c>
      <c r="P50" s="59">
        <v>19.01</v>
      </c>
      <c r="Q50" s="61">
        <v>447.73</v>
      </c>
      <c r="R50" s="61">
        <v>5.46</v>
      </c>
      <c r="S50" s="61">
        <f>S49+1</f>
        <v>49</v>
      </c>
    </row>
    <row r="51" ht="22.35" customHeight="1">
      <c r="A51" t="s" s="56">
        <v>157</v>
      </c>
      <c r="B51" t="s" s="57">
        <v>154</v>
      </c>
      <c r="C51" t="s" s="58">
        <v>380</v>
      </c>
      <c r="D51" t="s" s="58">
        <v>35</v>
      </c>
      <c r="E51" s="59">
        <v>1</v>
      </c>
      <c r="F51" s="59">
        <v>82</v>
      </c>
      <c r="G51" s="59">
        <v>39.1</v>
      </c>
      <c r="H51" s="59">
        <v>37</v>
      </c>
      <c r="I51" s="59">
        <v>76.09999999999999</v>
      </c>
      <c r="J51" s="59">
        <v>23.9</v>
      </c>
      <c r="K51" s="59">
        <v>267.2</v>
      </c>
      <c r="L51" s="59">
        <v>55.9</v>
      </c>
      <c r="M51" s="59">
        <v>22.1</v>
      </c>
      <c r="N51" s="59">
        <v>44.3</v>
      </c>
      <c r="O51" s="60">
        <v>0.146</v>
      </c>
      <c r="P51" s="59">
        <v>17.85</v>
      </c>
      <c r="Q51" s="61">
        <v>445.58</v>
      </c>
      <c r="R51" s="61">
        <v>5.43</v>
      </c>
      <c r="S51" s="61">
        <f>S50+1</f>
        <v>50</v>
      </c>
    </row>
    <row r="52" ht="22.35" customHeight="1">
      <c r="A52" t="s" s="56">
        <v>316</v>
      </c>
      <c r="B52" t="s" s="57">
        <v>313</v>
      </c>
      <c r="C52" t="s" s="58">
        <v>378</v>
      </c>
      <c r="D52" t="s" s="58">
        <v>31</v>
      </c>
      <c r="E52" s="59">
        <v>1</v>
      </c>
      <c r="F52" s="59">
        <v>82</v>
      </c>
      <c r="G52" s="59">
        <v>31.4</v>
      </c>
      <c r="H52" s="59">
        <v>40.5</v>
      </c>
      <c r="I52" s="59">
        <v>71.90000000000001</v>
      </c>
      <c r="J52" s="59">
        <v>24.5</v>
      </c>
      <c r="K52" s="59">
        <v>262</v>
      </c>
      <c r="L52" s="59">
        <v>124.6</v>
      </c>
      <c r="M52" s="59">
        <v>41</v>
      </c>
      <c r="N52" s="59">
        <v>34.9</v>
      </c>
      <c r="O52" s="60">
        <v>0.12</v>
      </c>
      <c r="P52" s="59">
        <v>18</v>
      </c>
      <c r="Q52" s="61">
        <v>445.45</v>
      </c>
      <c r="R52" s="61">
        <v>5.43</v>
      </c>
      <c r="S52" s="61">
        <f>S51+1</f>
        <v>51</v>
      </c>
    </row>
    <row r="53" ht="22.35" customHeight="1">
      <c r="A53" t="s" s="56">
        <v>323</v>
      </c>
      <c r="B53" t="s" s="57">
        <v>324</v>
      </c>
      <c r="C53" t="s" s="58">
        <v>380</v>
      </c>
      <c r="D53" t="s" s="58">
        <v>35</v>
      </c>
      <c r="E53" s="59">
        <v>1</v>
      </c>
      <c r="F53" s="59">
        <v>82</v>
      </c>
      <c r="G53" s="59">
        <v>35.5</v>
      </c>
      <c r="H53" s="59">
        <v>44.4</v>
      </c>
      <c r="I53" s="59">
        <v>79.8</v>
      </c>
      <c r="J53" s="59">
        <v>27.5</v>
      </c>
      <c r="K53" s="59">
        <v>245.8</v>
      </c>
      <c r="L53" s="59">
        <v>25.9</v>
      </c>
      <c r="M53" s="59">
        <v>26</v>
      </c>
      <c r="N53" s="59">
        <v>36.9</v>
      </c>
      <c r="O53" s="60">
        <v>0.144</v>
      </c>
      <c r="P53" s="59">
        <v>19.3</v>
      </c>
      <c r="Q53" s="61">
        <v>435.33</v>
      </c>
      <c r="R53" s="61">
        <v>5.31</v>
      </c>
      <c r="S53" s="61">
        <f>S52+1</f>
        <v>52</v>
      </c>
    </row>
    <row r="54" ht="22.35" customHeight="1">
      <c r="A54" t="s" s="56">
        <v>164</v>
      </c>
      <c r="B54" t="s" s="57">
        <v>165</v>
      </c>
      <c r="C54" t="s" s="58">
        <v>379</v>
      </c>
      <c r="D54" t="s" s="58">
        <v>33</v>
      </c>
      <c r="E54" s="59">
        <v>1</v>
      </c>
      <c r="F54" s="59">
        <v>82</v>
      </c>
      <c r="G54" s="59">
        <v>31.2</v>
      </c>
      <c r="H54" s="59">
        <v>47.8</v>
      </c>
      <c r="I54" s="59">
        <v>79</v>
      </c>
      <c r="J54" s="59">
        <v>28</v>
      </c>
      <c r="K54" s="59">
        <v>245</v>
      </c>
      <c r="L54" s="59">
        <v>53.4</v>
      </c>
      <c r="M54" s="59">
        <v>31.1</v>
      </c>
      <c r="N54" s="59">
        <v>54.8</v>
      </c>
      <c r="O54" s="60">
        <v>0.127</v>
      </c>
      <c r="P54" s="59">
        <v>17.9</v>
      </c>
      <c r="Q54" s="61">
        <v>435.2</v>
      </c>
      <c r="R54" s="61">
        <v>5.31</v>
      </c>
      <c r="S54" s="61">
        <f>S53+1</f>
        <v>53</v>
      </c>
    </row>
    <row r="55" ht="22.35" customHeight="1">
      <c r="A55" t="s" s="56">
        <v>261</v>
      </c>
      <c r="B55" t="s" s="57">
        <v>259</v>
      </c>
      <c r="C55" t="s" s="58">
        <v>379</v>
      </c>
      <c r="D55" t="s" s="58">
        <v>27</v>
      </c>
      <c r="E55" s="59">
        <v>1</v>
      </c>
      <c r="F55" s="59">
        <v>82</v>
      </c>
      <c r="G55" s="59">
        <v>32.6</v>
      </c>
      <c r="H55" s="59">
        <v>36.3</v>
      </c>
      <c r="I55" s="59">
        <v>68.90000000000001</v>
      </c>
      <c r="J55" s="59">
        <v>22.5</v>
      </c>
      <c r="K55" s="59">
        <v>257.8</v>
      </c>
      <c r="L55" s="59">
        <v>83.5</v>
      </c>
      <c r="M55" s="59">
        <v>55.8</v>
      </c>
      <c r="N55" s="59">
        <v>29.3</v>
      </c>
      <c r="O55" s="60">
        <v>0.126</v>
      </c>
      <c r="P55" s="59">
        <v>19.8</v>
      </c>
      <c r="Q55" s="61">
        <v>433.28</v>
      </c>
      <c r="R55" s="61">
        <v>5.28</v>
      </c>
      <c r="S55" s="61">
        <f>S54+1</f>
        <v>54</v>
      </c>
    </row>
    <row r="56" ht="22.35" customHeight="1">
      <c r="A56" t="s" s="56">
        <v>267</v>
      </c>
      <c r="B56" t="s" s="57">
        <v>268</v>
      </c>
      <c r="C56" t="s" s="58">
        <v>380</v>
      </c>
      <c r="D56" t="s" s="58">
        <v>35</v>
      </c>
      <c r="E56" s="59">
        <v>1</v>
      </c>
      <c r="F56" s="59">
        <v>82</v>
      </c>
      <c r="G56" s="59">
        <v>35.6</v>
      </c>
      <c r="H56" s="59">
        <v>36.6</v>
      </c>
      <c r="I56" s="59">
        <v>72.2</v>
      </c>
      <c r="J56" s="59">
        <v>24.8</v>
      </c>
      <c r="K56" s="59">
        <v>255.2</v>
      </c>
      <c r="L56" s="59">
        <v>75.40000000000001</v>
      </c>
      <c r="M56" s="59">
        <v>31.9</v>
      </c>
      <c r="N56" s="59">
        <v>39.8</v>
      </c>
      <c r="O56" s="60">
        <v>0.14</v>
      </c>
      <c r="P56" s="59">
        <v>19</v>
      </c>
      <c r="Q56" s="61">
        <v>432.4</v>
      </c>
      <c r="R56" s="61">
        <v>5.27</v>
      </c>
      <c r="S56" s="61">
        <f>S55+1</f>
        <v>55</v>
      </c>
    </row>
    <row r="57" ht="22.35" customHeight="1">
      <c r="A57" t="s" s="56">
        <v>293</v>
      </c>
      <c r="B57" t="s" s="57">
        <v>292</v>
      </c>
      <c r="C57" t="s" s="58">
        <v>379</v>
      </c>
      <c r="D57" t="s" s="58">
        <v>27</v>
      </c>
      <c r="E57" s="59">
        <v>1</v>
      </c>
      <c r="F57" s="59">
        <v>82</v>
      </c>
      <c r="G57" s="59">
        <v>35.8</v>
      </c>
      <c r="H57" s="59">
        <v>38.7</v>
      </c>
      <c r="I57" s="59">
        <v>74.5</v>
      </c>
      <c r="J57" s="59">
        <v>23.2</v>
      </c>
      <c r="K57" s="59">
        <v>271.9</v>
      </c>
      <c r="L57" s="59">
        <v>21.2</v>
      </c>
      <c r="M57" s="59">
        <v>27.6</v>
      </c>
      <c r="N57" s="59">
        <v>21.3</v>
      </c>
      <c r="O57" s="60">
        <v>0.132</v>
      </c>
      <c r="P57" s="59">
        <v>18.69</v>
      </c>
      <c r="Q57" s="61">
        <v>432.25</v>
      </c>
      <c r="R57" s="61">
        <v>5.27</v>
      </c>
      <c r="S57" s="61">
        <f>S56+1</f>
        <v>56</v>
      </c>
    </row>
    <row r="58" ht="22.35" customHeight="1">
      <c r="A58" t="s" s="56">
        <v>124</v>
      </c>
      <c r="B58" t="s" s="57">
        <v>123</v>
      </c>
      <c r="C58" t="s" s="58">
        <v>378</v>
      </c>
      <c r="D58" t="s" s="58">
        <v>29</v>
      </c>
      <c r="E58" s="59">
        <v>1</v>
      </c>
      <c r="F58" s="59">
        <v>82</v>
      </c>
      <c r="G58" s="59">
        <v>36.5</v>
      </c>
      <c r="H58" s="59">
        <v>40</v>
      </c>
      <c r="I58" s="59">
        <v>76.5</v>
      </c>
      <c r="J58" s="59">
        <v>23.2</v>
      </c>
      <c r="K58" s="59">
        <v>216.4</v>
      </c>
      <c r="L58" s="59">
        <v>54</v>
      </c>
      <c r="M58" s="59">
        <v>52.5</v>
      </c>
      <c r="N58" s="59">
        <v>33</v>
      </c>
      <c r="O58" s="60">
        <v>0.169</v>
      </c>
      <c r="P58" s="59">
        <v>18.42</v>
      </c>
      <c r="Q58" s="61">
        <v>432.2</v>
      </c>
      <c r="R58" s="61">
        <v>5.27</v>
      </c>
      <c r="S58" s="61">
        <f>S57+1</f>
        <v>57</v>
      </c>
    </row>
    <row r="59" ht="22.35" customHeight="1">
      <c r="A59" t="s" s="56">
        <v>358</v>
      </c>
      <c r="B59" t="s" s="57">
        <v>356</v>
      </c>
      <c r="C59" t="s" s="58">
        <v>380</v>
      </c>
      <c r="D59" t="s" s="58">
        <v>41</v>
      </c>
      <c r="E59" s="59">
        <v>1</v>
      </c>
      <c r="F59" s="59">
        <v>82</v>
      </c>
      <c r="G59" s="59">
        <v>34.2</v>
      </c>
      <c r="H59" s="59">
        <v>38.5</v>
      </c>
      <c r="I59" s="59">
        <v>72.7</v>
      </c>
      <c r="J59" s="59">
        <v>20.1</v>
      </c>
      <c r="K59" s="59">
        <v>277.4</v>
      </c>
      <c r="L59" s="59">
        <v>35.7</v>
      </c>
      <c r="M59" s="59">
        <v>29.7</v>
      </c>
      <c r="N59" s="59">
        <v>27.7</v>
      </c>
      <c r="O59" s="60">
        <v>0.123</v>
      </c>
      <c r="P59" s="59">
        <v>17.5</v>
      </c>
      <c r="Q59" s="61">
        <v>431.88</v>
      </c>
      <c r="R59" s="61">
        <v>5.27</v>
      </c>
      <c r="S59" s="61">
        <f>S58+1</f>
        <v>58</v>
      </c>
    </row>
    <row r="60" ht="22.35" customHeight="1">
      <c r="A60" t="s" s="56">
        <v>199</v>
      </c>
      <c r="B60" t="s" s="57">
        <v>196</v>
      </c>
      <c r="C60" t="s" s="58">
        <v>378</v>
      </c>
      <c r="D60" t="s" s="58">
        <v>31</v>
      </c>
      <c r="E60" s="59">
        <v>1</v>
      </c>
      <c r="F60" s="59">
        <v>82</v>
      </c>
      <c r="G60" s="59">
        <v>31.8</v>
      </c>
      <c r="H60" s="59">
        <v>44.2</v>
      </c>
      <c r="I60" s="59">
        <v>76</v>
      </c>
      <c r="J60" s="59">
        <v>23.2</v>
      </c>
      <c r="K60" s="59">
        <v>227.3</v>
      </c>
      <c r="L60" s="59">
        <v>53.3</v>
      </c>
      <c r="M60" s="59">
        <v>47.3</v>
      </c>
      <c r="N60" s="59">
        <v>16.2</v>
      </c>
      <c r="O60" s="60">
        <v>0.14</v>
      </c>
      <c r="P60" s="59">
        <v>19.46</v>
      </c>
      <c r="Q60" s="61">
        <v>426.33</v>
      </c>
      <c r="R60" s="61">
        <v>5.2</v>
      </c>
      <c r="S60" s="61">
        <f>S59+1</f>
        <v>59</v>
      </c>
    </row>
    <row r="61" ht="22.35" customHeight="1">
      <c r="A61" t="s" s="56">
        <v>92</v>
      </c>
      <c r="B61" t="s" s="57">
        <v>93</v>
      </c>
      <c r="C61" t="s" s="58">
        <v>378</v>
      </c>
      <c r="D61" t="s" s="58">
        <v>29</v>
      </c>
      <c r="E61" s="59">
        <v>1</v>
      </c>
      <c r="F61" s="59">
        <v>82</v>
      </c>
      <c r="G61" s="59">
        <v>29.4</v>
      </c>
      <c r="H61" s="59">
        <v>41.2</v>
      </c>
      <c r="I61" s="59">
        <v>70.7</v>
      </c>
      <c r="J61" s="59">
        <v>21.7</v>
      </c>
      <c r="K61" s="59">
        <v>272.8</v>
      </c>
      <c r="L61" s="59">
        <v>64.59999999999999</v>
      </c>
      <c r="M61" s="59">
        <v>31.3</v>
      </c>
      <c r="N61" s="59">
        <v>45.9</v>
      </c>
      <c r="O61" s="60">
        <v>0.108</v>
      </c>
      <c r="P61" s="59">
        <v>18.35</v>
      </c>
      <c r="Q61" s="61">
        <v>424.1</v>
      </c>
      <c r="R61" s="61">
        <v>5.17</v>
      </c>
      <c r="S61" s="61">
        <f>S60+1</f>
        <v>60</v>
      </c>
    </row>
    <row r="62" ht="22.35" customHeight="1">
      <c r="A62" t="s" s="56">
        <v>247</v>
      </c>
      <c r="B62" t="s" s="57">
        <v>246</v>
      </c>
      <c r="C62" t="s" s="58">
        <v>380</v>
      </c>
      <c r="D62" t="s" s="58">
        <v>41</v>
      </c>
      <c r="E62" s="59">
        <v>1</v>
      </c>
      <c r="F62" s="59">
        <v>82</v>
      </c>
      <c r="G62" s="59">
        <v>27</v>
      </c>
      <c r="H62" s="59">
        <v>35.9</v>
      </c>
      <c r="I62" s="59">
        <v>62.9</v>
      </c>
      <c r="J62" s="59">
        <v>15.9</v>
      </c>
      <c r="K62" s="59">
        <v>271.7</v>
      </c>
      <c r="L62" s="59">
        <v>135.8</v>
      </c>
      <c r="M62" s="59">
        <v>47.8</v>
      </c>
      <c r="N62" s="59">
        <v>13.4</v>
      </c>
      <c r="O62" s="60">
        <v>0.099</v>
      </c>
      <c r="P62" s="59">
        <v>17</v>
      </c>
      <c r="Q62" s="61">
        <v>422.9</v>
      </c>
      <c r="R62" s="61">
        <v>5.16</v>
      </c>
      <c r="S62" s="61">
        <f>S61+1</f>
        <v>61</v>
      </c>
    </row>
    <row r="63" ht="22.35" customHeight="1">
      <c r="A63" t="s" s="56">
        <v>306</v>
      </c>
      <c r="B63" t="s" s="57">
        <v>303</v>
      </c>
      <c r="C63" t="s" s="58">
        <v>381</v>
      </c>
      <c r="D63" t="s" s="58">
        <v>45</v>
      </c>
      <c r="E63" s="59">
        <v>1</v>
      </c>
      <c r="F63" s="59">
        <v>82</v>
      </c>
      <c r="G63" s="59">
        <v>14.1</v>
      </c>
      <c r="H63" s="59">
        <v>62</v>
      </c>
      <c r="I63" s="59">
        <v>76.09999999999999</v>
      </c>
      <c r="J63" s="59">
        <v>31.6</v>
      </c>
      <c r="K63" s="59">
        <v>207.7</v>
      </c>
      <c r="L63" s="59">
        <v>79.40000000000001</v>
      </c>
      <c r="M63" s="59">
        <v>98.59999999999999</v>
      </c>
      <c r="N63" s="59">
        <v>50.3</v>
      </c>
      <c r="O63" s="60">
        <v>0.068</v>
      </c>
      <c r="P63" s="59">
        <v>24.9</v>
      </c>
      <c r="Q63" s="61">
        <v>422.45</v>
      </c>
      <c r="R63" s="61">
        <v>5.15</v>
      </c>
      <c r="S63" s="61">
        <f>S62+1</f>
        <v>62</v>
      </c>
    </row>
    <row r="64" ht="22.35" customHeight="1">
      <c r="A64" t="s" s="56">
        <v>59</v>
      </c>
      <c r="B64" t="s" s="57">
        <v>58</v>
      </c>
      <c r="C64" t="s" s="58">
        <v>379</v>
      </c>
      <c r="D64" t="s" s="58">
        <v>27</v>
      </c>
      <c r="E64" s="59">
        <v>1</v>
      </c>
      <c r="F64" s="59">
        <v>82</v>
      </c>
      <c r="G64" s="59">
        <v>27.7</v>
      </c>
      <c r="H64" s="59">
        <v>41.8</v>
      </c>
      <c r="I64" s="59">
        <v>69.59999999999999</v>
      </c>
      <c r="J64" s="59">
        <v>15.8</v>
      </c>
      <c r="K64" s="59">
        <v>226.3</v>
      </c>
      <c r="L64" s="59">
        <v>70.2</v>
      </c>
      <c r="M64" s="59">
        <v>78.7</v>
      </c>
      <c r="N64" s="59">
        <v>37</v>
      </c>
      <c r="O64" s="60">
        <v>0.123</v>
      </c>
      <c r="P64" s="59">
        <v>19.82</v>
      </c>
      <c r="Q64" s="61">
        <v>420.1</v>
      </c>
      <c r="R64" s="61">
        <v>5.12</v>
      </c>
      <c r="S64" s="61">
        <f>S63+1</f>
        <v>63</v>
      </c>
    </row>
    <row r="65" ht="22.35" customHeight="1">
      <c r="A65" t="s" s="56">
        <v>228</v>
      </c>
      <c r="B65" t="s" s="57">
        <v>224</v>
      </c>
      <c r="C65" t="s" s="58">
        <v>380</v>
      </c>
      <c r="D65" t="s" s="58">
        <v>35</v>
      </c>
      <c r="E65" s="59">
        <v>1</v>
      </c>
      <c r="F65" s="59">
        <v>82</v>
      </c>
      <c r="G65" s="59">
        <v>37.9</v>
      </c>
      <c r="H65" s="59">
        <v>31.1</v>
      </c>
      <c r="I65" s="59">
        <v>69</v>
      </c>
      <c r="J65" s="59">
        <v>25.3</v>
      </c>
      <c r="K65" s="59">
        <v>242.1</v>
      </c>
      <c r="L65" s="59">
        <v>97.90000000000001</v>
      </c>
      <c r="M65" s="59">
        <v>19.3</v>
      </c>
      <c r="N65" s="59">
        <v>26.9</v>
      </c>
      <c r="O65" s="60">
        <v>0.156</v>
      </c>
      <c r="P65" s="59">
        <v>18.6</v>
      </c>
      <c r="Q65" s="61">
        <v>419.03</v>
      </c>
      <c r="R65" s="61">
        <v>5.11</v>
      </c>
      <c r="S65" s="61">
        <f>S64+1</f>
        <v>64</v>
      </c>
    </row>
    <row r="66" ht="22.35" customHeight="1">
      <c r="A66" t="s" s="56">
        <v>136</v>
      </c>
      <c r="B66" t="s" s="57">
        <v>134</v>
      </c>
      <c r="C66" t="s" s="58">
        <v>380</v>
      </c>
      <c r="D66" t="s" s="58">
        <v>35</v>
      </c>
      <c r="E66" s="59">
        <v>1</v>
      </c>
      <c r="F66" s="59">
        <v>82</v>
      </c>
      <c r="G66" s="59">
        <v>31.3</v>
      </c>
      <c r="H66" s="59">
        <v>38.7</v>
      </c>
      <c r="I66" s="59">
        <v>70</v>
      </c>
      <c r="J66" s="59">
        <v>21.7</v>
      </c>
      <c r="K66" s="59">
        <v>244.8</v>
      </c>
      <c r="L66" s="59">
        <v>84.09999999999999</v>
      </c>
      <c r="M66" s="59">
        <v>34.9</v>
      </c>
      <c r="N66" s="59">
        <v>28.8</v>
      </c>
      <c r="O66" s="60">
        <v>0.128</v>
      </c>
      <c r="P66" s="59">
        <v>18.1</v>
      </c>
      <c r="Q66" s="61">
        <v>417.83</v>
      </c>
      <c r="R66" s="61">
        <v>5.1</v>
      </c>
      <c r="S66" s="61">
        <f>S65+1</f>
        <v>65</v>
      </c>
    </row>
    <row r="67" ht="22.35" customHeight="1">
      <c r="A67" t="s" s="56">
        <v>216</v>
      </c>
      <c r="B67" t="s" s="57">
        <v>215</v>
      </c>
      <c r="C67" t="s" s="58">
        <v>378</v>
      </c>
      <c r="D67" t="s" s="58">
        <v>29</v>
      </c>
      <c r="E67" s="59">
        <v>1</v>
      </c>
      <c r="F67" s="59">
        <v>82</v>
      </c>
      <c r="G67" s="59">
        <v>35</v>
      </c>
      <c r="H67" s="59">
        <v>33</v>
      </c>
      <c r="I67" s="59">
        <v>68</v>
      </c>
      <c r="J67" s="59">
        <v>19.6</v>
      </c>
      <c r="K67" s="59">
        <v>245.1</v>
      </c>
      <c r="L67" s="59">
        <v>59</v>
      </c>
      <c r="M67" s="59">
        <v>47</v>
      </c>
      <c r="N67" s="59">
        <v>30.5</v>
      </c>
      <c r="O67" s="60">
        <v>0.143</v>
      </c>
      <c r="P67" s="59">
        <v>20.1</v>
      </c>
      <c r="Q67" s="61">
        <v>417.3</v>
      </c>
      <c r="R67" s="61">
        <v>5.09</v>
      </c>
      <c r="S67" s="61">
        <f>S66+1</f>
        <v>66</v>
      </c>
    </row>
    <row r="68" ht="22.35" customHeight="1">
      <c r="A68" t="s" s="56">
        <v>260</v>
      </c>
      <c r="B68" t="s" s="57">
        <v>259</v>
      </c>
      <c r="C68" t="s" s="58">
        <v>378</v>
      </c>
      <c r="D68" t="s" s="58">
        <v>31</v>
      </c>
      <c r="E68" s="59">
        <v>1</v>
      </c>
      <c r="F68" s="59">
        <v>82</v>
      </c>
      <c r="G68" s="59">
        <v>30.4</v>
      </c>
      <c r="H68" s="59">
        <v>45.2</v>
      </c>
      <c r="I68" s="59">
        <v>75.59999999999999</v>
      </c>
      <c r="J68" s="59">
        <v>29.5</v>
      </c>
      <c r="K68" s="59">
        <v>224.6</v>
      </c>
      <c r="L68" s="59">
        <v>46.1</v>
      </c>
      <c r="M68" s="59">
        <v>39.9</v>
      </c>
      <c r="N68" s="59">
        <v>72.7</v>
      </c>
      <c r="O68" s="60">
        <v>0.135</v>
      </c>
      <c r="P68" s="59">
        <v>18.7</v>
      </c>
      <c r="Q68" s="61">
        <v>416.18</v>
      </c>
      <c r="R68" s="61">
        <v>5.08</v>
      </c>
      <c r="S68" s="61">
        <f>S67+1</f>
        <v>67</v>
      </c>
    </row>
    <row r="69" ht="22.35" customHeight="1">
      <c r="A69" t="s" s="56">
        <v>200</v>
      </c>
      <c r="B69" t="s" s="57">
        <v>196</v>
      </c>
      <c r="C69" t="s" s="58">
        <v>381</v>
      </c>
      <c r="D69" t="s" s="58">
        <v>39</v>
      </c>
      <c r="E69" s="59">
        <v>1</v>
      </c>
      <c r="F69" s="59">
        <v>82</v>
      </c>
      <c r="G69" s="59">
        <v>17.8</v>
      </c>
      <c r="H69" s="59">
        <v>45.7</v>
      </c>
      <c r="I69" s="59">
        <v>63.5</v>
      </c>
      <c r="J69" s="59">
        <v>20.7</v>
      </c>
      <c r="K69" s="59">
        <v>280.6</v>
      </c>
      <c r="L69" s="59">
        <v>64.90000000000001</v>
      </c>
      <c r="M69" s="59">
        <v>83.09999999999999</v>
      </c>
      <c r="N69" s="59">
        <v>51.9</v>
      </c>
      <c r="O69" s="60">
        <v>0.063</v>
      </c>
      <c r="P69" s="59">
        <v>22</v>
      </c>
      <c r="Q69" s="61">
        <v>415.28</v>
      </c>
      <c r="R69" s="61">
        <v>5.06</v>
      </c>
      <c r="S69" s="61">
        <f>S68+1</f>
        <v>68</v>
      </c>
    </row>
    <row r="70" ht="22.35" customHeight="1">
      <c r="A70" t="s" s="56">
        <v>80</v>
      </c>
      <c r="B70" t="s" s="57">
        <v>81</v>
      </c>
      <c r="C70" t="s" s="58">
        <v>381</v>
      </c>
      <c r="D70" t="s" s="58">
        <v>45</v>
      </c>
      <c r="E70" s="59">
        <v>1</v>
      </c>
      <c r="F70" s="59">
        <v>82</v>
      </c>
      <c r="G70" s="59">
        <v>18.8</v>
      </c>
      <c r="H70" s="59">
        <v>46</v>
      </c>
      <c r="I70" s="59">
        <v>64.8</v>
      </c>
      <c r="J70" s="59">
        <v>20.7</v>
      </c>
      <c r="K70" s="59">
        <v>239.1</v>
      </c>
      <c r="L70" s="59">
        <v>38.7</v>
      </c>
      <c r="M70" s="59">
        <v>124.7</v>
      </c>
      <c r="N70" s="59">
        <v>26.1</v>
      </c>
      <c r="O70" s="60">
        <v>0.079</v>
      </c>
      <c r="P70" s="59">
        <v>24.5</v>
      </c>
      <c r="Q70" s="61">
        <v>414.18</v>
      </c>
      <c r="R70" s="61">
        <v>5.05</v>
      </c>
      <c r="S70" s="61">
        <f>S69+1</f>
        <v>69</v>
      </c>
    </row>
    <row r="71" ht="22.35" customHeight="1">
      <c r="A71" t="s" s="56">
        <v>185</v>
      </c>
      <c r="B71" t="s" s="57">
        <v>186</v>
      </c>
      <c r="C71" t="s" s="58">
        <v>378</v>
      </c>
      <c r="D71" t="s" s="58">
        <v>29</v>
      </c>
      <c r="E71" s="59">
        <v>1</v>
      </c>
      <c r="F71" s="59">
        <v>82</v>
      </c>
      <c r="G71" s="59">
        <v>27.7</v>
      </c>
      <c r="H71" s="59">
        <v>50.2</v>
      </c>
      <c r="I71" s="59">
        <v>78</v>
      </c>
      <c r="J71" s="59">
        <v>29</v>
      </c>
      <c r="K71" s="59">
        <v>189.2</v>
      </c>
      <c r="L71" s="59">
        <v>58.3</v>
      </c>
      <c r="M71" s="59">
        <v>52.5</v>
      </c>
      <c r="N71" s="59">
        <v>17.8</v>
      </c>
      <c r="O71" s="60">
        <v>0.147</v>
      </c>
      <c r="P71" s="59">
        <v>21.1</v>
      </c>
      <c r="Q71" s="61">
        <v>410.68</v>
      </c>
      <c r="R71" s="61">
        <v>5.01</v>
      </c>
      <c r="S71" s="61">
        <f>S70+1</f>
        <v>70</v>
      </c>
    </row>
    <row r="72" ht="22.35" customHeight="1">
      <c r="A72" t="s" s="56">
        <v>72</v>
      </c>
      <c r="B72" t="s" s="57">
        <v>70</v>
      </c>
      <c r="C72" t="s" s="58">
        <v>379</v>
      </c>
      <c r="D72" t="s" s="58">
        <v>33</v>
      </c>
      <c r="E72" s="59">
        <v>1</v>
      </c>
      <c r="F72" s="59">
        <v>82</v>
      </c>
      <c r="G72" s="59">
        <v>29.1</v>
      </c>
      <c r="H72" s="59">
        <v>40.2</v>
      </c>
      <c r="I72" s="59">
        <v>69.3</v>
      </c>
      <c r="J72" s="59">
        <v>24.8</v>
      </c>
      <c r="K72" s="59">
        <v>245.5</v>
      </c>
      <c r="L72" s="59">
        <v>61.5</v>
      </c>
      <c r="M72" s="59">
        <v>41</v>
      </c>
      <c r="N72" s="59">
        <v>39</v>
      </c>
      <c r="O72" s="60">
        <v>0.118</v>
      </c>
      <c r="P72" s="59">
        <v>18.1</v>
      </c>
      <c r="Q72" s="61">
        <v>410.18</v>
      </c>
      <c r="R72" s="61">
        <v>5</v>
      </c>
      <c r="S72" s="61">
        <f>S71+1</f>
        <v>71</v>
      </c>
    </row>
    <row r="73" ht="22.35" customHeight="1">
      <c r="A73" t="s" s="56">
        <v>32</v>
      </c>
      <c r="B73" t="s" s="57">
        <v>26</v>
      </c>
      <c r="C73" t="s" s="58">
        <v>379</v>
      </c>
      <c r="D73" t="s" s="58">
        <v>33</v>
      </c>
      <c r="E73" s="59">
        <v>2</v>
      </c>
      <c r="F73" s="59">
        <v>82</v>
      </c>
      <c r="G73" s="59">
        <v>31.1</v>
      </c>
      <c r="H73" s="59">
        <v>23.1</v>
      </c>
      <c r="I73" s="59">
        <v>54.1</v>
      </c>
      <c r="J73" s="59">
        <v>16.4</v>
      </c>
      <c r="K73" s="59">
        <v>268.6</v>
      </c>
      <c r="L73" s="59">
        <v>126.4</v>
      </c>
      <c r="M73" s="59">
        <v>69.7</v>
      </c>
      <c r="N73" s="59">
        <v>57.8</v>
      </c>
      <c r="O73" s="60">
        <v>0.116</v>
      </c>
      <c r="P73" s="59">
        <v>18.5</v>
      </c>
      <c r="Q73" s="61">
        <v>410</v>
      </c>
      <c r="R73" s="61">
        <v>5</v>
      </c>
      <c r="S73" s="61">
        <f>S72+1</f>
        <v>72</v>
      </c>
    </row>
    <row r="74" ht="22.35" customHeight="1">
      <c r="A74" t="s" s="56">
        <v>336</v>
      </c>
      <c r="B74" t="s" s="57">
        <v>334</v>
      </c>
      <c r="C74" t="s" s="58">
        <v>381</v>
      </c>
      <c r="D74" t="s" s="58">
        <v>45</v>
      </c>
      <c r="E74" s="59">
        <v>1</v>
      </c>
      <c r="F74" s="59">
        <v>82</v>
      </c>
      <c r="G74" s="59">
        <v>14.2</v>
      </c>
      <c r="H74" s="59">
        <v>72.8</v>
      </c>
      <c r="I74" s="59">
        <v>87</v>
      </c>
      <c r="J74" s="59">
        <v>36</v>
      </c>
      <c r="K74" s="59">
        <v>182.3</v>
      </c>
      <c r="L74" s="59">
        <v>31.4</v>
      </c>
      <c r="M74" s="59">
        <v>56.9</v>
      </c>
      <c r="N74" s="59">
        <v>40.8</v>
      </c>
      <c r="O74" s="60">
        <v>0.078</v>
      </c>
      <c r="P74" s="59">
        <v>24.7</v>
      </c>
      <c r="Q74" s="61">
        <v>409.75</v>
      </c>
      <c r="R74" s="61">
        <v>5</v>
      </c>
      <c r="S74" s="61">
        <f>S73+1</f>
        <v>73</v>
      </c>
    </row>
    <row r="75" ht="22.35" customHeight="1">
      <c r="A75" t="s" s="56">
        <v>357</v>
      </c>
      <c r="B75" t="s" s="57">
        <v>356</v>
      </c>
      <c r="C75" t="s" s="58">
        <v>378</v>
      </c>
      <c r="D75" t="s" s="58">
        <v>29</v>
      </c>
      <c r="E75" s="59">
        <v>1</v>
      </c>
      <c r="F75" s="59">
        <v>82</v>
      </c>
      <c r="G75" s="59">
        <v>31.6</v>
      </c>
      <c r="H75" s="59">
        <v>46.5</v>
      </c>
      <c r="I75" s="59">
        <v>78.2</v>
      </c>
      <c r="J75" s="59">
        <v>22</v>
      </c>
      <c r="K75" s="59">
        <v>181.9</v>
      </c>
      <c r="L75" s="59">
        <v>45.9</v>
      </c>
      <c r="M75" s="59">
        <v>48.1</v>
      </c>
      <c r="N75" s="59">
        <v>34.4</v>
      </c>
      <c r="O75" s="60">
        <v>0.174</v>
      </c>
      <c r="P75" s="59">
        <v>20.35</v>
      </c>
      <c r="Q75" s="61">
        <v>408.18</v>
      </c>
      <c r="R75" s="61">
        <v>4.98</v>
      </c>
      <c r="S75" s="61">
        <f>S74+1</f>
        <v>74</v>
      </c>
    </row>
    <row r="76" ht="22.35" customHeight="1">
      <c r="A76" t="s" s="56">
        <v>135</v>
      </c>
      <c r="B76" t="s" s="57">
        <v>134</v>
      </c>
      <c r="C76" t="s" s="58">
        <v>379</v>
      </c>
      <c r="D76" t="s" s="58">
        <v>33</v>
      </c>
      <c r="E76" s="59">
        <v>1</v>
      </c>
      <c r="F76" s="59">
        <v>82</v>
      </c>
      <c r="G76" s="59">
        <v>30.5</v>
      </c>
      <c r="H76" s="59">
        <v>43.1</v>
      </c>
      <c r="I76" s="59">
        <v>73.5</v>
      </c>
      <c r="J76" s="59">
        <v>26.9</v>
      </c>
      <c r="K76" s="59">
        <v>246.9</v>
      </c>
      <c r="L76" s="59">
        <v>22.7</v>
      </c>
      <c r="M76" s="59">
        <v>24.6</v>
      </c>
      <c r="N76" s="59">
        <v>26.8</v>
      </c>
      <c r="O76" s="60">
        <v>0.123</v>
      </c>
      <c r="P76" s="59">
        <v>18.25</v>
      </c>
      <c r="Q76" s="61">
        <v>407.98</v>
      </c>
      <c r="R76" s="61">
        <v>4.98</v>
      </c>
      <c r="S76" s="61">
        <f>S75+1</f>
        <v>75</v>
      </c>
    </row>
    <row r="77" ht="22.35" customHeight="1">
      <c r="A77" t="s" s="56">
        <v>370</v>
      </c>
      <c r="B77" t="s" s="57">
        <v>367</v>
      </c>
      <c r="C77" t="s" s="58">
        <v>381</v>
      </c>
      <c r="D77" t="s" s="58">
        <v>39</v>
      </c>
      <c r="E77" s="59">
        <v>1</v>
      </c>
      <c r="F77" s="59">
        <v>82</v>
      </c>
      <c r="G77" s="59">
        <v>13.4</v>
      </c>
      <c r="H77" s="59">
        <v>47.5</v>
      </c>
      <c r="I77" s="59">
        <v>60.9</v>
      </c>
      <c r="J77" s="59">
        <v>22.7</v>
      </c>
      <c r="K77" s="59">
        <v>206.7</v>
      </c>
      <c r="L77" s="59">
        <v>77.2</v>
      </c>
      <c r="M77" s="59">
        <v>161.4</v>
      </c>
      <c r="N77" s="59">
        <v>28.7</v>
      </c>
      <c r="O77" s="60">
        <v>0.065</v>
      </c>
      <c r="P77" s="59">
        <v>24.6</v>
      </c>
      <c r="Q77" s="61">
        <v>406.15</v>
      </c>
      <c r="R77" s="61">
        <v>4.95</v>
      </c>
      <c r="S77" s="61">
        <f>S76+1</f>
        <v>76</v>
      </c>
    </row>
    <row r="78" ht="22.35" customHeight="1">
      <c r="A78" t="s" s="56">
        <v>188</v>
      </c>
      <c r="B78" t="s" s="57">
        <v>186</v>
      </c>
      <c r="C78" t="s" s="58">
        <v>381</v>
      </c>
      <c r="D78" t="s" s="58">
        <v>45</v>
      </c>
      <c r="E78" s="59">
        <v>1</v>
      </c>
      <c r="F78" s="59">
        <v>82</v>
      </c>
      <c r="G78" s="59">
        <v>11.5</v>
      </c>
      <c r="H78" s="59">
        <v>52.4</v>
      </c>
      <c r="I78" s="59">
        <v>63.9</v>
      </c>
      <c r="J78" s="59">
        <v>27.8</v>
      </c>
      <c r="K78" s="59">
        <v>193.7</v>
      </c>
      <c r="L78" s="59">
        <v>70.59999999999999</v>
      </c>
      <c r="M78" s="59">
        <v>163.4</v>
      </c>
      <c r="N78" s="59">
        <v>51.7</v>
      </c>
      <c r="O78" s="60">
        <v>0.059</v>
      </c>
      <c r="P78" s="59">
        <v>25.35</v>
      </c>
      <c r="Q78" s="61">
        <v>405.15</v>
      </c>
      <c r="R78" s="61">
        <v>4.94</v>
      </c>
      <c r="S78" s="61">
        <f>S77+1</f>
        <v>77</v>
      </c>
    </row>
    <row r="79" ht="22.35" customHeight="1">
      <c r="A79" t="s" s="56">
        <v>218</v>
      </c>
      <c r="B79" t="s" s="57">
        <v>215</v>
      </c>
      <c r="C79" t="s" s="58">
        <v>381</v>
      </c>
      <c r="D79" t="s" s="58">
        <v>39</v>
      </c>
      <c r="E79" s="59">
        <v>1</v>
      </c>
      <c r="F79" s="59">
        <v>82</v>
      </c>
      <c r="G79" s="59">
        <v>11.3</v>
      </c>
      <c r="H79" s="59">
        <v>53.4</v>
      </c>
      <c r="I79" s="59">
        <v>64.59999999999999</v>
      </c>
      <c r="J79" s="59">
        <v>23.7</v>
      </c>
      <c r="K79" s="59">
        <v>192.2</v>
      </c>
      <c r="L79" s="59">
        <v>80.59999999999999</v>
      </c>
      <c r="M79" s="59">
        <v>154.4</v>
      </c>
      <c r="N79" s="59">
        <v>24.5</v>
      </c>
      <c r="O79" s="60">
        <v>0.059</v>
      </c>
      <c r="P79" s="59">
        <v>24</v>
      </c>
      <c r="Q79" s="61">
        <v>404.5</v>
      </c>
      <c r="R79" s="61">
        <v>4.93</v>
      </c>
      <c r="S79" s="61">
        <f>S78+1</f>
        <v>78</v>
      </c>
    </row>
    <row r="80" ht="22.35" customHeight="1">
      <c r="A80" t="s" s="56">
        <v>50</v>
      </c>
      <c r="B80" t="s" s="57">
        <v>49</v>
      </c>
      <c r="C80" t="s" s="58">
        <v>378</v>
      </c>
      <c r="D80" t="s" s="58">
        <v>29</v>
      </c>
      <c r="E80" s="59">
        <v>1</v>
      </c>
      <c r="F80" s="59">
        <v>82</v>
      </c>
      <c r="G80" s="59">
        <v>27.9</v>
      </c>
      <c r="H80" s="59">
        <v>43.1</v>
      </c>
      <c r="I80" s="59">
        <v>71</v>
      </c>
      <c r="J80" s="59">
        <v>22.6</v>
      </c>
      <c r="K80" s="59">
        <v>213.7</v>
      </c>
      <c r="L80" s="59">
        <v>83.59999999999999</v>
      </c>
      <c r="M80" s="59">
        <v>43.2</v>
      </c>
      <c r="N80" s="59">
        <v>29.2</v>
      </c>
      <c r="O80" s="60">
        <v>0.131</v>
      </c>
      <c r="P80" s="59">
        <v>20</v>
      </c>
      <c r="Q80" s="61">
        <v>404.2</v>
      </c>
      <c r="R80" s="61">
        <v>4.93</v>
      </c>
      <c r="S80" s="61">
        <f>S79+1</f>
        <v>79</v>
      </c>
    </row>
    <row r="81" ht="22.35" customHeight="1">
      <c r="A81" t="s" s="56">
        <v>359</v>
      </c>
      <c r="B81" t="s" s="57">
        <v>356</v>
      </c>
      <c r="C81" t="s" s="58">
        <v>381</v>
      </c>
      <c r="D81" t="s" s="58">
        <v>45</v>
      </c>
      <c r="E81" s="59">
        <v>1</v>
      </c>
      <c r="F81" s="59">
        <v>82</v>
      </c>
      <c r="G81" s="59">
        <v>12</v>
      </c>
      <c r="H81" s="59">
        <v>57.1</v>
      </c>
      <c r="I81" s="59">
        <v>69.09999999999999</v>
      </c>
      <c r="J81" s="59">
        <v>20.8</v>
      </c>
      <c r="K81" s="59">
        <v>203.7</v>
      </c>
      <c r="L81" s="59">
        <v>103.3</v>
      </c>
      <c r="M81" s="59">
        <v>100.5</v>
      </c>
      <c r="N81" s="59">
        <v>39.4</v>
      </c>
      <c r="O81" s="60">
        <v>0.059</v>
      </c>
      <c r="P81" s="59">
        <v>24.13</v>
      </c>
      <c r="Q81" s="61">
        <v>403.23</v>
      </c>
      <c r="R81" s="61">
        <v>4.92</v>
      </c>
      <c r="S81" s="61">
        <f>S80+1</f>
        <v>80</v>
      </c>
    </row>
    <row r="82" ht="22.35" customHeight="1">
      <c r="A82" t="s" s="56">
        <v>227</v>
      </c>
      <c r="B82" t="s" s="57">
        <v>224</v>
      </c>
      <c r="C82" t="s" s="58">
        <v>381</v>
      </c>
      <c r="D82" t="s" s="58">
        <v>39</v>
      </c>
      <c r="E82" s="59">
        <v>1</v>
      </c>
      <c r="F82" s="59">
        <v>82</v>
      </c>
      <c r="G82" s="59">
        <v>14.3</v>
      </c>
      <c r="H82" s="59">
        <v>60.6</v>
      </c>
      <c r="I82" s="59">
        <v>74.90000000000001</v>
      </c>
      <c r="J82" s="59">
        <v>32</v>
      </c>
      <c r="K82" s="59">
        <v>163.3</v>
      </c>
      <c r="L82" s="59">
        <v>36.5</v>
      </c>
      <c r="M82" s="59">
        <v>130.6</v>
      </c>
      <c r="N82" s="59">
        <v>30.2</v>
      </c>
      <c r="O82" s="60">
        <v>0.08799999999999999</v>
      </c>
      <c r="P82" s="59">
        <v>23.6</v>
      </c>
      <c r="Q82" s="61">
        <v>402.23</v>
      </c>
      <c r="R82" s="61">
        <v>4.91</v>
      </c>
      <c r="S82" s="61">
        <f>S81+1</f>
        <v>81</v>
      </c>
    </row>
    <row r="83" ht="22.35" customHeight="1">
      <c r="A83" t="s" s="56">
        <v>237</v>
      </c>
      <c r="B83" t="s" s="57">
        <v>235</v>
      </c>
      <c r="C83" t="s" s="58">
        <v>379</v>
      </c>
      <c r="D83" t="s" s="58">
        <v>27</v>
      </c>
      <c r="E83" s="59">
        <v>1</v>
      </c>
      <c r="F83" s="59">
        <v>82</v>
      </c>
      <c r="G83" s="59">
        <v>30.6</v>
      </c>
      <c r="H83" s="59">
        <v>36.1</v>
      </c>
      <c r="I83" s="59">
        <v>66.7</v>
      </c>
      <c r="J83" s="59">
        <v>20.7</v>
      </c>
      <c r="K83" s="59">
        <v>218.8</v>
      </c>
      <c r="L83" s="59">
        <v>110.4</v>
      </c>
      <c r="M83" s="59">
        <v>37.4</v>
      </c>
      <c r="N83" s="59">
        <v>37.5</v>
      </c>
      <c r="O83" s="60">
        <v>0.14</v>
      </c>
      <c r="P83" s="59">
        <v>18.45</v>
      </c>
      <c r="Q83" s="61">
        <v>401.7</v>
      </c>
      <c r="R83" s="61">
        <v>4.9</v>
      </c>
      <c r="S83" s="61">
        <f>S82+1</f>
        <v>82</v>
      </c>
    </row>
    <row r="84" ht="22.35" customHeight="1">
      <c r="A84" t="s" s="56">
        <v>51</v>
      </c>
      <c r="B84" t="s" s="57">
        <v>49</v>
      </c>
      <c r="C84" t="s" s="58">
        <v>380</v>
      </c>
      <c r="D84" t="s" s="58">
        <v>41</v>
      </c>
      <c r="E84" s="59">
        <v>1</v>
      </c>
      <c r="F84" s="59">
        <v>82</v>
      </c>
      <c r="G84" s="59">
        <v>29</v>
      </c>
      <c r="H84" s="59">
        <v>41</v>
      </c>
      <c r="I84" s="59">
        <v>70</v>
      </c>
      <c r="J84" s="59">
        <v>27.3</v>
      </c>
      <c r="K84" s="59">
        <v>213.1</v>
      </c>
      <c r="L84" s="59">
        <v>99.09999999999999</v>
      </c>
      <c r="M84" s="59">
        <v>33.2</v>
      </c>
      <c r="N84" s="59">
        <v>74</v>
      </c>
      <c r="O84" s="60">
        <v>0.136</v>
      </c>
      <c r="P84" s="59">
        <v>19.05</v>
      </c>
      <c r="Q84" s="61">
        <v>401.43</v>
      </c>
      <c r="R84" s="61">
        <v>4.9</v>
      </c>
      <c r="S84" s="61">
        <f>S83+1</f>
        <v>83</v>
      </c>
    </row>
    <row r="85" ht="22.35" customHeight="1">
      <c r="A85" t="s" s="56">
        <v>97</v>
      </c>
      <c r="B85" t="s" s="57">
        <v>93</v>
      </c>
      <c r="C85" t="s" s="58">
        <v>381</v>
      </c>
      <c r="D85" t="s" s="58">
        <v>45</v>
      </c>
      <c r="E85" s="59">
        <v>1</v>
      </c>
      <c r="F85" s="59">
        <v>82</v>
      </c>
      <c r="G85" s="59">
        <v>12</v>
      </c>
      <c r="H85" s="59">
        <v>37</v>
      </c>
      <c r="I85" s="59">
        <v>49</v>
      </c>
      <c r="J85" s="59">
        <v>16.8</v>
      </c>
      <c r="K85" s="59">
        <v>194.8</v>
      </c>
      <c r="L85" s="59">
        <v>195.8</v>
      </c>
      <c r="M85" s="59">
        <v>179.3</v>
      </c>
      <c r="N85" s="59">
        <v>47.8</v>
      </c>
      <c r="O85" s="60">
        <v>0.061</v>
      </c>
      <c r="P85" s="59">
        <v>23.6</v>
      </c>
      <c r="Q85" s="61">
        <v>401</v>
      </c>
      <c r="R85" s="61">
        <v>4.89</v>
      </c>
      <c r="S85" s="61">
        <f>S84+1</f>
        <v>84</v>
      </c>
    </row>
    <row r="86" ht="22.35" customHeight="1">
      <c r="A86" t="s" s="56">
        <v>147</v>
      </c>
      <c r="B86" t="s" s="57">
        <v>143</v>
      </c>
      <c r="C86" t="s" s="58">
        <v>380</v>
      </c>
      <c r="D86" t="s" s="58">
        <v>35</v>
      </c>
      <c r="E86" s="59">
        <v>1</v>
      </c>
      <c r="F86" s="59">
        <v>82</v>
      </c>
      <c r="G86" s="59">
        <v>26.3</v>
      </c>
      <c r="H86" s="59">
        <v>48.9</v>
      </c>
      <c r="I86" s="59">
        <v>75.3</v>
      </c>
      <c r="J86" s="59">
        <v>28.3</v>
      </c>
      <c r="K86" s="59">
        <v>196.3</v>
      </c>
      <c r="L86" s="59">
        <v>51.1</v>
      </c>
      <c r="M86" s="59">
        <v>44.4</v>
      </c>
      <c r="N86" s="59">
        <v>37.6</v>
      </c>
      <c r="O86" s="60">
        <v>0.134</v>
      </c>
      <c r="P86" s="59">
        <v>19.85</v>
      </c>
      <c r="Q86" s="61">
        <v>398.18</v>
      </c>
      <c r="R86" s="61">
        <v>4.86</v>
      </c>
      <c r="S86" s="61">
        <f>S85+1</f>
        <v>85</v>
      </c>
    </row>
    <row r="87" ht="22.35" customHeight="1">
      <c r="A87" t="s" s="56">
        <v>217</v>
      </c>
      <c r="B87" t="s" s="57">
        <v>215</v>
      </c>
      <c r="C87" t="s" s="58">
        <v>378</v>
      </c>
      <c r="D87" t="s" s="58">
        <v>31</v>
      </c>
      <c r="E87" s="59">
        <v>1</v>
      </c>
      <c r="F87" s="59">
        <v>82</v>
      </c>
      <c r="G87" s="59">
        <v>34.2</v>
      </c>
      <c r="H87" s="59">
        <v>30.8</v>
      </c>
      <c r="I87" s="59">
        <v>65.09999999999999</v>
      </c>
      <c r="J87" s="59">
        <v>20.3</v>
      </c>
      <c r="K87" s="59">
        <v>225.5</v>
      </c>
      <c r="L87" s="59">
        <v>50.4</v>
      </c>
      <c r="M87" s="59">
        <v>48.4</v>
      </c>
      <c r="N87" s="59">
        <v>28.3</v>
      </c>
      <c r="O87" s="60">
        <v>0.152</v>
      </c>
      <c r="P87" s="59">
        <v>18.25</v>
      </c>
      <c r="Q87" s="61">
        <v>395.85</v>
      </c>
      <c r="R87" s="61">
        <v>4.83</v>
      </c>
      <c r="S87" s="61">
        <f>S86+1</f>
        <v>86</v>
      </c>
    </row>
    <row r="88" ht="22.35" customHeight="1">
      <c r="A88" t="s" s="56">
        <v>291</v>
      </c>
      <c r="B88" t="s" s="57">
        <v>292</v>
      </c>
      <c r="C88" t="s" s="58">
        <v>378</v>
      </c>
      <c r="D88" t="s" s="58">
        <v>29</v>
      </c>
      <c r="E88" s="59">
        <v>1</v>
      </c>
      <c r="F88" s="59">
        <v>82</v>
      </c>
      <c r="G88" s="59">
        <v>25.6</v>
      </c>
      <c r="H88" s="59">
        <v>59.5</v>
      </c>
      <c r="I88" s="59">
        <v>85.09999999999999</v>
      </c>
      <c r="J88" s="59">
        <v>27.4</v>
      </c>
      <c r="K88" s="59">
        <v>156</v>
      </c>
      <c r="L88" s="59">
        <v>17.2</v>
      </c>
      <c r="M88" s="59">
        <v>39.2</v>
      </c>
      <c r="N88" s="59">
        <v>31.2</v>
      </c>
      <c r="O88" s="60">
        <v>0.164</v>
      </c>
      <c r="P88" s="59">
        <v>20.76</v>
      </c>
      <c r="Q88" s="61">
        <v>395.6</v>
      </c>
      <c r="R88" s="61">
        <v>4.82</v>
      </c>
      <c r="S88" s="61">
        <f>S87+1</f>
        <v>87</v>
      </c>
    </row>
    <row r="89" ht="22.35" customHeight="1">
      <c r="A89" t="s" s="56">
        <v>337</v>
      </c>
      <c r="B89" t="s" s="57">
        <v>334</v>
      </c>
      <c r="C89" t="s" s="58">
        <v>379</v>
      </c>
      <c r="D89" t="s" s="58">
        <v>27</v>
      </c>
      <c r="E89" s="59">
        <v>1</v>
      </c>
      <c r="F89" s="59">
        <v>82</v>
      </c>
      <c r="G89" s="59">
        <v>32.9</v>
      </c>
      <c r="H89" s="59">
        <v>36.4</v>
      </c>
      <c r="I89" s="59">
        <v>69.3</v>
      </c>
      <c r="J89" s="59">
        <v>23.3</v>
      </c>
      <c r="K89" s="59">
        <v>217</v>
      </c>
      <c r="L89" s="59">
        <v>54.8</v>
      </c>
      <c r="M89" s="59">
        <v>31.5</v>
      </c>
      <c r="N89" s="59">
        <v>22.3</v>
      </c>
      <c r="O89" s="60">
        <v>0.152</v>
      </c>
      <c r="P89" s="59">
        <v>18.56</v>
      </c>
      <c r="Q89" s="61">
        <v>395.2</v>
      </c>
      <c r="R89" s="61">
        <v>4.82</v>
      </c>
      <c r="S89" s="61">
        <f>S88+1</f>
        <v>88</v>
      </c>
    </row>
    <row r="90" ht="22.35" customHeight="1">
      <c r="A90" t="s" s="56">
        <v>294</v>
      </c>
      <c r="B90" t="s" s="57">
        <v>292</v>
      </c>
      <c r="C90" t="s" s="58">
        <v>380</v>
      </c>
      <c r="D90" t="s" s="58">
        <v>35</v>
      </c>
      <c r="E90" s="59">
        <v>1</v>
      </c>
      <c r="F90" s="59">
        <v>82</v>
      </c>
      <c r="G90" s="59">
        <v>30.7</v>
      </c>
      <c r="H90" s="59">
        <v>42.9</v>
      </c>
      <c r="I90" s="59">
        <v>73.59999999999999</v>
      </c>
      <c r="J90" s="59">
        <v>22</v>
      </c>
      <c r="K90" s="59">
        <v>203.3</v>
      </c>
      <c r="L90" s="59">
        <v>46.2</v>
      </c>
      <c r="M90" s="59">
        <v>27.5</v>
      </c>
      <c r="N90" s="59">
        <v>52.9</v>
      </c>
      <c r="O90" s="60">
        <v>0.151</v>
      </c>
      <c r="P90" s="59">
        <v>19.8</v>
      </c>
      <c r="Q90" s="61">
        <v>393.8</v>
      </c>
      <c r="R90" s="61">
        <v>4.8</v>
      </c>
      <c r="S90" s="61">
        <f>S89+1</f>
        <v>89</v>
      </c>
    </row>
    <row r="91" ht="22.35" customHeight="1">
      <c r="A91" t="s" s="56">
        <v>208</v>
      </c>
      <c r="B91" t="s" s="57">
        <v>205</v>
      </c>
      <c r="C91" t="s" s="58">
        <v>379</v>
      </c>
      <c r="D91" t="s" s="58">
        <v>33</v>
      </c>
      <c r="E91" s="59">
        <v>1</v>
      </c>
      <c r="F91" s="59">
        <v>82</v>
      </c>
      <c r="G91" s="59">
        <v>28.2</v>
      </c>
      <c r="H91" s="59">
        <v>36.4</v>
      </c>
      <c r="I91" s="59">
        <v>64.5</v>
      </c>
      <c r="J91" s="59">
        <v>19.4</v>
      </c>
      <c r="K91" s="59">
        <v>239.9</v>
      </c>
      <c r="L91" s="59">
        <v>90.40000000000001</v>
      </c>
      <c r="M91" s="59">
        <v>25.5</v>
      </c>
      <c r="N91" s="59">
        <v>40.4</v>
      </c>
      <c r="O91" s="60">
        <v>0.118</v>
      </c>
      <c r="P91" s="59">
        <v>17.35</v>
      </c>
      <c r="Q91" s="61">
        <v>391.4</v>
      </c>
      <c r="R91" s="61">
        <v>4.77</v>
      </c>
      <c r="S91" s="61">
        <f>S90+1</f>
        <v>90</v>
      </c>
    </row>
    <row r="92" ht="22.35" customHeight="1">
      <c r="A92" t="s" s="56">
        <v>307</v>
      </c>
      <c r="B92" t="s" s="57">
        <v>303</v>
      </c>
      <c r="C92" t="s" s="58">
        <v>380</v>
      </c>
      <c r="D92" t="s" s="58">
        <v>41</v>
      </c>
      <c r="E92" s="59">
        <v>1</v>
      </c>
      <c r="F92" s="59">
        <v>82</v>
      </c>
      <c r="G92" s="59">
        <v>29</v>
      </c>
      <c r="H92" s="59">
        <v>43.7</v>
      </c>
      <c r="I92" s="59">
        <v>72.59999999999999</v>
      </c>
      <c r="J92" s="59">
        <v>19.5</v>
      </c>
      <c r="K92" s="59">
        <v>197.9</v>
      </c>
      <c r="L92" s="59">
        <v>53</v>
      </c>
      <c r="M92" s="59">
        <v>33.4</v>
      </c>
      <c r="N92" s="59">
        <v>42.4</v>
      </c>
      <c r="O92" s="60">
        <v>0.147</v>
      </c>
      <c r="P92" s="59">
        <v>19.95</v>
      </c>
      <c r="Q92" s="61">
        <v>390.5</v>
      </c>
      <c r="R92" s="61">
        <v>4.76</v>
      </c>
      <c r="S92" s="61">
        <f>S91+1</f>
        <v>91</v>
      </c>
    </row>
    <row r="93" ht="22.35" customHeight="1">
      <c r="A93" t="s" s="56">
        <v>338</v>
      </c>
      <c r="B93" t="s" s="57">
        <v>334</v>
      </c>
      <c r="C93" t="s" s="58">
        <v>380</v>
      </c>
      <c r="D93" t="s" s="58">
        <v>41</v>
      </c>
      <c r="E93" s="59">
        <v>1</v>
      </c>
      <c r="F93" s="59">
        <v>82</v>
      </c>
      <c r="G93" s="59">
        <v>31.1</v>
      </c>
      <c r="H93" s="59">
        <v>33.4</v>
      </c>
      <c r="I93" s="59">
        <v>64.5</v>
      </c>
      <c r="J93" s="59">
        <v>19.7</v>
      </c>
      <c r="K93" s="59">
        <v>225.5</v>
      </c>
      <c r="L93" s="59">
        <v>80.40000000000001</v>
      </c>
      <c r="M93" s="59">
        <v>32.5</v>
      </c>
      <c r="N93" s="59">
        <v>17.2</v>
      </c>
      <c r="O93" s="60">
        <v>0.138</v>
      </c>
      <c r="P93" s="59">
        <v>17.55</v>
      </c>
      <c r="Q93" s="61">
        <v>389.25</v>
      </c>
      <c r="R93" s="61">
        <v>4.75</v>
      </c>
      <c r="S93" s="61">
        <f>S92+1</f>
        <v>92</v>
      </c>
    </row>
    <row r="94" ht="22.35" customHeight="1">
      <c r="A94" t="s" s="56">
        <v>73</v>
      </c>
      <c r="B94" t="s" s="57">
        <v>70</v>
      </c>
      <c r="C94" t="s" s="58">
        <v>379</v>
      </c>
      <c r="D94" t="s" s="58">
        <v>27</v>
      </c>
      <c r="E94" s="59">
        <v>1</v>
      </c>
      <c r="F94" s="59">
        <v>82</v>
      </c>
      <c r="G94" s="59">
        <v>28.5</v>
      </c>
      <c r="H94" s="59">
        <v>36.5</v>
      </c>
      <c r="I94" s="59">
        <v>65</v>
      </c>
      <c r="J94" s="59">
        <v>19.8</v>
      </c>
      <c r="K94" s="59">
        <v>190.8</v>
      </c>
      <c r="L94" s="59">
        <v>108</v>
      </c>
      <c r="M94" s="59">
        <v>54.7</v>
      </c>
      <c r="N94" s="59">
        <v>15</v>
      </c>
      <c r="O94" s="60">
        <v>0.149</v>
      </c>
      <c r="P94" s="59">
        <v>19</v>
      </c>
      <c r="Q94" s="61">
        <v>387.5</v>
      </c>
      <c r="R94" s="61">
        <v>4.73</v>
      </c>
      <c r="S94" s="61">
        <f>S93+1</f>
        <v>93</v>
      </c>
    </row>
    <row r="95" ht="22.35" customHeight="1">
      <c r="A95" t="s" s="56">
        <v>317</v>
      </c>
      <c r="B95" t="s" s="57">
        <v>313</v>
      </c>
      <c r="C95" t="s" s="58">
        <v>381</v>
      </c>
      <c r="D95" t="s" s="58">
        <v>45</v>
      </c>
      <c r="E95" s="59">
        <v>1</v>
      </c>
      <c r="F95" s="59">
        <v>82</v>
      </c>
      <c r="G95" s="59">
        <v>9.4</v>
      </c>
      <c r="H95" s="59">
        <v>50.6</v>
      </c>
      <c r="I95" s="59">
        <v>60</v>
      </c>
      <c r="J95" s="59">
        <v>21.2</v>
      </c>
      <c r="K95" s="59">
        <v>206.2</v>
      </c>
      <c r="L95" s="59">
        <v>92.3</v>
      </c>
      <c r="M95" s="59">
        <v>132.6</v>
      </c>
      <c r="N95" s="59">
        <v>31.4</v>
      </c>
      <c r="O95" s="60">
        <v>0.046</v>
      </c>
      <c r="P95" s="59">
        <v>23.5</v>
      </c>
      <c r="Q95" s="61">
        <v>386.58</v>
      </c>
      <c r="R95" s="61">
        <v>4.71</v>
      </c>
      <c r="S95" s="61">
        <f>S94+1</f>
        <v>94</v>
      </c>
    </row>
    <row r="96" ht="22.35" customHeight="1">
      <c r="A96" t="s" s="56">
        <v>189</v>
      </c>
      <c r="B96" t="s" s="57">
        <v>186</v>
      </c>
      <c r="C96" t="s" s="58">
        <v>379</v>
      </c>
      <c r="D96" t="s" s="58">
        <v>33</v>
      </c>
      <c r="E96" s="59">
        <v>1</v>
      </c>
      <c r="F96" s="59">
        <v>82</v>
      </c>
      <c r="G96" s="59">
        <v>31.5</v>
      </c>
      <c r="H96" s="59">
        <v>28.6</v>
      </c>
      <c r="I96" s="59">
        <v>60</v>
      </c>
      <c r="J96" s="59">
        <v>20.9</v>
      </c>
      <c r="K96" s="59">
        <v>246.9</v>
      </c>
      <c r="L96" s="59">
        <v>40.6</v>
      </c>
      <c r="M96" s="59">
        <v>50.7</v>
      </c>
      <c r="N96" s="59">
        <v>34.5</v>
      </c>
      <c r="O96" s="60">
        <v>0.127</v>
      </c>
      <c r="P96" s="59">
        <v>18.05</v>
      </c>
      <c r="Q96" s="61">
        <v>386.5</v>
      </c>
      <c r="R96" s="61">
        <v>4.71</v>
      </c>
      <c r="S96" s="61">
        <f>S95+1</f>
        <v>95</v>
      </c>
    </row>
    <row r="97" ht="22.35" customHeight="1">
      <c r="A97" t="s" s="56">
        <v>53</v>
      </c>
      <c r="B97" t="s" s="57">
        <v>49</v>
      </c>
      <c r="C97" t="s" s="58">
        <v>381</v>
      </c>
      <c r="D97" t="s" s="58">
        <v>39</v>
      </c>
      <c r="E97" s="59">
        <v>1</v>
      </c>
      <c r="F97" s="59">
        <v>82</v>
      </c>
      <c r="G97" s="59">
        <v>12.4</v>
      </c>
      <c r="H97" s="59">
        <v>44.7</v>
      </c>
      <c r="I97" s="59">
        <v>57.1</v>
      </c>
      <c r="J97" s="59">
        <v>18.7</v>
      </c>
      <c r="K97" s="59">
        <v>156</v>
      </c>
      <c r="L97" s="59">
        <v>142.2</v>
      </c>
      <c r="M97" s="59">
        <v>164.8</v>
      </c>
      <c r="N97" s="59">
        <v>76.5</v>
      </c>
      <c r="O97" s="60">
        <v>0.08</v>
      </c>
      <c r="P97" s="59">
        <v>24.95</v>
      </c>
      <c r="Q97" s="61">
        <v>385.85</v>
      </c>
      <c r="R97" s="61">
        <v>4.71</v>
      </c>
      <c r="S97" s="61">
        <f>S96+1</f>
        <v>96</v>
      </c>
    </row>
    <row r="98" ht="22.35" customHeight="1">
      <c r="A98" t="s" s="56">
        <v>346</v>
      </c>
      <c r="B98" t="s" s="57">
        <v>345</v>
      </c>
      <c r="C98" t="s" s="58">
        <v>379</v>
      </c>
      <c r="D98" t="s" s="58">
        <v>33</v>
      </c>
      <c r="E98" s="59">
        <v>1</v>
      </c>
      <c r="F98" s="59">
        <v>82</v>
      </c>
      <c r="G98" s="59">
        <v>24.6</v>
      </c>
      <c r="H98" s="59">
        <v>50.3</v>
      </c>
      <c r="I98" s="59">
        <v>74.8</v>
      </c>
      <c r="J98" s="59">
        <v>21.1</v>
      </c>
      <c r="K98" s="59">
        <v>167.1</v>
      </c>
      <c r="L98" s="59">
        <v>47.2</v>
      </c>
      <c r="M98" s="59">
        <v>50.2</v>
      </c>
      <c r="N98" s="59">
        <v>22.5</v>
      </c>
      <c r="O98" s="60">
        <v>0.147</v>
      </c>
      <c r="P98" s="59">
        <v>19.3</v>
      </c>
      <c r="Q98" s="61">
        <v>382.05</v>
      </c>
      <c r="R98" s="61">
        <v>4.66</v>
      </c>
      <c r="S98" s="61">
        <f>S97+1</f>
        <v>97</v>
      </c>
    </row>
    <row r="99" ht="22.35" customHeight="1">
      <c r="A99" t="s" s="56">
        <v>84</v>
      </c>
      <c r="B99" t="s" s="57">
        <v>81</v>
      </c>
      <c r="C99" t="s" s="58">
        <v>380</v>
      </c>
      <c r="D99" t="s" s="58">
        <v>41</v>
      </c>
      <c r="E99" s="59">
        <v>1</v>
      </c>
      <c r="F99" s="59">
        <v>82</v>
      </c>
      <c r="G99" s="59">
        <v>25.1</v>
      </c>
      <c r="H99" s="59">
        <v>25.9</v>
      </c>
      <c r="I99" s="59">
        <v>51</v>
      </c>
      <c r="J99" s="59">
        <v>13.7</v>
      </c>
      <c r="K99" s="59">
        <v>215</v>
      </c>
      <c r="L99" s="59">
        <v>144.6</v>
      </c>
      <c r="M99" s="59">
        <v>95.3</v>
      </c>
      <c r="N99" s="59">
        <v>43.3</v>
      </c>
      <c r="O99" s="60">
        <v>0.117</v>
      </c>
      <c r="P99" s="59">
        <v>19.5</v>
      </c>
      <c r="Q99" s="61">
        <v>381.95</v>
      </c>
      <c r="R99" s="61">
        <v>4.66</v>
      </c>
      <c r="S99" s="61">
        <f>S98+1</f>
        <v>98</v>
      </c>
    </row>
    <row r="100" ht="22.35" customHeight="1">
      <c r="A100" t="s" s="56">
        <v>126</v>
      </c>
      <c r="B100" t="s" s="57">
        <v>123</v>
      </c>
      <c r="C100" t="s" s="58">
        <v>381</v>
      </c>
      <c r="D100" t="s" s="58">
        <v>39</v>
      </c>
      <c r="E100" s="59">
        <v>1</v>
      </c>
      <c r="F100" s="59">
        <v>82</v>
      </c>
      <c r="G100" s="59">
        <v>11.2</v>
      </c>
      <c r="H100" s="59">
        <v>55.3</v>
      </c>
      <c r="I100" s="59">
        <v>66.5</v>
      </c>
      <c r="J100" s="59">
        <v>25.5</v>
      </c>
      <c r="K100" s="59">
        <v>194.2</v>
      </c>
      <c r="L100" s="59">
        <v>60.1</v>
      </c>
      <c r="M100" s="59">
        <v>106.2</v>
      </c>
      <c r="N100" s="59">
        <v>36.6</v>
      </c>
      <c r="O100" s="60">
        <v>0.058</v>
      </c>
      <c r="P100" s="59">
        <v>24.65</v>
      </c>
      <c r="Q100" s="61">
        <v>381.53</v>
      </c>
      <c r="R100" s="61">
        <v>4.65</v>
      </c>
      <c r="S100" s="61">
        <f>S99+1</f>
        <v>99</v>
      </c>
    </row>
    <row r="101" ht="22.35" customHeight="1">
      <c r="A101" t="s" s="56">
        <v>369</v>
      </c>
      <c r="B101" t="s" s="57">
        <v>367</v>
      </c>
      <c r="C101" t="s" s="58">
        <v>378</v>
      </c>
      <c r="D101" t="s" s="58">
        <v>31</v>
      </c>
      <c r="E101" s="59">
        <v>1</v>
      </c>
      <c r="F101" s="59">
        <v>82</v>
      </c>
      <c r="G101" s="59">
        <v>26.4</v>
      </c>
      <c r="H101" s="59">
        <v>36</v>
      </c>
      <c r="I101" s="59">
        <v>62.4</v>
      </c>
      <c r="J101" s="59">
        <v>19.2</v>
      </c>
      <c r="K101" s="59">
        <v>209.1</v>
      </c>
      <c r="L101" s="59">
        <v>107</v>
      </c>
      <c r="M101" s="59">
        <v>44.3</v>
      </c>
      <c r="N101" s="59">
        <v>76.90000000000001</v>
      </c>
      <c r="O101" s="60">
        <v>0.126</v>
      </c>
      <c r="P101" s="59">
        <v>17.85</v>
      </c>
      <c r="Q101" s="61">
        <v>380.25</v>
      </c>
      <c r="R101" s="61">
        <v>4.64</v>
      </c>
      <c r="S101" s="61">
        <f>S100+1</f>
        <v>100</v>
      </c>
    </row>
    <row r="102" ht="22.35" customHeight="1">
      <c r="A102" t="s" s="56">
        <v>262</v>
      </c>
      <c r="B102" t="s" s="57">
        <v>259</v>
      </c>
      <c r="C102" t="s" s="58">
        <v>381</v>
      </c>
      <c r="D102" t="s" s="58">
        <v>39</v>
      </c>
      <c r="E102" s="59">
        <v>1</v>
      </c>
      <c r="F102" s="59">
        <v>82</v>
      </c>
      <c r="G102" s="59">
        <v>14.1</v>
      </c>
      <c r="H102" s="59">
        <v>51.9</v>
      </c>
      <c r="I102" s="59">
        <v>66</v>
      </c>
      <c r="J102" s="59">
        <v>24.3</v>
      </c>
      <c r="K102" s="59">
        <v>203.6</v>
      </c>
      <c r="L102" s="59">
        <v>40.2</v>
      </c>
      <c r="M102" s="59">
        <v>92.8</v>
      </c>
      <c r="N102" s="59">
        <v>36.7</v>
      </c>
      <c r="O102" s="60">
        <v>0.06900000000000001</v>
      </c>
      <c r="P102" s="59">
        <v>23.95</v>
      </c>
      <c r="Q102" s="61">
        <v>377.4</v>
      </c>
      <c r="R102" s="61">
        <v>4.6</v>
      </c>
      <c r="S102" s="61">
        <f>S101+1</f>
        <v>101</v>
      </c>
    </row>
    <row r="103" ht="22.35" customHeight="1">
      <c r="A103" t="s" s="56">
        <v>82</v>
      </c>
      <c r="B103" t="s" s="57">
        <v>81</v>
      </c>
      <c r="C103" t="s" s="58">
        <v>378</v>
      </c>
      <c r="D103" t="s" s="58">
        <v>31</v>
      </c>
      <c r="E103" s="59">
        <v>1</v>
      </c>
      <c r="F103" s="59">
        <v>82</v>
      </c>
      <c r="G103" s="59">
        <v>28.4</v>
      </c>
      <c r="H103" s="59">
        <v>31.5</v>
      </c>
      <c r="I103" s="59">
        <v>59.8</v>
      </c>
      <c r="J103" s="59">
        <v>19</v>
      </c>
      <c r="K103" s="59">
        <v>221.2</v>
      </c>
      <c r="L103" s="59">
        <v>84.40000000000001</v>
      </c>
      <c r="M103" s="59">
        <v>45.9</v>
      </c>
      <c r="N103" s="59">
        <v>32.7</v>
      </c>
      <c r="O103" s="60">
        <v>0.128</v>
      </c>
      <c r="P103" s="59">
        <v>16.9</v>
      </c>
      <c r="Q103" s="61">
        <v>376.95</v>
      </c>
      <c r="R103" s="61">
        <v>4.6</v>
      </c>
      <c r="S103" s="61">
        <f>S102+1</f>
        <v>102</v>
      </c>
    </row>
    <row r="104" ht="22.35" customHeight="1">
      <c r="A104" t="s" s="56">
        <v>326</v>
      </c>
      <c r="B104" t="s" s="57">
        <v>324</v>
      </c>
      <c r="C104" t="s" s="58">
        <v>379</v>
      </c>
      <c r="D104" t="s" s="58">
        <v>33</v>
      </c>
      <c r="E104" s="59">
        <v>1</v>
      </c>
      <c r="F104" s="59">
        <v>82</v>
      </c>
      <c r="G104" s="59">
        <v>27.8</v>
      </c>
      <c r="H104" s="59">
        <v>32.1</v>
      </c>
      <c r="I104" s="59">
        <v>59.9</v>
      </c>
      <c r="J104" s="59">
        <v>23.2</v>
      </c>
      <c r="K104" s="59">
        <v>239.9</v>
      </c>
      <c r="L104" s="59">
        <v>59.1</v>
      </c>
      <c r="M104" s="59">
        <v>41.1</v>
      </c>
      <c r="N104" s="59">
        <v>28.1</v>
      </c>
      <c r="O104" s="60">
        <v>0.116</v>
      </c>
      <c r="P104" s="59">
        <v>17.05</v>
      </c>
      <c r="Q104" s="61">
        <v>376.68</v>
      </c>
      <c r="R104" s="61">
        <v>4.59</v>
      </c>
      <c r="S104" s="61">
        <f>S103+1</f>
        <v>103</v>
      </c>
    </row>
    <row r="105" ht="22.35" customHeight="1">
      <c r="A105" t="s" s="56">
        <v>61</v>
      </c>
      <c r="B105" t="s" s="57">
        <v>58</v>
      </c>
      <c r="C105" t="s" s="58">
        <v>380</v>
      </c>
      <c r="D105" t="s" s="58">
        <v>35</v>
      </c>
      <c r="E105" s="59">
        <v>1</v>
      </c>
      <c r="F105" s="59">
        <v>82</v>
      </c>
      <c r="G105" s="59">
        <v>30</v>
      </c>
      <c r="H105" s="59">
        <v>33.8</v>
      </c>
      <c r="I105" s="59">
        <v>63.8</v>
      </c>
      <c r="J105" s="59">
        <v>19.3</v>
      </c>
      <c r="K105" s="59">
        <v>242.2</v>
      </c>
      <c r="L105" s="59">
        <v>30.3</v>
      </c>
      <c r="M105" s="59">
        <v>20.2</v>
      </c>
      <c r="N105" s="59">
        <v>30.3</v>
      </c>
      <c r="O105" s="60">
        <v>0.124</v>
      </c>
      <c r="P105" s="59">
        <v>17.7</v>
      </c>
      <c r="Q105" s="61">
        <v>375.18</v>
      </c>
      <c r="R105" s="61">
        <v>4.58</v>
      </c>
      <c r="S105" s="61">
        <f>S104+1</f>
        <v>104</v>
      </c>
    </row>
    <row r="106" ht="22.35" customHeight="1">
      <c r="A106" t="s" s="56">
        <v>158</v>
      </c>
      <c r="B106" t="s" s="57">
        <v>154</v>
      </c>
      <c r="C106" t="s" s="58">
        <v>378</v>
      </c>
      <c r="D106" t="s" s="58">
        <v>31</v>
      </c>
      <c r="E106" s="59">
        <v>2</v>
      </c>
      <c r="F106" s="59">
        <v>82</v>
      </c>
      <c r="G106" s="59">
        <v>24.9</v>
      </c>
      <c r="H106" s="59">
        <v>27.7</v>
      </c>
      <c r="I106" s="59">
        <v>52.6</v>
      </c>
      <c r="J106" s="59">
        <v>13.2</v>
      </c>
      <c r="K106" s="59">
        <v>220.3</v>
      </c>
      <c r="L106" s="59">
        <v>181.5</v>
      </c>
      <c r="M106" s="59">
        <v>41.7</v>
      </c>
      <c r="N106" s="59">
        <v>86.09999999999999</v>
      </c>
      <c r="O106" s="60">
        <v>0.113</v>
      </c>
      <c r="P106" s="59">
        <v>16.5</v>
      </c>
      <c r="Q106" s="61">
        <v>371.53</v>
      </c>
      <c r="R106" s="61">
        <v>4.53</v>
      </c>
      <c r="S106" s="61">
        <f>S105+1</f>
        <v>105</v>
      </c>
    </row>
    <row r="107" ht="22.35" customHeight="1">
      <c r="A107" t="s" s="56">
        <v>281</v>
      </c>
      <c r="B107" t="s" s="57">
        <v>282</v>
      </c>
      <c r="C107" t="s" s="58">
        <v>378</v>
      </c>
      <c r="D107" t="s" s="58">
        <v>31</v>
      </c>
      <c r="E107" s="59">
        <v>1</v>
      </c>
      <c r="F107" s="59">
        <v>82</v>
      </c>
      <c r="G107" s="59">
        <v>29.5</v>
      </c>
      <c r="H107" s="59">
        <v>32.1</v>
      </c>
      <c r="I107" s="59">
        <v>61.6</v>
      </c>
      <c r="J107" s="59">
        <v>22.6</v>
      </c>
      <c r="K107" s="59">
        <v>226.8</v>
      </c>
      <c r="L107" s="59">
        <v>41</v>
      </c>
      <c r="M107" s="59">
        <v>31.3</v>
      </c>
      <c r="N107" s="59">
        <v>46.7</v>
      </c>
      <c r="O107" s="60">
        <v>0.13</v>
      </c>
      <c r="P107" s="59">
        <v>17.25</v>
      </c>
      <c r="Q107" s="61">
        <v>368.35</v>
      </c>
      <c r="R107" s="61">
        <v>4.49</v>
      </c>
      <c r="S107" s="61">
        <f>S106+1</f>
        <v>106</v>
      </c>
    </row>
    <row r="108" ht="22.35" customHeight="1">
      <c r="A108" t="s" s="56">
        <v>229</v>
      </c>
      <c r="B108" t="s" s="57">
        <v>224</v>
      </c>
      <c r="C108" t="s" s="58">
        <v>379</v>
      </c>
      <c r="D108" t="s" s="58">
        <v>33</v>
      </c>
      <c r="E108" s="59">
        <v>2</v>
      </c>
      <c r="F108" s="59">
        <v>82</v>
      </c>
      <c r="G108" s="59">
        <v>28.4</v>
      </c>
      <c r="H108" s="59">
        <v>34.8</v>
      </c>
      <c r="I108" s="59">
        <v>63.2</v>
      </c>
      <c r="J108" s="59">
        <v>7.7</v>
      </c>
      <c r="K108" s="59">
        <v>208.7</v>
      </c>
      <c r="L108" s="59">
        <v>78.7</v>
      </c>
      <c r="M108" s="59">
        <v>21.9</v>
      </c>
      <c r="N108" s="59">
        <v>36.5</v>
      </c>
      <c r="O108" s="60">
        <v>0.136</v>
      </c>
      <c r="P108" s="59">
        <v>17.35</v>
      </c>
      <c r="Q108" s="61">
        <v>367.18</v>
      </c>
      <c r="R108" s="61">
        <v>4.48</v>
      </c>
      <c r="S108" s="61">
        <f>S107+1</f>
        <v>107</v>
      </c>
    </row>
    <row r="109" ht="22.35" customHeight="1">
      <c r="A109" t="s" s="56">
        <v>347</v>
      </c>
      <c r="B109" t="s" s="57">
        <v>345</v>
      </c>
      <c r="C109" t="s" s="58">
        <v>381</v>
      </c>
      <c r="D109" t="s" s="58">
        <v>47</v>
      </c>
      <c r="E109" s="59">
        <v>2</v>
      </c>
      <c r="F109" s="59">
        <v>82</v>
      </c>
      <c r="G109" s="59">
        <v>13.3</v>
      </c>
      <c r="H109" s="59">
        <v>48</v>
      </c>
      <c r="I109" s="59">
        <v>61.3</v>
      </c>
      <c r="J109" s="59">
        <v>14.8</v>
      </c>
      <c r="K109" s="59">
        <v>189.1</v>
      </c>
      <c r="L109" s="59">
        <v>24.6</v>
      </c>
      <c r="M109" s="59">
        <v>124.6</v>
      </c>
      <c r="N109" s="59">
        <v>18.2</v>
      </c>
      <c r="O109" s="60">
        <v>0.07000000000000001</v>
      </c>
      <c r="P109" s="59">
        <v>21.3</v>
      </c>
      <c r="Q109" s="61">
        <v>366.85</v>
      </c>
      <c r="R109" s="61">
        <v>4.47</v>
      </c>
      <c r="S109" s="61">
        <f>S108+1</f>
        <v>108</v>
      </c>
    </row>
    <row r="110" ht="22.35" customHeight="1">
      <c r="A110" t="s" s="56">
        <v>190</v>
      </c>
      <c r="B110" t="s" s="57">
        <v>186</v>
      </c>
      <c r="C110" t="s" s="58">
        <v>380</v>
      </c>
      <c r="D110" t="s" s="58">
        <v>35</v>
      </c>
      <c r="E110" s="59">
        <v>1</v>
      </c>
      <c r="F110" s="59">
        <v>82</v>
      </c>
      <c r="G110" s="59">
        <v>22</v>
      </c>
      <c r="H110" s="59">
        <v>36.2</v>
      </c>
      <c r="I110" s="59">
        <v>58.1</v>
      </c>
      <c r="J110" s="59">
        <v>18.6</v>
      </c>
      <c r="K110" s="59">
        <v>170.1</v>
      </c>
      <c r="L110" s="59">
        <v>147.1</v>
      </c>
      <c r="M110" s="59">
        <v>72.90000000000001</v>
      </c>
      <c r="N110" s="59">
        <v>52.2</v>
      </c>
      <c r="O110" s="60">
        <v>0.129</v>
      </c>
      <c r="P110" s="59">
        <v>18.3</v>
      </c>
      <c r="Q110" s="61">
        <v>365.88</v>
      </c>
      <c r="R110" s="61">
        <v>4.46</v>
      </c>
      <c r="S110" s="61">
        <f>S109+1</f>
        <v>109</v>
      </c>
    </row>
    <row r="111" ht="22.35" customHeight="1">
      <c r="A111" t="s" s="56">
        <v>178</v>
      </c>
      <c r="B111" t="s" s="57">
        <v>176</v>
      </c>
      <c r="C111" t="s" s="58">
        <v>379</v>
      </c>
      <c r="D111" t="s" s="58">
        <v>33</v>
      </c>
      <c r="E111" s="59">
        <v>1</v>
      </c>
      <c r="F111" s="59">
        <v>82</v>
      </c>
      <c r="G111" s="59">
        <v>21</v>
      </c>
      <c r="H111" s="59">
        <v>47.9</v>
      </c>
      <c r="I111" s="59">
        <v>68.8</v>
      </c>
      <c r="J111" s="59">
        <v>32.2</v>
      </c>
      <c r="K111" s="59">
        <v>192</v>
      </c>
      <c r="L111" s="59">
        <v>41.4</v>
      </c>
      <c r="M111" s="59">
        <v>41.9</v>
      </c>
      <c r="N111" s="59">
        <v>32</v>
      </c>
      <c r="O111" s="60">
        <v>0.109</v>
      </c>
      <c r="P111" s="59">
        <v>18.3</v>
      </c>
      <c r="Q111" s="61">
        <v>365.5</v>
      </c>
      <c r="R111" s="61">
        <v>4.46</v>
      </c>
      <c r="S111" s="61">
        <f>S110+1</f>
        <v>110</v>
      </c>
    </row>
    <row r="112" ht="22.35" customHeight="1">
      <c r="A112" t="s" s="56">
        <v>360</v>
      </c>
      <c r="B112" t="s" s="57">
        <v>356</v>
      </c>
      <c r="C112" t="s" s="58">
        <v>379</v>
      </c>
      <c r="D112" t="s" s="58">
        <v>27</v>
      </c>
      <c r="E112" s="59">
        <v>1</v>
      </c>
      <c r="F112" s="59">
        <v>82</v>
      </c>
      <c r="G112" s="59">
        <v>33.1</v>
      </c>
      <c r="H112" s="59">
        <v>28.9</v>
      </c>
      <c r="I112" s="59">
        <v>62</v>
      </c>
      <c r="J112" s="59">
        <v>24.5</v>
      </c>
      <c r="K112" s="59">
        <v>210.5</v>
      </c>
      <c r="L112" s="59">
        <v>26.8</v>
      </c>
      <c r="M112" s="59">
        <v>34.4</v>
      </c>
      <c r="N112" s="59">
        <v>26.8</v>
      </c>
      <c r="O112" s="60">
        <v>0.157</v>
      </c>
      <c r="P112" s="59">
        <v>17.5</v>
      </c>
      <c r="Q112" s="61">
        <v>364.8</v>
      </c>
      <c r="R112" s="61">
        <v>4.45</v>
      </c>
      <c r="S112" s="61">
        <f>S111+1</f>
        <v>111</v>
      </c>
    </row>
    <row r="113" ht="22.35" customHeight="1">
      <c r="A113" t="s" s="56">
        <v>366</v>
      </c>
      <c r="B113" t="s" s="57">
        <v>367</v>
      </c>
      <c r="C113" t="s" s="58">
        <v>378</v>
      </c>
      <c r="D113" t="s" s="58">
        <v>29</v>
      </c>
      <c r="E113" s="59">
        <v>1</v>
      </c>
      <c r="F113" s="59">
        <v>82</v>
      </c>
      <c r="G113" s="59">
        <v>28.9</v>
      </c>
      <c r="H113" s="59">
        <v>39.6</v>
      </c>
      <c r="I113" s="59">
        <v>68.5</v>
      </c>
      <c r="J113" s="59">
        <v>22.8</v>
      </c>
      <c r="K113" s="59">
        <v>174.6</v>
      </c>
      <c r="L113" s="59">
        <v>17.1</v>
      </c>
      <c r="M113" s="59">
        <v>47</v>
      </c>
      <c r="N113" s="59">
        <v>40.6</v>
      </c>
      <c r="O113" s="60">
        <v>0.165</v>
      </c>
      <c r="P113" s="59">
        <v>18.85</v>
      </c>
      <c r="Q113" s="61">
        <v>363.93</v>
      </c>
      <c r="R113" s="61">
        <v>4.44</v>
      </c>
      <c r="S113" s="61">
        <f>S112+1</f>
        <v>112</v>
      </c>
    </row>
    <row r="114" ht="22.35" customHeight="1">
      <c r="A114" t="s" s="56">
        <v>372</v>
      </c>
      <c r="B114" t="s" s="57">
        <v>367</v>
      </c>
      <c r="C114" t="s" s="58">
        <v>381</v>
      </c>
      <c r="D114" t="s" s="58">
        <v>45</v>
      </c>
      <c r="E114" s="59">
        <v>2</v>
      </c>
      <c r="F114" s="59">
        <v>82</v>
      </c>
      <c r="G114" s="59">
        <v>14.9</v>
      </c>
      <c r="H114" s="59">
        <v>31.8</v>
      </c>
      <c r="I114" s="59">
        <v>46.7</v>
      </c>
      <c r="J114" s="59">
        <v>14.2</v>
      </c>
      <c r="K114" s="59">
        <v>209.8</v>
      </c>
      <c r="L114" s="59">
        <v>85.2</v>
      </c>
      <c r="M114" s="59">
        <v>149.3</v>
      </c>
      <c r="N114" s="59">
        <v>48.1</v>
      </c>
      <c r="O114" s="60">
        <v>0.07099999999999999</v>
      </c>
      <c r="P114" s="59">
        <v>22</v>
      </c>
      <c r="Q114" s="61">
        <v>363.3</v>
      </c>
      <c r="R114" s="61">
        <v>4.43</v>
      </c>
      <c r="S114" s="61">
        <f>S113+1</f>
        <v>113</v>
      </c>
    </row>
    <row r="115" ht="22.35" customHeight="1">
      <c r="A115" t="s" s="56">
        <v>137</v>
      </c>
      <c r="B115" t="s" s="57">
        <v>134</v>
      </c>
      <c r="C115" t="s" s="58">
        <v>379</v>
      </c>
      <c r="D115" t="s" s="58">
        <v>27</v>
      </c>
      <c r="E115" s="59">
        <v>1</v>
      </c>
      <c r="F115" s="59">
        <v>82</v>
      </c>
      <c r="G115" s="59">
        <v>24.3</v>
      </c>
      <c r="H115" s="59">
        <v>44.8</v>
      </c>
      <c r="I115" s="59">
        <v>69.09999999999999</v>
      </c>
      <c r="J115" s="59">
        <v>18.9</v>
      </c>
      <c r="K115" s="59">
        <v>174.9</v>
      </c>
      <c r="L115" s="59">
        <v>63.4</v>
      </c>
      <c r="M115" s="59">
        <v>28.7</v>
      </c>
      <c r="N115" s="59">
        <v>30.6</v>
      </c>
      <c r="O115" s="60">
        <v>0.139</v>
      </c>
      <c r="P115" s="59">
        <v>17.9</v>
      </c>
      <c r="Q115" s="61">
        <v>361.4</v>
      </c>
      <c r="R115" s="61">
        <v>4.41</v>
      </c>
      <c r="S115" s="61">
        <f>S114+1</f>
        <v>114</v>
      </c>
    </row>
    <row r="116" ht="22.35" customHeight="1">
      <c r="A116" t="s" s="56">
        <v>348</v>
      </c>
      <c r="B116" t="s" s="57">
        <v>345</v>
      </c>
      <c r="C116" t="s" s="58">
        <v>378</v>
      </c>
      <c r="D116" t="s" s="58">
        <v>31</v>
      </c>
      <c r="E116" s="59">
        <v>1</v>
      </c>
      <c r="F116" s="59">
        <v>82</v>
      </c>
      <c r="G116" s="59">
        <v>28.3</v>
      </c>
      <c r="H116" s="59">
        <v>32.9</v>
      </c>
      <c r="I116" s="59">
        <v>61.2</v>
      </c>
      <c r="J116" s="59">
        <v>21.6</v>
      </c>
      <c r="K116" s="59">
        <v>190.7</v>
      </c>
      <c r="L116" s="59">
        <v>81.59999999999999</v>
      </c>
      <c r="M116" s="59">
        <v>37.5</v>
      </c>
      <c r="N116" s="59">
        <v>32.4</v>
      </c>
      <c r="O116" s="60">
        <v>0.149</v>
      </c>
      <c r="P116" s="59">
        <v>18.82</v>
      </c>
      <c r="Q116" s="61">
        <v>360.55</v>
      </c>
      <c r="R116" s="61">
        <v>4.4</v>
      </c>
      <c r="S116" s="61">
        <f>S115+1</f>
        <v>115</v>
      </c>
    </row>
    <row r="117" ht="22.55" customHeight="1">
      <c r="A117" t="s" s="58">
        <v>25</v>
      </c>
      <c r="B117" t="s" s="58">
        <v>26</v>
      </c>
      <c r="C117" t="s" s="58">
        <v>379</v>
      </c>
      <c r="D117" t="s" s="58">
        <v>27</v>
      </c>
      <c r="E117" s="59">
        <v>1</v>
      </c>
      <c r="F117" s="59">
        <v>82</v>
      </c>
      <c r="G117" s="59">
        <v>27.4</v>
      </c>
      <c r="H117" s="59">
        <v>39.1</v>
      </c>
      <c r="I117" s="59">
        <v>66.5</v>
      </c>
      <c r="J117" s="59">
        <v>18.1</v>
      </c>
      <c r="K117" s="59">
        <v>206.1</v>
      </c>
      <c r="L117" s="59">
        <v>21.9</v>
      </c>
      <c r="M117" s="59">
        <v>21.9</v>
      </c>
      <c r="N117" s="59">
        <v>30.1</v>
      </c>
      <c r="O117" s="60">
        <v>0.133</v>
      </c>
      <c r="P117" s="59">
        <v>18.8</v>
      </c>
      <c r="Q117" s="61">
        <v>360.08</v>
      </c>
      <c r="R117" s="61">
        <v>4.39</v>
      </c>
      <c r="S117" s="61">
        <f>S116+1</f>
        <v>116</v>
      </c>
    </row>
    <row r="118" ht="22.35" customHeight="1">
      <c r="A118" t="s" s="56">
        <v>62</v>
      </c>
      <c r="B118" t="s" s="57">
        <v>58</v>
      </c>
      <c r="C118" t="s" s="58">
        <v>378</v>
      </c>
      <c r="D118" t="s" s="58">
        <v>31</v>
      </c>
      <c r="E118" s="59">
        <v>1</v>
      </c>
      <c r="F118" s="59">
        <v>82</v>
      </c>
      <c r="G118" s="59">
        <v>24.3</v>
      </c>
      <c r="H118" s="59">
        <v>34.5</v>
      </c>
      <c r="I118" s="59">
        <v>58.9</v>
      </c>
      <c r="J118" s="59">
        <v>17.1</v>
      </c>
      <c r="K118" s="59">
        <v>225.4</v>
      </c>
      <c r="L118" s="59">
        <v>73.90000000000001</v>
      </c>
      <c r="M118" s="59">
        <v>30.4</v>
      </c>
      <c r="N118" s="59">
        <v>39.8</v>
      </c>
      <c r="O118" s="60">
        <v>0.108</v>
      </c>
      <c r="P118" s="59">
        <v>18.15</v>
      </c>
      <c r="Q118" s="61">
        <v>359.23</v>
      </c>
      <c r="R118" s="61">
        <v>4.38</v>
      </c>
      <c r="S118" s="61">
        <f>S117+1</f>
        <v>117</v>
      </c>
    </row>
    <row r="119" ht="22.35" customHeight="1">
      <c r="A119" t="s" s="56">
        <v>269</v>
      </c>
      <c r="B119" t="s" s="57">
        <v>268</v>
      </c>
      <c r="C119" t="s" s="58">
        <v>378</v>
      </c>
      <c r="D119" t="s" s="58">
        <v>29</v>
      </c>
      <c r="E119" s="59">
        <v>1</v>
      </c>
      <c r="F119" s="59">
        <v>82</v>
      </c>
      <c r="G119" s="59">
        <v>26</v>
      </c>
      <c r="H119" s="59">
        <v>36.4</v>
      </c>
      <c r="I119" s="59">
        <v>62.4</v>
      </c>
      <c r="J119" s="59">
        <v>19.2</v>
      </c>
      <c r="K119" s="59">
        <v>180.5</v>
      </c>
      <c r="L119" s="59">
        <v>64.59999999999999</v>
      </c>
      <c r="M119" s="59">
        <v>52</v>
      </c>
      <c r="N119" s="59">
        <v>15.1</v>
      </c>
      <c r="O119" s="60">
        <v>0.144</v>
      </c>
      <c r="P119" s="59">
        <v>19</v>
      </c>
      <c r="Q119" s="61">
        <v>358.6</v>
      </c>
      <c r="R119" s="61">
        <v>4.37</v>
      </c>
      <c r="S119" s="61">
        <f>S118+1</f>
        <v>118</v>
      </c>
    </row>
    <row r="120" ht="22.35" customHeight="1">
      <c r="A120" t="s" s="56">
        <v>116</v>
      </c>
      <c r="B120" t="s" s="57">
        <v>113</v>
      </c>
      <c r="C120" t="s" s="58">
        <v>380</v>
      </c>
      <c r="D120" t="s" s="58">
        <v>41</v>
      </c>
      <c r="E120" s="59">
        <v>1</v>
      </c>
      <c r="F120" s="59">
        <v>82</v>
      </c>
      <c r="G120" s="59">
        <v>27.6</v>
      </c>
      <c r="H120" s="59">
        <v>29.6</v>
      </c>
      <c r="I120" s="59">
        <v>57.1</v>
      </c>
      <c r="J120" s="59">
        <v>20.2</v>
      </c>
      <c r="K120" s="59">
        <v>198.9</v>
      </c>
      <c r="L120" s="59">
        <v>86</v>
      </c>
      <c r="M120" s="59">
        <v>47.6</v>
      </c>
      <c r="N120" s="59">
        <v>28.7</v>
      </c>
      <c r="O120" s="60">
        <v>0.139</v>
      </c>
      <c r="P120" s="59">
        <v>18.2</v>
      </c>
      <c r="Q120" s="61">
        <v>357.75</v>
      </c>
      <c r="R120" s="61">
        <v>4.36</v>
      </c>
      <c r="S120" s="61">
        <f>S119+1</f>
        <v>119</v>
      </c>
    </row>
    <row r="121" ht="22.35" customHeight="1">
      <c r="A121" t="s" s="56">
        <v>169</v>
      </c>
      <c r="B121" t="s" s="57">
        <v>165</v>
      </c>
      <c r="C121" t="s" s="58">
        <v>380</v>
      </c>
      <c r="D121" t="s" s="58">
        <v>41</v>
      </c>
      <c r="E121" s="59">
        <v>2</v>
      </c>
      <c r="F121" s="59">
        <v>82</v>
      </c>
      <c r="G121" s="59">
        <v>26</v>
      </c>
      <c r="H121" s="59">
        <v>25.2</v>
      </c>
      <c r="I121" s="59">
        <v>51.2</v>
      </c>
      <c r="J121" s="59">
        <v>8.1</v>
      </c>
      <c r="K121" s="59">
        <v>244.5</v>
      </c>
      <c r="L121" s="59">
        <v>77.90000000000001</v>
      </c>
      <c r="M121" s="59">
        <v>46</v>
      </c>
      <c r="N121" s="59">
        <v>29.1</v>
      </c>
      <c r="O121" s="60">
        <v>0.106</v>
      </c>
      <c r="P121" s="59">
        <v>18</v>
      </c>
      <c r="Q121" s="61">
        <v>357.33</v>
      </c>
      <c r="R121" s="61">
        <v>4.36</v>
      </c>
      <c r="S121" s="61">
        <f>S120+1</f>
        <v>120</v>
      </c>
    </row>
    <row r="122" ht="22.35" customHeight="1">
      <c r="A122" t="s" s="56">
        <v>141</v>
      </c>
      <c r="B122" t="s" s="57">
        <v>134</v>
      </c>
      <c r="C122" t="s" s="58">
        <v>381</v>
      </c>
      <c r="D122" t="s" s="58">
        <v>39</v>
      </c>
      <c r="E122" s="59">
        <v>2</v>
      </c>
      <c r="F122" s="59">
        <v>82</v>
      </c>
      <c r="G122" s="59">
        <v>8.199999999999999</v>
      </c>
      <c r="H122" s="59">
        <v>33.1</v>
      </c>
      <c r="I122" s="59">
        <v>41.2</v>
      </c>
      <c r="J122" s="59">
        <v>15.9</v>
      </c>
      <c r="K122" s="59">
        <v>143.4</v>
      </c>
      <c r="L122" s="59">
        <v>200.1</v>
      </c>
      <c r="M122" s="59">
        <v>197.8</v>
      </c>
      <c r="N122" s="59">
        <v>41.5</v>
      </c>
      <c r="O122" s="60">
        <v>0.057</v>
      </c>
      <c r="P122" s="59">
        <v>22.7</v>
      </c>
      <c r="Q122" s="61">
        <v>356.83</v>
      </c>
      <c r="R122" s="61">
        <v>4.35</v>
      </c>
      <c r="S122" s="61">
        <f>S121+1</f>
        <v>121</v>
      </c>
    </row>
    <row r="123" ht="22.35" customHeight="1">
      <c r="A123" t="s" s="56">
        <v>109</v>
      </c>
      <c r="B123" t="s" s="57">
        <v>104</v>
      </c>
      <c r="C123" t="s" s="58">
        <v>381</v>
      </c>
      <c r="D123" t="s" s="58">
        <v>39</v>
      </c>
      <c r="E123" s="59">
        <v>1</v>
      </c>
      <c r="F123" s="59">
        <v>82</v>
      </c>
      <c r="G123" s="59">
        <v>12.4</v>
      </c>
      <c r="H123" s="59">
        <v>30.3</v>
      </c>
      <c r="I123" s="59">
        <v>42.8</v>
      </c>
      <c r="J123" s="59">
        <v>12.8</v>
      </c>
      <c r="K123" s="59">
        <v>214</v>
      </c>
      <c r="L123" s="59">
        <v>106.3</v>
      </c>
      <c r="M123" s="59">
        <v>151.8</v>
      </c>
      <c r="N123" s="59">
        <v>42.8</v>
      </c>
      <c r="O123" s="60">
        <v>0.058</v>
      </c>
      <c r="P123" s="59">
        <v>25.55</v>
      </c>
      <c r="Q123" s="61">
        <v>356.18</v>
      </c>
      <c r="R123" s="61">
        <v>4.34</v>
      </c>
      <c r="S123" s="61">
        <f>S122+1</f>
        <v>122</v>
      </c>
    </row>
    <row r="124" ht="22.35" customHeight="1">
      <c r="A124" t="s" s="56">
        <v>288</v>
      </c>
      <c r="B124" t="s" s="57">
        <v>282</v>
      </c>
      <c r="C124" t="s" s="58">
        <v>381</v>
      </c>
      <c r="D124" t="s" s="58">
        <v>45</v>
      </c>
      <c r="E124" s="59">
        <v>1</v>
      </c>
      <c r="F124" s="59">
        <v>82</v>
      </c>
      <c r="G124" s="59">
        <v>13.3</v>
      </c>
      <c r="H124" s="59">
        <v>25</v>
      </c>
      <c r="I124" s="59">
        <v>38.3</v>
      </c>
      <c r="J124" s="59">
        <v>14.9</v>
      </c>
      <c r="K124" s="59">
        <v>210.7</v>
      </c>
      <c r="L124" s="59">
        <v>65.3</v>
      </c>
      <c r="M124" s="59">
        <v>194.2</v>
      </c>
      <c r="N124" s="59">
        <v>64.2</v>
      </c>
      <c r="O124" s="60">
        <v>0.063</v>
      </c>
      <c r="P124" s="59">
        <v>22.8</v>
      </c>
      <c r="Q124" s="61">
        <v>353.63</v>
      </c>
      <c r="R124" s="61">
        <v>4.31</v>
      </c>
      <c r="S124" s="61">
        <f>S123+1</f>
        <v>123</v>
      </c>
    </row>
    <row r="125" ht="22.35" customHeight="1">
      <c r="A125" t="s" s="56">
        <v>105</v>
      </c>
      <c r="B125" t="s" s="57">
        <v>104</v>
      </c>
      <c r="C125" t="s" s="58">
        <v>380</v>
      </c>
      <c r="D125" t="s" s="58">
        <v>35</v>
      </c>
      <c r="E125" s="59">
        <v>1</v>
      </c>
      <c r="F125" s="59">
        <v>82</v>
      </c>
      <c r="G125" s="59">
        <v>23.3</v>
      </c>
      <c r="H125" s="59">
        <v>33.5</v>
      </c>
      <c r="I125" s="59">
        <v>56.7</v>
      </c>
      <c r="J125" s="59">
        <v>18.1</v>
      </c>
      <c r="K125" s="59">
        <v>196.1</v>
      </c>
      <c r="L125" s="59">
        <v>96.5</v>
      </c>
      <c r="M125" s="59">
        <v>51.3</v>
      </c>
      <c r="N125" s="59">
        <v>55.5</v>
      </c>
      <c r="O125" s="60">
        <v>0.119</v>
      </c>
      <c r="P125" s="59">
        <v>18.1</v>
      </c>
      <c r="Q125" s="61">
        <v>353.18</v>
      </c>
      <c r="R125" s="61">
        <v>4.31</v>
      </c>
      <c r="S125" s="61">
        <f>S124+1</f>
        <v>124</v>
      </c>
    </row>
    <row r="126" ht="22.35" customHeight="1">
      <c r="A126" t="s" s="56">
        <v>295</v>
      </c>
      <c r="B126" t="s" s="57">
        <v>292</v>
      </c>
      <c r="C126" t="s" s="58">
        <v>379</v>
      </c>
      <c r="D126" t="s" s="58">
        <v>33</v>
      </c>
      <c r="E126" s="59">
        <v>1</v>
      </c>
      <c r="F126" s="59">
        <v>82</v>
      </c>
      <c r="G126" s="59">
        <v>28.4</v>
      </c>
      <c r="H126" s="59">
        <v>23.4</v>
      </c>
      <c r="I126" s="59">
        <v>51.7</v>
      </c>
      <c r="J126" s="59">
        <v>17</v>
      </c>
      <c r="K126" s="59">
        <v>187.7</v>
      </c>
      <c r="L126" s="59">
        <v>146.1</v>
      </c>
      <c r="M126" s="59">
        <v>48.7</v>
      </c>
      <c r="N126" s="59">
        <v>32.2</v>
      </c>
      <c r="O126" s="60">
        <v>0.151</v>
      </c>
      <c r="P126" s="59">
        <v>17.65</v>
      </c>
      <c r="Q126" s="61">
        <v>352.73</v>
      </c>
      <c r="R126" s="61">
        <v>4.3</v>
      </c>
      <c r="S126" s="61">
        <f>S125+1</f>
        <v>125</v>
      </c>
    </row>
    <row r="127" ht="22.35" customHeight="1">
      <c r="A127" t="s" s="56">
        <v>263</v>
      </c>
      <c r="B127" t="s" s="57">
        <v>259</v>
      </c>
      <c r="C127" t="s" s="58">
        <v>380</v>
      </c>
      <c r="D127" t="s" s="58">
        <v>41</v>
      </c>
      <c r="E127" s="59">
        <v>1</v>
      </c>
      <c r="F127" s="59">
        <v>82</v>
      </c>
      <c r="G127" s="59">
        <v>24.4</v>
      </c>
      <c r="H127" s="59">
        <v>36.1</v>
      </c>
      <c r="I127" s="59">
        <v>60.5</v>
      </c>
      <c r="J127" s="59">
        <v>16.9</v>
      </c>
      <c r="K127" s="59">
        <v>205.8</v>
      </c>
      <c r="L127" s="59">
        <v>76.5</v>
      </c>
      <c r="M127" s="59">
        <v>23</v>
      </c>
      <c r="N127" s="59">
        <v>76.5</v>
      </c>
      <c r="O127" s="60">
        <v>0.119</v>
      </c>
      <c r="P127" s="59">
        <v>16.75</v>
      </c>
      <c r="Q127" s="61">
        <v>351.63</v>
      </c>
      <c r="R127" s="61">
        <v>4.29</v>
      </c>
      <c r="S127" s="61">
        <f>S126+1</f>
        <v>126</v>
      </c>
    </row>
    <row r="128" ht="22.35" customHeight="1">
      <c r="A128" t="s" s="56">
        <v>371</v>
      </c>
      <c r="B128" t="s" s="57">
        <v>367</v>
      </c>
      <c r="C128" t="s" s="58">
        <v>379</v>
      </c>
      <c r="D128" t="s" s="58">
        <v>27</v>
      </c>
      <c r="E128" s="59">
        <v>1</v>
      </c>
      <c r="F128" s="59">
        <v>82</v>
      </c>
      <c r="G128" s="59">
        <v>18.8</v>
      </c>
      <c r="H128" s="59">
        <v>29.3</v>
      </c>
      <c r="I128" s="59">
        <v>48.1</v>
      </c>
      <c r="J128" s="59">
        <v>10.6</v>
      </c>
      <c r="K128" s="59">
        <v>169.5</v>
      </c>
      <c r="L128" s="59">
        <v>228.8</v>
      </c>
      <c r="M128" s="59">
        <v>73.5</v>
      </c>
      <c r="N128" s="59">
        <v>129.5</v>
      </c>
      <c r="O128" s="60">
        <v>0.111</v>
      </c>
      <c r="P128" s="59">
        <v>17.95</v>
      </c>
      <c r="Q128" s="61">
        <v>351.2</v>
      </c>
      <c r="R128" s="61">
        <v>4.28</v>
      </c>
      <c r="S128" s="61">
        <f>S127+1</f>
        <v>127</v>
      </c>
    </row>
    <row r="129" ht="22.35" customHeight="1">
      <c r="A129" t="s" s="56">
        <v>285</v>
      </c>
      <c r="B129" t="s" s="57">
        <v>282</v>
      </c>
      <c r="C129" t="s" s="58">
        <v>380</v>
      </c>
      <c r="D129" t="s" s="58">
        <v>41</v>
      </c>
      <c r="E129" s="59">
        <v>1</v>
      </c>
      <c r="F129" s="59">
        <v>82</v>
      </c>
      <c r="G129" s="59">
        <v>29.8</v>
      </c>
      <c r="H129" s="59">
        <v>24.7</v>
      </c>
      <c r="I129" s="59">
        <v>54.6</v>
      </c>
      <c r="J129" s="59">
        <v>19</v>
      </c>
      <c r="K129" s="59">
        <v>233.1</v>
      </c>
      <c r="L129" s="59">
        <v>68</v>
      </c>
      <c r="M129" s="59">
        <v>18.8</v>
      </c>
      <c r="N129" s="59">
        <v>22.6</v>
      </c>
      <c r="O129" s="60">
        <v>0.128</v>
      </c>
      <c r="P129" s="59">
        <v>16.75</v>
      </c>
      <c r="Q129" s="61">
        <v>351.15</v>
      </c>
      <c r="R129" s="61">
        <v>4.28</v>
      </c>
      <c r="S129" s="61">
        <f>S128+1</f>
        <v>128</v>
      </c>
    </row>
    <row r="130" ht="22.35" customHeight="1">
      <c r="A130" t="s" s="56">
        <v>270</v>
      </c>
      <c r="B130" t="s" s="57">
        <v>268</v>
      </c>
      <c r="C130" t="s" s="58">
        <v>379</v>
      </c>
      <c r="D130" t="s" s="58">
        <v>89</v>
      </c>
      <c r="E130" s="59">
        <v>1</v>
      </c>
      <c r="F130" s="59">
        <v>82</v>
      </c>
      <c r="G130" s="59">
        <v>25.4</v>
      </c>
      <c r="H130" s="59">
        <v>33.9</v>
      </c>
      <c r="I130" s="59">
        <v>59.2</v>
      </c>
      <c r="J130" s="59">
        <v>20.3</v>
      </c>
      <c r="K130" s="59">
        <v>205.5</v>
      </c>
      <c r="L130" s="59">
        <v>63.8</v>
      </c>
      <c r="M130" s="59">
        <v>29.6</v>
      </c>
      <c r="N130" s="59">
        <v>16.7</v>
      </c>
      <c r="O130" s="60">
        <v>0.123</v>
      </c>
      <c r="P130" s="59">
        <v>16.7</v>
      </c>
      <c r="Q130" s="61">
        <v>349.5</v>
      </c>
      <c r="R130" s="61">
        <v>4.26</v>
      </c>
      <c r="S130" s="61">
        <f>S129+1</f>
        <v>129</v>
      </c>
    </row>
    <row r="131" ht="22.35" customHeight="1">
      <c r="A131" t="s" s="56">
        <v>159</v>
      </c>
      <c r="B131" t="s" s="57">
        <v>154</v>
      </c>
      <c r="C131" t="s" s="58">
        <v>381</v>
      </c>
      <c r="D131" t="s" s="58">
        <v>39</v>
      </c>
      <c r="E131" s="59">
        <v>1</v>
      </c>
      <c r="F131" s="59">
        <v>82</v>
      </c>
      <c r="G131" s="59">
        <v>14</v>
      </c>
      <c r="H131" s="59">
        <v>37.4</v>
      </c>
      <c r="I131" s="59">
        <v>51.4</v>
      </c>
      <c r="J131" s="59">
        <v>18.6</v>
      </c>
      <c r="K131" s="59">
        <v>210.5</v>
      </c>
      <c r="L131" s="59">
        <v>92.40000000000001</v>
      </c>
      <c r="M131" s="59">
        <v>91.5</v>
      </c>
      <c r="N131" s="59">
        <v>83.8</v>
      </c>
      <c r="O131" s="60">
        <v>0.066</v>
      </c>
      <c r="P131" s="59">
        <v>23.5</v>
      </c>
      <c r="Q131" s="61">
        <v>349.3</v>
      </c>
      <c r="R131" s="61">
        <v>4.26</v>
      </c>
      <c r="S131" s="61">
        <f>S130+1</f>
        <v>130</v>
      </c>
    </row>
    <row r="132" ht="22.35" customHeight="1">
      <c r="A132" t="s" s="56">
        <v>271</v>
      </c>
      <c r="B132" t="s" s="57">
        <v>268</v>
      </c>
      <c r="C132" t="s" s="58">
        <v>381</v>
      </c>
      <c r="D132" t="s" s="58">
        <v>47</v>
      </c>
      <c r="E132" s="59">
        <v>1</v>
      </c>
      <c r="F132" s="59">
        <v>82</v>
      </c>
      <c r="G132" s="59">
        <v>12</v>
      </c>
      <c r="H132" s="59">
        <v>44.4</v>
      </c>
      <c r="I132" s="59">
        <v>56.3</v>
      </c>
      <c r="J132" s="59">
        <v>22.9</v>
      </c>
      <c r="K132" s="59">
        <v>188.8</v>
      </c>
      <c r="L132" s="59">
        <v>104.5</v>
      </c>
      <c r="M132" s="59">
        <v>82.2</v>
      </c>
      <c r="N132" s="59">
        <v>51.9</v>
      </c>
      <c r="O132" s="60">
        <v>0.063</v>
      </c>
      <c r="P132" s="59">
        <v>22.75</v>
      </c>
      <c r="Q132" s="61">
        <v>348.83</v>
      </c>
      <c r="R132" s="61">
        <v>4.25</v>
      </c>
      <c r="S132" s="61">
        <f>S131+1</f>
        <v>131</v>
      </c>
    </row>
    <row r="133" ht="22.35" customHeight="1">
      <c r="A133" t="s" s="56">
        <v>264</v>
      </c>
      <c r="B133" t="s" s="57">
        <v>259</v>
      </c>
      <c r="C133" t="s" s="58">
        <v>381</v>
      </c>
      <c r="D133" t="s" s="58">
        <v>47</v>
      </c>
      <c r="E133" s="59">
        <v>2</v>
      </c>
      <c r="F133" s="59">
        <v>82</v>
      </c>
      <c r="G133" s="59">
        <v>9.9</v>
      </c>
      <c r="H133" s="59">
        <v>38.5</v>
      </c>
      <c r="I133" s="59">
        <v>48.4</v>
      </c>
      <c r="J133" s="59">
        <v>9</v>
      </c>
      <c r="K133" s="59">
        <v>169.5</v>
      </c>
      <c r="L133" s="59">
        <v>146.5</v>
      </c>
      <c r="M133" s="59">
        <v>130.9</v>
      </c>
      <c r="N133" s="59">
        <v>49.2</v>
      </c>
      <c r="O133" s="60">
        <v>0.059</v>
      </c>
      <c r="P133" s="59">
        <v>24.3</v>
      </c>
      <c r="Q133" s="61">
        <v>346.88</v>
      </c>
      <c r="R133" s="61">
        <v>4.23</v>
      </c>
      <c r="S133" s="61">
        <f>S132+1</f>
        <v>132</v>
      </c>
    </row>
    <row r="134" ht="22.35" customHeight="1">
      <c r="A134" t="s" s="56">
        <v>148</v>
      </c>
      <c r="B134" t="s" s="57">
        <v>143</v>
      </c>
      <c r="C134" t="s" s="58">
        <v>379</v>
      </c>
      <c r="D134" t="s" s="58">
        <v>33</v>
      </c>
      <c r="E134" s="59">
        <v>2</v>
      </c>
      <c r="F134" s="59">
        <v>82</v>
      </c>
      <c r="G134" s="59">
        <v>23.9</v>
      </c>
      <c r="H134" s="59">
        <v>30.2</v>
      </c>
      <c r="I134" s="59">
        <v>54.1</v>
      </c>
      <c r="J134" s="59">
        <v>10.3</v>
      </c>
      <c r="K134" s="59">
        <v>224.9</v>
      </c>
      <c r="L134" s="59">
        <v>29.2</v>
      </c>
      <c r="M134" s="59">
        <v>48.7</v>
      </c>
      <c r="N134" s="59">
        <v>31.4</v>
      </c>
      <c r="O134" s="60">
        <v>0.106</v>
      </c>
      <c r="P134" s="59">
        <v>15.85</v>
      </c>
      <c r="Q134" s="61">
        <v>342.25</v>
      </c>
      <c r="R134" s="61">
        <v>4.17</v>
      </c>
      <c r="S134" s="61">
        <f>S133+1</f>
        <v>133</v>
      </c>
    </row>
    <row r="135" ht="22.35" customHeight="1">
      <c r="A135" t="s" s="56">
        <v>325</v>
      </c>
      <c r="B135" t="s" s="57">
        <v>324</v>
      </c>
      <c r="C135" t="s" s="58">
        <v>379</v>
      </c>
      <c r="D135" t="s" s="58">
        <v>27</v>
      </c>
      <c r="E135" s="59">
        <v>1</v>
      </c>
      <c r="F135" s="59">
        <v>82</v>
      </c>
      <c r="G135" s="59">
        <v>24</v>
      </c>
      <c r="H135" s="59">
        <v>44</v>
      </c>
      <c r="I135" s="59">
        <v>68</v>
      </c>
      <c r="J135" s="59">
        <v>22.7</v>
      </c>
      <c r="K135" s="59">
        <v>161.5</v>
      </c>
      <c r="L135" s="59">
        <v>15.1</v>
      </c>
      <c r="M135" s="59">
        <v>33.8</v>
      </c>
      <c r="N135" s="59">
        <v>21.6</v>
      </c>
      <c r="O135" s="60">
        <v>0.149</v>
      </c>
      <c r="P135" s="59">
        <v>19.5</v>
      </c>
      <c r="Q135" s="61">
        <v>341.43</v>
      </c>
      <c r="R135" s="61">
        <v>4.16</v>
      </c>
      <c r="S135" s="61">
        <f>S134+1</f>
        <v>134</v>
      </c>
    </row>
    <row r="136" ht="22.35" customHeight="1">
      <c r="A136" t="s" s="56">
        <v>168</v>
      </c>
      <c r="B136" t="s" s="57">
        <v>165</v>
      </c>
      <c r="C136" t="s" s="58">
        <v>378</v>
      </c>
      <c r="D136" t="s" s="58">
        <v>31</v>
      </c>
      <c r="E136" s="59">
        <v>1</v>
      </c>
      <c r="F136" s="59">
        <v>82</v>
      </c>
      <c r="G136" s="59">
        <v>23.6</v>
      </c>
      <c r="H136" s="59">
        <v>38</v>
      </c>
      <c r="I136" s="59">
        <v>61.5</v>
      </c>
      <c r="J136" s="59">
        <v>16.5</v>
      </c>
      <c r="K136" s="59">
        <v>183.7</v>
      </c>
      <c r="L136" s="59">
        <v>69.40000000000001</v>
      </c>
      <c r="M136" s="59">
        <v>23.8</v>
      </c>
      <c r="N136" s="59">
        <v>43.5</v>
      </c>
      <c r="O136" s="60">
        <v>0.128</v>
      </c>
      <c r="P136" s="59">
        <v>17.3</v>
      </c>
      <c r="Q136" s="61">
        <v>341.3</v>
      </c>
      <c r="R136" s="61">
        <v>4.16</v>
      </c>
      <c r="S136" s="61">
        <f>S135+1</f>
        <v>135</v>
      </c>
    </row>
    <row r="137" ht="22.35" customHeight="1">
      <c r="A137" t="s" s="62">
        <v>209</v>
      </c>
      <c r="B137" t="s" s="63">
        <v>205</v>
      </c>
      <c r="C137" t="s" s="64">
        <v>378</v>
      </c>
      <c r="D137" t="s" s="64">
        <v>29</v>
      </c>
      <c r="E137" s="65">
        <v>1</v>
      </c>
      <c r="F137" s="65">
        <v>82</v>
      </c>
      <c r="G137" s="65">
        <v>22.1</v>
      </c>
      <c r="H137" s="65">
        <v>40.7</v>
      </c>
      <c r="I137" s="65">
        <v>62.8</v>
      </c>
      <c r="J137" s="65">
        <v>23.9</v>
      </c>
      <c r="K137" s="65">
        <v>176</v>
      </c>
      <c r="L137" s="65">
        <v>30.1</v>
      </c>
      <c r="M137" s="65">
        <v>47.3</v>
      </c>
      <c r="N137" s="65">
        <v>20.9</v>
      </c>
      <c r="O137" s="66">
        <v>0.126</v>
      </c>
      <c r="P137" s="65">
        <v>19.55</v>
      </c>
      <c r="Q137" s="67">
        <v>340.73</v>
      </c>
      <c r="R137" s="67">
        <v>4.16</v>
      </c>
      <c r="S137" s="67">
        <f>S136+1</f>
        <v>136</v>
      </c>
    </row>
    <row r="138" ht="22.55" customHeight="1">
      <c r="A138" t="s" s="68">
        <v>28</v>
      </c>
      <c r="B138" t="s" s="69">
        <v>26</v>
      </c>
      <c r="C138" t="s" s="70">
        <v>378</v>
      </c>
      <c r="D138" t="s" s="70">
        <v>29</v>
      </c>
      <c r="E138" s="71">
        <v>1</v>
      </c>
      <c r="F138" s="71">
        <v>82</v>
      </c>
      <c r="G138" s="71">
        <v>23.5</v>
      </c>
      <c r="H138" s="71">
        <v>37.3</v>
      </c>
      <c r="I138" s="71">
        <v>60.8</v>
      </c>
      <c r="J138" s="71">
        <v>18.9</v>
      </c>
      <c r="K138" s="71">
        <v>184.1</v>
      </c>
      <c r="L138" s="71">
        <v>35.4</v>
      </c>
      <c r="M138" s="71">
        <v>41.7</v>
      </c>
      <c r="N138" s="71">
        <v>31.2</v>
      </c>
      <c r="O138" s="72">
        <v>0.128</v>
      </c>
      <c r="P138" s="71">
        <v>18.45</v>
      </c>
      <c r="Q138" s="73">
        <v>339.4</v>
      </c>
      <c r="R138" s="73">
        <v>4.14</v>
      </c>
      <c r="S138" s="73">
        <f>S137+1</f>
        <v>137</v>
      </c>
    </row>
    <row r="139" ht="22.35" customHeight="1">
      <c r="A139" t="s" s="56">
        <v>52</v>
      </c>
      <c r="B139" t="s" s="57">
        <v>49</v>
      </c>
      <c r="C139" t="s" s="58">
        <v>380</v>
      </c>
      <c r="D139" t="s" s="58">
        <v>35</v>
      </c>
      <c r="E139" s="59">
        <v>1</v>
      </c>
      <c r="F139" s="59">
        <v>82</v>
      </c>
      <c r="G139" s="59">
        <v>21.9</v>
      </c>
      <c r="H139" s="59">
        <v>39.3</v>
      </c>
      <c r="I139" s="59">
        <v>61.2</v>
      </c>
      <c r="J139" s="59">
        <v>16.3</v>
      </c>
      <c r="K139" s="59">
        <v>163.3</v>
      </c>
      <c r="L139" s="59">
        <v>92.2</v>
      </c>
      <c r="M139" s="59">
        <v>31.4</v>
      </c>
      <c r="N139" s="59">
        <v>31.4</v>
      </c>
      <c r="O139" s="60">
        <v>0.134</v>
      </c>
      <c r="P139" s="59">
        <v>17.9</v>
      </c>
      <c r="Q139" s="61">
        <v>336.85</v>
      </c>
      <c r="R139" s="61">
        <v>4.11</v>
      </c>
      <c r="S139" s="61">
        <f>S138+1</f>
        <v>138</v>
      </c>
    </row>
    <row r="140" ht="22.35" customHeight="1">
      <c r="A140" t="s" s="56">
        <v>297</v>
      </c>
      <c r="B140" t="s" s="57">
        <v>292</v>
      </c>
      <c r="C140" t="s" s="58">
        <v>381</v>
      </c>
      <c r="D140" t="s" s="58">
        <v>39</v>
      </c>
      <c r="E140" s="59">
        <v>1</v>
      </c>
      <c r="F140" s="59">
        <v>82</v>
      </c>
      <c r="G140" s="59">
        <v>9.699999999999999</v>
      </c>
      <c r="H140" s="59">
        <v>34.2</v>
      </c>
      <c r="I140" s="59">
        <v>43.9</v>
      </c>
      <c r="J140" s="59">
        <v>13.3</v>
      </c>
      <c r="K140" s="59">
        <v>201.2</v>
      </c>
      <c r="L140" s="59">
        <v>130.1</v>
      </c>
      <c r="M140" s="59">
        <v>113.7</v>
      </c>
      <c r="N140" s="59">
        <v>48.4</v>
      </c>
      <c r="O140" s="60">
        <v>0.048</v>
      </c>
      <c r="P140" s="59">
        <v>23.45</v>
      </c>
      <c r="Q140" s="61">
        <v>336.23</v>
      </c>
      <c r="R140" s="61">
        <v>4.1</v>
      </c>
      <c r="S140" s="61">
        <f>S139+1</f>
        <v>139</v>
      </c>
    </row>
    <row r="141" ht="22.35" customHeight="1">
      <c r="A141" t="s" s="56">
        <v>283</v>
      </c>
      <c r="B141" t="s" s="57">
        <v>282</v>
      </c>
      <c r="C141" t="s" s="58">
        <v>378</v>
      </c>
      <c r="D141" t="s" s="58">
        <v>29</v>
      </c>
      <c r="E141" s="59">
        <v>1</v>
      </c>
      <c r="F141" s="59">
        <v>82</v>
      </c>
      <c r="G141" s="59">
        <v>14.9</v>
      </c>
      <c r="H141" s="59">
        <v>46.1</v>
      </c>
      <c r="I141" s="59">
        <v>61.1</v>
      </c>
      <c r="J141" s="59">
        <v>23.2</v>
      </c>
      <c r="K141" s="59">
        <v>152.1</v>
      </c>
      <c r="L141" s="59">
        <v>73.40000000000001</v>
      </c>
      <c r="M141" s="59">
        <v>70.2</v>
      </c>
      <c r="N141" s="59">
        <v>33.2</v>
      </c>
      <c r="O141" s="60">
        <v>0.098</v>
      </c>
      <c r="P141" s="59">
        <v>20.65</v>
      </c>
      <c r="Q141" s="61">
        <v>334.85</v>
      </c>
      <c r="R141" s="61">
        <v>4.08</v>
      </c>
      <c r="S141" s="61">
        <f>S140+1</f>
        <v>140</v>
      </c>
    </row>
    <row r="142" ht="22.35" customHeight="1">
      <c r="A142" t="s" s="56">
        <v>94</v>
      </c>
      <c r="B142" t="s" s="57">
        <v>93</v>
      </c>
      <c r="C142" t="s" s="58">
        <v>380</v>
      </c>
      <c r="D142" t="s" s="58">
        <v>41</v>
      </c>
      <c r="E142" s="59">
        <v>1</v>
      </c>
      <c r="F142" s="59">
        <v>82</v>
      </c>
      <c r="G142" s="59">
        <v>19</v>
      </c>
      <c r="H142" s="59">
        <v>45.2</v>
      </c>
      <c r="I142" s="59">
        <v>64.2</v>
      </c>
      <c r="J142" s="59">
        <v>22.5</v>
      </c>
      <c r="K142" s="59">
        <v>159.8</v>
      </c>
      <c r="L142" s="59">
        <v>60.7</v>
      </c>
      <c r="M142" s="59">
        <v>36.9</v>
      </c>
      <c r="N142" s="59">
        <v>39</v>
      </c>
      <c r="O142" s="60">
        <v>0.119</v>
      </c>
      <c r="P142" s="59">
        <v>17.5</v>
      </c>
      <c r="Q142" s="61">
        <v>334.63</v>
      </c>
      <c r="R142" s="61">
        <v>4.08</v>
      </c>
      <c r="S142" s="61">
        <f>S141+1</f>
        <v>141</v>
      </c>
    </row>
    <row r="143" ht="22.35" customHeight="1">
      <c r="A143" t="s" s="56">
        <v>151</v>
      </c>
      <c r="B143" t="s" s="57">
        <v>143</v>
      </c>
      <c r="C143" t="s" s="58">
        <v>381</v>
      </c>
      <c r="D143" t="s" s="58">
        <v>43</v>
      </c>
      <c r="E143" s="59">
        <v>2</v>
      </c>
      <c r="F143" s="59">
        <v>82</v>
      </c>
      <c r="G143" s="59">
        <v>9.6</v>
      </c>
      <c r="H143" s="59">
        <v>26.3</v>
      </c>
      <c r="I143" s="59">
        <v>35.9</v>
      </c>
      <c r="J143" s="59">
        <v>4.9</v>
      </c>
      <c r="K143" s="59">
        <v>185.7</v>
      </c>
      <c r="L143" s="59">
        <v>154.1</v>
      </c>
      <c r="M143" s="59">
        <v>161.5</v>
      </c>
      <c r="N143" s="59">
        <v>63.3</v>
      </c>
      <c r="O143" s="60">
        <v>0.052</v>
      </c>
      <c r="P143" s="59">
        <v>22.25</v>
      </c>
      <c r="Q143" s="61">
        <v>334.23</v>
      </c>
      <c r="R143" s="61">
        <v>4.08</v>
      </c>
      <c r="S143" s="61">
        <f>S142+1</f>
        <v>142</v>
      </c>
    </row>
    <row r="144" ht="22.35" customHeight="1">
      <c r="A144" t="s" s="56">
        <v>249</v>
      </c>
      <c r="B144" t="s" s="57">
        <v>246</v>
      </c>
      <c r="C144" t="s" s="58">
        <v>379</v>
      </c>
      <c r="D144" t="s" s="58">
        <v>33</v>
      </c>
      <c r="E144" s="59">
        <v>1</v>
      </c>
      <c r="F144" s="59">
        <v>82</v>
      </c>
      <c r="G144" s="59">
        <v>23.9</v>
      </c>
      <c r="H144" s="59">
        <v>30.1</v>
      </c>
      <c r="I144" s="59">
        <v>54</v>
      </c>
      <c r="J144" s="59">
        <v>16.1</v>
      </c>
      <c r="K144" s="59">
        <v>217.5</v>
      </c>
      <c r="L144" s="59">
        <v>37.3</v>
      </c>
      <c r="M144" s="59">
        <v>35.5</v>
      </c>
      <c r="N144" s="59">
        <v>39</v>
      </c>
      <c r="O144" s="60">
        <v>0.11</v>
      </c>
      <c r="P144" s="59">
        <v>15.5</v>
      </c>
      <c r="Q144" s="61">
        <v>333.68</v>
      </c>
      <c r="R144" s="61">
        <v>4.07</v>
      </c>
      <c r="S144" s="61">
        <f>S143+1</f>
        <v>143</v>
      </c>
    </row>
    <row r="145" ht="22.35" customHeight="1">
      <c r="A145" t="s" s="56">
        <v>167</v>
      </c>
      <c r="B145" t="s" s="57">
        <v>165</v>
      </c>
      <c r="C145" t="s" s="58">
        <v>378</v>
      </c>
      <c r="D145" t="s" s="58">
        <v>29</v>
      </c>
      <c r="E145" s="59">
        <v>1</v>
      </c>
      <c r="F145" s="59">
        <v>82</v>
      </c>
      <c r="G145" s="59">
        <v>20.8</v>
      </c>
      <c r="H145" s="59">
        <v>43.5</v>
      </c>
      <c r="I145" s="59">
        <v>64.3</v>
      </c>
      <c r="J145" s="59">
        <v>19.7</v>
      </c>
      <c r="K145" s="59">
        <v>142.1</v>
      </c>
      <c r="L145" s="59">
        <v>50.3</v>
      </c>
      <c r="M145" s="59">
        <v>51.1</v>
      </c>
      <c r="N145" s="59">
        <v>20</v>
      </c>
      <c r="O145" s="60">
        <v>0.147</v>
      </c>
      <c r="P145" s="59">
        <v>19.35</v>
      </c>
      <c r="Q145" s="61">
        <v>333.28</v>
      </c>
      <c r="R145" s="61">
        <v>4.06</v>
      </c>
      <c r="S145" s="61">
        <f>S144+1</f>
        <v>144</v>
      </c>
    </row>
    <row r="146" ht="22.35" customHeight="1">
      <c r="A146" t="s" s="56">
        <v>96</v>
      </c>
      <c r="B146" t="s" s="57">
        <v>93</v>
      </c>
      <c r="C146" t="s" s="58">
        <v>378</v>
      </c>
      <c r="D146" t="s" s="58">
        <v>31</v>
      </c>
      <c r="E146" s="59">
        <v>1</v>
      </c>
      <c r="F146" s="59">
        <v>82</v>
      </c>
      <c r="G146" s="59">
        <v>28.4</v>
      </c>
      <c r="H146" s="59">
        <v>27.1</v>
      </c>
      <c r="I146" s="59">
        <v>55.4</v>
      </c>
      <c r="J146" s="59">
        <v>19.4</v>
      </c>
      <c r="K146" s="59">
        <v>195.9</v>
      </c>
      <c r="L146" s="59">
        <v>21.8</v>
      </c>
      <c r="M146" s="59">
        <v>41.4</v>
      </c>
      <c r="N146" s="59">
        <v>22.3</v>
      </c>
      <c r="O146" s="60">
        <v>0.145</v>
      </c>
      <c r="P146" s="59">
        <v>17.85</v>
      </c>
      <c r="Q146" s="61">
        <v>333.2</v>
      </c>
      <c r="R146" s="61">
        <v>4.06</v>
      </c>
      <c r="S146" s="61">
        <f>S145+1</f>
        <v>145</v>
      </c>
    </row>
    <row r="147" ht="22.35" customHeight="1">
      <c r="A147" t="s" s="56">
        <v>276</v>
      </c>
      <c r="B147" t="s" s="57">
        <v>268</v>
      </c>
      <c r="C147" t="s" s="58">
        <v>380</v>
      </c>
      <c r="D147" t="s" s="58">
        <v>66</v>
      </c>
      <c r="E147" s="59">
        <v>2</v>
      </c>
      <c r="F147" s="59">
        <v>82</v>
      </c>
      <c r="G147" s="59">
        <v>22.3</v>
      </c>
      <c r="H147" s="59">
        <v>22.6</v>
      </c>
      <c r="I147" s="59">
        <v>45</v>
      </c>
      <c r="J147" s="59">
        <v>10.1</v>
      </c>
      <c r="K147" s="59">
        <v>172.2</v>
      </c>
      <c r="L147" s="59">
        <v>191.1</v>
      </c>
      <c r="M147" s="59">
        <v>59.7</v>
      </c>
      <c r="N147" s="59">
        <v>25.6</v>
      </c>
      <c r="O147" s="60">
        <v>0.13</v>
      </c>
      <c r="P147" s="59">
        <v>15.65</v>
      </c>
      <c r="Q147" s="61">
        <v>331.88</v>
      </c>
      <c r="R147" s="61">
        <v>4.05</v>
      </c>
      <c r="S147" s="61">
        <f>S146+1</f>
        <v>146</v>
      </c>
    </row>
    <row r="148" ht="22.35" customHeight="1">
      <c r="A148" t="s" s="56">
        <v>329</v>
      </c>
      <c r="B148" t="s" s="57">
        <v>324</v>
      </c>
      <c r="C148" t="s" s="58">
        <v>381</v>
      </c>
      <c r="D148" t="s" s="58">
        <v>45</v>
      </c>
      <c r="E148" s="59">
        <v>2</v>
      </c>
      <c r="F148" s="59">
        <v>82</v>
      </c>
      <c r="G148" s="59">
        <v>8.1</v>
      </c>
      <c r="H148" s="59">
        <v>38.9</v>
      </c>
      <c r="I148" s="59">
        <v>46.9</v>
      </c>
      <c r="J148" s="59">
        <v>14.5</v>
      </c>
      <c r="K148" s="59">
        <v>163</v>
      </c>
      <c r="L148" s="59">
        <v>123.3</v>
      </c>
      <c r="M148" s="59">
        <v>131.4</v>
      </c>
      <c r="N148" s="59">
        <v>50.8</v>
      </c>
      <c r="O148" s="60">
        <v>0.049</v>
      </c>
      <c r="P148" s="59">
        <v>23.5</v>
      </c>
      <c r="Q148" s="61">
        <v>331.18</v>
      </c>
      <c r="R148" s="61">
        <v>4.04</v>
      </c>
      <c r="S148" s="61">
        <f>S147+1</f>
        <v>147</v>
      </c>
    </row>
    <row r="149" ht="22.35" customHeight="1">
      <c r="A149" t="s" s="56">
        <v>30</v>
      </c>
      <c r="B149" t="s" s="57">
        <v>26</v>
      </c>
      <c r="C149" t="s" s="58">
        <v>378</v>
      </c>
      <c r="D149" t="s" s="58">
        <v>31</v>
      </c>
      <c r="E149" s="59">
        <v>1</v>
      </c>
      <c r="F149" s="59">
        <v>82</v>
      </c>
      <c r="G149" s="59">
        <v>21.7</v>
      </c>
      <c r="H149" s="59">
        <v>35</v>
      </c>
      <c r="I149" s="59">
        <v>56.7</v>
      </c>
      <c r="J149" s="59">
        <v>15.8</v>
      </c>
      <c r="K149" s="59">
        <v>195.4</v>
      </c>
      <c r="L149" s="59">
        <v>43.2</v>
      </c>
      <c r="M149" s="59">
        <v>39.6</v>
      </c>
      <c r="N149" s="59">
        <v>70.09999999999999</v>
      </c>
      <c r="O149" s="60">
        <v>0.111</v>
      </c>
      <c r="P149" s="59">
        <v>17.1</v>
      </c>
      <c r="Q149" s="61">
        <v>330.95</v>
      </c>
      <c r="R149" s="61">
        <v>4.04</v>
      </c>
      <c r="S149" s="61">
        <f>S148+1</f>
        <v>148</v>
      </c>
    </row>
    <row r="150" ht="22.35" customHeight="1">
      <c r="A150" t="s" s="56">
        <v>219</v>
      </c>
      <c r="B150" t="s" s="57">
        <v>215</v>
      </c>
      <c r="C150" t="s" s="58">
        <v>380</v>
      </c>
      <c r="D150" t="s" s="58">
        <v>35</v>
      </c>
      <c r="E150" s="59">
        <v>2</v>
      </c>
      <c r="F150" s="59">
        <v>82</v>
      </c>
      <c r="G150" s="59">
        <v>27.2</v>
      </c>
      <c r="H150" s="59">
        <v>24.9</v>
      </c>
      <c r="I150" s="59">
        <v>52.1</v>
      </c>
      <c r="J150" s="59">
        <v>10.4</v>
      </c>
      <c r="K150" s="59">
        <v>188.9</v>
      </c>
      <c r="L150" s="59">
        <v>61.2</v>
      </c>
      <c r="M150" s="59">
        <v>46.6</v>
      </c>
      <c r="N150" s="59">
        <v>34.9</v>
      </c>
      <c r="O150" s="60">
        <v>0.144</v>
      </c>
      <c r="P150" s="59">
        <v>16.36</v>
      </c>
      <c r="Q150" s="61">
        <v>330.15</v>
      </c>
      <c r="R150" s="61">
        <v>4.03</v>
      </c>
      <c r="S150" s="61">
        <f>S149+1</f>
        <v>149</v>
      </c>
    </row>
    <row r="151" ht="22.35" customHeight="1">
      <c r="A151" t="s" s="56">
        <v>100</v>
      </c>
      <c r="B151" t="s" s="57">
        <v>93</v>
      </c>
      <c r="C151" t="s" s="58">
        <v>381</v>
      </c>
      <c r="D151" t="s" s="58">
        <v>47</v>
      </c>
      <c r="E151" s="59">
        <v>2</v>
      </c>
      <c r="F151" s="59">
        <v>82</v>
      </c>
      <c r="G151" s="59">
        <v>9.9</v>
      </c>
      <c r="H151" s="59">
        <v>32.3</v>
      </c>
      <c r="I151" s="59">
        <v>42.3</v>
      </c>
      <c r="J151" s="59">
        <v>13.2</v>
      </c>
      <c r="K151" s="59">
        <v>171.9</v>
      </c>
      <c r="L151" s="59">
        <v>56.5</v>
      </c>
      <c r="M151" s="59">
        <v>176</v>
      </c>
      <c r="N151" s="59">
        <v>53.6</v>
      </c>
      <c r="O151" s="60">
        <v>0.058</v>
      </c>
      <c r="P151" s="59">
        <v>23.75</v>
      </c>
      <c r="Q151" s="61">
        <v>329.53</v>
      </c>
      <c r="R151" s="61">
        <v>4.02</v>
      </c>
      <c r="S151" s="61">
        <f>S150+1</f>
        <v>150</v>
      </c>
    </row>
    <row r="152" ht="22.35" customHeight="1">
      <c r="A152" t="s" s="56">
        <v>128</v>
      </c>
      <c r="B152" t="s" s="57">
        <v>123</v>
      </c>
      <c r="C152" t="s" s="58">
        <v>380</v>
      </c>
      <c r="D152" t="s" s="58">
        <v>41</v>
      </c>
      <c r="E152" s="59">
        <v>1</v>
      </c>
      <c r="F152" s="59">
        <v>82</v>
      </c>
      <c r="G152" s="59">
        <v>20.2</v>
      </c>
      <c r="H152" s="59">
        <v>34.3</v>
      </c>
      <c r="I152" s="59">
        <v>54.4</v>
      </c>
      <c r="J152" s="59">
        <v>19.1</v>
      </c>
      <c r="K152" s="59">
        <v>172.1</v>
      </c>
      <c r="L152" s="59">
        <v>94</v>
      </c>
      <c r="M152" s="59">
        <v>52.1</v>
      </c>
      <c r="N152" s="59">
        <v>39.6</v>
      </c>
      <c r="O152" s="60">
        <v>0.117</v>
      </c>
      <c r="P152" s="59">
        <v>15.5</v>
      </c>
      <c r="Q152" s="61">
        <v>329.4</v>
      </c>
      <c r="R152" s="61">
        <v>4.02</v>
      </c>
      <c r="S152" s="61">
        <f>S151+1</f>
        <v>151</v>
      </c>
    </row>
    <row r="153" ht="22.35" customHeight="1">
      <c r="A153" t="s" s="56">
        <v>98</v>
      </c>
      <c r="B153" t="s" s="57">
        <v>93</v>
      </c>
      <c r="C153" t="s" s="58">
        <v>379</v>
      </c>
      <c r="D153" t="s" s="58">
        <v>89</v>
      </c>
      <c r="E153" s="59">
        <v>2</v>
      </c>
      <c r="F153" s="59">
        <v>82</v>
      </c>
      <c r="G153" s="59">
        <v>21.7</v>
      </c>
      <c r="H153" s="59">
        <v>24</v>
      </c>
      <c r="I153" s="59">
        <v>45.7</v>
      </c>
      <c r="J153" s="59">
        <v>3.4</v>
      </c>
      <c r="K153" s="59">
        <v>191.4</v>
      </c>
      <c r="L153" s="59">
        <v>123.7</v>
      </c>
      <c r="M153" s="59">
        <v>65.5</v>
      </c>
      <c r="N153" s="59">
        <v>65.3</v>
      </c>
      <c r="O153" s="60">
        <v>0.113</v>
      </c>
      <c r="P153" s="59">
        <v>17.25</v>
      </c>
      <c r="Q153" s="61">
        <v>329.03</v>
      </c>
      <c r="R153" s="61">
        <v>4.01</v>
      </c>
      <c r="S153" s="61">
        <f>S152+1</f>
        <v>152</v>
      </c>
    </row>
    <row r="154" ht="22.35" customHeight="1">
      <c r="A154" t="s" s="56">
        <v>85</v>
      </c>
      <c r="B154" t="s" s="57">
        <v>81</v>
      </c>
      <c r="C154" t="s" s="58">
        <v>379</v>
      </c>
      <c r="D154" t="s" s="58">
        <v>27</v>
      </c>
      <c r="E154" s="59">
        <v>1</v>
      </c>
      <c r="F154" s="59">
        <v>82</v>
      </c>
      <c r="G154" s="59">
        <v>26.5</v>
      </c>
      <c r="H154" s="59">
        <v>22.2</v>
      </c>
      <c r="I154" s="59">
        <v>48.8</v>
      </c>
      <c r="J154" s="59">
        <v>14.5</v>
      </c>
      <c r="K154" s="59">
        <v>210.7</v>
      </c>
      <c r="L154" s="59">
        <v>57</v>
      </c>
      <c r="M154" s="59">
        <v>46.7</v>
      </c>
      <c r="N154" s="59">
        <v>22.3</v>
      </c>
      <c r="O154" s="60">
        <v>0.126</v>
      </c>
      <c r="P154" s="59">
        <v>17.1</v>
      </c>
      <c r="Q154" s="61">
        <v>328.8</v>
      </c>
      <c r="R154" s="61">
        <v>4.01</v>
      </c>
      <c r="S154" s="61">
        <f>S153+1</f>
        <v>153</v>
      </c>
    </row>
    <row r="155" ht="22.35" customHeight="1">
      <c r="A155" t="s" s="56">
        <v>238</v>
      </c>
      <c r="B155" t="s" s="57">
        <v>235</v>
      </c>
      <c r="C155" t="s" s="58">
        <v>379</v>
      </c>
      <c r="D155" t="s" s="58">
        <v>33</v>
      </c>
      <c r="E155" s="59">
        <v>2</v>
      </c>
      <c r="F155" s="59">
        <v>82</v>
      </c>
      <c r="G155" s="59">
        <v>19.1</v>
      </c>
      <c r="H155" s="59">
        <v>41.7</v>
      </c>
      <c r="I155" s="59">
        <v>60.8</v>
      </c>
      <c r="J155" s="59">
        <v>16.1</v>
      </c>
      <c r="K155" s="59">
        <v>179.7</v>
      </c>
      <c r="L155" s="59">
        <v>53.5</v>
      </c>
      <c r="M155" s="59">
        <v>27.9</v>
      </c>
      <c r="N155" s="59">
        <v>31.1</v>
      </c>
      <c r="O155" s="60">
        <v>0.106</v>
      </c>
      <c r="P155" s="59">
        <v>18.35</v>
      </c>
      <c r="Q155" s="61">
        <v>328.23</v>
      </c>
      <c r="R155" s="61">
        <v>4</v>
      </c>
      <c r="S155" s="61">
        <f>S154+1</f>
        <v>154</v>
      </c>
    </row>
    <row r="156" ht="22.35" customHeight="1">
      <c r="A156" t="s" s="56">
        <v>170</v>
      </c>
      <c r="B156" t="s" s="57">
        <v>165</v>
      </c>
      <c r="C156" t="s" s="58">
        <v>381</v>
      </c>
      <c r="D156" t="s" s="58">
        <v>39</v>
      </c>
      <c r="E156" s="59">
        <v>1</v>
      </c>
      <c r="F156" s="59">
        <v>82</v>
      </c>
      <c r="G156" s="59">
        <v>9.300000000000001</v>
      </c>
      <c r="H156" s="59">
        <v>40.8</v>
      </c>
      <c r="I156" s="59">
        <v>50.1</v>
      </c>
      <c r="J156" s="59">
        <v>18.3</v>
      </c>
      <c r="K156" s="59">
        <v>146.7</v>
      </c>
      <c r="L156" s="59">
        <v>120.2</v>
      </c>
      <c r="M156" s="59">
        <v>120.7</v>
      </c>
      <c r="N156" s="59">
        <v>41</v>
      </c>
      <c r="O156" s="60">
        <v>0.063</v>
      </c>
      <c r="P156" s="59">
        <v>25.43</v>
      </c>
      <c r="Q156" s="61">
        <v>328</v>
      </c>
      <c r="R156" s="61">
        <v>4</v>
      </c>
      <c r="S156" s="61">
        <f>S155+1</f>
        <v>155</v>
      </c>
    </row>
    <row r="157" ht="22.35" customHeight="1">
      <c r="A157" t="s" s="56">
        <v>240</v>
      </c>
      <c r="B157" t="s" s="57">
        <v>235</v>
      </c>
      <c r="C157" t="s" s="58">
        <v>378</v>
      </c>
      <c r="D157" t="s" s="58">
        <v>37</v>
      </c>
      <c r="E157" s="59">
        <v>1</v>
      </c>
      <c r="F157" s="59">
        <v>82</v>
      </c>
      <c r="G157" s="59">
        <v>24.4</v>
      </c>
      <c r="H157" s="59">
        <v>26</v>
      </c>
      <c r="I157" s="59">
        <v>50.4</v>
      </c>
      <c r="J157" s="59">
        <v>18.8</v>
      </c>
      <c r="K157" s="59">
        <v>186.2</v>
      </c>
      <c r="L157" s="59">
        <v>97.8</v>
      </c>
      <c r="M157" s="59">
        <v>44.3</v>
      </c>
      <c r="N157" s="59">
        <v>36.9</v>
      </c>
      <c r="O157" s="60">
        <v>0.131</v>
      </c>
      <c r="P157" s="59">
        <v>16.9</v>
      </c>
      <c r="Q157" s="61">
        <v>327.5</v>
      </c>
      <c r="R157" s="61">
        <v>3.99</v>
      </c>
      <c r="S157" s="61">
        <f>S156+1</f>
        <v>156</v>
      </c>
    </row>
    <row r="158" ht="22.35" customHeight="1">
      <c r="A158" t="s" s="56">
        <v>330</v>
      </c>
      <c r="B158" t="s" s="57">
        <v>324</v>
      </c>
      <c r="C158" t="s" s="58">
        <v>381</v>
      </c>
      <c r="D158" t="s" s="58">
        <v>39</v>
      </c>
      <c r="E158" s="59">
        <v>1</v>
      </c>
      <c r="F158" s="59">
        <v>82</v>
      </c>
      <c r="G158" s="59">
        <v>9.9</v>
      </c>
      <c r="H158" s="59">
        <v>35.7</v>
      </c>
      <c r="I158" s="59">
        <v>45.7</v>
      </c>
      <c r="J158" s="59">
        <v>16.1</v>
      </c>
      <c r="K158" s="59">
        <v>160.1</v>
      </c>
      <c r="L158" s="59">
        <v>64.40000000000001</v>
      </c>
      <c r="M158" s="59">
        <v>159.3</v>
      </c>
      <c r="N158" s="59">
        <v>60.9</v>
      </c>
      <c r="O158" s="60">
        <v>0.062</v>
      </c>
      <c r="P158" s="59">
        <v>22.7</v>
      </c>
      <c r="Q158" s="61">
        <v>327.45</v>
      </c>
      <c r="R158" s="61">
        <v>3.99</v>
      </c>
      <c r="S158" s="61">
        <f>S157+1</f>
        <v>157</v>
      </c>
    </row>
    <row r="159" ht="22.35" customHeight="1">
      <c r="A159" t="s" s="56">
        <v>220</v>
      </c>
      <c r="B159" t="s" s="57">
        <v>215</v>
      </c>
      <c r="C159" t="s" s="58">
        <v>379</v>
      </c>
      <c r="D159" t="s" s="58">
        <v>33</v>
      </c>
      <c r="E159" s="59">
        <v>1</v>
      </c>
      <c r="F159" s="59">
        <v>82</v>
      </c>
      <c r="G159" s="59">
        <v>27.6</v>
      </c>
      <c r="H159" s="59">
        <v>20.6</v>
      </c>
      <c r="I159" s="59">
        <v>48.2</v>
      </c>
      <c r="J159" s="59">
        <v>17</v>
      </c>
      <c r="K159" s="59">
        <v>215.9</v>
      </c>
      <c r="L159" s="59">
        <v>77.3</v>
      </c>
      <c r="M159" s="59">
        <v>28.3</v>
      </c>
      <c r="N159" s="59">
        <v>37.7</v>
      </c>
      <c r="O159" s="60">
        <v>0.128</v>
      </c>
      <c r="P159" s="59">
        <v>16.55</v>
      </c>
      <c r="Q159" s="61">
        <v>327.43</v>
      </c>
      <c r="R159" s="61">
        <v>3.99</v>
      </c>
      <c r="S159" s="61">
        <f>S158+1</f>
        <v>158</v>
      </c>
    </row>
    <row r="160" ht="22.35" customHeight="1">
      <c r="A160" t="s" s="56">
        <v>349</v>
      </c>
      <c r="B160" t="s" s="57">
        <v>345</v>
      </c>
      <c r="C160" t="s" s="58">
        <v>378</v>
      </c>
      <c r="D160" t="s" s="58">
        <v>37</v>
      </c>
      <c r="E160" s="59">
        <v>1</v>
      </c>
      <c r="F160" s="59">
        <v>82</v>
      </c>
      <c r="G160" s="59">
        <v>22.5</v>
      </c>
      <c r="H160" s="59">
        <v>32.9</v>
      </c>
      <c r="I160" s="59">
        <v>55.4</v>
      </c>
      <c r="J160" s="59">
        <v>14.9</v>
      </c>
      <c r="K160" s="59">
        <v>180.9</v>
      </c>
      <c r="L160" s="59">
        <v>43.9</v>
      </c>
      <c r="M160" s="59">
        <v>52</v>
      </c>
      <c r="N160" s="59">
        <v>19.9</v>
      </c>
      <c r="O160" s="60">
        <v>0.124</v>
      </c>
      <c r="P160" s="59">
        <v>17.53</v>
      </c>
      <c r="Q160" s="61">
        <v>327.38</v>
      </c>
      <c r="R160" s="61">
        <v>3.99</v>
      </c>
      <c r="S160" s="61">
        <f>S159+1</f>
        <v>159</v>
      </c>
    </row>
    <row r="161" ht="22.35" customHeight="1">
      <c r="A161" t="s" s="56">
        <v>129</v>
      </c>
      <c r="B161" t="s" s="57">
        <v>123</v>
      </c>
      <c r="C161" t="s" s="58">
        <v>379</v>
      </c>
      <c r="D161" t="s" s="58">
        <v>27</v>
      </c>
      <c r="E161" s="59">
        <v>2</v>
      </c>
      <c r="F161" s="59">
        <v>82</v>
      </c>
      <c r="G161" s="59">
        <v>24</v>
      </c>
      <c r="H161" s="59">
        <v>28.8</v>
      </c>
      <c r="I161" s="59">
        <v>52.9</v>
      </c>
      <c r="J161" s="59">
        <v>9.199999999999999</v>
      </c>
      <c r="K161" s="59">
        <v>190.3</v>
      </c>
      <c r="L161" s="59">
        <v>77.59999999999999</v>
      </c>
      <c r="M161" s="59">
        <v>35.1</v>
      </c>
      <c r="N161" s="59">
        <v>30.3</v>
      </c>
      <c r="O161" s="60">
        <v>0.126</v>
      </c>
      <c r="P161" s="59">
        <v>16.8</v>
      </c>
      <c r="Q161" s="61">
        <v>326.5</v>
      </c>
      <c r="R161" s="61">
        <v>3.98</v>
      </c>
      <c r="S161" s="61">
        <f>S160+1</f>
        <v>160</v>
      </c>
    </row>
    <row r="162" ht="22.35" customHeight="1">
      <c r="A162" t="s" s="56">
        <v>250</v>
      </c>
      <c r="B162" t="s" s="57">
        <v>246</v>
      </c>
      <c r="C162" t="s" s="58">
        <v>378</v>
      </c>
      <c r="D162" t="s" s="58">
        <v>29</v>
      </c>
      <c r="E162" s="59">
        <v>2</v>
      </c>
      <c r="F162" s="59">
        <v>82</v>
      </c>
      <c r="G162" s="59">
        <v>20.8</v>
      </c>
      <c r="H162" s="59">
        <v>30.1</v>
      </c>
      <c r="I162" s="59">
        <v>50.9</v>
      </c>
      <c r="J162" s="59">
        <v>11.8</v>
      </c>
      <c r="K162" s="59">
        <v>209.2</v>
      </c>
      <c r="L162" s="59">
        <v>56.4</v>
      </c>
      <c r="M162" s="59">
        <v>47.5</v>
      </c>
      <c r="N162" s="59">
        <v>31.8</v>
      </c>
      <c r="O162" s="60">
        <v>0.1</v>
      </c>
      <c r="P162" s="59">
        <v>18.4</v>
      </c>
      <c r="Q162" s="61">
        <v>326.35</v>
      </c>
      <c r="R162" s="61">
        <v>3.98</v>
      </c>
      <c r="S162" s="61">
        <f>S161+1</f>
        <v>161</v>
      </c>
    </row>
    <row r="163" ht="22.35" customHeight="1">
      <c r="A163" t="s" s="56">
        <v>241</v>
      </c>
      <c r="B163" t="s" s="57">
        <v>235</v>
      </c>
      <c r="C163" t="s" s="58">
        <v>381</v>
      </c>
      <c r="D163" t="s" s="58">
        <v>45</v>
      </c>
      <c r="E163" s="59">
        <v>1</v>
      </c>
      <c r="F163" s="59">
        <v>82</v>
      </c>
      <c r="G163" s="59">
        <v>9.300000000000001</v>
      </c>
      <c r="H163" s="59">
        <v>39</v>
      </c>
      <c r="I163" s="59">
        <v>48.3</v>
      </c>
      <c r="J163" s="59">
        <v>17.4</v>
      </c>
      <c r="K163" s="59">
        <v>167.6</v>
      </c>
      <c r="L163" s="59">
        <v>46.2</v>
      </c>
      <c r="M163" s="59">
        <v>142.5</v>
      </c>
      <c r="N163" s="59">
        <v>24.6</v>
      </c>
      <c r="O163" s="60">
        <v>0.055</v>
      </c>
      <c r="P163" s="59">
        <v>23.8</v>
      </c>
      <c r="Q163" s="61">
        <v>325.45</v>
      </c>
      <c r="R163" s="61">
        <v>3.97</v>
      </c>
      <c r="S163" s="61">
        <f>S162+1</f>
        <v>162</v>
      </c>
    </row>
    <row r="164" ht="22.35" customHeight="1">
      <c r="A164" t="s" s="56">
        <v>242</v>
      </c>
      <c r="B164" t="s" s="57">
        <v>235</v>
      </c>
      <c r="C164" t="s" s="58">
        <v>381</v>
      </c>
      <c r="D164" t="s" s="58">
        <v>43</v>
      </c>
      <c r="E164" s="59">
        <v>2</v>
      </c>
      <c r="F164" s="59">
        <v>82</v>
      </c>
      <c r="G164" s="59">
        <v>10</v>
      </c>
      <c r="H164" s="59">
        <v>34.2</v>
      </c>
      <c r="I164" s="59">
        <v>44.3</v>
      </c>
      <c r="J164" s="59">
        <v>11</v>
      </c>
      <c r="K164" s="59">
        <v>187.2</v>
      </c>
      <c r="L164" s="59">
        <v>84.5</v>
      </c>
      <c r="M164" s="59">
        <v>125.6</v>
      </c>
      <c r="N164" s="59">
        <v>40</v>
      </c>
      <c r="O164" s="60">
        <v>0.054</v>
      </c>
      <c r="P164" s="59">
        <v>22.8</v>
      </c>
      <c r="Q164" s="61">
        <v>325.13</v>
      </c>
      <c r="R164" s="61">
        <v>3.96</v>
      </c>
      <c r="S164" s="61">
        <f>S163+1</f>
        <v>163</v>
      </c>
    </row>
    <row r="165" ht="22.35" customHeight="1">
      <c r="A165" t="s" s="56">
        <v>180</v>
      </c>
      <c r="B165" t="s" s="57">
        <v>176</v>
      </c>
      <c r="C165" t="s" s="58">
        <v>381</v>
      </c>
      <c r="D165" t="s" s="58">
        <v>39</v>
      </c>
      <c r="E165" s="59">
        <v>1</v>
      </c>
      <c r="F165" s="59">
        <v>82</v>
      </c>
      <c r="G165" s="59">
        <v>8.9</v>
      </c>
      <c r="H165" s="59">
        <v>42.8</v>
      </c>
      <c r="I165" s="59">
        <v>51.7</v>
      </c>
      <c r="J165" s="59">
        <v>19.1</v>
      </c>
      <c r="K165" s="59">
        <v>135.3</v>
      </c>
      <c r="L165" s="59">
        <v>61.8</v>
      </c>
      <c r="M165" s="59">
        <v>147.1</v>
      </c>
      <c r="N165" s="59">
        <v>26.3</v>
      </c>
      <c r="O165" s="60">
        <v>0.066</v>
      </c>
      <c r="P165" s="59">
        <v>24.95</v>
      </c>
      <c r="Q165" s="61">
        <v>325.1</v>
      </c>
      <c r="R165" s="61">
        <v>3.96</v>
      </c>
      <c r="S165" s="61">
        <f>S164+1</f>
        <v>164</v>
      </c>
    </row>
    <row r="166" ht="22.35" customHeight="1">
      <c r="A166" t="s" s="56">
        <v>332</v>
      </c>
      <c r="B166" t="s" s="57">
        <v>324</v>
      </c>
      <c r="C166" t="s" s="58">
        <v>380</v>
      </c>
      <c r="D166" t="s" s="58">
        <v>41</v>
      </c>
      <c r="E166" s="59">
        <v>2</v>
      </c>
      <c r="F166" s="59">
        <v>82</v>
      </c>
      <c r="G166" s="59">
        <v>22.7</v>
      </c>
      <c r="H166" s="59">
        <v>20.2</v>
      </c>
      <c r="I166" s="59">
        <v>42.9</v>
      </c>
      <c r="J166" s="59">
        <v>8.5</v>
      </c>
      <c r="K166" s="59">
        <v>170.6</v>
      </c>
      <c r="L166" s="59">
        <v>188.5</v>
      </c>
      <c r="M166" s="59">
        <v>57.7</v>
      </c>
      <c r="N166" s="59">
        <v>45.4</v>
      </c>
      <c r="O166" s="60">
        <v>0.133</v>
      </c>
      <c r="P166" s="59">
        <v>17.1</v>
      </c>
      <c r="Q166" s="61">
        <v>324.03</v>
      </c>
      <c r="R166" s="61">
        <v>3.95</v>
      </c>
      <c r="S166" s="61">
        <f>S165+1</f>
        <v>165</v>
      </c>
    </row>
    <row r="167" ht="22.35" customHeight="1">
      <c r="A167" t="s" s="56">
        <v>101</v>
      </c>
      <c r="B167" t="s" s="57">
        <v>93</v>
      </c>
      <c r="C167" t="s" s="58">
        <v>380</v>
      </c>
      <c r="D167" t="s" s="58">
        <v>35</v>
      </c>
      <c r="E167" s="74"/>
      <c r="F167" s="59">
        <v>82</v>
      </c>
      <c r="G167" s="59">
        <v>16.2</v>
      </c>
      <c r="H167" s="59">
        <v>22.9</v>
      </c>
      <c r="I167" s="59">
        <v>39.2</v>
      </c>
      <c r="J167" s="59">
        <v>3.1</v>
      </c>
      <c r="K167" s="59">
        <v>179.8</v>
      </c>
      <c r="L167" s="59">
        <v>294.1</v>
      </c>
      <c r="M167" s="59">
        <v>33</v>
      </c>
      <c r="N167" s="59">
        <v>120.1</v>
      </c>
      <c r="O167" s="60">
        <v>0.09</v>
      </c>
      <c r="P167" s="59">
        <v>14.2</v>
      </c>
      <c r="Q167" s="61">
        <v>321.53</v>
      </c>
      <c r="R167" s="61">
        <v>3.92</v>
      </c>
      <c r="S167" s="61">
        <f>S166+1</f>
        <v>166</v>
      </c>
    </row>
    <row r="168" ht="22.35" customHeight="1">
      <c r="A168" t="s" s="56">
        <v>130</v>
      </c>
      <c r="B168" t="s" s="57">
        <v>123</v>
      </c>
      <c r="C168" t="s" s="58">
        <v>381</v>
      </c>
      <c r="D168" t="s" s="58">
        <v>45</v>
      </c>
      <c r="E168" s="59">
        <v>2</v>
      </c>
      <c r="F168" s="59">
        <v>82</v>
      </c>
      <c r="G168" s="59">
        <v>12</v>
      </c>
      <c r="H168" s="59">
        <v>36.9</v>
      </c>
      <c r="I168" s="59">
        <v>49</v>
      </c>
      <c r="J168" s="59">
        <v>9.5</v>
      </c>
      <c r="K168" s="59">
        <v>151.8</v>
      </c>
      <c r="L168" s="59">
        <v>66.7</v>
      </c>
      <c r="M168" s="59">
        <v>127.2</v>
      </c>
      <c r="N168" s="59">
        <v>20.4</v>
      </c>
      <c r="O168" s="60">
        <v>0.079</v>
      </c>
      <c r="P168" s="59">
        <v>21.02</v>
      </c>
      <c r="Q168" s="61">
        <v>320.88</v>
      </c>
      <c r="R168" s="61">
        <v>3.91</v>
      </c>
      <c r="S168" s="61">
        <f>S167+1</f>
        <v>167</v>
      </c>
    </row>
    <row r="169" ht="22.35" customHeight="1">
      <c r="A169" t="s" s="56">
        <v>182</v>
      </c>
      <c r="B169" t="s" s="57">
        <v>176</v>
      </c>
      <c r="C169" t="s" s="58">
        <v>379</v>
      </c>
      <c r="D169" t="s" s="58">
        <v>89</v>
      </c>
      <c r="E169" s="59">
        <v>2</v>
      </c>
      <c r="F169" s="59">
        <v>82</v>
      </c>
      <c r="G169" s="59">
        <v>22.7</v>
      </c>
      <c r="H169" s="59">
        <v>22</v>
      </c>
      <c r="I169" s="59">
        <v>44.6</v>
      </c>
      <c r="J169" s="59">
        <v>11.3</v>
      </c>
      <c r="K169" s="59">
        <v>197.6</v>
      </c>
      <c r="L169" s="59">
        <v>81.09999999999999</v>
      </c>
      <c r="M169" s="59">
        <v>67.3</v>
      </c>
      <c r="N169" s="59">
        <v>87.7</v>
      </c>
      <c r="O169" s="60">
        <v>0.115</v>
      </c>
      <c r="P169" s="59">
        <v>16.75</v>
      </c>
      <c r="Q169" s="61">
        <v>320.88</v>
      </c>
      <c r="R169" s="61">
        <v>3.91</v>
      </c>
      <c r="S169" s="61">
        <f>S168+1</f>
        <v>168</v>
      </c>
    </row>
    <row r="170" ht="22.35" customHeight="1">
      <c r="A170" t="s" s="56">
        <v>239</v>
      </c>
      <c r="B170" t="s" s="57">
        <v>235</v>
      </c>
      <c r="C170" t="s" s="58">
        <v>378</v>
      </c>
      <c r="D170" t="s" s="58">
        <v>31</v>
      </c>
      <c r="E170" s="59">
        <v>2</v>
      </c>
      <c r="F170" s="59">
        <v>82</v>
      </c>
      <c r="G170" s="59">
        <v>20.7</v>
      </c>
      <c r="H170" s="59">
        <v>30.6</v>
      </c>
      <c r="I170" s="59">
        <v>51.3</v>
      </c>
      <c r="J170" s="59">
        <v>11.5</v>
      </c>
      <c r="K170" s="59">
        <v>184.4</v>
      </c>
      <c r="L170" s="59">
        <v>73.3</v>
      </c>
      <c r="M170" s="59">
        <v>49.5</v>
      </c>
      <c r="N170" s="59">
        <v>29.7</v>
      </c>
      <c r="O170" s="60">
        <v>0.112</v>
      </c>
      <c r="P170" s="59">
        <v>17</v>
      </c>
      <c r="Q170" s="61">
        <v>320.23</v>
      </c>
      <c r="R170" s="61">
        <v>3.91</v>
      </c>
      <c r="S170" s="61">
        <f>S169+1</f>
        <v>169</v>
      </c>
    </row>
    <row r="171" ht="22.35" customHeight="1">
      <c r="A171" t="s" s="56">
        <v>160</v>
      </c>
      <c r="B171" t="s" s="57">
        <v>154</v>
      </c>
      <c r="C171" t="s" s="58">
        <v>381</v>
      </c>
      <c r="D171" t="s" s="58">
        <v>45</v>
      </c>
      <c r="E171" s="59">
        <v>2</v>
      </c>
      <c r="F171" s="59">
        <v>82</v>
      </c>
      <c r="G171" s="59">
        <v>11.6</v>
      </c>
      <c r="H171" s="59">
        <v>33.2</v>
      </c>
      <c r="I171" s="59">
        <v>44.8</v>
      </c>
      <c r="J171" s="59">
        <v>5.9</v>
      </c>
      <c r="K171" s="59">
        <v>188.9</v>
      </c>
      <c r="L171" s="59">
        <v>82.40000000000001</v>
      </c>
      <c r="M171" s="59">
        <v>106.5</v>
      </c>
      <c r="N171" s="59">
        <v>40.5</v>
      </c>
      <c r="O171" s="60">
        <v>0.061</v>
      </c>
      <c r="P171" s="59">
        <v>23.2</v>
      </c>
      <c r="Q171" s="61">
        <v>320.1</v>
      </c>
      <c r="R171" s="61">
        <v>3.9</v>
      </c>
      <c r="S171" s="61">
        <f>S170+1</f>
        <v>170</v>
      </c>
    </row>
    <row r="172" ht="22.35" customHeight="1">
      <c r="A172" t="s" s="56">
        <v>287</v>
      </c>
      <c r="B172" t="s" s="57">
        <v>282</v>
      </c>
      <c r="C172" t="s" s="58">
        <v>379</v>
      </c>
      <c r="D172" t="s" s="58">
        <v>27</v>
      </c>
      <c r="E172" s="59">
        <v>2</v>
      </c>
      <c r="F172" s="59">
        <v>82</v>
      </c>
      <c r="G172" s="59">
        <v>22.9</v>
      </c>
      <c r="H172" s="59">
        <v>20.3</v>
      </c>
      <c r="I172" s="59">
        <v>43.2</v>
      </c>
      <c r="J172" s="59">
        <v>13.5</v>
      </c>
      <c r="K172" s="59">
        <v>204.5</v>
      </c>
      <c r="L172" s="59">
        <v>95.09999999999999</v>
      </c>
      <c r="M172" s="59">
        <v>59.5</v>
      </c>
      <c r="N172" s="59">
        <v>31.4</v>
      </c>
      <c r="O172" s="60">
        <v>0.112</v>
      </c>
      <c r="P172" s="59">
        <v>17.7</v>
      </c>
      <c r="Q172" s="61">
        <v>319.73</v>
      </c>
      <c r="R172" s="61">
        <v>3.9</v>
      </c>
      <c r="S172" s="61">
        <f>S171+1</f>
        <v>171</v>
      </c>
    </row>
    <row r="173" ht="22.35" customHeight="1">
      <c r="A173" t="s" s="56">
        <v>353</v>
      </c>
      <c r="B173" t="s" s="57">
        <v>345</v>
      </c>
      <c r="C173" t="s" s="58">
        <v>381</v>
      </c>
      <c r="D173" t="s" s="58">
        <v>39</v>
      </c>
      <c r="E173" s="59">
        <v>2</v>
      </c>
      <c r="F173" s="59">
        <v>82</v>
      </c>
      <c r="G173" s="59">
        <v>8.699999999999999</v>
      </c>
      <c r="H173" s="59">
        <v>29.1</v>
      </c>
      <c r="I173" s="59">
        <v>37.8</v>
      </c>
      <c r="J173" s="59">
        <v>6.7</v>
      </c>
      <c r="K173" s="59">
        <v>179.2</v>
      </c>
      <c r="L173" s="59">
        <v>57.9</v>
      </c>
      <c r="M173" s="59">
        <v>177.6</v>
      </c>
      <c r="N173" s="59">
        <v>34.2</v>
      </c>
      <c r="O173" s="60">
        <v>0.049</v>
      </c>
      <c r="P173" s="59">
        <v>22.45</v>
      </c>
      <c r="Q173" s="61">
        <v>319.33</v>
      </c>
      <c r="R173" s="61">
        <v>3.89</v>
      </c>
      <c r="S173" s="61">
        <f>S172+1</f>
        <v>172</v>
      </c>
    </row>
    <row r="174" ht="22.35" customHeight="1">
      <c r="A174" t="s" s="56">
        <v>328</v>
      </c>
      <c r="B174" t="s" s="57">
        <v>324</v>
      </c>
      <c r="C174" t="s" s="58">
        <v>378</v>
      </c>
      <c r="D174" t="s" s="58">
        <v>31</v>
      </c>
      <c r="E174" s="59">
        <v>1</v>
      </c>
      <c r="F174" s="59">
        <v>82</v>
      </c>
      <c r="G174" s="59">
        <v>25.1</v>
      </c>
      <c r="H174" s="59">
        <v>30.4</v>
      </c>
      <c r="I174" s="59">
        <v>55.4</v>
      </c>
      <c r="J174" s="59">
        <v>17.6</v>
      </c>
      <c r="K174" s="59">
        <v>179.2</v>
      </c>
      <c r="L174" s="59">
        <v>40.9</v>
      </c>
      <c r="M174" s="59">
        <v>29.7</v>
      </c>
      <c r="N174" s="59">
        <v>18.6</v>
      </c>
      <c r="O174" s="60">
        <v>0.14</v>
      </c>
      <c r="P174" s="59">
        <v>16.5</v>
      </c>
      <c r="Q174" s="61">
        <v>318.83</v>
      </c>
      <c r="R174" s="61">
        <v>3.89</v>
      </c>
      <c r="S174" s="61">
        <f>S173+1</f>
        <v>173</v>
      </c>
    </row>
    <row r="175" ht="22.35" customHeight="1">
      <c r="A175" t="s" s="56">
        <v>119</v>
      </c>
      <c r="B175" t="s" s="57">
        <v>113</v>
      </c>
      <c r="C175" t="s" s="58">
        <v>381</v>
      </c>
      <c r="D175" t="s" s="58">
        <v>45</v>
      </c>
      <c r="E175" s="59">
        <v>2</v>
      </c>
      <c r="F175" s="59">
        <v>82</v>
      </c>
      <c r="G175" s="59">
        <v>11</v>
      </c>
      <c r="H175" s="59">
        <v>39</v>
      </c>
      <c r="I175" s="59">
        <v>50</v>
      </c>
      <c r="J175" s="59">
        <v>5.6</v>
      </c>
      <c r="K175" s="59">
        <v>160.9</v>
      </c>
      <c r="L175" s="59">
        <v>69.59999999999999</v>
      </c>
      <c r="M175" s="59">
        <v>107</v>
      </c>
      <c r="N175" s="59">
        <v>20.8</v>
      </c>
      <c r="O175" s="60">
        <v>0.068</v>
      </c>
      <c r="P175" s="59">
        <v>23.45</v>
      </c>
      <c r="Q175" s="61">
        <v>317.85</v>
      </c>
      <c r="R175" s="61">
        <v>3.88</v>
      </c>
      <c r="S175" s="61">
        <f>S174+1</f>
        <v>174</v>
      </c>
    </row>
    <row r="176" ht="22.35" customHeight="1">
      <c r="A176" t="s" s="56">
        <v>248</v>
      </c>
      <c r="B176" t="s" s="57">
        <v>246</v>
      </c>
      <c r="C176" t="s" s="58">
        <v>378</v>
      </c>
      <c r="D176" t="s" s="58">
        <v>31</v>
      </c>
      <c r="E176" s="59">
        <v>1</v>
      </c>
      <c r="F176" s="59">
        <v>82</v>
      </c>
      <c r="G176" s="59">
        <v>17.9</v>
      </c>
      <c r="H176" s="59">
        <v>36.9</v>
      </c>
      <c r="I176" s="59">
        <v>54.7</v>
      </c>
      <c r="J176" s="59">
        <v>14.8</v>
      </c>
      <c r="K176" s="59">
        <v>160.1</v>
      </c>
      <c r="L176" s="59">
        <v>72</v>
      </c>
      <c r="M176" s="59">
        <v>55.4</v>
      </c>
      <c r="N176" s="59">
        <v>27.7</v>
      </c>
      <c r="O176" s="60">
        <v>0.111</v>
      </c>
      <c r="P176" s="59">
        <v>16.2</v>
      </c>
      <c r="Q176" s="61">
        <v>317</v>
      </c>
      <c r="R176" s="61">
        <v>3.87</v>
      </c>
      <c r="S176" s="61">
        <f>S175+1</f>
        <v>175</v>
      </c>
    </row>
    <row r="177" ht="22.35" customHeight="1">
      <c r="A177" t="s" s="56">
        <v>272</v>
      </c>
      <c r="B177" t="s" s="57">
        <v>268</v>
      </c>
      <c r="C177" t="s" s="58">
        <v>379</v>
      </c>
      <c r="D177" t="s" s="58">
        <v>33</v>
      </c>
      <c r="E177" s="59">
        <v>2</v>
      </c>
      <c r="F177" s="59">
        <v>82</v>
      </c>
      <c r="G177" s="59">
        <v>25.1</v>
      </c>
      <c r="H177" s="59">
        <v>30.5</v>
      </c>
      <c r="I177" s="59">
        <v>55.6</v>
      </c>
      <c r="J177" s="59">
        <v>15.2</v>
      </c>
      <c r="K177" s="59">
        <v>176.1</v>
      </c>
      <c r="L177" s="59">
        <v>39</v>
      </c>
      <c r="M177" s="59">
        <v>27.3</v>
      </c>
      <c r="N177" s="59">
        <v>23.4</v>
      </c>
      <c r="O177" s="60">
        <v>0.142</v>
      </c>
      <c r="P177" s="59">
        <v>16.55</v>
      </c>
      <c r="Q177" s="61">
        <v>315.9</v>
      </c>
      <c r="R177" s="61">
        <v>3.85</v>
      </c>
      <c r="S177" s="61">
        <f>S176+1</f>
        <v>176</v>
      </c>
    </row>
    <row r="178" ht="22.35" customHeight="1">
      <c r="A178" t="s" s="56">
        <v>350</v>
      </c>
      <c r="B178" t="s" s="57">
        <v>345</v>
      </c>
      <c r="C178" t="s" s="58">
        <v>381</v>
      </c>
      <c r="D178" t="s" s="58">
        <v>45</v>
      </c>
      <c r="E178" s="59">
        <v>1</v>
      </c>
      <c r="F178" s="59">
        <v>82</v>
      </c>
      <c r="G178" s="59">
        <v>10</v>
      </c>
      <c r="H178" s="59">
        <v>38.6</v>
      </c>
      <c r="I178" s="59">
        <v>48.6</v>
      </c>
      <c r="J178" s="59">
        <v>18</v>
      </c>
      <c r="K178" s="59">
        <v>180.9</v>
      </c>
      <c r="L178" s="59">
        <v>56.8</v>
      </c>
      <c r="M178" s="59">
        <v>100.3</v>
      </c>
      <c r="N178" s="59">
        <v>30.7</v>
      </c>
      <c r="O178" s="60">
        <v>0.055</v>
      </c>
      <c r="P178" s="59">
        <v>21.15</v>
      </c>
      <c r="Q178" s="61">
        <v>315.6</v>
      </c>
      <c r="R178" s="61">
        <v>3.85</v>
      </c>
      <c r="S178" s="61">
        <f>S177+1</f>
        <v>177</v>
      </c>
    </row>
    <row r="179" ht="22.35" customHeight="1">
      <c r="A179" t="s" s="56">
        <v>296</v>
      </c>
      <c r="B179" t="s" s="57">
        <v>292</v>
      </c>
      <c r="C179" t="s" s="58">
        <v>378</v>
      </c>
      <c r="D179" t="s" s="58">
        <v>31</v>
      </c>
      <c r="E179" s="59">
        <v>2</v>
      </c>
      <c r="F179" s="59">
        <v>82</v>
      </c>
      <c r="G179" s="59">
        <v>21.5</v>
      </c>
      <c r="H179" s="59">
        <v>24.3</v>
      </c>
      <c r="I179" s="59">
        <v>45.8</v>
      </c>
      <c r="J179" s="59">
        <v>13.8</v>
      </c>
      <c r="K179" s="59">
        <v>159.9</v>
      </c>
      <c r="L179" s="59">
        <v>159.1</v>
      </c>
      <c r="M179" s="59">
        <v>46.2</v>
      </c>
      <c r="N179" s="59">
        <v>48.9</v>
      </c>
      <c r="O179" s="60">
        <v>0.135</v>
      </c>
      <c r="P179" s="59">
        <v>17.97</v>
      </c>
      <c r="Q179" s="61">
        <v>312.48</v>
      </c>
      <c r="R179" s="61">
        <v>3.81</v>
      </c>
      <c r="S179" s="61">
        <f>S178+1</f>
        <v>178</v>
      </c>
    </row>
    <row r="180" ht="22.35" customHeight="1">
      <c r="A180" t="s" s="56">
        <v>83</v>
      </c>
      <c r="B180" t="s" s="57">
        <v>81</v>
      </c>
      <c r="C180" t="s" s="58">
        <v>378</v>
      </c>
      <c r="D180" t="s" s="58">
        <v>29</v>
      </c>
      <c r="E180" s="59">
        <v>2</v>
      </c>
      <c r="F180" s="59">
        <v>82</v>
      </c>
      <c r="G180" s="59">
        <v>23.9</v>
      </c>
      <c r="H180" s="59">
        <v>29</v>
      </c>
      <c r="I180" s="59">
        <v>52.9</v>
      </c>
      <c r="J180" s="59">
        <v>14.6</v>
      </c>
      <c r="K180" s="59">
        <v>173.6</v>
      </c>
      <c r="L180" s="59">
        <v>38.8</v>
      </c>
      <c r="M180" s="59">
        <v>42.5</v>
      </c>
      <c r="N180" s="59">
        <v>19.6</v>
      </c>
      <c r="O180" s="60">
        <v>0.138</v>
      </c>
      <c r="P180" s="59">
        <v>17.2</v>
      </c>
      <c r="Q180" s="61">
        <v>312.3</v>
      </c>
      <c r="R180" s="61">
        <v>3.81</v>
      </c>
      <c r="S180" s="61">
        <f>S179+1</f>
        <v>179</v>
      </c>
    </row>
    <row r="181" ht="22.35" customHeight="1">
      <c r="A181" t="s" s="56">
        <v>252</v>
      </c>
      <c r="B181" t="s" s="57">
        <v>246</v>
      </c>
      <c r="C181" t="s" s="58">
        <v>381</v>
      </c>
      <c r="D181" t="s" s="58">
        <v>39</v>
      </c>
      <c r="E181" s="74"/>
      <c r="F181" s="59">
        <v>82</v>
      </c>
      <c r="G181" s="59">
        <v>7.3</v>
      </c>
      <c r="H181" s="59">
        <v>37.7</v>
      </c>
      <c r="I181" s="59">
        <v>45</v>
      </c>
      <c r="J181" s="59">
        <v>5.1</v>
      </c>
      <c r="K181" s="59">
        <v>138.3</v>
      </c>
      <c r="L181" s="59">
        <v>76.7</v>
      </c>
      <c r="M181" s="59">
        <v>154.2</v>
      </c>
      <c r="N181" s="59">
        <v>42.3</v>
      </c>
      <c r="O181" s="60">
        <v>0.053</v>
      </c>
      <c r="P181" s="59">
        <v>23.95</v>
      </c>
      <c r="Q181" s="61">
        <v>311.38</v>
      </c>
      <c r="R181" s="61">
        <v>3.8</v>
      </c>
      <c r="S181" s="61">
        <f>S180+1</f>
        <v>180</v>
      </c>
    </row>
    <row r="182" ht="22.35" customHeight="1">
      <c r="A182" t="s" s="56">
        <v>107</v>
      </c>
      <c r="B182" t="s" s="57">
        <v>104</v>
      </c>
      <c r="C182" t="s" s="58">
        <v>379</v>
      </c>
      <c r="D182" t="s" s="58">
        <v>33</v>
      </c>
      <c r="E182" s="59">
        <v>1</v>
      </c>
      <c r="F182" s="59">
        <v>82</v>
      </c>
      <c r="G182" s="59">
        <v>24.6</v>
      </c>
      <c r="H182" s="59">
        <v>28.5</v>
      </c>
      <c r="I182" s="59">
        <v>53.1</v>
      </c>
      <c r="J182" s="59">
        <v>17.1</v>
      </c>
      <c r="K182" s="59">
        <v>181.7</v>
      </c>
      <c r="L182" s="59">
        <v>23.3</v>
      </c>
      <c r="M182" s="59">
        <v>34.9</v>
      </c>
      <c r="N182" s="59">
        <v>18.8</v>
      </c>
      <c r="O182" s="60">
        <v>0.136</v>
      </c>
      <c r="P182" s="59">
        <v>18.2</v>
      </c>
      <c r="Q182" s="61">
        <v>310.33</v>
      </c>
      <c r="R182" s="61">
        <v>3.78</v>
      </c>
      <c r="S182" s="61">
        <f>S181+1</f>
        <v>181</v>
      </c>
    </row>
    <row r="183" ht="22.35" customHeight="1">
      <c r="A183" t="s" s="56">
        <v>150</v>
      </c>
      <c r="B183" t="s" s="57">
        <v>143</v>
      </c>
      <c r="C183" t="s" s="58">
        <v>381</v>
      </c>
      <c r="D183" t="s" s="58">
        <v>45</v>
      </c>
      <c r="E183" s="59">
        <v>2</v>
      </c>
      <c r="F183" s="59">
        <v>82</v>
      </c>
      <c r="G183" s="59">
        <v>10</v>
      </c>
      <c r="H183" s="59">
        <v>35.7</v>
      </c>
      <c r="I183" s="59">
        <v>45.6</v>
      </c>
      <c r="J183" s="59">
        <v>4</v>
      </c>
      <c r="K183" s="59">
        <v>160.1</v>
      </c>
      <c r="L183" s="59">
        <v>109.3</v>
      </c>
      <c r="M183" s="59">
        <v>101.2</v>
      </c>
      <c r="N183" s="59">
        <v>37.7</v>
      </c>
      <c r="O183" s="60">
        <v>0.062</v>
      </c>
      <c r="P183" s="59">
        <v>21.35</v>
      </c>
      <c r="Q183" s="61">
        <v>310.08</v>
      </c>
      <c r="R183" s="61">
        <v>3.78</v>
      </c>
      <c r="S183" s="61">
        <f>S182+1</f>
        <v>182</v>
      </c>
    </row>
    <row r="184" ht="22.35" customHeight="1">
      <c r="A184" t="s" s="56">
        <v>138</v>
      </c>
      <c r="B184" t="s" s="57">
        <v>134</v>
      </c>
      <c r="C184" t="s" s="58">
        <v>380</v>
      </c>
      <c r="D184" t="s" s="58">
        <v>41</v>
      </c>
      <c r="E184" s="59">
        <v>2</v>
      </c>
      <c r="F184" s="59">
        <v>82</v>
      </c>
      <c r="G184" s="59">
        <v>20.3</v>
      </c>
      <c r="H184" s="59">
        <v>31.5</v>
      </c>
      <c r="I184" s="59">
        <v>51.9</v>
      </c>
      <c r="J184" s="59">
        <v>11.8</v>
      </c>
      <c r="K184" s="59">
        <v>166.1</v>
      </c>
      <c r="L184" s="59">
        <v>77.40000000000001</v>
      </c>
      <c r="M184" s="59">
        <v>42.9</v>
      </c>
      <c r="N184" s="59">
        <v>18.2</v>
      </c>
      <c r="O184" s="60">
        <v>0.122</v>
      </c>
      <c r="P184" s="59">
        <v>15.3</v>
      </c>
      <c r="Q184" s="61">
        <v>309.7</v>
      </c>
      <c r="R184" s="61">
        <v>3.78</v>
      </c>
      <c r="S184" s="61">
        <f>S183+1</f>
        <v>183</v>
      </c>
    </row>
    <row r="185" ht="22.35" customHeight="1">
      <c r="A185" t="s" s="56">
        <v>275</v>
      </c>
      <c r="B185" t="s" s="57">
        <v>268</v>
      </c>
      <c r="C185" t="s" s="58">
        <v>381</v>
      </c>
      <c r="D185" t="s" s="58">
        <v>45</v>
      </c>
      <c r="E185" s="59">
        <v>2</v>
      </c>
      <c r="F185" s="59">
        <v>82</v>
      </c>
      <c r="G185" s="59">
        <v>12.2</v>
      </c>
      <c r="H185" s="59">
        <v>36.4</v>
      </c>
      <c r="I185" s="59">
        <v>48.6</v>
      </c>
      <c r="J185" s="59">
        <v>13.9</v>
      </c>
      <c r="K185" s="59">
        <v>157.2</v>
      </c>
      <c r="L185" s="59">
        <v>82</v>
      </c>
      <c r="M185" s="59">
        <v>92.90000000000001</v>
      </c>
      <c r="N185" s="59">
        <v>45.1</v>
      </c>
      <c r="O185" s="60">
        <v>0.078</v>
      </c>
      <c r="P185" s="59">
        <v>23</v>
      </c>
      <c r="Q185" s="61">
        <v>309.65</v>
      </c>
      <c r="R185" s="61">
        <v>3.78</v>
      </c>
      <c r="S185" s="61">
        <f>S184+1</f>
        <v>184</v>
      </c>
    </row>
    <row r="186" ht="22.35" customHeight="1">
      <c r="A186" t="s" s="56">
        <v>232</v>
      </c>
      <c r="B186" t="s" s="57">
        <v>224</v>
      </c>
      <c r="C186" t="s" s="58">
        <v>381</v>
      </c>
      <c r="D186" t="s" s="58">
        <v>47</v>
      </c>
      <c r="E186" s="59">
        <v>2</v>
      </c>
      <c r="F186" s="59">
        <v>82</v>
      </c>
      <c r="G186" s="59">
        <v>5.4</v>
      </c>
      <c r="H186" s="59">
        <v>20.1</v>
      </c>
      <c r="I186" s="59">
        <v>25.6</v>
      </c>
      <c r="J186" s="59">
        <v>1</v>
      </c>
      <c r="K186" s="59">
        <v>140.1</v>
      </c>
      <c r="L186" s="59">
        <v>219.9</v>
      </c>
      <c r="M186" s="59">
        <v>198.5</v>
      </c>
      <c r="N186" s="59">
        <v>68.90000000000001</v>
      </c>
      <c r="O186" s="60">
        <v>0.039</v>
      </c>
      <c r="P186" s="59">
        <v>21.08</v>
      </c>
      <c r="Q186" s="61">
        <v>308.88</v>
      </c>
      <c r="R186" s="61">
        <v>3.77</v>
      </c>
      <c r="S186" s="61">
        <f>S185+1</f>
        <v>185</v>
      </c>
    </row>
    <row r="187" ht="22.35" customHeight="1">
      <c r="A187" t="s" s="56">
        <v>54</v>
      </c>
      <c r="B187" t="s" s="57">
        <v>49</v>
      </c>
      <c r="C187" t="s" s="58">
        <v>378</v>
      </c>
      <c r="D187" t="s" s="58">
        <v>31</v>
      </c>
      <c r="E187" s="59">
        <v>2</v>
      </c>
      <c r="F187" s="59">
        <v>82</v>
      </c>
      <c r="G187" s="59">
        <v>19.5</v>
      </c>
      <c r="H187" s="59">
        <v>31.9</v>
      </c>
      <c r="I187" s="59">
        <v>51.3</v>
      </c>
      <c r="J187" s="59">
        <v>11.2</v>
      </c>
      <c r="K187" s="59">
        <v>148.3</v>
      </c>
      <c r="L187" s="59">
        <v>89.59999999999999</v>
      </c>
      <c r="M187" s="59">
        <v>56.2</v>
      </c>
      <c r="N187" s="59">
        <v>34.9</v>
      </c>
      <c r="O187" s="60">
        <v>0.131</v>
      </c>
      <c r="P187" s="59">
        <v>17.9</v>
      </c>
      <c r="Q187" s="61">
        <v>308.1</v>
      </c>
      <c r="R187" s="61">
        <v>3.76</v>
      </c>
      <c r="S187" s="61">
        <f>S186+1</f>
        <v>186</v>
      </c>
    </row>
    <row r="188" ht="22.35" customHeight="1">
      <c r="A188" t="s" s="56">
        <v>212</v>
      </c>
      <c r="B188" t="s" s="57">
        <v>205</v>
      </c>
      <c r="C188" t="s" s="58">
        <v>381</v>
      </c>
      <c r="D188" t="s" s="58">
        <v>45</v>
      </c>
      <c r="E188" s="59">
        <v>2</v>
      </c>
      <c r="F188" s="59">
        <v>82</v>
      </c>
      <c r="G188" s="59">
        <v>11.8</v>
      </c>
      <c r="H188" s="59">
        <v>30.4</v>
      </c>
      <c r="I188" s="59">
        <v>42.2</v>
      </c>
      <c r="J188" s="59">
        <v>8.199999999999999</v>
      </c>
      <c r="K188" s="59">
        <v>193.4</v>
      </c>
      <c r="L188" s="59">
        <v>76.3</v>
      </c>
      <c r="M188" s="59">
        <v>95.09999999999999</v>
      </c>
      <c r="N188" s="59">
        <v>43.3</v>
      </c>
      <c r="O188" s="60">
        <v>0.061</v>
      </c>
      <c r="P188" s="59">
        <v>22.55</v>
      </c>
      <c r="Q188" s="61">
        <v>307.63</v>
      </c>
      <c r="R188" s="61">
        <v>3.75</v>
      </c>
      <c r="S188" s="61">
        <f>S187+1</f>
        <v>187</v>
      </c>
    </row>
    <row r="189" ht="22.35" customHeight="1">
      <c r="A189" t="s" s="56">
        <v>251</v>
      </c>
      <c r="B189" t="s" s="57">
        <v>246</v>
      </c>
      <c r="C189" t="s" s="58">
        <v>380</v>
      </c>
      <c r="D189" t="s" s="58">
        <v>66</v>
      </c>
      <c r="E189" s="59">
        <v>2</v>
      </c>
      <c r="F189" s="59">
        <v>82</v>
      </c>
      <c r="G189" s="59">
        <v>22.8</v>
      </c>
      <c r="H189" s="59">
        <v>26</v>
      </c>
      <c r="I189" s="59">
        <v>48.8</v>
      </c>
      <c r="J189" s="59">
        <v>10.5</v>
      </c>
      <c r="K189" s="59">
        <v>184.6</v>
      </c>
      <c r="L189" s="59">
        <v>62.2</v>
      </c>
      <c r="M189" s="59">
        <v>35.8</v>
      </c>
      <c r="N189" s="59">
        <v>40.8</v>
      </c>
      <c r="O189" s="60">
        <v>0.124</v>
      </c>
      <c r="P189" s="59">
        <v>16.05</v>
      </c>
      <c r="Q189" s="61">
        <v>306.35</v>
      </c>
      <c r="R189" s="61">
        <v>3.74</v>
      </c>
      <c r="S189" s="61">
        <f>S188+1</f>
        <v>188</v>
      </c>
    </row>
    <row r="190" ht="22.35" customHeight="1">
      <c r="A190" t="s" s="56">
        <v>108</v>
      </c>
      <c r="B190" t="s" s="57">
        <v>104</v>
      </c>
      <c r="C190" t="s" s="58">
        <v>380</v>
      </c>
      <c r="D190" t="s" s="58">
        <v>41</v>
      </c>
      <c r="E190" s="59">
        <v>2</v>
      </c>
      <c r="F190" s="59">
        <v>82</v>
      </c>
      <c r="G190" s="59">
        <v>21.1</v>
      </c>
      <c r="H190" s="59">
        <v>28.4</v>
      </c>
      <c r="I190" s="59">
        <v>49.5</v>
      </c>
      <c r="J190" s="59">
        <v>13.9</v>
      </c>
      <c r="K190" s="59">
        <v>192.7</v>
      </c>
      <c r="L190" s="59">
        <v>50.5</v>
      </c>
      <c r="M190" s="59">
        <v>33.9</v>
      </c>
      <c r="N190" s="59">
        <v>32.1</v>
      </c>
      <c r="O190" s="60">
        <v>0.109</v>
      </c>
      <c r="P190" s="59">
        <v>16.25</v>
      </c>
      <c r="Q190" s="61">
        <v>306.08</v>
      </c>
      <c r="R190" s="61">
        <v>3.73</v>
      </c>
      <c r="S190" s="61">
        <f>S189+1</f>
        <v>189</v>
      </c>
    </row>
    <row r="191" ht="22.35" customHeight="1">
      <c r="A191" t="s" s="56">
        <v>149</v>
      </c>
      <c r="B191" t="s" s="57">
        <v>143</v>
      </c>
      <c r="C191" t="s" s="58">
        <v>380</v>
      </c>
      <c r="D191" t="s" s="58">
        <v>41</v>
      </c>
      <c r="E191" s="59">
        <v>2</v>
      </c>
      <c r="F191" s="59">
        <v>82</v>
      </c>
      <c r="G191" s="59">
        <v>24.2</v>
      </c>
      <c r="H191" s="59">
        <v>26.7</v>
      </c>
      <c r="I191" s="59">
        <v>50.9</v>
      </c>
      <c r="J191" s="59">
        <v>8.4</v>
      </c>
      <c r="K191" s="59">
        <v>204.7</v>
      </c>
      <c r="L191" s="59">
        <v>27.8</v>
      </c>
      <c r="M191" s="59">
        <v>15.3</v>
      </c>
      <c r="N191" s="59">
        <v>26.8</v>
      </c>
      <c r="O191" s="60">
        <v>0.118</v>
      </c>
      <c r="P191" s="59">
        <v>15.5</v>
      </c>
      <c r="Q191" s="61">
        <v>305.95</v>
      </c>
      <c r="R191" s="61">
        <v>3.73</v>
      </c>
      <c r="S191" s="61">
        <f>S190+1</f>
        <v>190</v>
      </c>
    </row>
    <row r="192" ht="22.35" customHeight="1">
      <c r="A192" t="s" s="56">
        <v>95</v>
      </c>
      <c r="B192" t="s" s="57">
        <v>93</v>
      </c>
      <c r="C192" t="s" s="58">
        <v>379</v>
      </c>
      <c r="D192" t="s" s="58">
        <v>27</v>
      </c>
      <c r="E192" s="59">
        <v>1</v>
      </c>
      <c r="F192" s="59">
        <v>82</v>
      </c>
      <c r="G192" s="59">
        <v>28.4</v>
      </c>
      <c r="H192" s="59">
        <v>27.8</v>
      </c>
      <c r="I192" s="59">
        <v>56.2</v>
      </c>
      <c r="J192" s="59">
        <v>19.2</v>
      </c>
      <c r="K192" s="59">
        <v>156.8</v>
      </c>
      <c r="L192" s="59">
        <v>17</v>
      </c>
      <c r="M192" s="59">
        <v>20.6</v>
      </c>
      <c r="N192" s="59">
        <v>18.4</v>
      </c>
      <c r="O192" s="60">
        <v>0.181</v>
      </c>
      <c r="P192" s="59">
        <v>16.2</v>
      </c>
      <c r="Q192" s="61">
        <v>304.15</v>
      </c>
      <c r="R192" s="61">
        <v>3.71</v>
      </c>
      <c r="S192" s="61">
        <f>S191+1</f>
        <v>191</v>
      </c>
    </row>
    <row r="193" ht="22.35" customHeight="1">
      <c r="A193" t="s" s="56">
        <v>127</v>
      </c>
      <c r="B193" t="s" s="57">
        <v>123</v>
      </c>
      <c r="C193" t="s" s="58">
        <v>379</v>
      </c>
      <c r="D193" t="s" s="58">
        <v>89</v>
      </c>
      <c r="E193" s="59">
        <v>2</v>
      </c>
      <c r="F193" s="59">
        <v>82</v>
      </c>
      <c r="G193" s="59">
        <v>20.1</v>
      </c>
      <c r="H193" s="59">
        <v>35.1</v>
      </c>
      <c r="I193" s="59">
        <v>55.2</v>
      </c>
      <c r="J193" s="59">
        <v>12.1</v>
      </c>
      <c r="K193" s="59">
        <v>162.4</v>
      </c>
      <c r="L193" s="59">
        <v>28.4</v>
      </c>
      <c r="M193" s="59">
        <v>38.7</v>
      </c>
      <c r="N193" s="59">
        <v>27.9</v>
      </c>
      <c r="O193" s="60">
        <v>0.124</v>
      </c>
      <c r="P193" s="59">
        <v>16.15</v>
      </c>
      <c r="Q193" s="61">
        <v>303.4</v>
      </c>
      <c r="R193" s="61">
        <v>3.7</v>
      </c>
      <c r="S193" s="61">
        <f>S192+1</f>
        <v>192</v>
      </c>
    </row>
    <row r="194" ht="22.35" customHeight="1">
      <c r="A194" t="s" s="56">
        <v>77</v>
      </c>
      <c r="B194" t="s" s="57">
        <v>70</v>
      </c>
      <c r="C194" t="s" s="58">
        <v>381</v>
      </c>
      <c r="D194" t="s" s="58">
        <v>39</v>
      </c>
      <c r="E194" s="59">
        <v>2</v>
      </c>
      <c r="F194" s="59">
        <v>82</v>
      </c>
      <c r="G194" s="59">
        <v>10.7</v>
      </c>
      <c r="H194" s="59">
        <v>32.1</v>
      </c>
      <c r="I194" s="59">
        <v>42.8</v>
      </c>
      <c r="J194" s="59">
        <v>13.4</v>
      </c>
      <c r="K194" s="59">
        <v>193.4</v>
      </c>
      <c r="L194" s="59">
        <v>40.9</v>
      </c>
      <c r="M194" s="59">
        <v>100.5</v>
      </c>
      <c r="N194" s="59">
        <v>30.6</v>
      </c>
      <c r="O194" s="60">
        <v>0.055</v>
      </c>
      <c r="P194" s="59">
        <v>21.8</v>
      </c>
      <c r="Q194" s="61">
        <v>301.63</v>
      </c>
      <c r="R194" s="61">
        <v>3.68</v>
      </c>
      <c r="S194" s="61">
        <f>S193+1</f>
        <v>193</v>
      </c>
    </row>
    <row r="195" ht="22.35" customHeight="1">
      <c r="A195" t="s" s="56">
        <v>340</v>
      </c>
      <c r="B195" t="s" s="57">
        <v>334</v>
      </c>
      <c r="C195" t="s" s="58">
        <v>379</v>
      </c>
      <c r="D195" t="s" s="58">
        <v>33</v>
      </c>
      <c r="E195" s="59">
        <v>2</v>
      </c>
      <c r="F195" s="59">
        <v>82</v>
      </c>
      <c r="G195" s="59">
        <v>22.5</v>
      </c>
      <c r="H195" s="59">
        <v>25.4</v>
      </c>
      <c r="I195" s="59">
        <v>47.9</v>
      </c>
      <c r="J195" s="59">
        <v>14</v>
      </c>
      <c r="K195" s="59">
        <v>203.1</v>
      </c>
      <c r="L195" s="59">
        <v>50.3</v>
      </c>
      <c r="M195" s="59">
        <v>19.6</v>
      </c>
      <c r="N195" s="59">
        <v>25.7</v>
      </c>
      <c r="O195" s="60">
        <v>0.111</v>
      </c>
      <c r="P195" s="59">
        <v>13.4</v>
      </c>
      <c r="Q195" s="61">
        <v>301.38</v>
      </c>
      <c r="R195" s="61">
        <v>3.68</v>
      </c>
      <c r="S195" s="61">
        <f>S194+1</f>
        <v>194</v>
      </c>
    </row>
    <row r="196" ht="22.35" customHeight="1">
      <c r="A196" t="s" s="56">
        <v>284</v>
      </c>
      <c r="B196" t="s" s="57">
        <v>282</v>
      </c>
      <c r="C196" t="s" s="58">
        <v>380</v>
      </c>
      <c r="D196" t="s" s="58">
        <v>35</v>
      </c>
      <c r="E196" s="59">
        <v>1</v>
      </c>
      <c r="F196" s="59">
        <v>82</v>
      </c>
      <c r="G196" s="59">
        <v>19.6</v>
      </c>
      <c r="H196" s="59">
        <v>37.5</v>
      </c>
      <c r="I196" s="59">
        <v>57.2</v>
      </c>
      <c r="J196" s="59">
        <v>20.5</v>
      </c>
      <c r="K196" s="59">
        <v>153.3</v>
      </c>
      <c r="L196" s="59">
        <v>29.2</v>
      </c>
      <c r="M196" s="59">
        <v>33.3</v>
      </c>
      <c r="N196" s="59">
        <v>33.5</v>
      </c>
      <c r="O196" s="60">
        <v>0.128</v>
      </c>
      <c r="P196" s="59">
        <v>18.4</v>
      </c>
      <c r="Q196" s="61">
        <v>301.3</v>
      </c>
      <c r="R196" s="61">
        <v>3.67</v>
      </c>
      <c r="S196" s="61">
        <f>S195+1</f>
        <v>195</v>
      </c>
    </row>
    <row r="197" ht="22.35" customHeight="1">
      <c r="A197" t="s" s="56">
        <v>221</v>
      </c>
      <c r="B197" t="s" s="57">
        <v>215</v>
      </c>
      <c r="C197" t="s" s="58">
        <v>380</v>
      </c>
      <c r="D197" t="s" s="58">
        <v>66</v>
      </c>
      <c r="E197" s="59">
        <v>2</v>
      </c>
      <c r="F197" s="59">
        <v>82</v>
      </c>
      <c r="G197" s="59">
        <v>22.5</v>
      </c>
      <c r="H197" s="59">
        <v>17.5</v>
      </c>
      <c r="I197" s="59">
        <v>40</v>
      </c>
      <c r="J197" s="59">
        <v>7.2</v>
      </c>
      <c r="K197" s="59">
        <v>186.1</v>
      </c>
      <c r="L197" s="59">
        <v>124.8</v>
      </c>
      <c r="M197" s="59">
        <v>45.6</v>
      </c>
      <c r="N197" s="59">
        <v>51.6</v>
      </c>
      <c r="O197" s="60">
        <v>0.121</v>
      </c>
      <c r="P197" s="59">
        <v>15.5</v>
      </c>
      <c r="Q197" s="61">
        <v>300.8</v>
      </c>
      <c r="R197" s="61">
        <v>3.67</v>
      </c>
      <c r="S197" s="61">
        <f>S196+1</f>
        <v>196</v>
      </c>
    </row>
    <row r="198" ht="22.35" customHeight="1">
      <c r="A198" t="s" s="56">
        <v>274</v>
      </c>
      <c r="B198" t="s" s="57">
        <v>268</v>
      </c>
      <c r="C198" t="s" s="58">
        <v>379</v>
      </c>
      <c r="D198" t="s" s="58">
        <v>27</v>
      </c>
      <c r="E198" s="59">
        <v>2</v>
      </c>
      <c r="F198" s="59">
        <v>82</v>
      </c>
      <c r="G198" s="59">
        <v>21.6</v>
      </c>
      <c r="H198" s="59">
        <v>29.3</v>
      </c>
      <c r="I198" s="59">
        <v>50.9</v>
      </c>
      <c r="J198" s="59">
        <v>13.1</v>
      </c>
      <c r="K198" s="59">
        <v>184.4</v>
      </c>
      <c r="L198" s="59">
        <v>39.6</v>
      </c>
      <c r="M198" s="59">
        <v>23.8</v>
      </c>
      <c r="N198" s="59">
        <v>19.8</v>
      </c>
      <c r="O198" s="60">
        <v>0.117</v>
      </c>
      <c r="P198" s="59">
        <v>16.95</v>
      </c>
      <c r="Q198" s="61">
        <v>299.1</v>
      </c>
      <c r="R198" s="61">
        <v>3.65</v>
      </c>
      <c r="S198" s="61">
        <f>S197+1</f>
        <v>197</v>
      </c>
    </row>
    <row r="199" ht="22.35" customHeight="1">
      <c r="A199" t="s" s="56">
        <v>46</v>
      </c>
      <c r="B199" t="s" s="57">
        <v>26</v>
      </c>
      <c r="C199" t="s" s="58">
        <v>381</v>
      </c>
      <c r="D199" t="s" s="58">
        <v>47</v>
      </c>
      <c r="E199" s="74"/>
      <c r="F199" s="59">
        <v>82</v>
      </c>
      <c r="G199" s="59">
        <v>3.6</v>
      </c>
      <c r="H199" s="59">
        <v>15.1</v>
      </c>
      <c r="I199" s="59">
        <v>18.7</v>
      </c>
      <c r="J199" s="59">
        <v>0</v>
      </c>
      <c r="K199" s="59">
        <v>123.3</v>
      </c>
      <c r="L199" s="59">
        <v>338.4</v>
      </c>
      <c r="M199" s="59">
        <v>182.5</v>
      </c>
      <c r="N199" s="59">
        <v>115</v>
      </c>
      <c r="O199" s="60">
        <v>0.029</v>
      </c>
      <c r="P199" s="59">
        <v>19.25</v>
      </c>
      <c r="Q199" s="61">
        <v>299</v>
      </c>
      <c r="R199" s="61">
        <v>3.65</v>
      </c>
      <c r="S199" s="61">
        <f>S198+1</f>
        <v>198</v>
      </c>
    </row>
    <row r="200" ht="22.35" customHeight="1">
      <c r="A200" t="s" s="56">
        <v>63</v>
      </c>
      <c r="B200" t="s" s="57">
        <v>58</v>
      </c>
      <c r="C200" t="s" s="58">
        <v>379</v>
      </c>
      <c r="D200" t="s" s="58">
        <v>33</v>
      </c>
      <c r="E200" s="59">
        <v>2</v>
      </c>
      <c r="F200" s="59">
        <v>82</v>
      </c>
      <c r="G200" s="59">
        <v>21.4</v>
      </c>
      <c r="H200" s="59">
        <v>26.2</v>
      </c>
      <c r="I200" s="59">
        <v>47.7</v>
      </c>
      <c r="J200" s="59">
        <v>8.4</v>
      </c>
      <c r="K200" s="59">
        <v>170.6</v>
      </c>
      <c r="L200" s="59">
        <v>76.5</v>
      </c>
      <c r="M200" s="59">
        <v>38.3</v>
      </c>
      <c r="N200" s="59">
        <v>19.1</v>
      </c>
      <c r="O200" s="60">
        <v>0.126</v>
      </c>
      <c r="P200" s="59">
        <v>16</v>
      </c>
      <c r="Q200" s="61">
        <v>298.48</v>
      </c>
      <c r="R200" s="61">
        <v>3.64</v>
      </c>
      <c r="S200" s="61">
        <f>S199+1</f>
        <v>199</v>
      </c>
    </row>
    <row r="201" ht="22.35" customHeight="1">
      <c r="A201" t="s" s="56">
        <v>211</v>
      </c>
      <c r="B201" t="s" s="57">
        <v>205</v>
      </c>
      <c r="C201" t="s" s="58">
        <v>378</v>
      </c>
      <c r="D201" t="s" s="58">
        <v>31</v>
      </c>
      <c r="E201" s="59">
        <v>2</v>
      </c>
      <c r="F201" s="59">
        <v>82</v>
      </c>
      <c r="G201" s="59">
        <v>23.9</v>
      </c>
      <c r="H201" s="59">
        <v>30.7</v>
      </c>
      <c r="I201" s="59">
        <v>54.6</v>
      </c>
      <c r="J201" s="59">
        <v>11</v>
      </c>
      <c r="K201" s="59">
        <v>152.2</v>
      </c>
      <c r="L201" s="59">
        <v>12.4</v>
      </c>
      <c r="M201" s="59">
        <v>37.2</v>
      </c>
      <c r="N201" s="59">
        <v>13.6</v>
      </c>
      <c r="O201" s="60">
        <v>0.157</v>
      </c>
      <c r="P201" s="59">
        <v>15.4</v>
      </c>
      <c r="Q201" s="61">
        <v>297.45</v>
      </c>
      <c r="R201" s="61">
        <v>3.63</v>
      </c>
      <c r="S201" s="61">
        <f>S200+1</f>
        <v>200</v>
      </c>
    </row>
    <row r="202" ht="22.35" customHeight="1">
      <c r="A202" t="s" s="56">
        <v>339</v>
      </c>
      <c r="B202" t="s" s="57">
        <v>334</v>
      </c>
      <c r="C202" t="s" s="58">
        <v>379</v>
      </c>
      <c r="D202" t="s" s="58">
        <v>89</v>
      </c>
      <c r="E202" s="59">
        <v>2</v>
      </c>
      <c r="F202" s="59">
        <v>82</v>
      </c>
      <c r="G202" s="59">
        <v>20.4</v>
      </c>
      <c r="H202" s="59">
        <v>28.4</v>
      </c>
      <c r="I202" s="59">
        <v>48.8</v>
      </c>
      <c r="J202" s="59">
        <v>7.6</v>
      </c>
      <c r="K202" s="59">
        <v>189.1</v>
      </c>
      <c r="L202" s="59">
        <v>45.4</v>
      </c>
      <c r="M202" s="59">
        <v>28.7</v>
      </c>
      <c r="N202" s="59">
        <v>29.4</v>
      </c>
      <c r="O202" s="60">
        <v>0.108</v>
      </c>
      <c r="P202" s="59">
        <v>15.2</v>
      </c>
      <c r="Q202" s="61">
        <v>297.25</v>
      </c>
      <c r="R202" s="61">
        <v>3.63</v>
      </c>
      <c r="S202" s="61">
        <f>S201+1</f>
        <v>201</v>
      </c>
    </row>
    <row r="203" ht="22.35" customHeight="1">
      <c r="A203" t="s" s="56">
        <v>36</v>
      </c>
      <c r="B203" t="s" s="57">
        <v>26</v>
      </c>
      <c r="C203" t="s" s="58">
        <v>378</v>
      </c>
      <c r="D203" t="s" s="58">
        <v>37</v>
      </c>
      <c r="E203" s="59">
        <v>2</v>
      </c>
      <c r="F203" s="59">
        <v>82</v>
      </c>
      <c r="G203" s="59">
        <v>23.1</v>
      </c>
      <c r="H203" s="59">
        <v>21.5</v>
      </c>
      <c r="I203" s="59">
        <v>44.7</v>
      </c>
      <c r="J203" s="59">
        <v>11</v>
      </c>
      <c r="K203" s="59">
        <v>175.2</v>
      </c>
      <c r="L203" s="59">
        <v>69</v>
      </c>
      <c r="M203" s="59">
        <v>47</v>
      </c>
      <c r="N203" s="59">
        <v>72.2</v>
      </c>
      <c r="O203" s="60">
        <v>0.132</v>
      </c>
      <c r="P203" s="59">
        <v>16.1</v>
      </c>
      <c r="Q203" s="61">
        <v>296.8</v>
      </c>
      <c r="R203" s="61">
        <v>3.62</v>
      </c>
      <c r="S203" s="61">
        <f>S202+1</f>
        <v>202</v>
      </c>
    </row>
    <row r="204" ht="22.35" customHeight="1">
      <c r="A204" t="s" s="56">
        <v>34</v>
      </c>
      <c r="B204" t="s" s="57">
        <v>26</v>
      </c>
      <c r="C204" t="s" s="58">
        <v>380</v>
      </c>
      <c r="D204" t="s" s="58">
        <v>35</v>
      </c>
      <c r="E204" s="59">
        <v>2</v>
      </c>
      <c r="F204" s="59">
        <v>82</v>
      </c>
      <c r="G204" s="59">
        <v>22.5</v>
      </c>
      <c r="H204" s="59">
        <v>23</v>
      </c>
      <c r="I204" s="59">
        <v>45.5</v>
      </c>
      <c r="J204" s="59">
        <v>8.9</v>
      </c>
      <c r="K204" s="59">
        <v>185.3</v>
      </c>
      <c r="L204" s="59">
        <v>84.90000000000001</v>
      </c>
      <c r="M204" s="59">
        <v>23.9</v>
      </c>
      <c r="N204" s="59">
        <v>57.1</v>
      </c>
      <c r="O204" s="60">
        <v>0.122</v>
      </c>
      <c r="P204" s="59">
        <v>18</v>
      </c>
      <c r="Q204" s="61">
        <v>296.08</v>
      </c>
      <c r="R204" s="61">
        <v>3.61</v>
      </c>
      <c r="S204" s="61">
        <f>S203+1</f>
        <v>203</v>
      </c>
    </row>
    <row r="205" ht="22.35" customHeight="1">
      <c r="A205" t="s" s="56">
        <v>106</v>
      </c>
      <c r="B205" t="s" s="57">
        <v>104</v>
      </c>
      <c r="C205" t="s" s="58">
        <v>379</v>
      </c>
      <c r="D205" t="s" s="58">
        <v>27</v>
      </c>
      <c r="E205" s="59">
        <v>1</v>
      </c>
      <c r="F205" s="59">
        <v>82</v>
      </c>
      <c r="G205" s="59">
        <v>17.6</v>
      </c>
      <c r="H205" s="59">
        <v>36.6</v>
      </c>
      <c r="I205" s="59">
        <v>54.3</v>
      </c>
      <c r="J205" s="59">
        <v>17.4</v>
      </c>
      <c r="K205" s="59">
        <v>149.9</v>
      </c>
      <c r="L205" s="59">
        <v>43.9</v>
      </c>
      <c r="M205" s="59">
        <v>42.1</v>
      </c>
      <c r="N205" s="59">
        <v>22.8</v>
      </c>
      <c r="O205" s="60">
        <v>0.118</v>
      </c>
      <c r="P205" s="59">
        <v>18</v>
      </c>
      <c r="Q205" s="61">
        <v>295.98</v>
      </c>
      <c r="R205" s="61">
        <v>3.61</v>
      </c>
      <c r="S205" s="61">
        <f>S204+1</f>
        <v>204</v>
      </c>
    </row>
    <row r="206" ht="22.35" customHeight="1">
      <c r="A206" t="s" s="56">
        <v>210</v>
      </c>
      <c r="B206" t="s" s="57">
        <v>205</v>
      </c>
      <c r="C206" t="s" s="58">
        <v>379</v>
      </c>
      <c r="D206" t="s" s="58">
        <v>27</v>
      </c>
      <c r="E206" s="59">
        <v>2</v>
      </c>
      <c r="F206" s="59">
        <v>82</v>
      </c>
      <c r="G206" s="59">
        <v>15.8</v>
      </c>
      <c r="H206" s="59">
        <v>42.4</v>
      </c>
      <c r="I206" s="59">
        <v>58.2</v>
      </c>
      <c r="J206" s="59">
        <v>12.7</v>
      </c>
      <c r="K206" s="59">
        <v>135.9</v>
      </c>
      <c r="L206" s="59">
        <v>36.9</v>
      </c>
      <c r="M206" s="59">
        <v>40.8</v>
      </c>
      <c r="N206" s="59">
        <v>19.4</v>
      </c>
      <c r="O206" s="60">
        <v>0.116</v>
      </c>
      <c r="P206" s="59">
        <v>16.7</v>
      </c>
      <c r="Q206" s="61">
        <v>295.88</v>
      </c>
      <c r="R206" s="61">
        <v>3.61</v>
      </c>
      <c r="S206" s="61">
        <f>S205+1</f>
        <v>205</v>
      </c>
    </row>
    <row r="207" ht="22.35" customHeight="1">
      <c r="A207" t="s" s="56">
        <v>161</v>
      </c>
      <c r="B207" t="s" s="57">
        <v>154</v>
      </c>
      <c r="C207" t="s" s="58">
        <v>379</v>
      </c>
      <c r="D207" t="s" s="58">
        <v>33</v>
      </c>
      <c r="E207" s="59">
        <v>2</v>
      </c>
      <c r="F207" s="59">
        <v>82</v>
      </c>
      <c r="G207" s="59">
        <v>17.8</v>
      </c>
      <c r="H207" s="59">
        <v>26.3</v>
      </c>
      <c r="I207" s="59">
        <v>44.1</v>
      </c>
      <c r="J207" s="59">
        <v>11.8</v>
      </c>
      <c r="K207" s="59">
        <v>199.8</v>
      </c>
      <c r="L207" s="59">
        <v>90.8</v>
      </c>
      <c r="M207" s="59">
        <v>27.6</v>
      </c>
      <c r="N207" s="59">
        <v>30.1</v>
      </c>
      <c r="O207" s="60">
        <v>0.089</v>
      </c>
      <c r="P207" s="59">
        <v>15.34</v>
      </c>
      <c r="Q207" s="61">
        <v>295.4</v>
      </c>
      <c r="R207" s="61">
        <v>3.6</v>
      </c>
      <c r="S207" s="61">
        <f>S206+1</f>
        <v>206</v>
      </c>
    </row>
    <row r="208" ht="22.35" customHeight="1">
      <c r="A208" t="s" s="56">
        <v>365</v>
      </c>
      <c r="B208" t="s" s="57">
        <v>356</v>
      </c>
      <c r="C208" t="s" s="58">
        <v>381</v>
      </c>
      <c r="D208" t="s" s="58">
        <v>47</v>
      </c>
      <c r="E208" s="59">
        <v>2</v>
      </c>
      <c r="F208" s="59">
        <v>82</v>
      </c>
      <c r="G208" s="59">
        <v>6.1</v>
      </c>
      <c r="H208" s="59">
        <v>27.4</v>
      </c>
      <c r="I208" s="59">
        <v>33.5</v>
      </c>
      <c r="J208" s="59">
        <v>9.1</v>
      </c>
      <c r="K208" s="59">
        <v>148.9</v>
      </c>
      <c r="L208" s="59">
        <v>195.6</v>
      </c>
      <c r="M208" s="59">
        <v>122.5</v>
      </c>
      <c r="N208" s="59">
        <v>47</v>
      </c>
      <c r="O208" s="60">
        <v>0.041</v>
      </c>
      <c r="P208" s="59">
        <v>21.75</v>
      </c>
      <c r="Q208" s="61">
        <v>294.25</v>
      </c>
      <c r="R208" s="61">
        <v>3.59</v>
      </c>
      <c r="S208" s="61">
        <f>S207+1</f>
        <v>207</v>
      </c>
    </row>
    <row r="209" ht="22.35" customHeight="1">
      <c r="A209" t="s" s="56">
        <v>265</v>
      </c>
      <c r="B209" t="s" s="57">
        <v>259</v>
      </c>
      <c r="C209" t="s" s="58">
        <v>379</v>
      </c>
      <c r="D209" t="s" s="58">
        <v>33</v>
      </c>
      <c r="E209" s="59">
        <v>2</v>
      </c>
      <c r="F209" s="59">
        <v>82</v>
      </c>
      <c r="G209" s="59">
        <v>18.9</v>
      </c>
      <c r="H209" s="59">
        <v>21.3</v>
      </c>
      <c r="I209" s="59">
        <v>40.2</v>
      </c>
      <c r="J209" s="59">
        <v>8.199999999999999</v>
      </c>
      <c r="K209" s="59">
        <v>189.3</v>
      </c>
      <c r="L209" s="59">
        <v>115.5</v>
      </c>
      <c r="M209" s="59">
        <v>43.2</v>
      </c>
      <c r="N209" s="59">
        <v>17.8</v>
      </c>
      <c r="O209" s="60">
        <v>0.1</v>
      </c>
      <c r="P209" s="59">
        <v>15.75</v>
      </c>
      <c r="Q209" s="61">
        <v>294.08</v>
      </c>
      <c r="R209" s="61">
        <v>3.59</v>
      </c>
      <c r="S209" s="61">
        <f>S208+1</f>
        <v>208</v>
      </c>
    </row>
    <row r="210" ht="22.35" customHeight="1">
      <c r="A210" t="s" s="56">
        <v>183</v>
      </c>
      <c r="B210" t="s" s="57">
        <v>176</v>
      </c>
      <c r="C210" t="s" s="58">
        <v>381</v>
      </c>
      <c r="D210" t="s" s="58">
        <v>47</v>
      </c>
      <c r="E210" s="59">
        <v>2</v>
      </c>
      <c r="F210" s="59">
        <v>82</v>
      </c>
      <c r="G210" s="59">
        <v>9</v>
      </c>
      <c r="H210" s="59">
        <v>27.8</v>
      </c>
      <c r="I210" s="59">
        <v>36.8</v>
      </c>
      <c r="J210" s="59">
        <v>7.4</v>
      </c>
      <c r="K210" s="59">
        <v>145.7</v>
      </c>
      <c r="L210" s="59">
        <v>73.8</v>
      </c>
      <c r="M210" s="59">
        <v>157.4</v>
      </c>
      <c r="N210" s="59">
        <v>17.2</v>
      </c>
      <c r="O210" s="60">
        <v>0.062</v>
      </c>
      <c r="P210" s="59">
        <v>23</v>
      </c>
      <c r="Q210" s="61">
        <v>293.9</v>
      </c>
      <c r="R210" s="61">
        <v>3.58</v>
      </c>
      <c r="S210" s="61">
        <f>S209+1</f>
        <v>209</v>
      </c>
    </row>
    <row r="211" ht="22.35" customHeight="1">
      <c r="A211" t="s" s="56">
        <v>327</v>
      </c>
      <c r="B211" t="s" s="57">
        <v>324</v>
      </c>
      <c r="C211" t="s" s="58">
        <v>380</v>
      </c>
      <c r="D211" t="s" s="58">
        <v>66</v>
      </c>
      <c r="E211" s="59">
        <v>2</v>
      </c>
      <c r="F211" s="59">
        <v>82</v>
      </c>
      <c r="G211" s="59">
        <v>18.9</v>
      </c>
      <c r="H211" s="59">
        <v>37.7</v>
      </c>
      <c r="I211" s="59">
        <v>56.6</v>
      </c>
      <c r="J211" s="59">
        <v>12</v>
      </c>
      <c r="K211" s="59">
        <v>154.6</v>
      </c>
      <c r="L211" s="59">
        <v>27.2</v>
      </c>
      <c r="M211" s="59">
        <v>21.3</v>
      </c>
      <c r="N211" s="59">
        <v>15.5</v>
      </c>
      <c r="O211" s="60">
        <v>0.122</v>
      </c>
      <c r="P211" s="59">
        <v>16.2</v>
      </c>
      <c r="Q211" s="61">
        <v>292.9</v>
      </c>
      <c r="R211" s="61">
        <v>3.57</v>
      </c>
      <c r="S211" s="61">
        <f>S210+1</f>
        <v>210</v>
      </c>
    </row>
    <row r="212" ht="22.35" customHeight="1">
      <c r="A212" t="s" s="56">
        <v>309</v>
      </c>
      <c r="B212" t="s" s="57">
        <v>303</v>
      </c>
      <c r="C212" t="s" s="58">
        <v>379</v>
      </c>
      <c r="D212" t="s" s="58">
        <v>33</v>
      </c>
      <c r="E212" s="59">
        <v>2</v>
      </c>
      <c r="F212" s="59">
        <v>82</v>
      </c>
      <c r="G212" s="59">
        <v>18.8</v>
      </c>
      <c r="H212" s="59">
        <v>25.4</v>
      </c>
      <c r="I212" s="59">
        <v>44.1</v>
      </c>
      <c r="J212" s="59">
        <v>9.1</v>
      </c>
      <c r="K212" s="59">
        <v>209.4</v>
      </c>
      <c r="L212" s="59">
        <v>29.3</v>
      </c>
      <c r="M212" s="59">
        <v>39.6</v>
      </c>
      <c r="N212" s="59">
        <v>11</v>
      </c>
      <c r="O212" s="60">
        <v>0.09</v>
      </c>
      <c r="P212" s="59">
        <v>16.37</v>
      </c>
      <c r="Q212" s="61">
        <v>292.63</v>
      </c>
      <c r="R212" s="61">
        <v>3.57</v>
      </c>
      <c r="S212" s="61">
        <f>S211+1</f>
        <v>211</v>
      </c>
    </row>
    <row r="213" ht="22.35" customHeight="1">
      <c r="A213" t="s" s="56">
        <v>131</v>
      </c>
      <c r="B213" t="s" s="57">
        <v>123</v>
      </c>
      <c r="C213" t="s" s="58">
        <v>379</v>
      </c>
      <c r="D213" t="s" s="58">
        <v>33</v>
      </c>
      <c r="E213" s="59">
        <v>2</v>
      </c>
      <c r="F213" s="59">
        <v>82</v>
      </c>
      <c r="G213" s="59">
        <v>19.8</v>
      </c>
      <c r="H213" s="59">
        <v>26.9</v>
      </c>
      <c r="I213" s="59">
        <v>46.7</v>
      </c>
      <c r="J213" s="59">
        <v>7.8</v>
      </c>
      <c r="K213" s="59">
        <v>171.8</v>
      </c>
      <c r="L213" s="59">
        <v>65.09999999999999</v>
      </c>
      <c r="M213" s="59">
        <v>40.9</v>
      </c>
      <c r="N213" s="59">
        <v>18.6</v>
      </c>
      <c r="O213" s="60">
        <v>0.115</v>
      </c>
      <c r="P213" s="59">
        <v>14.95</v>
      </c>
      <c r="Q213" s="61">
        <v>292.43</v>
      </c>
      <c r="R213" s="61">
        <v>3.57</v>
      </c>
      <c r="S213" s="61">
        <f>S212+1</f>
        <v>212</v>
      </c>
    </row>
    <row r="214" ht="22.35" customHeight="1">
      <c r="A214" t="s" s="56">
        <v>343</v>
      </c>
      <c r="B214" t="s" s="57">
        <v>334</v>
      </c>
      <c r="C214" t="s" s="58">
        <v>380</v>
      </c>
      <c r="D214" t="s" s="58">
        <v>66</v>
      </c>
      <c r="E214" s="59">
        <v>2</v>
      </c>
      <c r="F214" s="59">
        <v>82</v>
      </c>
      <c r="G214" s="59">
        <v>17.3</v>
      </c>
      <c r="H214" s="59">
        <v>18.8</v>
      </c>
      <c r="I214" s="59">
        <v>36.1</v>
      </c>
      <c r="J214" s="59">
        <v>2.9</v>
      </c>
      <c r="K214" s="59">
        <v>119.8</v>
      </c>
      <c r="L214" s="59">
        <v>289.3</v>
      </c>
      <c r="M214" s="59">
        <v>50.6</v>
      </c>
      <c r="N214" s="59">
        <v>76.2</v>
      </c>
      <c r="O214" s="60">
        <v>0.144</v>
      </c>
      <c r="P214" s="59">
        <v>15.05</v>
      </c>
      <c r="Q214" s="61">
        <v>291.78</v>
      </c>
      <c r="R214" s="61">
        <v>3.56</v>
      </c>
      <c r="S214" s="61">
        <f>S213+1</f>
        <v>213</v>
      </c>
    </row>
    <row r="215" ht="22.35" customHeight="1">
      <c r="A215" t="s" s="56">
        <v>361</v>
      </c>
      <c r="B215" t="s" s="57">
        <v>356</v>
      </c>
      <c r="C215" t="s" s="58">
        <v>379</v>
      </c>
      <c r="D215" t="s" s="58">
        <v>33</v>
      </c>
      <c r="E215" s="59">
        <v>2</v>
      </c>
      <c r="F215" s="59">
        <v>82</v>
      </c>
      <c r="G215" s="59">
        <v>22.9</v>
      </c>
      <c r="H215" s="59">
        <v>25</v>
      </c>
      <c r="I215" s="59">
        <v>47.9</v>
      </c>
      <c r="J215" s="59">
        <v>11</v>
      </c>
      <c r="K215" s="59">
        <v>180.8</v>
      </c>
      <c r="L215" s="59">
        <v>36.4</v>
      </c>
      <c r="M215" s="59">
        <v>27.6</v>
      </c>
      <c r="N215" s="59">
        <v>18.5</v>
      </c>
      <c r="O215" s="60">
        <v>0.127</v>
      </c>
      <c r="P215" s="59">
        <v>14.5</v>
      </c>
      <c r="Q215" s="61">
        <v>291.35</v>
      </c>
      <c r="R215" s="61">
        <v>3.55</v>
      </c>
      <c r="S215" s="61">
        <f>S214+1</f>
        <v>214</v>
      </c>
    </row>
    <row r="216" ht="22.35" customHeight="1">
      <c r="A216" t="s" s="56">
        <v>55</v>
      </c>
      <c r="B216" t="s" s="57">
        <v>49</v>
      </c>
      <c r="C216" t="s" s="58">
        <v>379</v>
      </c>
      <c r="D216" t="s" s="58">
        <v>33</v>
      </c>
      <c r="E216" s="59">
        <v>2</v>
      </c>
      <c r="F216" s="59">
        <v>82</v>
      </c>
      <c r="G216" s="59">
        <v>20</v>
      </c>
      <c r="H216" s="59">
        <v>24</v>
      </c>
      <c r="I216" s="59">
        <v>44</v>
      </c>
      <c r="J216" s="59">
        <v>11.2</v>
      </c>
      <c r="K216" s="59">
        <v>156</v>
      </c>
      <c r="L216" s="59">
        <v>96.7</v>
      </c>
      <c r="M216" s="59">
        <v>52.6</v>
      </c>
      <c r="N216" s="59">
        <v>30.9</v>
      </c>
      <c r="O216" s="60">
        <v>0.128</v>
      </c>
      <c r="P216" s="59">
        <v>15.75</v>
      </c>
      <c r="Q216" s="61">
        <v>290.48</v>
      </c>
      <c r="R216" s="61">
        <v>3.54</v>
      </c>
      <c r="S216" s="61">
        <f>S215+1</f>
        <v>215</v>
      </c>
    </row>
    <row r="217" ht="22.35" customHeight="1">
      <c r="A217" t="s" s="56">
        <v>255</v>
      </c>
      <c r="B217" t="s" s="57">
        <v>246</v>
      </c>
      <c r="C217" t="s" s="58">
        <v>381</v>
      </c>
      <c r="D217" t="s" s="58">
        <v>45</v>
      </c>
      <c r="E217" s="59">
        <v>2</v>
      </c>
      <c r="F217" s="59">
        <v>82</v>
      </c>
      <c r="G217" s="59">
        <v>9.300000000000001</v>
      </c>
      <c r="H217" s="59">
        <v>27.7</v>
      </c>
      <c r="I217" s="59">
        <v>37</v>
      </c>
      <c r="J217" s="59">
        <v>10</v>
      </c>
      <c r="K217" s="59">
        <v>141.1</v>
      </c>
      <c r="L217" s="59">
        <v>69.40000000000001</v>
      </c>
      <c r="M217" s="59">
        <v>155.1</v>
      </c>
      <c r="N217" s="59">
        <v>26.9</v>
      </c>
      <c r="O217" s="60">
        <v>0.066</v>
      </c>
      <c r="P217" s="59">
        <v>23.1</v>
      </c>
      <c r="Q217" s="61">
        <v>290.4</v>
      </c>
      <c r="R217" s="61">
        <v>3.54</v>
      </c>
      <c r="S217" s="61">
        <f>S216+1</f>
        <v>216</v>
      </c>
    </row>
    <row r="218" ht="22.35" customHeight="1">
      <c r="A218" t="s" s="56">
        <v>64</v>
      </c>
      <c r="B218" t="s" s="57">
        <v>58</v>
      </c>
      <c r="C218" t="s" s="58">
        <v>381</v>
      </c>
      <c r="D218" t="s" s="58">
        <v>45</v>
      </c>
      <c r="E218" s="59">
        <v>2</v>
      </c>
      <c r="F218" s="59">
        <v>82</v>
      </c>
      <c r="G218" s="59">
        <v>13.2</v>
      </c>
      <c r="H218" s="59">
        <v>27.4</v>
      </c>
      <c r="I218" s="59">
        <v>40.6</v>
      </c>
      <c r="J218" s="59">
        <v>6.8</v>
      </c>
      <c r="K218" s="59">
        <v>108.6</v>
      </c>
      <c r="L218" s="59">
        <v>148.2</v>
      </c>
      <c r="M218" s="59">
        <v>113.4</v>
      </c>
      <c r="N218" s="59">
        <v>59.5</v>
      </c>
      <c r="O218" s="60">
        <v>0.121</v>
      </c>
      <c r="P218" s="59">
        <v>21.35</v>
      </c>
      <c r="Q218" s="61">
        <v>289.65</v>
      </c>
      <c r="R218" s="61">
        <v>3.53</v>
      </c>
      <c r="S218" s="61">
        <f>S217+1</f>
        <v>217</v>
      </c>
    </row>
    <row r="219" ht="22.35" customHeight="1">
      <c r="A219" t="s" s="56">
        <v>74</v>
      </c>
      <c r="B219" t="s" s="57">
        <v>70</v>
      </c>
      <c r="C219" t="s" s="58">
        <v>381</v>
      </c>
      <c r="D219" t="s" s="58">
        <v>75</v>
      </c>
      <c r="E219" s="59">
        <v>1</v>
      </c>
      <c r="F219" s="59">
        <v>82</v>
      </c>
      <c r="G219" s="59">
        <v>10.4</v>
      </c>
      <c r="H219" s="59">
        <v>40.9</v>
      </c>
      <c r="I219" s="59">
        <v>51.3</v>
      </c>
      <c r="J219" s="59">
        <v>20.4</v>
      </c>
      <c r="K219" s="59">
        <v>142.8</v>
      </c>
      <c r="L219" s="59">
        <v>34.3</v>
      </c>
      <c r="M219" s="59">
        <v>77.40000000000001</v>
      </c>
      <c r="N219" s="59">
        <v>25.6</v>
      </c>
      <c r="O219" s="60">
        <v>0.073</v>
      </c>
      <c r="P219" s="59">
        <v>18.75</v>
      </c>
      <c r="Q219" s="61">
        <v>288.18</v>
      </c>
      <c r="R219" s="61">
        <v>3.51</v>
      </c>
      <c r="S219" s="61">
        <f>S218+1</f>
        <v>218</v>
      </c>
    </row>
    <row r="220" ht="22.35" customHeight="1">
      <c r="A220" t="s" s="56">
        <v>120</v>
      </c>
      <c r="B220" t="s" s="57">
        <v>113</v>
      </c>
      <c r="C220" t="s" s="58">
        <v>378</v>
      </c>
      <c r="D220" t="s" s="58">
        <v>37</v>
      </c>
      <c r="E220" s="59">
        <v>2</v>
      </c>
      <c r="F220" s="59">
        <v>82</v>
      </c>
      <c r="G220" s="59">
        <v>20.2</v>
      </c>
      <c r="H220" s="59">
        <v>22.7</v>
      </c>
      <c r="I220" s="59">
        <v>42.9</v>
      </c>
      <c r="J220" s="59">
        <v>7.1</v>
      </c>
      <c r="K220" s="59">
        <v>161.3</v>
      </c>
      <c r="L220" s="59">
        <v>138.7</v>
      </c>
      <c r="M220" s="59">
        <v>25.6</v>
      </c>
      <c r="N220" s="59">
        <v>59.8</v>
      </c>
      <c r="O220" s="60">
        <v>0.125</v>
      </c>
      <c r="P220" s="59">
        <v>14</v>
      </c>
      <c r="Q220" s="61">
        <v>287.13</v>
      </c>
      <c r="R220" s="61">
        <v>3.5</v>
      </c>
      <c r="S220" s="61">
        <f>S219+1</f>
        <v>219</v>
      </c>
    </row>
    <row r="221" ht="22.35" customHeight="1">
      <c r="A221" t="s" s="56">
        <v>341</v>
      </c>
      <c r="B221" t="s" s="57">
        <v>334</v>
      </c>
      <c r="C221" t="s" s="58">
        <v>381</v>
      </c>
      <c r="D221" t="s" s="58">
        <v>39</v>
      </c>
      <c r="E221" s="59">
        <v>2</v>
      </c>
      <c r="F221" s="59">
        <v>82</v>
      </c>
      <c r="G221" s="59">
        <v>6.7</v>
      </c>
      <c r="H221" s="59">
        <v>34.7</v>
      </c>
      <c r="I221" s="59">
        <v>41.4</v>
      </c>
      <c r="J221" s="59">
        <v>11.2</v>
      </c>
      <c r="K221" s="59">
        <v>160.2</v>
      </c>
      <c r="L221" s="59">
        <v>114.6</v>
      </c>
      <c r="M221" s="59">
        <v>84.7</v>
      </c>
      <c r="N221" s="59">
        <v>41.2</v>
      </c>
      <c r="O221" s="60">
        <v>0.042</v>
      </c>
      <c r="P221" s="59">
        <v>23.55</v>
      </c>
      <c r="Q221" s="61">
        <v>285.35</v>
      </c>
      <c r="R221" s="61">
        <v>3.48</v>
      </c>
      <c r="S221" s="61">
        <f>S220+1</f>
        <v>220</v>
      </c>
    </row>
    <row r="222" ht="22.35" customHeight="1">
      <c r="A222" t="s" s="56">
        <v>191</v>
      </c>
      <c r="B222" t="s" s="57">
        <v>186</v>
      </c>
      <c r="C222" t="s" s="58">
        <v>378</v>
      </c>
      <c r="D222" t="s" s="58">
        <v>31</v>
      </c>
      <c r="E222" s="59">
        <v>2</v>
      </c>
      <c r="F222" s="59">
        <v>82</v>
      </c>
      <c r="G222" s="59">
        <v>16.6</v>
      </c>
      <c r="H222" s="59">
        <v>30.6</v>
      </c>
      <c r="I222" s="59">
        <v>47.2</v>
      </c>
      <c r="J222" s="59">
        <v>14.3</v>
      </c>
      <c r="K222" s="59">
        <v>150.9</v>
      </c>
      <c r="L222" s="59">
        <v>60.5</v>
      </c>
      <c r="M222" s="59">
        <v>56.1</v>
      </c>
      <c r="N222" s="59">
        <v>50.4</v>
      </c>
      <c r="O222" s="60">
        <v>0.11</v>
      </c>
      <c r="P222" s="59">
        <v>17.45</v>
      </c>
      <c r="Q222" s="61">
        <v>285.13</v>
      </c>
      <c r="R222" s="61">
        <v>3.48</v>
      </c>
      <c r="S222" s="61">
        <f>S221+1</f>
        <v>221</v>
      </c>
    </row>
    <row r="223" ht="22.35" customHeight="1">
      <c r="A223" t="s" s="56">
        <v>300</v>
      </c>
      <c r="B223" t="s" s="57">
        <v>292</v>
      </c>
      <c r="C223" t="s" s="58">
        <v>381</v>
      </c>
      <c r="D223" t="s" s="58">
        <v>47</v>
      </c>
      <c r="E223" s="74"/>
      <c r="F223" s="59">
        <v>82</v>
      </c>
      <c r="G223" s="59">
        <v>6.7</v>
      </c>
      <c r="H223" s="59">
        <v>20.6</v>
      </c>
      <c r="I223" s="59">
        <v>27.3</v>
      </c>
      <c r="J223" s="59">
        <v>1.3</v>
      </c>
      <c r="K223" s="59">
        <v>150.3</v>
      </c>
      <c r="L223" s="59">
        <v>109.1</v>
      </c>
      <c r="M223" s="59">
        <v>181.2</v>
      </c>
      <c r="N223" s="59">
        <v>25.4</v>
      </c>
      <c r="O223" s="60">
        <v>0.045</v>
      </c>
      <c r="P223" s="59">
        <v>23.87</v>
      </c>
      <c r="Q223" s="61">
        <v>284.98</v>
      </c>
      <c r="R223" s="61">
        <v>3.48</v>
      </c>
      <c r="S223" s="61">
        <f>S222+1</f>
        <v>222</v>
      </c>
    </row>
    <row r="224" ht="22.35" customHeight="1">
      <c r="A224" t="s" s="56">
        <v>194</v>
      </c>
      <c r="B224" t="s" s="57">
        <v>186</v>
      </c>
      <c r="C224" t="s" s="58">
        <v>381</v>
      </c>
      <c r="D224" t="s" s="58">
        <v>39</v>
      </c>
      <c r="E224" s="74"/>
      <c r="F224" s="59">
        <v>82</v>
      </c>
      <c r="G224" s="59">
        <v>7.3</v>
      </c>
      <c r="H224" s="59">
        <v>20.4</v>
      </c>
      <c r="I224" s="59">
        <v>27.7</v>
      </c>
      <c r="J224" s="59">
        <v>0</v>
      </c>
      <c r="K224" s="59">
        <v>116.8</v>
      </c>
      <c r="L224" s="59">
        <v>141.5</v>
      </c>
      <c r="M224" s="59">
        <v>193.6</v>
      </c>
      <c r="N224" s="59">
        <v>56.6</v>
      </c>
      <c r="O224" s="60">
        <v>0.062</v>
      </c>
      <c r="P224" s="59">
        <v>21</v>
      </c>
      <c r="Q224" s="61">
        <v>284.63</v>
      </c>
      <c r="R224" s="61">
        <v>3.47</v>
      </c>
      <c r="S224" s="61">
        <f>S223+1</f>
        <v>223</v>
      </c>
    </row>
    <row r="225" ht="22.35" customHeight="1">
      <c r="A225" t="s" s="56">
        <v>253</v>
      </c>
      <c r="B225" t="s" s="57">
        <v>246</v>
      </c>
      <c r="C225" t="s" s="58">
        <v>380</v>
      </c>
      <c r="D225" t="s" s="58">
        <v>35</v>
      </c>
      <c r="E225" s="59">
        <v>2</v>
      </c>
      <c r="F225" s="59">
        <v>82</v>
      </c>
      <c r="G225" s="59">
        <v>21.9</v>
      </c>
      <c r="H225" s="59">
        <v>18.8</v>
      </c>
      <c r="I225" s="59">
        <v>40.7</v>
      </c>
      <c r="J225" s="59">
        <v>10.1</v>
      </c>
      <c r="K225" s="59">
        <v>173</v>
      </c>
      <c r="L225" s="59">
        <v>99.8</v>
      </c>
      <c r="M225" s="59">
        <v>36.3</v>
      </c>
      <c r="N225" s="59">
        <v>30.2</v>
      </c>
      <c r="O225" s="60">
        <v>0.127</v>
      </c>
      <c r="P225" s="59">
        <v>16.95</v>
      </c>
      <c r="Q225" s="61">
        <v>284.55</v>
      </c>
      <c r="R225" s="61">
        <v>3.47</v>
      </c>
      <c r="S225" s="61">
        <f>S224+1</f>
        <v>224</v>
      </c>
    </row>
    <row r="226" ht="22.35" customHeight="1">
      <c r="A226" t="s" s="56">
        <v>320</v>
      </c>
      <c r="B226" t="s" s="57">
        <v>313</v>
      </c>
      <c r="C226" t="s" s="58">
        <v>381</v>
      </c>
      <c r="D226" t="s" s="58">
        <v>47</v>
      </c>
      <c r="E226" s="59">
        <v>2</v>
      </c>
      <c r="F226" s="59">
        <v>82</v>
      </c>
      <c r="G226" s="59">
        <v>7.9</v>
      </c>
      <c r="H226" s="59">
        <v>29.1</v>
      </c>
      <c r="I226" s="59">
        <v>37.1</v>
      </c>
      <c r="J226" s="59">
        <v>10.8</v>
      </c>
      <c r="K226" s="59">
        <v>128.3</v>
      </c>
      <c r="L226" s="59">
        <v>122.9</v>
      </c>
      <c r="M226" s="59">
        <v>130.6</v>
      </c>
      <c r="N226" s="59">
        <v>34.9</v>
      </c>
      <c r="O226" s="60">
        <v>0.062</v>
      </c>
      <c r="P226" s="59">
        <v>20</v>
      </c>
      <c r="Q226" s="61">
        <v>283.03</v>
      </c>
      <c r="R226" s="61">
        <v>3.45</v>
      </c>
      <c r="S226" s="61">
        <f>S225+1</f>
        <v>225</v>
      </c>
    </row>
    <row r="227" ht="22.35" customHeight="1">
      <c r="A227" t="s" s="56">
        <v>86</v>
      </c>
      <c r="B227" t="s" s="57">
        <v>81</v>
      </c>
      <c r="C227" t="s" s="58">
        <v>379</v>
      </c>
      <c r="D227" t="s" s="58">
        <v>33</v>
      </c>
      <c r="E227" s="59">
        <v>2</v>
      </c>
      <c r="F227" s="59">
        <v>82</v>
      </c>
      <c r="G227" s="59">
        <v>20.4</v>
      </c>
      <c r="H227" s="59">
        <v>24</v>
      </c>
      <c r="I227" s="59">
        <v>44.4</v>
      </c>
      <c r="J227" s="59">
        <v>8.9</v>
      </c>
      <c r="K227" s="59">
        <v>160.5</v>
      </c>
      <c r="L227" s="59">
        <v>72.40000000000001</v>
      </c>
      <c r="M227" s="59">
        <v>41.6</v>
      </c>
      <c r="N227" s="59">
        <v>20.8</v>
      </c>
      <c r="O227" s="60">
        <v>0.127</v>
      </c>
      <c r="P227" s="59">
        <v>15.25</v>
      </c>
      <c r="Q227" s="61">
        <v>282.95</v>
      </c>
      <c r="R227" s="61">
        <v>3.45</v>
      </c>
      <c r="S227" s="61">
        <f>S226+1</f>
        <v>226</v>
      </c>
    </row>
    <row r="228" ht="22.35" customHeight="1">
      <c r="A228" t="s" s="56">
        <v>171</v>
      </c>
      <c r="B228" t="s" s="57">
        <v>165</v>
      </c>
      <c r="C228" t="s" s="58">
        <v>378</v>
      </c>
      <c r="D228" t="s" s="58">
        <v>37</v>
      </c>
      <c r="E228" s="59">
        <v>2</v>
      </c>
      <c r="F228" s="59">
        <v>82</v>
      </c>
      <c r="G228" s="59">
        <v>16.8</v>
      </c>
      <c r="H228" s="59">
        <v>27.8</v>
      </c>
      <c r="I228" s="59">
        <v>44.6</v>
      </c>
      <c r="J228" s="59">
        <v>8.6</v>
      </c>
      <c r="K228" s="59">
        <v>153.5</v>
      </c>
      <c r="L228" s="59">
        <v>72.7</v>
      </c>
      <c r="M228" s="59">
        <v>57.7</v>
      </c>
      <c r="N228" s="59">
        <v>28.9</v>
      </c>
      <c r="O228" s="60">
        <v>0.11</v>
      </c>
      <c r="P228" s="59">
        <v>17.85</v>
      </c>
      <c r="Q228" s="61">
        <v>282.78</v>
      </c>
      <c r="R228" s="61">
        <v>3.45</v>
      </c>
      <c r="S228" s="61">
        <f>S227+1</f>
        <v>227</v>
      </c>
    </row>
    <row r="229" ht="22.35" customHeight="1">
      <c r="A229" t="s" s="56">
        <v>373</v>
      </c>
      <c r="B229" t="s" s="57">
        <v>367</v>
      </c>
      <c r="C229" t="s" s="58">
        <v>379</v>
      </c>
      <c r="D229" t="s" s="58">
        <v>33</v>
      </c>
      <c r="E229" s="59">
        <v>2</v>
      </c>
      <c r="F229" s="59">
        <v>82</v>
      </c>
      <c r="G229" s="59">
        <v>22.8</v>
      </c>
      <c r="H229" s="59">
        <v>19.7</v>
      </c>
      <c r="I229" s="59">
        <v>42.5</v>
      </c>
      <c r="J229" s="59">
        <v>7.9</v>
      </c>
      <c r="K229" s="59">
        <v>165.9</v>
      </c>
      <c r="L229" s="59">
        <v>89.2</v>
      </c>
      <c r="M229" s="59">
        <v>30.8</v>
      </c>
      <c r="N229" s="59">
        <v>38.1</v>
      </c>
      <c r="O229" s="60">
        <v>0.138</v>
      </c>
      <c r="P229" s="59">
        <v>16.3</v>
      </c>
      <c r="Q229" s="61">
        <v>282.35</v>
      </c>
      <c r="R229" s="61">
        <v>3.44</v>
      </c>
      <c r="S229" s="61">
        <f>S228+1</f>
        <v>228</v>
      </c>
    </row>
    <row r="230" ht="22.35" customHeight="1">
      <c r="A230" t="s" s="56">
        <v>352</v>
      </c>
      <c r="B230" t="s" s="57">
        <v>345</v>
      </c>
      <c r="C230" t="s" s="58">
        <v>380</v>
      </c>
      <c r="D230" t="s" s="58">
        <v>41</v>
      </c>
      <c r="E230" s="74"/>
      <c r="F230" s="59">
        <v>82</v>
      </c>
      <c r="G230" s="59">
        <v>23.3</v>
      </c>
      <c r="H230" s="59">
        <v>18.5</v>
      </c>
      <c r="I230" s="59">
        <v>41.8</v>
      </c>
      <c r="J230" s="59">
        <v>3.8</v>
      </c>
      <c r="K230" s="59">
        <v>184.5</v>
      </c>
      <c r="L230" s="59">
        <v>27.3</v>
      </c>
      <c r="M230" s="59">
        <v>45.4</v>
      </c>
      <c r="N230" s="59">
        <v>27.3</v>
      </c>
      <c r="O230" s="60">
        <v>0.126</v>
      </c>
      <c r="P230" s="59">
        <v>14.55</v>
      </c>
      <c r="Q230" s="61">
        <v>282.13</v>
      </c>
      <c r="R230" s="61">
        <v>3.44</v>
      </c>
      <c r="S230" s="61">
        <f>S229+1</f>
        <v>229</v>
      </c>
    </row>
    <row r="231" ht="22.35" customHeight="1">
      <c r="A231" t="s" s="56">
        <v>99</v>
      </c>
      <c r="B231" t="s" s="57">
        <v>93</v>
      </c>
      <c r="C231" t="s" s="58">
        <v>378</v>
      </c>
      <c r="D231" t="s" s="58">
        <v>37</v>
      </c>
      <c r="E231" s="59">
        <v>2</v>
      </c>
      <c r="F231" s="59">
        <v>82</v>
      </c>
      <c r="G231" s="59">
        <v>15</v>
      </c>
      <c r="H231" s="59">
        <v>28.3</v>
      </c>
      <c r="I231" s="59">
        <v>43.3</v>
      </c>
      <c r="J231" s="59">
        <v>8</v>
      </c>
      <c r="K231" s="59">
        <v>193.4</v>
      </c>
      <c r="L231" s="59">
        <v>61.4</v>
      </c>
      <c r="M231" s="59">
        <v>34.3</v>
      </c>
      <c r="N231" s="59">
        <v>31</v>
      </c>
      <c r="O231" s="60">
        <v>0.077</v>
      </c>
      <c r="P231" s="59">
        <v>18.7</v>
      </c>
      <c r="Q231" s="61">
        <v>281.6</v>
      </c>
      <c r="R231" s="61">
        <v>3.43</v>
      </c>
      <c r="S231" s="61">
        <f>S230+1</f>
        <v>230</v>
      </c>
    </row>
    <row r="232" ht="22.35" customHeight="1">
      <c r="A232" t="s" s="56">
        <v>76</v>
      </c>
      <c r="B232" t="s" s="57">
        <v>70</v>
      </c>
      <c r="C232" t="s" s="58">
        <v>378</v>
      </c>
      <c r="D232" t="s" s="58">
        <v>31</v>
      </c>
      <c r="E232" s="59">
        <v>2</v>
      </c>
      <c r="F232" s="59">
        <v>82</v>
      </c>
      <c r="G232" s="59">
        <v>19.1</v>
      </c>
      <c r="H232" s="59">
        <v>25.5</v>
      </c>
      <c r="I232" s="59">
        <v>44.7</v>
      </c>
      <c r="J232" s="59">
        <v>12.2</v>
      </c>
      <c r="K232" s="59">
        <v>157.2</v>
      </c>
      <c r="L232" s="59">
        <v>86.8</v>
      </c>
      <c r="M232" s="59">
        <v>37.6</v>
      </c>
      <c r="N232" s="59">
        <v>43.7</v>
      </c>
      <c r="O232" s="60">
        <v>0.122</v>
      </c>
      <c r="P232" s="59">
        <v>14.9</v>
      </c>
      <c r="Q232" s="61">
        <v>281.55</v>
      </c>
      <c r="R232" s="61">
        <v>3.43</v>
      </c>
      <c r="S232" s="61">
        <f>S231+1</f>
        <v>231</v>
      </c>
    </row>
    <row r="233" ht="22.35" customHeight="1">
      <c r="A233" t="s" s="56">
        <v>362</v>
      </c>
      <c r="B233" t="s" s="57">
        <v>356</v>
      </c>
      <c r="C233" t="s" s="58">
        <v>380</v>
      </c>
      <c r="D233" t="s" s="58">
        <v>66</v>
      </c>
      <c r="E233" s="59">
        <v>2</v>
      </c>
      <c r="F233" s="59">
        <v>82</v>
      </c>
      <c r="G233" s="59">
        <v>19.4</v>
      </c>
      <c r="H233" s="59">
        <v>19.4</v>
      </c>
      <c r="I233" s="59">
        <v>38.8</v>
      </c>
      <c r="J233" s="59">
        <v>5.4</v>
      </c>
      <c r="K233" s="59">
        <v>170.7</v>
      </c>
      <c r="L233" s="59">
        <v>131.5</v>
      </c>
      <c r="M233" s="59">
        <v>35</v>
      </c>
      <c r="N233" s="59">
        <v>29.6</v>
      </c>
      <c r="O233" s="60">
        <v>0.114</v>
      </c>
      <c r="P233" s="59">
        <v>15</v>
      </c>
      <c r="Q233" s="61">
        <v>281.23</v>
      </c>
      <c r="R233" s="61">
        <v>3.43</v>
      </c>
      <c r="S233" s="61">
        <f>S232+1</f>
        <v>232</v>
      </c>
    </row>
    <row r="234" ht="22.35" customHeight="1">
      <c r="A234" t="s" s="56">
        <v>40</v>
      </c>
      <c r="B234" t="s" s="57">
        <v>26</v>
      </c>
      <c r="C234" t="s" s="58">
        <v>380</v>
      </c>
      <c r="D234" t="s" s="58">
        <v>41</v>
      </c>
      <c r="E234" s="59">
        <v>1</v>
      </c>
      <c r="F234" s="59">
        <v>82</v>
      </c>
      <c r="G234" s="59">
        <v>20.5</v>
      </c>
      <c r="H234" s="59">
        <v>19.5</v>
      </c>
      <c r="I234" s="59">
        <v>40</v>
      </c>
      <c r="J234" s="59">
        <v>11.1</v>
      </c>
      <c r="K234" s="59">
        <v>187</v>
      </c>
      <c r="L234" s="59">
        <v>73.8</v>
      </c>
      <c r="M234" s="59">
        <v>36.9</v>
      </c>
      <c r="N234" s="59">
        <v>36.5</v>
      </c>
      <c r="O234" s="60">
        <v>0.11</v>
      </c>
      <c r="P234" s="59">
        <v>15.9</v>
      </c>
      <c r="Q234" s="61">
        <v>281.15</v>
      </c>
      <c r="R234" s="61">
        <v>3.43</v>
      </c>
      <c r="S234" s="61">
        <f>S233+1</f>
        <v>233</v>
      </c>
    </row>
    <row r="235" ht="22.35" customHeight="1">
      <c r="A235" t="s" s="56">
        <v>172</v>
      </c>
      <c r="B235" t="s" s="57">
        <v>165</v>
      </c>
      <c r="C235" t="s" s="58">
        <v>380</v>
      </c>
      <c r="D235" t="s" s="58">
        <v>35</v>
      </c>
      <c r="E235" s="59">
        <v>2</v>
      </c>
      <c r="F235" s="59">
        <v>82</v>
      </c>
      <c r="G235" s="59">
        <v>18.5</v>
      </c>
      <c r="H235" s="59">
        <v>21.8</v>
      </c>
      <c r="I235" s="59">
        <v>40.2</v>
      </c>
      <c r="J235" s="59">
        <v>8.300000000000001</v>
      </c>
      <c r="K235" s="59">
        <v>178.6</v>
      </c>
      <c r="L235" s="59">
        <v>111.2</v>
      </c>
      <c r="M235" s="59">
        <v>30.8</v>
      </c>
      <c r="N235" s="59">
        <v>45.3</v>
      </c>
      <c r="O235" s="60">
        <v>0.104</v>
      </c>
      <c r="P235" s="59">
        <v>15.1</v>
      </c>
      <c r="Q235" s="61">
        <v>281.15</v>
      </c>
      <c r="R235" s="61">
        <v>3.43</v>
      </c>
      <c r="S235" s="61">
        <f>S234+1</f>
        <v>234</v>
      </c>
    </row>
    <row r="236" ht="22.35" customHeight="1">
      <c r="A236" t="s" s="56">
        <v>118</v>
      </c>
      <c r="B236" t="s" s="57">
        <v>113</v>
      </c>
      <c r="C236" t="s" s="58">
        <v>380</v>
      </c>
      <c r="D236" t="s" s="58">
        <v>35</v>
      </c>
      <c r="E236" s="59">
        <v>1</v>
      </c>
      <c r="F236" s="59">
        <v>82</v>
      </c>
      <c r="G236" s="59">
        <v>17.1</v>
      </c>
      <c r="H236" s="59">
        <v>36.3</v>
      </c>
      <c r="I236" s="59">
        <v>53.4</v>
      </c>
      <c r="J236" s="59">
        <v>15.8</v>
      </c>
      <c r="K236" s="59">
        <v>138.1</v>
      </c>
      <c r="L236" s="59">
        <v>49.9</v>
      </c>
      <c r="M236" s="59">
        <v>27.3</v>
      </c>
      <c r="N236" s="59">
        <v>32.6</v>
      </c>
      <c r="O236" s="60">
        <v>0.123</v>
      </c>
      <c r="P236" s="59">
        <v>16.95</v>
      </c>
      <c r="Q236" s="61">
        <v>281.03</v>
      </c>
      <c r="R236" s="61">
        <v>3.43</v>
      </c>
      <c r="S236" s="61">
        <f>S235+1</f>
        <v>235</v>
      </c>
    </row>
    <row r="237" ht="22.35" customHeight="1">
      <c r="A237" t="s" s="56">
        <v>230</v>
      </c>
      <c r="B237" t="s" s="57">
        <v>224</v>
      </c>
      <c r="C237" t="s" s="58">
        <v>379</v>
      </c>
      <c r="D237" t="s" s="58">
        <v>27</v>
      </c>
      <c r="E237" s="59">
        <v>2</v>
      </c>
      <c r="F237" s="59">
        <v>82</v>
      </c>
      <c r="G237" s="59">
        <v>17.3</v>
      </c>
      <c r="H237" s="59">
        <v>28.9</v>
      </c>
      <c r="I237" s="59">
        <v>46.2</v>
      </c>
      <c r="J237" s="59">
        <v>6.7</v>
      </c>
      <c r="K237" s="59">
        <v>173.2</v>
      </c>
      <c r="L237" s="59">
        <v>59.7</v>
      </c>
      <c r="M237" s="59">
        <v>29.6</v>
      </c>
      <c r="N237" s="59">
        <v>18.8</v>
      </c>
      <c r="O237" s="60">
        <v>0.1</v>
      </c>
      <c r="P237" s="59">
        <v>16.15</v>
      </c>
      <c r="Q237" s="61">
        <v>280.88</v>
      </c>
      <c r="R237" s="61">
        <v>3.43</v>
      </c>
      <c r="S237" s="61">
        <f>S236+1</f>
        <v>236</v>
      </c>
    </row>
    <row r="238" ht="22.35" customHeight="1">
      <c r="A238" t="s" s="56">
        <v>132</v>
      </c>
      <c r="B238" t="s" s="57">
        <v>123</v>
      </c>
      <c r="C238" t="s" s="58">
        <v>380</v>
      </c>
      <c r="D238" t="s" s="58">
        <v>66</v>
      </c>
      <c r="E238" s="74"/>
      <c r="F238" s="59">
        <v>82</v>
      </c>
      <c r="G238" s="59">
        <v>16.9</v>
      </c>
      <c r="H238" s="59">
        <v>28.1</v>
      </c>
      <c r="I238" s="59">
        <v>45.1</v>
      </c>
      <c r="J238" s="59">
        <v>8.5</v>
      </c>
      <c r="K238" s="59">
        <v>151.1</v>
      </c>
      <c r="L238" s="59">
        <v>100.5</v>
      </c>
      <c r="M238" s="59">
        <v>38.7</v>
      </c>
      <c r="N238" s="59">
        <v>81.59999999999999</v>
      </c>
      <c r="O238" s="60">
        <v>0.112</v>
      </c>
      <c r="P238" s="59">
        <v>15.3</v>
      </c>
      <c r="Q238" s="61">
        <v>280.38</v>
      </c>
      <c r="R238" s="61">
        <v>3.42</v>
      </c>
      <c r="S238" s="61">
        <f>S237+1</f>
        <v>237</v>
      </c>
    </row>
    <row r="239" ht="22.35" customHeight="1">
      <c r="A239" t="s" s="56">
        <v>308</v>
      </c>
      <c r="B239" t="s" s="57">
        <v>303</v>
      </c>
      <c r="C239" t="s" s="58">
        <v>378</v>
      </c>
      <c r="D239" t="s" s="58">
        <v>31</v>
      </c>
      <c r="E239" s="59">
        <v>2</v>
      </c>
      <c r="F239" s="59">
        <v>82</v>
      </c>
      <c r="G239" s="59">
        <v>16.8</v>
      </c>
      <c r="H239" s="59">
        <v>29.3</v>
      </c>
      <c r="I239" s="59">
        <v>46.1</v>
      </c>
      <c r="J239" s="59">
        <v>5.9</v>
      </c>
      <c r="K239" s="59">
        <v>144.5</v>
      </c>
      <c r="L239" s="59">
        <v>56.4</v>
      </c>
      <c r="M239" s="59">
        <v>59.9</v>
      </c>
      <c r="N239" s="59">
        <v>18.3</v>
      </c>
      <c r="O239" s="60">
        <v>0.116</v>
      </c>
      <c r="P239" s="59">
        <v>18.35</v>
      </c>
      <c r="Q239" s="61">
        <v>279.8</v>
      </c>
      <c r="R239" s="61">
        <v>3.41</v>
      </c>
      <c r="S239" s="61">
        <f>S238+1</f>
        <v>238</v>
      </c>
    </row>
    <row r="240" ht="22.35" customHeight="1">
      <c r="A240" t="s" s="56">
        <v>181</v>
      </c>
      <c r="B240" t="s" s="57">
        <v>176</v>
      </c>
      <c r="C240" t="s" s="58">
        <v>378</v>
      </c>
      <c r="D240" t="s" s="58">
        <v>31</v>
      </c>
      <c r="E240" s="59">
        <v>2</v>
      </c>
      <c r="F240" s="59">
        <v>82</v>
      </c>
      <c r="G240" s="59">
        <v>20.3</v>
      </c>
      <c r="H240" s="59">
        <v>24.6</v>
      </c>
      <c r="I240" s="59">
        <v>44.9</v>
      </c>
      <c r="J240" s="59">
        <v>8</v>
      </c>
      <c r="K240" s="59">
        <v>173.6</v>
      </c>
      <c r="L240" s="59">
        <v>33.8</v>
      </c>
      <c r="M240" s="59">
        <v>37.8</v>
      </c>
      <c r="N240" s="59">
        <v>35</v>
      </c>
      <c r="O240" s="60">
        <v>0.117</v>
      </c>
      <c r="P240" s="59">
        <v>16.45</v>
      </c>
      <c r="Q240" s="61">
        <v>279.3</v>
      </c>
      <c r="R240" s="61">
        <v>3.41</v>
      </c>
      <c r="S240" s="61">
        <f>S239+1</f>
        <v>239</v>
      </c>
    </row>
    <row r="241" ht="22.35" customHeight="1">
      <c r="A241" t="s" s="56">
        <v>273</v>
      </c>
      <c r="B241" t="s" s="57">
        <v>268</v>
      </c>
      <c r="C241" t="s" s="58">
        <v>378</v>
      </c>
      <c r="D241" t="s" s="58">
        <v>31</v>
      </c>
      <c r="E241" s="59">
        <v>1</v>
      </c>
      <c r="F241" s="59">
        <v>82</v>
      </c>
      <c r="G241" s="59">
        <v>16.5</v>
      </c>
      <c r="H241" s="59">
        <v>36.6</v>
      </c>
      <c r="I241" s="59">
        <v>53.1</v>
      </c>
      <c r="J241" s="59">
        <v>15.5</v>
      </c>
      <c r="K241" s="59">
        <v>112</v>
      </c>
      <c r="L241" s="59">
        <v>61.5</v>
      </c>
      <c r="M241" s="59">
        <v>46.2</v>
      </c>
      <c r="N241" s="59">
        <v>26.9</v>
      </c>
      <c r="O241" s="60">
        <v>0.148</v>
      </c>
      <c r="P241" s="59">
        <v>18.35</v>
      </c>
      <c r="Q241" s="61">
        <v>278.53</v>
      </c>
      <c r="R241" s="61">
        <v>3.4</v>
      </c>
      <c r="S241" s="61">
        <f>S240+1</f>
        <v>240</v>
      </c>
    </row>
    <row r="242" ht="22.35" customHeight="1">
      <c r="A242" t="s" s="56">
        <v>117</v>
      </c>
      <c r="B242" t="s" s="57">
        <v>113</v>
      </c>
      <c r="C242" t="s" s="58">
        <v>378</v>
      </c>
      <c r="D242" t="s" s="58">
        <v>31</v>
      </c>
      <c r="E242" s="59">
        <v>2</v>
      </c>
      <c r="F242" s="59">
        <v>82</v>
      </c>
      <c r="G242" s="59">
        <v>16.1</v>
      </c>
      <c r="H242" s="59">
        <v>40</v>
      </c>
      <c r="I242" s="59">
        <v>56</v>
      </c>
      <c r="J242" s="59">
        <v>10.4</v>
      </c>
      <c r="K242" s="59">
        <v>116.7</v>
      </c>
      <c r="L242" s="59">
        <v>38.3</v>
      </c>
      <c r="M242" s="59">
        <v>34.4</v>
      </c>
      <c r="N242" s="59">
        <v>23.7</v>
      </c>
      <c r="O242" s="60">
        <v>0.138</v>
      </c>
      <c r="P242" s="59">
        <v>16</v>
      </c>
      <c r="Q242" s="61">
        <v>277.58</v>
      </c>
      <c r="R242" s="61">
        <v>3.39</v>
      </c>
      <c r="S242" s="61">
        <f>S241+1</f>
        <v>241</v>
      </c>
    </row>
    <row r="243" ht="22.35" customHeight="1">
      <c r="A243" t="s" s="56">
        <v>351</v>
      </c>
      <c r="B243" t="s" s="57">
        <v>345</v>
      </c>
      <c r="C243" t="s" s="58">
        <v>380</v>
      </c>
      <c r="D243" t="s" s="58">
        <v>35</v>
      </c>
      <c r="E243" s="59">
        <v>2</v>
      </c>
      <c r="F243" s="59">
        <v>82</v>
      </c>
      <c r="G243" s="59">
        <v>17.4</v>
      </c>
      <c r="H243" s="59">
        <v>25.6</v>
      </c>
      <c r="I243" s="59">
        <v>43</v>
      </c>
      <c r="J243" s="59">
        <v>7.1</v>
      </c>
      <c r="K243" s="59">
        <v>119.9</v>
      </c>
      <c r="L243" s="59">
        <v>164.4</v>
      </c>
      <c r="M243" s="59">
        <v>40.9</v>
      </c>
      <c r="N243" s="59">
        <v>39.8</v>
      </c>
      <c r="O243" s="60">
        <v>0.145</v>
      </c>
      <c r="P243" s="59">
        <v>16.25</v>
      </c>
      <c r="Q243" s="61">
        <v>276.6</v>
      </c>
      <c r="R243" s="61">
        <v>3.37</v>
      </c>
      <c r="S243" s="61">
        <f>S242+1</f>
        <v>242</v>
      </c>
    </row>
    <row r="244" ht="22.35" customHeight="1">
      <c r="A244" t="s" s="56">
        <v>173</v>
      </c>
      <c r="B244" t="s" s="57">
        <v>165</v>
      </c>
      <c r="C244" t="s" s="58">
        <v>380</v>
      </c>
      <c r="D244" t="s" s="58">
        <v>66</v>
      </c>
      <c r="E244" s="74"/>
      <c r="F244" s="59">
        <v>82</v>
      </c>
      <c r="G244" s="59">
        <v>19.3</v>
      </c>
      <c r="H244" s="59">
        <v>19.2</v>
      </c>
      <c r="I244" s="59">
        <v>38.4</v>
      </c>
      <c r="J244" s="59">
        <v>3.7</v>
      </c>
      <c r="K244" s="59">
        <v>187</v>
      </c>
      <c r="L244" s="59">
        <v>106.3</v>
      </c>
      <c r="M244" s="59">
        <v>22.4</v>
      </c>
      <c r="N244" s="59">
        <v>35</v>
      </c>
      <c r="O244" s="60">
        <v>0.103</v>
      </c>
      <c r="P244" s="59">
        <v>13.8</v>
      </c>
      <c r="Q244" s="61">
        <v>275.73</v>
      </c>
      <c r="R244" s="61">
        <v>3.36</v>
      </c>
      <c r="S244" s="61">
        <f>S243+1</f>
        <v>243</v>
      </c>
    </row>
    <row r="245" ht="22.35" customHeight="1">
      <c r="A245" t="s" s="56">
        <v>65</v>
      </c>
      <c r="B245" t="s" s="57">
        <v>58</v>
      </c>
      <c r="C245" t="s" s="58">
        <v>380</v>
      </c>
      <c r="D245" t="s" s="58">
        <v>66</v>
      </c>
      <c r="E245" s="59">
        <v>2</v>
      </c>
      <c r="F245" s="59">
        <v>82</v>
      </c>
      <c r="G245" s="59">
        <v>18.3</v>
      </c>
      <c r="H245" s="59">
        <v>21.8</v>
      </c>
      <c r="I245" s="59">
        <v>40</v>
      </c>
      <c r="J245" s="59">
        <v>6.2</v>
      </c>
      <c r="K245" s="59">
        <v>171.7</v>
      </c>
      <c r="L245" s="59">
        <v>121</v>
      </c>
      <c r="M245" s="59">
        <v>21.8</v>
      </c>
      <c r="N245" s="59">
        <v>68.90000000000001</v>
      </c>
      <c r="O245" s="60">
        <v>0.106</v>
      </c>
      <c r="P245" s="59">
        <v>13.65</v>
      </c>
      <c r="Q245" s="61">
        <v>274.75</v>
      </c>
      <c r="R245" s="61">
        <v>3.35</v>
      </c>
      <c r="S245" s="61">
        <f>S244+1</f>
        <v>244</v>
      </c>
    </row>
    <row r="246" ht="22.35" customHeight="1">
      <c r="A246" t="s" s="56">
        <v>243</v>
      </c>
      <c r="B246" t="s" s="57">
        <v>235</v>
      </c>
      <c r="C246" t="s" s="58">
        <v>380</v>
      </c>
      <c r="D246" t="s" s="58">
        <v>66</v>
      </c>
      <c r="E246" s="59">
        <v>2</v>
      </c>
      <c r="F246" s="59">
        <v>82</v>
      </c>
      <c r="G246" s="59">
        <v>19.7</v>
      </c>
      <c r="H246" s="59">
        <v>23.1</v>
      </c>
      <c r="I246" s="59">
        <v>42.7</v>
      </c>
      <c r="J246" s="59">
        <v>13.1</v>
      </c>
      <c r="K246" s="59">
        <v>161.4</v>
      </c>
      <c r="L246" s="59">
        <v>88.59999999999999</v>
      </c>
      <c r="M246" s="59">
        <v>27.8</v>
      </c>
      <c r="N246" s="59">
        <v>46.9</v>
      </c>
      <c r="O246" s="60">
        <v>0.122</v>
      </c>
      <c r="P246" s="59">
        <v>15.3</v>
      </c>
      <c r="Q246" s="61">
        <v>274.7</v>
      </c>
      <c r="R246" s="61">
        <v>3.35</v>
      </c>
      <c r="S246" s="61">
        <f>S245+1</f>
        <v>245</v>
      </c>
    </row>
    <row r="247" ht="22.35" customHeight="1">
      <c r="A247" t="s" s="56">
        <v>331</v>
      </c>
      <c r="B247" t="s" s="57">
        <v>324</v>
      </c>
      <c r="C247" t="s" s="58">
        <v>378</v>
      </c>
      <c r="D247" t="s" s="58">
        <v>29</v>
      </c>
      <c r="E247" s="59">
        <v>2</v>
      </c>
      <c r="F247" s="59">
        <v>82</v>
      </c>
      <c r="G247" s="59">
        <v>19.2</v>
      </c>
      <c r="H247" s="59">
        <v>24.1</v>
      </c>
      <c r="I247" s="59">
        <v>43.3</v>
      </c>
      <c r="J247" s="59">
        <v>13.1</v>
      </c>
      <c r="K247" s="59">
        <v>167.1</v>
      </c>
      <c r="L247" s="59">
        <v>57.4</v>
      </c>
      <c r="M247" s="59">
        <v>35.9</v>
      </c>
      <c r="N247" s="59">
        <v>42.1</v>
      </c>
      <c r="O247" s="60">
        <v>0.115</v>
      </c>
      <c r="P247" s="59">
        <v>17.6</v>
      </c>
      <c r="Q247" s="61">
        <v>274.55</v>
      </c>
      <c r="R247" s="61">
        <v>3.35</v>
      </c>
      <c r="S247" s="61">
        <f>S246+1</f>
        <v>246</v>
      </c>
    </row>
    <row r="248" ht="22.35" customHeight="1">
      <c r="A248" t="s" s="56">
        <v>286</v>
      </c>
      <c r="B248" t="s" s="57">
        <v>282</v>
      </c>
      <c r="C248" t="s" s="58">
        <v>379</v>
      </c>
      <c r="D248" t="s" s="58">
        <v>33</v>
      </c>
      <c r="E248" s="59">
        <v>2</v>
      </c>
      <c r="F248" s="59">
        <v>82</v>
      </c>
      <c r="G248" s="59">
        <v>19</v>
      </c>
      <c r="H248" s="59">
        <v>29.2</v>
      </c>
      <c r="I248" s="59">
        <v>48.1</v>
      </c>
      <c r="J248" s="59">
        <v>14.7</v>
      </c>
      <c r="K248" s="59">
        <v>148.1</v>
      </c>
      <c r="L248" s="59">
        <v>30.3</v>
      </c>
      <c r="M248" s="59">
        <v>38.9</v>
      </c>
      <c r="N248" s="59">
        <v>28.7</v>
      </c>
      <c r="O248" s="60">
        <v>0.128</v>
      </c>
      <c r="P248" s="59">
        <v>16.4</v>
      </c>
      <c r="Q248" s="61">
        <v>274.18</v>
      </c>
      <c r="R248" s="61">
        <v>3.34</v>
      </c>
      <c r="S248" s="61">
        <f>S247+1</f>
        <v>247</v>
      </c>
    </row>
    <row r="249" ht="22.35" customHeight="1">
      <c r="A249" t="s" s="56">
        <v>201</v>
      </c>
      <c r="B249" t="s" s="57">
        <v>196</v>
      </c>
      <c r="C249" t="s" s="58">
        <v>379</v>
      </c>
      <c r="D249" t="s" s="58">
        <v>33</v>
      </c>
      <c r="E249" s="59">
        <v>2</v>
      </c>
      <c r="F249" s="59">
        <v>82</v>
      </c>
      <c r="G249" s="59">
        <v>22.6</v>
      </c>
      <c r="H249" s="59">
        <v>22.3</v>
      </c>
      <c r="I249" s="59">
        <v>44.9</v>
      </c>
      <c r="J249" s="59">
        <v>7</v>
      </c>
      <c r="K249" s="59">
        <v>154.3</v>
      </c>
      <c r="L249" s="59">
        <v>32.5</v>
      </c>
      <c r="M249" s="59">
        <v>39.1</v>
      </c>
      <c r="N249" s="59">
        <v>31.3</v>
      </c>
      <c r="O249" s="60">
        <v>0.147</v>
      </c>
      <c r="P249" s="59">
        <v>17.4</v>
      </c>
      <c r="Q249" s="61">
        <v>273.43</v>
      </c>
      <c r="R249" s="61">
        <v>3.33</v>
      </c>
      <c r="S249" s="61">
        <f>S248+1</f>
        <v>248</v>
      </c>
    </row>
    <row r="250" ht="22.35" customHeight="1">
      <c r="A250" t="s" s="56">
        <v>256</v>
      </c>
      <c r="B250" t="s" s="57">
        <v>246</v>
      </c>
      <c r="C250" t="s" s="58">
        <v>378</v>
      </c>
      <c r="D250" t="s" s="58">
        <v>37</v>
      </c>
      <c r="E250" s="74"/>
      <c r="F250" s="59">
        <v>82</v>
      </c>
      <c r="G250" s="59">
        <v>13.8</v>
      </c>
      <c r="H250" s="59">
        <v>21.7</v>
      </c>
      <c r="I250" s="59">
        <v>35.5</v>
      </c>
      <c r="J250" s="59">
        <v>4.6</v>
      </c>
      <c r="K250" s="59">
        <v>164.9</v>
      </c>
      <c r="L250" s="59">
        <v>143.9</v>
      </c>
      <c r="M250" s="59">
        <v>54.1</v>
      </c>
      <c r="N250" s="59">
        <v>57.3</v>
      </c>
      <c r="O250" s="60">
        <v>0.08400000000000001</v>
      </c>
      <c r="P250" s="59">
        <v>15.7</v>
      </c>
      <c r="Q250" s="61">
        <v>272.68</v>
      </c>
      <c r="R250" s="61">
        <v>3.33</v>
      </c>
      <c r="S250" s="61">
        <f>S249+1</f>
        <v>249</v>
      </c>
    </row>
    <row r="251" ht="22.35" customHeight="1">
      <c r="A251" t="s" s="56">
        <v>231</v>
      </c>
      <c r="B251" t="s" s="57">
        <v>224</v>
      </c>
      <c r="C251" t="s" s="58">
        <v>378</v>
      </c>
      <c r="D251" t="s" s="58">
        <v>37</v>
      </c>
      <c r="E251" s="59">
        <v>2</v>
      </c>
      <c r="F251" s="59">
        <v>82</v>
      </c>
      <c r="G251" s="59">
        <v>19.9</v>
      </c>
      <c r="H251" s="59">
        <v>24.2</v>
      </c>
      <c r="I251" s="59">
        <v>44.1</v>
      </c>
      <c r="J251" s="59">
        <v>7.3</v>
      </c>
      <c r="K251" s="59">
        <v>166.7</v>
      </c>
      <c r="L251" s="59">
        <v>32.9</v>
      </c>
      <c r="M251" s="59">
        <v>36.5</v>
      </c>
      <c r="N251" s="59">
        <v>23.2</v>
      </c>
      <c r="O251" s="60">
        <v>0.119</v>
      </c>
      <c r="P251" s="59">
        <v>14.4</v>
      </c>
      <c r="Q251" s="61">
        <v>271.98</v>
      </c>
      <c r="R251" s="61">
        <v>3.32</v>
      </c>
      <c r="S251" s="61">
        <f>S250+1</f>
        <v>250</v>
      </c>
    </row>
    <row r="252" ht="22.35" customHeight="1">
      <c r="A252" t="s" s="56">
        <v>67</v>
      </c>
      <c r="B252" t="s" s="57">
        <v>58</v>
      </c>
      <c r="C252" t="s" s="58">
        <v>381</v>
      </c>
      <c r="D252" t="s" s="58">
        <v>43</v>
      </c>
      <c r="E252" s="59">
        <v>2</v>
      </c>
      <c r="F252" s="59">
        <v>82</v>
      </c>
      <c r="G252" s="59">
        <v>7.3</v>
      </c>
      <c r="H252" s="59">
        <v>32.1</v>
      </c>
      <c r="I252" s="59">
        <v>39.4</v>
      </c>
      <c r="J252" s="59">
        <v>8.300000000000001</v>
      </c>
      <c r="K252" s="59">
        <v>132.9</v>
      </c>
      <c r="L252" s="59">
        <v>42.6</v>
      </c>
      <c r="M252" s="59">
        <v>128.4</v>
      </c>
      <c r="N252" s="59">
        <v>29.4</v>
      </c>
      <c r="O252" s="60">
        <v>0.055</v>
      </c>
      <c r="P252" s="59">
        <v>23.4</v>
      </c>
      <c r="Q252" s="61">
        <v>270.45</v>
      </c>
      <c r="R252" s="61">
        <v>3.3</v>
      </c>
      <c r="S252" s="61">
        <f>S251+1</f>
        <v>251</v>
      </c>
    </row>
    <row r="253" ht="22.35" customHeight="1">
      <c r="A253" t="s" s="56">
        <v>322</v>
      </c>
      <c r="B253" t="s" s="57">
        <v>313</v>
      </c>
      <c r="C253" t="s" s="58">
        <v>380</v>
      </c>
      <c r="D253" t="s" s="58">
        <v>41</v>
      </c>
      <c r="E253" s="74"/>
      <c r="F253" s="59">
        <v>82</v>
      </c>
      <c r="G253" s="59">
        <v>19</v>
      </c>
      <c r="H253" s="59">
        <v>15.4</v>
      </c>
      <c r="I253" s="59">
        <v>34.4</v>
      </c>
      <c r="J253" s="59">
        <v>4</v>
      </c>
      <c r="K253" s="59">
        <v>175</v>
      </c>
      <c r="L253" s="59">
        <v>151.7</v>
      </c>
      <c r="M253" s="59">
        <v>23.7</v>
      </c>
      <c r="N253" s="59">
        <v>61.7</v>
      </c>
      <c r="O253" s="60">
        <v>0.108</v>
      </c>
      <c r="P253" s="59">
        <v>12.35</v>
      </c>
      <c r="Q253" s="61">
        <v>268.98</v>
      </c>
      <c r="R253" s="61">
        <v>3.28</v>
      </c>
      <c r="S253" s="61">
        <f>S252+1</f>
        <v>252</v>
      </c>
    </row>
    <row r="254" ht="22.35" customHeight="1">
      <c r="A254" t="s" s="56">
        <v>310</v>
      </c>
      <c r="B254" t="s" s="57">
        <v>303</v>
      </c>
      <c r="C254" t="s" s="58">
        <v>378</v>
      </c>
      <c r="D254" t="s" s="58">
        <v>37</v>
      </c>
      <c r="E254" s="59">
        <v>2</v>
      </c>
      <c r="F254" s="59">
        <v>82</v>
      </c>
      <c r="G254" s="59">
        <v>18.6</v>
      </c>
      <c r="H254" s="59">
        <v>20.6</v>
      </c>
      <c r="I254" s="59">
        <v>39.2</v>
      </c>
      <c r="J254" s="59">
        <v>6.7</v>
      </c>
      <c r="K254" s="59">
        <v>158.9</v>
      </c>
      <c r="L254" s="59">
        <v>98.7</v>
      </c>
      <c r="M254" s="59">
        <v>37.8</v>
      </c>
      <c r="N254" s="59">
        <v>34.3</v>
      </c>
      <c r="O254" s="60">
        <v>0.117</v>
      </c>
      <c r="P254" s="59">
        <v>17</v>
      </c>
      <c r="Q254" s="61">
        <v>268.53</v>
      </c>
      <c r="R254" s="61">
        <v>3.27</v>
      </c>
      <c r="S254" s="61">
        <f>S253+1</f>
        <v>253</v>
      </c>
    </row>
    <row r="255" ht="22.35" customHeight="1">
      <c r="A255" t="s" s="56">
        <v>162</v>
      </c>
      <c r="B255" t="s" s="57">
        <v>154</v>
      </c>
      <c r="C255" t="s" s="58">
        <v>378</v>
      </c>
      <c r="D255" t="s" s="58">
        <v>37</v>
      </c>
      <c r="E255" s="59">
        <v>2</v>
      </c>
      <c r="F255" s="59">
        <v>82</v>
      </c>
      <c r="G255" s="59">
        <v>17.3</v>
      </c>
      <c r="H255" s="59">
        <v>22</v>
      </c>
      <c r="I255" s="59">
        <v>39.3</v>
      </c>
      <c r="J255" s="59">
        <v>6.9</v>
      </c>
      <c r="K255" s="59">
        <v>176.3</v>
      </c>
      <c r="L255" s="59">
        <v>48.9</v>
      </c>
      <c r="M255" s="59">
        <v>43.7</v>
      </c>
      <c r="N255" s="59">
        <v>46.6</v>
      </c>
      <c r="O255" s="60">
        <v>0.098</v>
      </c>
      <c r="P255" s="59">
        <v>15.9</v>
      </c>
      <c r="Q255" s="61">
        <v>266.08</v>
      </c>
      <c r="R255" s="61">
        <v>3.24</v>
      </c>
      <c r="S255" s="61">
        <f>S254+1</f>
        <v>254</v>
      </c>
    </row>
    <row r="256" ht="22.35" customHeight="1">
      <c r="A256" t="s" s="56">
        <v>277</v>
      </c>
      <c r="B256" t="s" s="57">
        <v>268</v>
      </c>
      <c r="C256" t="s" s="58">
        <v>380</v>
      </c>
      <c r="D256" t="s" s="58">
        <v>41</v>
      </c>
      <c r="E256" s="59">
        <v>2</v>
      </c>
      <c r="F256" s="59">
        <v>82</v>
      </c>
      <c r="G256" s="59">
        <v>19.5</v>
      </c>
      <c r="H256" s="59">
        <v>20.7</v>
      </c>
      <c r="I256" s="59">
        <v>40.2</v>
      </c>
      <c r="J256" s="59">
        <v>9.9</v>
      </c>
      <c r="K256" s="59">
        <v>174.7</v>
      </c>
      <c r="L256" s="59">
        <v>57.4</v>
      </c>
      <c r="M256" s="59">
        <v>28.7</v>
      </c>
      <c r="N256" s="59">
        <v>29.9</v>
      </c>
      <c r="O256" s="60">
        <v>0.112</v>
      </c>
      <c r="P256" s="59">
        <v>16.25</v>
      </c>
      <c r="Q256" s="61">
        <v>265.9</v>
      </c>
      <c r="R256" s="61">
        <v>3.24</v>
      </c>
      <c r="S256" s="61">
        <f>S255+1</f>
        <v>255</v>
      </c>
    </row>
    <row r="257" ht="22.35" customHeight="1">
      <c r="A257" t="s" s="56">
        <v>174</v>
      </c>
      <c r="B257" t="s" s="57">
        <v>165</v>
      </c>
      <c r="C257" t="s" s="58">
        <v>381</v>
      </c>
      <c r="D257" t="s" s="58">
        <v>47</v>
      </c>
      <c r="E257" s="59">
        <v>2</v>
      </c>
      <c r="F257" s="59">
        <v>82</v>
      </c>
      <c r="G257" s="59">
        <v>8.6</v>
      </c>
      <c r="H257" s="59">
        <v>25.3</v>
      </c>
      <c r="I257" s="59">
        <v>33.9</v>
      </c>
      <c r="J257" s="59">
        <v>9.4</v>
      </c>
      <c r="K257" s="59">
        <v>185.9</v>
      </c>
      <c r="L257" s="59">
        <v>43.7</v>
      </c>
      <c r="M257" s="59">
        <v>94</v>
      </c>
      <c r="N257" s="59">
        <v>46.5</v>
      </c>
      <c r="O257" s="60">
        <v>0.046</v>
      </c>
      <c r="P257" s="59">
        <v>18</v>
      </c>
      <c r="Q257" s="61">
        <v>265.48</v>
      </c>
      <c r="R257" s="61">
        <v>3.24</v>
      </c>
      <c r="S257" s="61">
        <f>S256+1</f>
        <v>256</v>
      </c>
    </row>
    <row r="258" ht="22.35" customHeight="1">
      <c r="A258" t="s" s="56">
        <v>374</v>
      </c>
      <c r="B258" t="s" s="57">
        <v>367</v>
      </c>
      <c r="C258" t="s" s="58">
        <v>380</v>
      </c>
      <c r="D258" t="s" s="58">
        <v>41</v>
      </c>
      <c r="E258" s="59">
        <v>2</v>
      </c>
      <c r="F258" s="59">
        <v>82</v>
      </c>
      <c r="G258" s="59">
        <v>20</v>
      </c>
      <c r="H258" s="59">
        <v>19.6</v>
      </c>
      <c r="I258" s="59">
        <v>39.6</v>
      </c>
      <c r="J258" s="59">
        <v>7.9</v>
      </c>
      <c r="K258" s="59">
        <v>158.6</v>
      </c>
      <c r="L258" s="59">
        <v>48.1</v>
      </c>
      <c r="M258" s="59">
        <v>43</v>
      </c>
      <c r="N258" s="59">
        <v>30.8</v>
      </c>
      <c r="O258" s="60">
        <v>0.126</v>
      </c>
      <c r="P258" s="59">
        <v>16.38</v>
      </c>
      <c r="Q258" s="61">
        <v>261.63</v>
      </c>
      <c r="R258" s="61">
        <v>3.19</v>
      </c>
      <c r="S258" s="61">
        <f>S257+1</f>
        <v>257</v>
      </c>
    </row>
    <row r="259" ht="22.35" customHeight="1">
      <c r="A259" t="s" s="56">
        <v>38</v>
      </c>
      <c r="B259" t="s" s="57">
        <v>26</v>
      </c>
      <c r="C259" t="s" s="58">
        <v>381</v>
      </c>
      <c r="D259" t="s" s="58">
        <v>39</v>
      </c>
      <c r="E259" s="59">
        <v>2</v>
      </c>
      <c r="F259" s="59">
        <v>82</v>
      </c>
      <c r="G259" s="59">
        <v>7.2</v>
      </c>
      <c r="H259" s="59">
        <v>33.8</v>
      </c>
      <c r="I259" s="59">
        <v>41</v>
      </c>
      <c r="J259" s="59">
        <v>15.3</v>
      </c>
      <c r="K259" s="59">
        <v>119.3</v>
      </c>
      <c r="L259" s="59">
        <v>38.4</v>
      </c>
      <c r="M259" s="59">
        <v>114.6</v>
      </c>
      <c r="N259" s="59">
        <v>25</v>
      </c>
      <c r="O259" s="60">
        <v>0.061</v>
      </c>
      <c r="P259" s="59">
        <v>24.35</v>
      </c>
      <c r="Q259" s="61">
        <v>260.35</v>
      </c>
      <c r="R259" s="61">
        <v>3.18</v>
      </c>
      <c r="S259" s="61">
        <f>S258+1</f>
        <v>258</v>
      </c>
    </row>
    <row r="260" ht="22.35" customHeight="1">
      <c r="A260" t="s" s="56">
        <v>280</v>
      </c>
      <c r="B260" t="s" s="57">
        <v>268</v>
      </c>
      <c r="C260" t="s" s="58">
        <v>381</v>
      </c>
      <c r="D260" t="s" s="58">
        <v>39</v>
      </c>
      <c r="E260" s="74"/>
      <c r="F260" s="59">
        <v>82</v>
      </c>
      <c r="G260" s="59">
        <v>5.5</v>
      </c>
      <c r="H260" s="59">
        <v>17.2</v>
      </c>
      <c r="I260" s="59">
        <v>22.7</v>
      </c>
      <c r="J260" s="59">
        <v>0</v>
      </c>
      <c r="K260" s="59">
        <v>118.7</v>
      </c>
      <c r="L260" s="59">
        <v>206.9</v>
      </c>
      <c r="M260" s="59">
        <v>145.2</v>
      </c>
      <c r="N260" s="59">
        <v>53.1</v>
      </c>
      <c r="O260" s="60">
        <v>0.046</v>
      </c>
      <c r="P260" s="59">
        <v>23.05</v>
      </c>
      <c r="Q260" s="61">
        <v>260.03</v>
      </c>
      <c r="R260" s="61">
        <v>3.17</v>
      </c>
      <c r="S260" s="61">
        <f>S259+1</f>
        <v>259</v>
      </c>
    </row>
    <row r="261" ht="22.35" customHeight="1">
      <c r="A261" t="s" s="56">
        <v>88</v>
      </c>
      <c r="B261" t="s" s="57">
        <v>81</v>
      </c>
      <c r="C261" t="s" s="58">
        <v>379</v>
      </c>
      <c r="D261" t="s" s="58">
        <v>89</v>
      </c>
      <c r="E261" s="59">
        <v>2</v>
      </c>
      <c r="F261" s="59">
        <v>82</v>
      </c>
      <c r="G261" s="59">
        <v>20.1</v>
      </c>
      <c r="H261" s="59">
        <v>16</v>
      </c>
      <c r="I261" s="59">
        <v>36.1</v>
      </c>
      <c r="J261" s="59">
        <v>8.9</v>
      </c>
      <c r="K261" s="59">
        <v>155.4</v>
      </c>
      <c r="L261" s="59">
        <v>74.2</v>
      </c>
      <c r="M261" s="59">
        <v>48.6</v>
      </c>
      <c r="N261" s="59">
        <v>50</v>
      </c>
      <c r="O261" s="60">
        <v>0.129</v>
      </c>
      <c r="P261" s="59">
        <v>13.85</v>
      </c>
      <c r="Q261" s="61">
        <v>259</v>
      </c>
      <c r="R261" s="61">
        <v>3.16</v>
      </c>
      <c r="S261" s="61">
        <f>S260+1</f>
        <v>260</v>
      </c>
    </row>
    <row r="262" ht="22.35" customHeight="1">
      <c r="A262" t="s" s="56">
        <v>139</v>
      </c>
      <c r="B262" t="s" s="57">
        <v>134</v>
      </c>
      <c r="C262" t="s" s="58">
        <v>378</v>
      </c>
      <c r="D262" t="s" s="58">
        <v>31</v>
      </c>
      <c r="E262" s="59">
        <v>2</v>
      </c>
      <c r="F262" s="59">
        <v>82</v>
      </c>
      <c r="G262" s="59">
        <v>18.9</v>
      </c>
      <c r="H262" s="59">
        <v>23.1</v>
      </c>
      <c r="I262" s="59">
        <v>42</v>
      </c>
      <c r="J262" s="59">
        <v>9</v>
      </c>
      <c r="K262" s="59">
        <v>119.6</v>
      </c>
      <c r="L262" s="59">
        <v>46.2</v>
      </c>
      <c r="M262" s="59">
        <v>66.3</v>
      </c>
      <c r="N262" s="59">
        <v>32.9</v>
      </c>
      <c r="O262" s="60">
        <v>0.158</v>
      </c>
      <c r="P262" s="59">
        <v>19</v>
      </c>
      <c r="Q262" s="61">
        <v>258.85</v>
      </c>
      <c r="R262" s="61">
        <v>3.16</v>
      </c>
      <c r="S262" s="61">
        <f>S261+1</f>
        <v>261</v>
      </c>
    </row>
    <row r="263" ht="22.35" customHeight="1">
      <c r="A263" t="s" s="56">
        <v>192</v>
      </c>
      <c r="B263" t="s" s="57">
        <v>186</v>
      </c>
      <c r="C263" t="s" s="58">
        <v>381</v>
      </c>
      <c r="D263" t="s" s="58">
        <v>43</v>
      </c>
      <c r="E263" s="59">
        <v>2</v>
      </c>
      <c r="F263" s="59">
        <v>82</v>
      </c>
      <c r="G263" s="59">
        <v>8.1</v>
      </c>
      <c r="H263" s="59">
        <v>31</v>
      </c>
      <c r="I263" s="59">
        <v>39.1</v>
      </c>
      <c r="J263" s="59">
        <v>11.4</v>
      </c>
      <c r="K263" s="59">
        <v>146.2</v>
      </c>
      <c r="L263" s="59">
        <v>47.8</v>
      </c>
      <c r="M263" s="59">
        <v>88.5</v>
      </c>
      <c r="N263" s="59">
        <v>23.9</v>
      </c>
      <c r="O263" s="60">
        <v>0.056</v>
      </c>
      <c r="P263" s="59">
        <v>19.8</v>
      </c>
      <c r="Q263" s="61">
        <v>258.75</v>
      </c>
      <c r="R263" s="61">
        <v>3.16</v>
      </c>
      <c r="S263" s="61">
        <f>S262+1</f>
        <v>262</v>
      </c>
    </row>
    <row r="264" ht="22.35" customHeight="1">
      <c r="A264" t="s" s="56">
        <v>319</v>
      </c>
      <c r="B264" t="s" s="57">
        <v>313</v>
      </c>
      <c r="C264" t="s" s="58">
        <v>380</v>
      </c>
      <c r="D264" t="s" s="58">
        <v>35</v>
      </c>
      <c r="E264" s="59">
        <v>2</v>
      </c>
      <c r="F264" s="59">
        <v>82</v>
      </c>
      <c r="G264" s="59">
        <v>17.6</v>
      </c>
      <c r="H264" s="59">
        <v>20.1</v>
      </c>
      <c r="I264" s="59">
        <v>37.7</v>
      </c>
      <c r="J264" s="59">
        <v>3.7</v>
      </c>
      <c r="K264" s="59">
        <v>130.9</v>
      </c>
      <c r="L264" s="59">
        <v>142.1</v>
      </c>
      <c r="M264" s="59">
        <v>32</v>
      </c>
      <c r="N264" s="59">
        <v>44.4</v>
      </c>
      <c r="O264" s="60">
        <v>0.135</v>
      </c>
      <c r="P264" s="59">
        <v>14.25</v>
      </c>
      <c r="Q264" s="61">
        <v>256.48</v>
      </c>
      <c r="R264" s="61">
        <v>3.13</v>
      </c>
      <c r="S264" s="61">
        <f>S263+1</f>
        <v>263</v>
      </c>
    </row>
    <row r="265" ht="22.35" customHeight="1">
      <c r="A265" t="s" s="56">
        <v>102</v>
      </c>
      <c r="B265" t="s" s="57">
        <v>93</v>
      </c>
      <c r="C265" t="s" s="58">
        <v>381</v>
      </c>
      <c r="D265" t="s" s="58">
        <v>39</v>
      </c>
      <c r="E265" s="59">
        <v>2</v>
      </c>
      <c r="F265" s="59">
        <v>82</v>
      </c>
      <c r="G265" s="59">
        <v>9.199999999999999</v>
      </c>
      <c r="H265" s="59">
        <v>22.1</v>
      </c>
      <c r="I265" s="59">
        <v>31.3</v>
      </c>
      <c r="J265" s="59">
        <v>7.7</v>
      </c>
      <c r="K265" s="59">
        <v>152.6</v>
      </c>
      <c r="L265" s="59">
        <v>37.9</v>
      </c>
      <c r="M265" s="59">
        <v>124.4</v>
      </c>
      <c r="N265" s="59">
        <v>25.3</v>
      </c>
      <c r="O265" s="60">
        <v>0.06</v>
      </c>
      <c r="P265" s="59">
        <v>20.7</v>
      </c>
      <c r="Q265" s="61">
        <v>255.68</v>
      </c>
      <c r="R265" s="61">
        <v>3.12</v>
      </c>
      <c r="S265" s="61">
        <f>S264+1</f>
        <v>264</v>
      </c>
    </row>
    <row r="266" ht="22.35" customHeight="1">
      <c r="A266" t="s" s="56">
        <v>321</v>
      </c>
      <c r="B266" t="s" s="57">
        <v>313</v>
      </c>
      <c r="C266" t="s" s="58">
        <v>381</v>
      </c>
      <c r="D266" t="s" s="58">
        <v>43</v>
      </c>
      <c r="E266" s="59">
        <v>2</v>
      </c>
      <c r="F266" s="59">
        <v>82</v>
      </c>
      <c r="G266" s="59">
        <v>7.8</v>
      </c>
      <c r="H266" s="59">
        <v>27.9</v>
      </c>
      <c r="I266" s="59">
        <v>35.7</v>
      </c>
      <c r="J266" s="59">
        <v>12.3</v>
      </c>
      <c r="K266" s="59">
        <v>139</v>
      </c>
      <c r="L266" s="59">
        <v>103.8</v>
      </c>
      <c r="M266" s="59">
        <v>78.40000000000001</v>
      </c>
      <c r="N266" s="59">
        <v>36.1</v>
      </c>
      <c r="O266" s="60">
        <v>0.056</v>
      </c>
      <c r="P266" s="59">
        <v>19.9</v>
      </c>
      <c r="Q266" s="61">
        <v>253.45</v>
      </c>
      <c r="R266" s="61">
        <v>3.09</v>
      </c>
      <c r="S266" s="61">
        <f>S265+1</f>
        <v>265</v>
      </c>
    </row>
    <row r="267" ht="22.35" customHeight="1">
      <c r="A267" t="s" s="56">
        <v>290</v>
      </c>
      <c r="B267" t="s" s="57">
        <v>282</v>
      </c>
      <c r="C267" t="s" s="58">
        <v>381</v>
      </c>
      <c r="D267" t="s" s="58">
        <v>43</v>
      </c>
      <c r="E267" s="74"/>
      <c r="F267" s="59">
        <v>82</v>
      </c>
      <c r="G267" s="59">
        <v>4.5</v>
      </c>
      <c r="H267" s="59">
        <v>18.4</v>
      </c>
      <c r="I267" s="59">
        <v>22.9</v>
      </c>
      <c r="J267" s="59">
        <v>0</v>
      </c>
      <c r="K267" s="59">
        <v>110.2</v>
      </c>
      <c r="L267" s="59">
        <v>148.1</v>
      </c>
      <c r="M267" s="59">
        <v>171.1</v>
      </c>
      <c r="N267" s="59">
        <v>42.1</v>
      </c>
      <c r="O267" s="60">
        <v>0.041</v>
      </c>
      <c r="P267" s="59">
        <v>22.4</v>
      </c>
      <c r="Q267" s="61">
        <v>253.13</v>
      </c>
      <c r="R267" s="61">
        <v>3.09</v>
      </c>
      <c r="S267" s="61">
        <f>S266+1</f>
        <v>266</v>
      </c>
    </row>
    <row r="268" ht="22.35" customHeight="1">
      <c r="A268" t="s" s="56">
        <v>202</v>
      </c>
      <c r="B268" t="s" s="57">
        <v>196</v>
      </c>
      <c r="C268" t="s" s="58">
        <v>381</v>
      </c>
      <c r="D268" t="s" s="58">
        <v>43</v>
      </c>
      <c r="E268" s="59">
        <v>2</v>
      </c>
      <c r="F268" s="59">
        <v>82</v>
      </c>
      <c r="G268" s="59">
        <v>9.699999999999999</v>
      </c>
      <c r="H268" s="59">
        <v>35.2</v>
      </c>
      <c r="I268" s="59">
        <v>44.9</v>
      </c>
      <c r="J268" s="59">
        <v>15.8</v>
      </c>
      <c r="K268" s="59">
        <v>131.9</v>
      </c>
      <c r="L268" s="59">
        <v>25.8</v>
      </c>
      <c r="M268" s="59">
        <v>62.9</v>
      </c>
      <c r="N268" s="59">
        <v>26.1</v>
      </c>
      <c r="O268" s="60">
        <v>0.073</v>
      </c>
      <c r="P268" s="59">
        <v>20.8</v>
      </c>
      <c r="Q268" s="61">
        <v>253.1</v>
      </c>
      <c r="R268" s="61">
        <v>3.09</v>
      </c>
      <c r="S268" s="61">
        <f>S267+1</f>
        <v>267</v>
      </c>
    </row>
    <row r="269" ht="22.35" customHeight="1">
      <c r="A269" t="s" s="56">
        <v>342</v>
      </c>
      <c r="B269" t="s" s="57">
        <v>334</v>
      </c>
      <c r="C269" t="s" s="58">
        <v>380</v>
      </c>
      <c r="D269" t="s" s="58">
        <v>35</v>
      </c>
      <c r="E269" s="59">
        <v>2</v>
      </c>
      <c r="F269" s="59">
        <v>82</v>
      </c>
      <c r="G269" s="59">
        <v>20.5</v>
      </c>
      <c r="H269" s="59">
        <v>17.6</v>
      </c>
      <c r="I269" s="59">
        <v>38.1</v>
      </c>
      <c r="J269" s="59">
        <v>4</v>
      </c>
      <c r="K269" s="59">
        <v>147.5</v>
      </c>
      <c r="L269" s="59">
        <v>89.8</v>
      </c>
      <c r="M269" s="59">
        <v>21.7</v>
      </c>
      <c r="N269" s="59">
        <v>33.5</v>
      </c>
      <c r="O269" s="60">
        <v>0.139</v>
      </c>
      <c r="P269" s="59">
        <v>13.04</v>
      </c>
      <c r="Q269" s="61">
        <v>252.1</v>
      </c>
      <c r="R269" s="61">
        <v>3.07</v>
      </c>
      <c r="S269" s="61">
        <f>S268+1</f>
        <v>268</v>
      </c>
    </row>
    <row r="270" ht="22.35" customHeight="1">
      <c r="A270" t="s" s="56">
        <v>213</v>
      </c>
      <c r="B270" t="s" s="57">
        <v>205</v>
      </c>
      <c r="C270" t="s" s="58">
        <v>379</v>
      </c>
      <c r="D270" t="s" s="58">
        <v>89</v>
      </c>
      <c r="E270" s="59">
        <v>2</v>
      </c>
      <c r="F270" s="59">
        <v>82</v>
      </c>
      <c r="G270" s="59">
        <v>19</v>
      </c>
      <c r="H270" s="59">
        <v>21.1</v>
      </c>
      <c r="I270" s="59">
        <v>40.1</v>
      </c>
      <c r="J270" s="59">
        <v>9.6</v>
      </c>
      <c r="K270" s="59">
        <v>170.7</v>
      </c>
      <c r="L270" s="59">
        <v>27.9</v>
      </c>
      <c r="M270" s="59">
        <v>21.3</v>
      </c>
      <c r="N270" s="59">
        <v>16.4</v>
      </c>
      <c r="O270" s="60">
        <v>0.111</v>
      </c>
      <c r="P270" s="59">
        <v>13.8</v>
      </c>
      <c r="Q270" s="61">
        <v>251.78</v>
      </c>
      <c r="R270" s="61">
        <v>3.07</v>
      </c>
      <c r="S270" s="61">
        <f>S269+1</f>
        <v>269</v>
      </c>
    </row>
    <row r="271" ht="22.35" customHeight="1">
      <c r="A271" t="s" s="56">
        <v>364</v>
      </c>
      <c r="B271" t="s" s="57">
        <v>356</v>
      </c>
      <c r="C271" t="s" s="58">
        <v>378</v>
      </c>
      <c r="D271" t="s" s="58">
        <v>37</v>
      </c>
      <c r="E271" s="74"/>
      <c r="F271" s="59">
        <v>82</v>
      </c>
      <c r="G271" s="59">
        <v>11.3</v>
      </c>
      <c r="H271" s="59">
        <v>22.3</v>
      </c>
      <c r="I271" s="59">
        <v>33.6</v>
      </c>
      <c r="J271" s="59">
        <v>1.9</v>
      </c>
      <c r="K271" s="59">
        <v>119.8</v>
      </c>
      <c r="L271" s="59">
        <v>179.4</v>
      </c>
      <c r="M271" s="59">
        <v>57.9</v>
      </c>
      <c r="N271" s="59">
        <v>51.2</v>
      </c>
      <c r="O271" s="60">
        <v>0.095</v>
      </c>
      <c r="P271" s="59">
        <v>16</v>
      </c>
      <c r="Q271" s="61">
        <v>251.45</v>
      </c>
      <c r="R271" s="61">
        <v>3.07</v>
      </c>
      <c r="S271" s="61">
        <f>S270+1</f>
        <v>270</v>
      </c>
    </row>
    <row r="272" ht="22.35" customHeight="1">
      <c r="A272" t="s" s="56">
        <v>311</v>
      </c>
      <c r="B272" t="s" s="57">
        <v>303</v>
      </c>
      <c r="C272" t="s" s="58">
        <v>381</v>
      </c>
      <c r="D272" t="s" s="58">
        <v>75</v>
      </c>
      <c r="E272" s="59">
        <v>2</v>
      </c>
      <c r="F272" s="59">
        <v>82</v>
      </c>
      <c r="G272" s="59">
        <v>6.8</v>
      </c>
      <c r="H272" s="59">
        <v>29.6</v>
      </c>
      <c r="I272" s="59">
        <v>36.3</v>
      </c>
      <c r="J272" s="59">
        <v>9.6</v>
      </c>
      <c r="K272" s="59">
        <v>97.5</v>
      </c>
      <c r="L272" s="59">
        <v>92.2</v>
      </c>
      <c r="M272" s="59">
        <v>116.6</v>
      </c>
      <c r="N272" s="59">
        <v>36.6</v>
      </c>
      <c r="O272" s="60">
        <v>0.06900000000000001</v>
      </c>
      <c r="P272" s="59">
        <v>21.95</v>
      </c>
      <c r="Q272" s="61">
        <v>249.5</v>
      </c>
      <c r="R272" s="61">
        <v>3.04</v>
      </c>
      <c r="S272" s="61">
        <f>S271+1</f>
        <v>271</v>
      </c>
    </row>
    <row r="273" ht="22.35" customHeight="1">
      <c r="A273" t="s" s="56">
        <v>203</v>
      </c>
      <c r="B273" t="s" s="57">
        <v>196</v>
      </c>
      <c r="C273" t="s" s="58">
        <v>380</v>
      </c>
      <c r="D273" t="s" s="58">
        <v>41</v>
      </c>
      <c r="E273" s="59">
        <v>2</v>
      </c>
      <c r="F273" s="59">
        <v>82</v>
      </c>
      <c r="G273" s="59">
        <v>12.4</v>
      </c>
      <c r="H273" s="59">
        <v>24.8</v>
      </c>
      <c r="I273" s="59">
        <v>37.2</v>
      </c>
      <c r="J273" s="59">
        <v>6.8</v>
      </c>
      <c r="K273" s="59">
        <v>119.6</v>
      </c>
      <c r="L273" s="59">
        <v>112.7</v>
      </c>
      <c r="M273" s="59">
        <v>58.6</v>
      </c>
      <c r="N273" s="59">
        <v>33.2</v>
      </c>
      <c r="O273" s="60">
        <v>0.104</v>
      </c>
      <c r="P273" s="59">
        <v>15.75</v>
      </c>
      <c r="Q273" s="61">
        <v>247.48</v>
      </c>
      <c r="R273" s="61">
        <v>3.02</v>
      </c>
      <c r="S273" s="61">
        <f>S272+1</f>
        <v>272</v>
      </c>
    </row>
    <row r="274" ht="22.35" customHeight="1">
      <c r="A274" t="s" s="56">
        <v>222</v>
      </c>
      <c r="B274" t="s" s="57">
        <v>215</v>
      </c>
      <c r="C274" t="s" s="58">
        <v>381</v>
      </c>
      <c r="D274" t="s" s="58">
        <v>75</v>
      </c>
      <c r="E274" s="59">
        <v>2</v>
      </c>
      <c r="F274" s="59">
        <v>82</v>
      </c>
      <c r="G274" s="59">
        <v>9.5</v>
      </c>
      <c r="H274" s="59">
        <v>21.7</v>
      </c>
      <c r="I274" s="59">
        <v>31.2</v>
      </c>
      <c r="J274" s="59">
        <v>7.8</v>
      </c>
      <c r="K274" s="59">
        <v>158</v>
      </c>
      <c r="L274" s="59">
        <v>82.40000000000001</v>
      </c>
      <c r="M274" s="59">
        <v>77.40000000000001</v>
      </c>
      <c r="N274" s="59">
        <v>32</v>
      </c>
      <c r="O274" s="60">
        <v>0.06</v>
      </c>
      <c r="P274" s="59">
        <v>17.6</v>
      </c>
      <c r="Q274" s="61">
        <v>246.15</v>
      </c>
      <c r="R274" s="61">
        <v>3</v>
      </c>
      <c r="S274" s="61">
        <f>S273+1</f>
        <v>273</v>
      </c>
    </row>
    <row r="275" ht="22.35" customHeight="1">
      <c r="A275" t="s" s="56">
        <v>110</v>
      </c>
      <c r="B275" t="s" s="57">
        <v>104</v>
      </c>
      <c r="C275" t="s" s="58">
        <v>378</v>
      </c>
      <c r="D275" t="s" s="58">
        <v>31</v>
      </c>
      <c r="E275" s="74"/>
      <c r="F275" s="59">
        <v>82</v>
      </c>
      <c r="G275" s="59">
        <v>12</v>
      </c>
      <c r="H275" s="59">
        <v>20.3</v>
      </c>
      <c r="I275" s="59">
        <v>32.2</v>
      </c>
      <c r="J275" s="59">
        <v>1</v>
      </c>
      <c r="K275" s="59">
        <v>124.2</v>
      </c>
      <c r="L275" s="59">
        <v>126.2</v>
      </c>
      <c r="M275" s="59">
        <v>75.09999999999999</v>
      </c>
      <c r="N275" s="59">
        <v>32.5</v>
      </c>
      <c r="O275" s="60">
        <v>0.096</v>
      </c>
      <c r="P275" s="59">
        <v>16.7</v>
      </c>
      <c r="Q275" s="61">
        <v>246.1</v>
      </c>
      <c r="R275" s="61">
        <v>3</v>
      </c>
      <c r="S275" s="61">
        <f>S274+1</f>
        <v>274</v>
      </c>
    </row>
    <row r="276" ht="22.35" customHeight="1">
      <c r="A276" t="s" s="56">
        <v>79</v>
      </c>
      <c r="B276" t="s" s="57">
        <v>70</v>
      </c>
      <c r="C276" t="s" s="58">
        <v>381</v>
      </c>
      <c r="D276" t="s" s="58">
        <v>45</v>
      </c>
      <c r="E276" s="74"/>
      <c r="F276" s="59">
        <v>82</v>
      </c>
      <c r="G276" s="59">
        <v>5.3</v>
      </c>
      <c r="H276" s="59">
        <v>24.7</v>
      </c>
      <c r="I276" s="59">
        <v>30</v>
      </c>
      <c r="J276" s="59">
        <v>0</v>
      </c>
      <c r="K276" s="59">
        <v>147.7</v>
      </c>
      <c r="L276" s="59">
        <v>53.9</v>
      </c>
      <c r="M276" s="59">
        <v>120.5</v>
      </c>
      <c r="N276" s="59">
        <v>13</v>
      </c>
      <c r="O276" s="60">
        <v>0.036</v>
      </c>
      <c r="P276" s="59">
        <v>20.95</v>
      </c>
      <c r="Q276" s="61">
        <v>245.53</v>
      </c>
      <c r="R276" s="61">
        <v>2.99</v>
      </c>
      <c r="S276" s="61">
        <f>S275+1</f>
        <v>275</v>
      </c>
    </row>
    <row r="277" ht="22.35" customHeight="1">
      <c r="A277" t="s" s="56">
        <v>354</v>
      </c>
      <c r="B277" t="s" s="57">
        <v>345</v>
      </c>
      <c r="C277" t="s" s="58">
        <v>379</v>
      </c>
      <c r="D277" t="s" s="58">
        <v>27</v>
      </c>
      <c r="E277" s="59">
        <v>2</v>
      </c>
      <c r="F277" s="59">
        <v>82</v>
      </c>
      <c r="G277" s="59">
        <v>19.3</v>
      </c>
      <c r="H277" s="59">
        <v>18.2</v>
      </c>
      <c r="I277" s="59">
        <v>37.5</v>
      </c>
      <c r="J277" s="59">
        <v>7.6</v>
      </c>
      <c r="K277" s="59">
        <v>159.1</v>
      </c>
      <c r="L277" s="59">
        <v>45.1</v>
      </c>
      <c r="M277" s="59">
        <v>25.3</v>
      </c>
      <c r="N277" s="59">
        <v>19.9</v>
      </c>
      <c r="O277" s="60">
        <v>0.121</v>
      </c>
      <c r="P277" s="59">
        <v>14.88</v>
      </c>
      <c r="Q277" s="61">
        <v>244.93</v>
      </c>
      <c r="R277" s="61">
        <v>2.99</v>
      </c>
      <c r="S277" s="61">
        <f>S276+1</f>
        <v>276</v>
      </c>
    </row>
    <row r="278" ht="22.35" customHeight="1">
      <c r="A278" t="s" s="56">
        <v>140</v>
      </c>
      <c r="B278" t="s" s="57">
        <v>134</v>
      </c>
      <c r="C278" t="s" s="58">
        <v>381</v>
      </c>
      <c r="D278" t="s" s="58">
        <v>47</v>
      </c>
      <c r="E278" s="59">
        <v>1</v>
      </c>
      <c r="F278" s="59">
        <v>82</v>
      </c>
      <c r="G278" s="59">
        <v>6.1</v>
      </c>
      <c r="H278" s="59">
        <v>35.2</v>
      </c>
      <c r="I278" s="59">
        <v>41.2</v>
      </c>
      <c r="J278" s="59">
        <v>19.5</v>
      </c>
      <c r="K278" s="59">
        <v>115.7</v>
      </c>
      <c r="L278" s="59">
        <v>68.3</v>
      </c>
      <c r="M278" s="59">
        <v>72.40000000000001</v>
      </c>
      <c r="N278" s="59">
        <v>28.8</v>
      </c>
      <c r="O278" s="60">
        <v>0.052</v>
      </c>
      <c r="P278" s="59">
        <v>19.15</v>
      </c>
      <c r="Q278" s="61">
        <v>244.18</v>
      </c>
      <c r="R278" s="61">
        <v>2.98</v>
      </c>
      <c r="S278" s="61">
        <f>S277+1</f>
        <v>277</v>
      </c>
    </row>
    <row r="279" ht="22.35" customHeight="1">
      <c r="A279" t="s" s="56">
        <v>90</v>
      </c>
      <c r="B279" t="s" s="57">
        <v>81</v>
      </c>
      <c r="C279" t="s" s="58">
        <v>381</v>
      </c>
      <c r="D279" t="s" s="58">
        <v>39</v>
      </c>
      <c r="E279" s="74"/>
      <c r="F279" s="59">
        <v>82</v>
      </c>
      <c r="G279" s="59">
        <v>6.5</v>
      </c>
      <c r="H279" s="59">
        <v>28.8</v>
      </c>
      <c r="I279" s="59">
        <v>35.3</v>
      </c>
      <c r="J279" s="59">
        <v>5.4</v>
      </c>
      <c r="K279" s="59">
        <v>116.3</v>
      </c>
      <c r="L279" s="59">
        <v>64.40000000000001</v>
      </c>
      <c r="M279" s="59">
        <v>108.2</v>
      </c>
      <c r="N279" s="59">
        <v>50</v>
      </c>
      <c r="O279" s="60">
        <v>0.056</v>
      </c>
      <c r="P279" s="59">
        <v>21.2</v>
      </c>
      <c r="Q279" s="61">
        <v>244</v>
      </c>
      <c r="R279" s="61">
        <v>2.98</v>
      </c>
      <c r="S279" s="61">
        <f>S278+1</f>
        <v>278</v>
      </c>
    </row>
    <row r="280" ht="22.35" customHeight="1">
      <c r="A280" t="s" s="56">
        <v>266</v>
      </c>
      <c r="B280" t="s" s="57">
        <v>259</v>
      </c>
      <c r="C280" t="s" s="58">
        <v>380</v>
      </c>
      <c r="D280" t="s" s="58">
        <v>35</v>
      </c>
      <c r="E280" s="74"/>
      <c r="F280" s="59">
        <v>82</v>
      </c>
      <c r="G280" s="59">
        <v>14.7</v>
      </c>
      <c r="H280" s="59">
        <v>18.8</v>
      </c>
      <c r="I280" s="59">
        <v>33.5</v>
      </c>
      <c r="J280" s="59">
        <v>0</v>
      </c>
      <c r="K280" s="59">
        <v>155</v>
      </c>
      <c r="L280" s="59">
        <v>73.40000000000001</v>
      </c>
      <c r="M280" s="59">
        <v>49.5</v>
      </c>
      <c r="N280" s="59">
        <v>26.7</v>
      </c>
      <c r="O280" s="60">
        <v>0.095</v>
      </c>
      <c r="P280" s="59">
        <v>14.7</v>
      </c>
      <c r="Q280" s="61">
        <v>243.15</v>
      </c>
      <c r="R280" s="61">
        <v>2.97</v>
      </c>
      <c r="S280" s="61">
        <f>S279+1</f>
        <v>279</v>
      </c>
    </row>
    <row r="281" ht="22.35" customHeight="1">
      <c r="A281" t="s" s="56">
        <v>78</v>
      </c>
      <c r="B281" t="s" s="57">
        <v>70</v>
      </c>
      <c r="C281" t="s" s="58">
        <v>380</v>
      </c>
      <c r="D281" t="s" s="58">
        <v>41</v>
      </c>
      <c r="E281" s="59">
        <v>2</v>
      </c>
      <c r="F281" s="59">
        <v>82</v>
      </c>
      <c r="G281" s="59">
        <v>14.5</v>
      </c>
      <c r="H281" s="59">
        <v>26.9</v>
      </c>
      <c r="I281" s="59">
        <v>41.4</v>
      </c>
      <c r="J281" s="59">
        <v>7.6</v>
      </c>
      <c r="K281" s="59">
        <v>137.5</v>
      </c>
      <c r="L281" s="59">
        <v>36.7</v>
      </c>
      <c r="M281" s="59">
        <v>36.7</v>
      </c>
      <c r="N281" s="59">
        <v>21.3</v>
      </c>
      <c r="O281" s="60">
        <v>0.105</v>
      </c>
      <c r="P281" s="59">
        <v>15.45</v>
      </c>
      <c r="Q281" s="61">
        <v>242.23</v>
      </c>
      <c r="R281" s="61">
        <v>2.95</v>
      </c>
      <c r="S281" s="61">
        <f>S280+1</f>
        <v>280</v>
      </c>
    </row>
    <row r="282" ht="22.35" customHeight="1">
      <c r="A282" t="s" s="56">
        <v>42</v>
      </c>
      <c r="B282" t="s" s="57">
        <v>26</v>
      </c>
      <c r="C282" t="s" s="58">
        <v>381</v>
      </c>
      <c r="D282" t="s" s="58">
        <v>43</v>
      </c>
      <c r="E282" s="59">
        <v>2</v>
      </c>
      <c r="F282" s="59">
        <v>82</v>
      </c>
      <c r="G282" s="59">
        <v>7.1</v>
      </c>
      <c r="H282" s="59">
        <v>28.1</v>
      </c>
      <c r="I282" s="59">
        <v>35.2</v>
      </c>
      <c r="J282" s="59">
        <v>9.4</v>
      </c>
      <c r="K282" s="59">
        <v>122</v>
      </c>
      <c r="L282" s="59">
        <v>100.3</v>
      </c>
      <c r="M282" s="59">
        <v>75.2</v>
      </c>
      <c r="N282" s="59">
        <v>34</v>
      </c>
      <c r="O282" s="60">
        <v>0.058</v>
      </c>
      <c r="P282" s="59">
        <v>19.35</v>
      </c>
      <c r="Q282" s="61">
        <v>239.93</v>
      </c>
      <c r="R282" s="61">
        <v>2.93</v>
      </c>
      <c r="S282" s="61">
        <f>S281+1</f>
        <v>281</v>
      </c>
    </row>
    <row r="283" ht="22.35" customHeight="1">
      <c r="A283" t="s" s="56">
        <v>91</v>
      </c>
      <c r="B283" t="s" s="57">
        <v>81</v>
      </c>
      <c r="C283" t="s" s="58">
        <v>381</v>
      </c>
      <c r="D283" t="s" s="58">
        <v>43</v>
      </c>
      <c r="E283" s="59">
        <v>2</v>
      </c>
      <c r="F283" s="59">
        <v>82</v>
      </c>
      <c r="G283" s="59">
        <v>5.3</v>
      </c>
      <c r="H283" s="59">
        <v>22.3</v>
      </c>
      <c r="I283" s="59">
        <v>27.6</v>
      </c>
      <c r="J283" s="59">
        <v>5.5</v>
      </c>
      <c r="K283" s="59">
        <v>109.6</v>
      </c>
      <c r="L283" s="59">
        <v>83.09999999999999</v>
      </c>
      <c r="M283" s="59">
        <v>143.4</v>
      </c>
      <c r="N283" s="59">
        <v>31.6</v>
      </c>
      <c r="O283" s="60">
        <v>0.049</v>
      </c>
      <c r="P283" s="59">
        <v>22.3</v>
      </c>
      <c r="Q283" s="61">
        <v>238.03</v>
      </c>
      <c r="R283" s="61">
        <v>2.9</v>
      </c>
      <c r="S283" s="61">
        <f>S282+1</f>
        <v>282</v>
      </c>
    </row>
    <row r="284" ht="22.35" customHeight="1">
      <c r="A284" t="s" s="56">
        <v>87</v>
      </c>
      <c r="B284" t="s" s="57">
        <v>81</v>
      </c>
      <c r="C284" t="s" s="58">
        <v>380</v>
      </c>
      <c r="D284" t="s" s="58">
        <v>66</v>
      </c>
      <c r="E284" s="59">
        <v>2</v>
      </c>
      <c r="F284" s="59">
        <v>82</v>
      </c>
      <c r="G284" s="59">
        <v>15.6</v>
      </c>
      <c r="H284" s="59">
        <v>27.5</v>
      </c>
      <c r="I284" s="59">
        <v>43.1</v>
      </c>
      <c r="J284" s="59">
        <v>11.3</v>
      </c>
      <c r="K284" s="59">
        <v>130.1</v>
      </c>
      <c r="L284" s="59">
        <v>25.3</v>
      </c>
      <c r="M284" s="59">
        <v>27</v>
      </c>
      <c r="N284" s="59">
        <v>23</v>
      </c>
      <c r="O284" s="60">
        <v>0.12</v>
      </c>
      <c r="P284" s="59">
        <v>14.35</v>
      </c>
      <c r="Q284" s="61">
        <v>237.58</v>
      </c>
      <c r="R284" s="61">
        <v>2.9</v>
      </c>
      <c r="S284" s="61">
        <f>S283+1</f>
        <v>283</v>
      </c>
    </row>
    <row r="285" ht="22.35" customHeight="1">
      <c r="A285" t="s" s="56">
        <v>44</v>
      </c>
      <c r="B285" t="s" s="57">
        <v>26</v>
      </c>
      <c r="C285" t="s" s="58">
        <v>381</v>
      </c>
      <c r="D285" t="s" s="58">
        <v>45</v>
      </c>
      <c r="E285" s="59">
        <v>1</v>
      </c>
      <c r="F285" s="59">
        <v>82</v>
      </c>
      <c r="G285" s="59">
        <v>7</v>
      </c>
      <c r="H285" s="59">
        <v>25.8</v>
      </c>
      <c r="I285" s="59">
        <v>32.8</v>
      </c>
      <c r="J285" s="59">
        <v>9.699999999999999</v>
      </c>
      <c r="K285" s="59">
        <v>120.6</v>
      </c>
      <c r="L285" s="59">
        <v>47.8</v>
      </c>
      <c r="M285" s="59">
        <v>110.7</v>
      </c>
      <c r="N285" s="59">
        <v>23.9</v>
      </c>
      <c r="O285" s="60">
        <v>0.058</v>
      </c>
      <c r="P285" s="59">
        <v>20</v>
      </c>
      <c r="Q285" s="61">
        <v>236.5</v>
      </c>
      <c r="R285" s="61">
        <v>2.88</v>
      </c>
      <c r="S285" s="61">
        <f>S284+1</f>
        <v>284</v>
      </c>
    </row>
    <row r="286" ht="22.35" customHeight="1">
      <c r="A286" t="s" s="56">
        <v>318</v>
      </c>
      <c r="B286" t="s" s="57">
        <v>313</v>
      </c>
      <c r="C286" t="s" s="58">
        <v>378</v>
      </c>
      <c r="D286" t="s" s="58">
        <v>37</v>
      </c>
      <c r="E286" s="59">
        <v>2</v>
      </c>
      <c r="F286" s="59">
        <v>82</v>
      </c>
      <c r="G286" s="59">
        <v>12</v>
      </c>
      <c r="H286" s="59">
        <v>31.3</v>
      </c>
      <c r="I286" s="59">
        <v>43.4</v>
      </c>
      <c r="J286" s="59">
        <v>5.1</v>
      </c>
      <c r="K286" s="59">
        <v>135.1</v>
      </c>
      <c r="L286" s="59">
        <v>40.6</v>
      </c>
      <c r="M286" s="59">
        <v>19.9</v>
      </c>
      <c r="N286" s="59">
        <v>75.2</v>
      </c>
      <c r="O286" s="60">
        <v>0.089</v>
      </c>
      <c r="P286" s="59">
        <v>14</v>
      </c>
      <c r="Q286" s="61">
        <v>235.55</v>
      </c>
      <c r="R286" s="61">
        <v>2.87</v>
      </c>
      <c r="S286" s="61">
        <f>S285+1</f>
        <v>285</v>
      </c>
    </row>
    <row r="287" ht="22.35" customHeight="1">
      <c r="A287" t="s" s="56">
        <v>363</v>
      </c>
      <c r="B287" t="s" s="57">
        <v>356</v>
      </c>
      <c r="C287" t="s" s="58">
        <v>378</v>
      </c>
      <c r="D287" t="s" s="58">
        <v>31</v>
      </c>
      <c r="E287" s="59">
        <v>2</v>
      </c>
      <c r="F287" s="59">
        <v>82</v>
      </c>
      <c r="G287" s="59">
        <v>13</v>
      </c>
      <c r="H287" s="59">
        <v>24.2</v>
      </c>
      <c r="I287" s="59">
        <v>37.2</v>
      </c>
      <c r="J287" s="59">
        <v>7.1</v>
      </c>
      <c r="K287" s="59">
        <v>110.4</v>
      </c>
      <c r="L287" s="59">
        <v>114.3</v>
      </c>
      <c r="M287" s="59">
        <v>40.4</v>
      </c>
      <c r="N287" s="59">
        <v>41.9</v>
      </c>
      <c r="O287" s="60">
        <v>0.118</v>
      </c>
      <c r="P287" s="59">
        <v>15.05</v>
      </c>
      <c r="Q287" s="61">
        <v>235.08</v>
      </c>
      <c r="R287" s="61">
        <v>2.87</v>
      </c>
      <c r="S287" s="61">
        <f>S286+1</f>
        <v>286</v>
      </c>
    </row>
    <row r="288" ht="22.35" customHeight="1">
      <c r="A288" t="s" s="56">
        <v>254</v>
      </c>
      <c r="B288" t="s" s="57">
        <v>246</v>
      </c>
      <c r="C288" t="s" s="58">
        <v>379</v>
      </c>
      <c r="D288" t="s" s="58">
        <v>89</v>
      </c>
      <c r="E288" s="59">
        <v>2</v>
      </c>
      <c r="F288" s="59">
        <v>82</v>
      </c>
      <c r="G288" s="59">
        <v>17.1</v>
      </c>
      <c r="H288" s="59">
        <v>21.3</v>
      </c>
      <c r="I288" s="59">
        <v>38.4</v>
      </c>
      <c r="J288" s="59">
        <v>11.7</v>
      </c>
      <c r="K288" s="59">
        <v>129.3</v>
      </c>
      <c r="L288" s="59">
        <v>50</v>
      </c>
      <c r="M288" s="59">
        <v>33.3</v>
      </c>
      <c r="N288" s="59">
        <v>16.7</v>
      </c>
      <c r="O288" s="60">
        <v>0.132</v>
      </c>
      <c r="P288" s="59">
        <v>14.5</v>
      </c>
      <c r="Q288" s="61">
        <v>234.65</v>
      </c>
      <c r="R288" s="61">
        <v>2.86</v>
      </c>
      <c r="S288" s="61">
        <f>S287+1</f>
        <v>287</v>
      </c>
    </row>
    <row r="289" ht="22.35" customHeight="1">
      <c r="A289" t="s" s="56">
        <v>244</v>
      </c>
      <c r="B289" t="s" s="57">
        <v>235</v>
      </c>
      <c r="C289" t="s" s="58">
        <v>380</v>
      </c>
      <c r="D289" t="s" s="58">
        <v>41</v>
      </c>
      <c r="E289" s="59">
        <v>2</v>
      </c>
      <c r="F289" s="59">
        <v>82</v>
      </c>
      <c r="G289" s="59">
        <v>18.2</v>
      </c>
      <c r="H289" s="59">
        <v>12.1</v>
      </c>
      <c r="I289" s="59">
        <v>30.3</v>
      </c>
      <c r="J289" s="59">
        <v>4.3</v>
      </c>
      <c r="K289" s="59">
        <v>122.3</v>
      </c>
      <c r="L289" s="59">
        <v>145</v>
      </c>
      <c r="M289" s="59">
        <v>36.1</v>
      </c>
      <c r="N289" s="59">
        <v>65.59999999999999</v>
      </c>
      <c r="O289" s="60">
        <v>0.148</v>
      </c>
      <c r="P289" s="59">
        <v>15.5</v>
      </c>
      <c r="Q289" s="61">
        <v>233.65</v>
      </c>
      <c r="R289" s="61">
        <v>2.85</v>
      </c>
      <c r="S289" s="61">
        <f>S288+1</f>
        <v>288</v>
      </c>
    </row>
    <row r="290" ht="22.35" customHeight="1">
      <c r="A290" t="s" s="56">
        <v>298</v>
      </c>
      <c r="B290" t="s" s="57">
        <v>292</v>
      </c>
      <c r="C290" t="s" s="58">
        <v>380</v>
      </c>
      <c r="D290" t="s" s="58">
        <v>41</v>
      </c>
      <c r="E290" s="59">
        <v>2</v>
      </c>
      <c r="F290" s="59">
        <v>82</v>
      </c>
      <c r="G290" s="59">
        <v>21.1</v>
      </c>
      <c r="H290" s="59">
        <v>16.1</v>
      </c>
      <c r="I290" s="59">
        <v>37.2</v>
      </c>
      <c r="J290" s="59">
        <v>5.1</v>
      </c>
      <c r="K290" s="59">
        <v>143</v>
      </c>
      <c r="L290" s="59">
        <v>27.9</v>
      </c>
      <c r="M290" s="59">
        <v>22.3</v>
      </c>
      <c r="N290" s="59">
        <v>19.6</v>
      </c>
      <c r="O290" s="60">
        <v>0.147</v>
      </c>
      <c r="P290" s="59">
        <v>15.75</v>
      </c>
      <c r="Q290" s="61">
        <v>232.88</v>
      </c>
      <c r="R290" s="61">
        <v>2.84</v>
      </c>
      <c r="S290" s="61">
        <f>S289+1</f>
        <v>289</v>
      </c>
    </row>
    <row r="291" ht="22.35" customHeight="1">
      <c r="A291" t="s" s="56">
        <v>278</v>
      </c>
      <c r="B291" t="s" s="57">
        <v>268</v>
      </c>
      <c r="C291" t="s" s="58">
        <v>378</v>
      </c>
      <c r="D291" t="s" s="58">
        <v>279</v>
      </c>
      <c r="E291" s="74"/>
      <c r="F291" s="59">
        <v>82</v>
      </c>
      <c r="G291" s="59">
        <v>19.3</v>
      </c>
      <c r="H291" s="59">
        <v>16.3</v>
      </c>
      <c r="I291" s="59">
        <v>35.6</v>
      </c>
      <c r="J291" s="59">
        <v>7.6</v>
      </c>
      <c r="K291" s="59">
        <v>145.2</v>
      </c>
      <c r="L291" s="59">
        <v>16.4</v>
      </c>
      <c r="M291" s="59">
        <v>36.1</v>
      </c>
      <c r="N291" s="59">
        <v>31.2</v>
      </c>
      <c r="O291" s="60">
        <v>0.133</v>
      </c>
      <c r="P291" s="59">
        <v>13.5</v>
      </c>
      <c r="Q291" s="61">
        <v>230.5</v>
      </c>
      <c r="R291" s="61">
        <v>2.81</v>
      </c>
      <c r="S291" s="61">
        <f>S290+1</f>
        <v>290</v>
      </c>
    </row>
    <row r="292" ht="22.35" customHeight="1">
      <c r="A292" t="s" s="56">
        <v>121</v>
      </c>
      <c r="B292" t="s" s="57">
        <v>113</v>
      </c>
      <c r="C292" t="s" s="58">
        <v>381</v>
      </c>
      <c r="D292" t="s" s="58">
        <v>43</v>
      </c>
      <c r="E292" s="59">
        <v>2</v>
      </c>
      <c r="F292" s="59">
        <v>82</v>
      </c>
      <c r="G292" s="59">
        <v>5.1</v>
      </c>
      <c r="H292" s="59">
        <v>27.6</v>
      </c>
      <c r="I292" s="59">
        <v>32.8</v>
      </c>
      <c r="J292" s="59">
        <v>2.8</v>
      </c>
      <c r="K292" s="59">
        <v>107</v>
      </c>
      <c r="L292" s="59">
        <v>71.09999999999999</v>
      </c>
      <c r="M292" s="59">
        <v>105.9</v>
      </c>
      <c r="N292" s="59">
        <v>23.2</v>
      </c>
      <c r="O292" s="60">
        <v>0.048</v>
      </c>
      <c r="P292" s="59">
        <v>18</v>
      </c>
      <c r="Q292" s="61">
        <v>229.98</v>
      </c>
      <c r="R292" s="61">
        <v>2.8</v>
      </c>
      <c r="S292" s="61">
        <f>S291+1</f>
        <v>291</v>
      </c>
    </row>
    <row r="293" ht="22.35" customHeight="1">
      <c r="A293" t="s" s="56">
        <v>193</v>
      </c>
      <c r="B293" t="s" s="57">
        <v>186</v>
      </c>
      <c r="C293" t="s" s="58">
        <v>380</v>
      </c>
      <c r="D293" t="s" s="58">
        <v>41</v>
      </c>
      <c r="E293" s="59">
        <v>2</v>
      </c>
      <c r="F293" s="59">
        <v>82</v>
      </c>
      <c r="G293" s="59">
        <v>16.1</v>
      </c>
      <c r="H293" s="59">
        <v>19.7</v>
      </c>
      <c r="I293" s="59">
        <v>35.8</v>
      </c>
      <c r="J293" s="59">
        <v>4.7</v>
      </c>
      <c r="K293" s="59">
        <v>117.8</v>
      </c>
      <c r="L293" s="59">
        <v>51.3</v>
      </c>
      <c r="M293" s="59">
        <v>44.1</v>
      </c>
      <c r="N293" s="59">
        <v>26.7</v>
      </c>
      <c r="O293" s="60">
        <v>0.137</v>
      </c>
      <c r="P293" s="59">
        <v>15.4</v>
      </c>
      <c r="Q293" s="61">
        <v>225.33</v>
      </c>
      <c r="R293" s="61">
        <v>2.75</v>
      </c>
      <c r="S293" s="61">
        <f>S292+1</f>
        <v>292</v>
      </c>
    </row>
    <row r="294" ht="22.35" customHeight="1">
      <c r="A294" t="s" s="56">
        <v>257</v>
      </c>
      <c r="B294" t="s" s="57">
        <v>246</v>
      </c>
      <c r="C294" t="s" s="58">
        <v>381</v>
      </c>
      <c r="D294" t="s" s="58">
        <v>47</v>
      </c>
      <c r="E294" s="59">
        <v>1</v>
      </c>
      <c r="F294" s="59">
        <v>82</v>
      </c>
      <c r="G294" s="59">
        <v>7.7</v>
      </c>
      <c r="H294" s="59">
        <v>26.1</v>
      </c>
      <c r="I294" s="59">
        <v>33.8</v>
      </c>
      <c r="J294" s="59">
        <v>10.1</v>
      </c>
      <c r="K294" s="59">
        <v>128.4</v>
      </c>
      <c r="L294" s="59">
        <v>41.8</v>
      </c>
      <c r="M294" s="59">
        <v>69.7</v>
      </c>
      <c r="N294" s="59">
        <v>24.6</v>
      </c>
      <c r="O294" s="60">
        <v>0.06</v>
      </c>
      <c r="P294" s="59">
        <v>19.7</v>
      </c>
      <c r="Q294" s="61">
        <v>222.45</v>
      </c>
      <c r="R294" s="61">
        <v>2.71</v>
      </c>
      <c r="S294" s="61">
        <f>S293+1</f>
        <v>293</v>
      </c>
    </row>
    <row r="295" ht="22.35" customHeight="1">
      <c r="A295" t="s" s="56">
        <v>68</v>
      </c>
      <c r="B295" t="s" s="57">
        <v>58</v>
      </c>
      <c r="C295" t="s" s="58">
        <v>380</v>
      </c>
      <c r="D295" t="s" s="58">
        <v>41</v>
      </c>
      <c r="E295" s="59">
        <v>2</v>
      </c>
      <c r="F295" s="59">
        <v>82</v>
      </c>
      <c r="G295" s="59">
        <v>14</v>
      </c>
      <c r="H295" s="59">
        <v>21.9</v>
      </c>
      <c r="I295" s="59">
        <v>35.9</v>
      </c>
      <c r="J295" s="59">
        <v>4</v>
      </c>
      <c r="K295" s="59">
        <v>128.4</v>
      </c>
      <c r="L295" s="59">
        <v>35</v>
      </c>
      <c r="M295" s="59">
        <v>38.1</v>
      </c>
      <c r="N295" s="59">
        <v>37.4</v>
      </c>
      <c r="O295" s="60">
        <v>0.109</v>
      </c>
      <c r="P295" s="59">
        <v>14.79</v>
      </c>
      <c r="Q295" s="61">
        <v>220.7</v>
      </c>
      <c r="R295" s="61">
        <v>2.69</v>
      </c>
      <c r="S295" s="61">
        <f>S294+1</f>
        <v>294</v>
      </c>
    </row>
    <row r="296" ht="22.35" customHeight="1">
      <c r="A296" t="s" s="56">
        <v>56</v>
      </c>
      <c r="B296" t="s" s="57">
        <v>49</v>
      </c>
      <c r="C296" t="s" s="58">
        <v>381</v>
      </c>
      <c r="D296" t="s" s="58">
        <v>43</v>
      </c>
      <c r="E296" s="59">
        <v>2</v>
      </c>
      <c r="F296" s="59">
        <v>82</v>
      </c>
      <c r="G296" s="59">
        <v>5.6</v>
      </c>
      <c r="H296" s="59">
        <v>26</v>
      </c>
      <c r="I296" s="59">
        <v>31.5</v>
      </c>
      <c r="J296" s="59">
        <v>4.6</v>
      </c>
      <c r="K296" s="59">
        <v>115.5</v>
      </c>
      <c r="L296" s="59">
        <v>57.1</v>
      </c>
      <c r="M296" s="59">
        <v>89.7</v>
      </c>
      <c r="N296" s="59">
        <v>54.7</v>
      </c>
      <c r="O296" s="60">
        <v>0.048</v>
      </c>
      <c r="P296" s="59">
        <v>20</v>
      </c>
      <c r="Q296" s="61">
        <v>220.08</v>
      </c>
      <c r="R296" s="61">
        <v>2.68</v>
      </c>
      <c r="S296" s="61">
        <f>S295+1</f>
        <v>295</v>
      </c>
    </row>
    <row r="297" ht="22.35" customHeight="1">
      <c r="A297" t="s" s="56">
        <v>152</v>
      </c>
      <c r="B297" t="s" s="57">
        <v>143</v>
      </c>
      <c r="C297" t="s" s="58">
        <v>378</v>
      </c>
      <c r="D297" t="s" s="58">
        <v>37</v>
      </c>
      <c r="E297" s="59">
        <v>2</v>
      </c>
      <c r="F297" s="59">
        <v>82</v>
      </c>
      <c r="G297" s="59">
        <v>16.3</v>
      </c>
      <c r="H297" s="59">
        <v>14</v>
      </c>
      <c r="I297" s="59">
        <v>30.4</v>
      </c>
      <c r="J297" s="59">
        <v>1.3</v>
      </c>
      <c r="K297" s="59">
        <v>118.9</v>
      </c>
      <c r="L297" s="59">
        <v>75.2</v>
      </c>
      <c r="M297" s="59">
        <v>51.6</v>
      </c>
      <c r="N297" s="59">
        <v>27.7</v>
      </c>
      <c r="O297" s="60">
        <v>0.137</v>
      </c>
      <c r="P297" s="59">
        <v>15.1</v>
      </c>
      <c r="Q297" s="61">
        <v>219.4</v>
      </c>
      <c r="R297" s="61">
        <v>2.68</v>
      </c>
      <c r="S297" s="61">
        <f>S296+1</f>
        <v>296</v>
      </c>
    </row>
    <row r="298" ht="22.35" customHeight="1">
      <c r="A298" t="s" s="56">
        <v>233</v>
      </c>
      <c r="B298" t="s" s="57">
        <v>224</v>
      </c>
      <c r="C298" t="s" s="58">
        <v>380</v>
      </c>
      <c r="D298" t="s" s="58">
        <v>66</v>
      </c>
      <c r="E298" s="74"/>
      <c r="F298" s="59">
        <v>82</v>
      </c>
      <c r="G298" s="59">
        <v>13.7</v>
      </c>
      <c r="H298" s="59">
        <v>8.699999999999999</v>
      </c>
      <c r="I298" s="59">
        <v>22.5</v>
      </c>
      <c r="J298" s="59">
        <v>0</v>
      </c>
      <c r="K298" s="59">
        <v>124.8</v>
      </c>
      <c r="L298" s="59">
        <v>222.9</v>
      </c>
      <c r="M298" s="59">
        <v>26.1</v>
      </c>
      <c r="N298" s="59">
        <v>61.5</v>
      </c>
      <c r="O298" s="60">
        <v>0.11</v>
      </c>
      <c r="P298" s="59">
        <v>11.25</v>
      </c>
      <c r="Q298" s="61">
        <v>218.93</v>
      </c>
      <c r="R298" s="61">
        <v>2.67</v>
      </c>
      <c r="S298" s="61">
        <f>S297+1</f>
        <v>297</v>
      </c>
    </row>
    <row r="299" ht="22.35" customHeight="1">
      <c r="A299" t="s" s="56">
        <v>163</v>
      </c>
      <c r="B299" t="s" s="57">
        <v>154</v>
      </c>
      <c r="C299" t="s" s="58">
        <v>381</v>
      </c>
      <c r="D299" t="s" s="58">
        <v>47</v>
      </c>
      <c r="E299" s="59">
        <v>2</v>
      </c>
      <c r="F299" s="59">
        <v>82</v>
      </c>
      <c r="G299" s="59">
        <v>8.1</v>
      </c>
      <c r="H299" s="59">
        <v>22.1</v>
      </c>
      <c r="I299" s="59">
        <v>30.3</v>
      </c>
      <c r="J299" s="59">
        <v>9.800000000000001</v>
      </c>
      <c r="K299" s="59">
        <v>111.9</v>
      </c>
      <c r="L299" s="59">
        <v>38.7</v>
      </c>
      <c r="M299" s="59">
        <v>83.2</v>
      </c>
      <c r="N299" s="59">
        <v>21.5</v>
      </c>
      <c r="O299" s="60">
        <v>0.073</v>
      </c>
      <c r="P299" s="59">
        <v>17.85</v>
      </c>
      <c r="Q299" s="61">
        <v>209.98</v>
      </c>
      <c r="R299" s="61">
        <v>2.56</v>
      </c>
      <c r="S299" s="61">
        <f>S298+1</f>
        <v>298</v>
      </c>
    </row>
    <row r="300" ht="22.35" customHeight="1">
      <c r="A300" t="s" s="56">
        <v>299</v>
      </c>
      <c r="B300" t="s" s="57">
        <v>292</v>
      </c>
      <c r="C300" t="s" s="58">
        <v>381</v>
      </c>
      <c r="D300" t="s" s="58">
        <v>45</v>
      </c>
      <c r="E300" s="59">
        <v>2</v>
      </c>
      <c r="F300" s="59">
        <v>82</v>
      </c>
      <c r="G300" s="59">
        <v>3.2</v>
      </c>
      <c r="H300" s="59">
        <v>30.3</v>
      </c>
      <c r="I300" s="59">
        <v>33.4</v>
      </c>
      <c r="J300" s="59">
        <v>10.2</v>
      </c>
      <c r="K300" s="59">
        <v>81.5</v>
      </c>
      <c r="L300" s="59">
        <v>44.3</v>
      </c>
      <c r="M300" s="59">
        <v>97.40000000000001</v>
      </c>
      <c r="N300" s="59">
        <v>33.2</v>
      </c>
      <c r="O300" s="60">
        <v>0.039</v>
      </c>
      <c r="P300" s="59">
        <v>18.5</v>
      </c>
      <c r="Q300" s="61">
        <v>205.83</v>
      </c>
      <c r="R300" s="61">
        <v>2.51</v>
      </c>
      <c r="S300" s="61">
        <f>S299+1</f>
        <v>299</v>
      </c>
    </row>
    <row r="301" ht="22.35" customHeight="1">
      <c r="A301" t="s" s="56">
        <v>184</v>
      </c>
      <c r="B301" t="s" s="57">
        <v>176</v>
      </c>
      <c r="C301" t="s" s="58">
        <v>380</v>
      </c>
      <c r="D301" t="s" s="58">
        <v>41</v>
      </c>
      <c r="E301" s="59">
        <v>2</v>
      </c>
      <c r="F301" s="59">
        <v>82</v>
      </c>
      <c r="G301" s="59">
        <v>14</v>
      </c>
      <c r="H301" s="59">
        <v>19.1</v>
      </c>
      <c r="I301" s="59">
        <v>33.1</v>
      </c>
      <c r="J301" s="59">
        <v>5.9</v>
      </c>
      <c r="K301" s="59">
        <v>124.8</v>
      </c>
      <c r="L301" s="59">
        <v>32.2</v>
      </c>
      <c r="M301" s="59">
        <v>28.5</v>
      </c>
      <c r="N301" s="59">
        <v>19.3</v>
      </c>
      <c r="O301" s="60">
        <v>0.112</v>
      </c>
      <c r="P301" s="59">
        <v>15.5</v>
      </c>
      <c r="Q301" s="61">
        <v>205</v>
      </c>
      <c r="R301" s="61">
        <v>2.5</v>
      </c>
      <c r="S301" s="61">
        <f>S300+1</f>
        <v>300</v>
      </c>
    </row>
    <row r="302" ht="22.35" customHeight="1">
      <c r="A302" t="s" s="56">
        <v>289</v>
      </c>
      <c r="B302" t="s" s="57">
        <v>282</v>
      </c>
      <c r="C302" t="s" s="58">
        <v>381</v>
      </c>
      <c r="D302" t="s" s="58">
        <v>75</v>
      </c>
      <c r="E302" s="59">
        <v>2</v>
      </c>
      <c r="F302" s="59">
        <v>82</v>
      </c>
      <c r="G302" s="59">
        <v>4.5</v>
      </c>
      <c r="H302" s="59">
        <v>21.2</v>
      </c>
      <c r="I302" s="59">
        <v>25.7</v>
      </c>
      <c r="J302" s="59">
        <v>9.800000000000001</v>
      </c>
      <c r="K302" s="59">
        <v>95</v>
      </c>
      <c r="L302" s="59">
        <v>48</v>
      </c>
      <c r="M302" s="59">
        <v>121.8</v>
      </c>
      <c r="N302" s="59">
        <v>32</v>
      </c>
      <c r="O302" s="60">
        <v>0.047</v>
      </c>
      <c r="P302" s="59">
        <v>21.65</v>
      </c>
      <c r="Q302" s="61">
        <v>204.25</v>
      </c>
      <c r="R302" s="61">
        <v>2.49</v>
      </c>
      <c r="S302" s="61">
        <f>S301+1</f>
        <v>301</v>
      </c>
    </row>
    <row r="303" ht="22.35" customHeight="1">
      <c r="A303" t="s" s="56">
        <v>111</v>
      </c>
      <c r="B303" t="s" s="57">
        <v>104</v>
      </c>
      <c r="C303" t="s" s="58">
        <v>381</v>
      </c>
      <c r="D303" t="s" s="58">
        <v>43</v>
      </c>
      <c r="E303" s="59">
        <v>2</v>
      </c>
      <c r="F303" s="59">
        <v>82</v>
      </c>
      <c r="G303" s="59">
        <v>6</v>
      </c>
      <c r="H303" s="59">
        <v>21.6</v>
      </c>
      <c r="I303" s="59">
        <v>27.6</v>
      </c>
      <c r="J303" s="59">
        <v>8.1</v>
      </c>
      <c r="K303" s="59">
        <v>113.5</v>
      </c>
      <c r="L303" s="59">
        <v>29.5</v>
      </c>
      <c r="M303" s="59">
        <v>95.5</v>
      </c>
      <c r="N303" s="59">
        <v>26.7</v>
      </c>
      <c r="O303" s="60">
        <v>0.052</v>
      </c>
      <c r="P303" s="59">
        <v>19.89</v>
      </c>
      <c r="Q303" s="61">
        <v>203.68</v>
      </c>
      <c r="R303" s="61">
        <v>2.48</v>
      </c>
      <c r="S303" s="61">
        <f>S302+1</f>
        <v>302</v>
      </c>
    </row>
    <row r="304" ht="22.35" customHeight="1">
      <c r="A304" t="s" s="56">
        <v>301</v>
      </c>
      <c r="B304" t="s" s="57">
        <v>292</v>
      </c>
      <c r="C304" t="s" s="58">
        <v>381</v>
      </c>
      <c r="D304" t="s" s="58">
        <v>43</v>
      </c>
      <c r="E304" s="74"/>
      <c r="F304" s="59">
        <v>82</v>
      </c>
      <c r="G304" s="59">
        <v>2.4</v>
      </c>
      <c r="H304" s="59">
        <v>21.6</v>
      </c>
      <c r="I304" s="59">
        <v>24</v>
      </c>
      <c r="J304" s="59">
        <v>0</v>
      </c>
      <c r="K304" s="59">
        <v>86.8</v>
      </c>
      <c r="L304" s="59">
        <v>54.8</v>
      </c>
      <c r="M304" s="59">
        <v>97</v>
      </c>
      <c r="N304" s="59">
        <v>21.3</v>
      </c>
      <c r="O304" s="60">
        <v>0.028</v>
      </c>
      <c r="P304" s="59">
        <v>22.1</v>
      </c>
      <c r="Q304" s="61">
        <v>181.2</v>
      </c>
      <c r="R304" s="61">
        <v>2.21</v>
      </c>
      <c r="S304" s="61">
        <f>S303+1</f>
        <v>303</v>
      </c>
    </row>
    <row r="305" ht="10.9" customHeight="1">
      <c r="A305" s="75"/>
      <c r="B305" s="76"/>
      <c r="C305" t="s" s="77">
        <v>378</v>
      </c>
      <c r="D305" s="78"/>
      <c r="E305" s="79"/>
      <c r="F305" s="79"/>
      <c r="G305" s="80"/>
      <c r="H305" s="80"/>
      <c r="I305" s="79"/>
      <c r="J305" s="79"/>
      <c r="K305" s="80"/>
      <c r="L305" s="79"/>
      <c r="M305" s="79"/>
      <c r="N305" s="79"/>
      <c r="O305" s="79"/>
      <c r="P305" s="80"/>
      <c r="Q305" s="81"/>
      <c r="R305" s="81"/>
      <c r="S305" s="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2.6667" defaultRowHeight="15.75" customHeight="1" outlineLevelRow="0" outlineLevelCol="0"/>
  <cols>
    <col min="1" max="1" width="7.67188" style="83" customWidth="1"/>
    <col min="2" max="2" width="17.5" style="83" customWidth="1"/>
    <col min="3" max="5" width="7.67188" style="83" customWidth="1"/>
    <col min="6" max="16384" width="12.6719" style="83" customWidth="1"/>
  </cols>
  <sheetData>
    <row r="1" ht="14.25" customHeight="1">
      <c r="A1" t="s" s="84">
        <v>377</v>
      </c>
      <c r="B1" t="s" s="84">
        <v>6</v>
      </c>
      <c r="C1" t="s" s="84">
        <v>9</v>
      </c>
      <c r="D1" t="s" s="84">
        <v>382</v>
      </c>
      <c r="E1" s="17"/>
    </row>
    <row r="2" ht="14.25" customHeight="1">
      <c r="A2" s="85">
        <v>1</v>
      </c>
      <c r="B2" t="s" s="86">
        <v>383</v>
      </c>
      <c r="C2" t="s" s="86">
        <v>224</v>
      </c>
      <c r="D2" s="85">
        <v>1</v>
      </c>
      <c r="E2" s="17"/>
    </row>
    <row r="3" ht="14.25" customHeight="1">
      <c r="A3" s="85">
        <v>2</v>
      </c>
      <c r="B3" t="s" s="86">
        <v>384</v>
      </c>
      <c r="C3" t="s" s="86">
        <v>334</v>
      </c>
      <c r="D3" s="85">
        <v>1</v>
      </c>
      <c r="E3" s="17"/>
    </row>
    <row r="4" ht="14.25" customHeight="1">
      <c r="A4" s="85">
        <v>3</v>
      </c>
      <c r="B4" t="s" s="86">
        <v>385</v>
      </c>
      <c r="C4" t="s" s="86">
        <v>356</v>
      </c>
      <c r="D4" s="85">
        <v>1</v>
      </c>
      <c r="E4" s="17"/>
    </row>
    <row r="5" ht="14.25" customHeight="1">
      <c r="A5" s="85">
        <v>4</v>
      </c>
      <c r="B5" t="s" s="86">
        <v>386</v>
      </c>
      <c r="C5" t="s" s="86">
        <v>205</v>
      </c>
      <c r="D5" s="85">
        <v>1</v>
      </c>
      <c r="E5" s="17"/>
    </row>
    <row r="6" ht="14.25" customHeight="1">
      <c r="A6" s="85">
        <v>5</v>
      </c>
      <c r="B6" t="s" s="86">
        <v>387</v>
      </c>
      <c r="C6" t="s" s="86">
        <v>123</v>
      </c>
      <c r="D6" s="85">
        <v>1</v>
      </c>
      <c r="E6" s="17"/>
    </row>
    <row r="7" ht="14.25" customHeight="1">
      <c r="A7" s="85">
        <v>6</v>
      </c>
      <c r="B7" t="s" s="86">
        <v>388</v>
      </c>
      <c r="C7" t="s" s="86">
        <v>154</v>
      </c>
      <c r="D7" s="85">
        <v>1</v>
      </c>
      <c r="E7" s="17"/>
    </row>
    <row r="8" ht="14.25" customHeight="1">
      <c r="A8" s="85">
        <v>7</v>
      </c>
      <c r="B8" t="s" s="86">
        <v>389</v>
      </c>
      <c r="C8" t="s" s="86">
        <v>303</v>
      </c>
      <c r="D8" s="85">
        <v>1</v>
      </c>
      <c r="E8" s="17"/>
    </row>
    <row r="9" ht="14.25" customHeight="1">
      <c r="A9" s="85">
        <v>8</v>
      </c>
      <c r="B9" t="s" s="86">
        <v>390</v>
      </c>
      <c r="C9" t="s" s="86">
        <v>49</v>
      </c>
      <c r="D9" s="85">
        <v>2</v>
      </c>
      <c r="E9" s="17"/>
    </row>
    <row r="10" ht="14.25" customHeight="1">
      <c r="A10" s="85">
        <v>9</v>
      </c>
      <c r="B10" t="s" s="86">
        <v>391</v>
      </c>
      <c r="C10" t="s" s="86">
        <v>143</v>
      </c>
      <c r="D10" s="85">
        <v>2</v>
      </c>
      <c r="E10" s="17"/>
    </row>
    <row r="11" ht="14.25" customHeight="1">
      <c r="A11" s="85">
        <v>10</v>
      </c>
      <c r="B11" t="s" s="86">
        <v>392</v>
      </c>
      <c r="C11" t="s" s="86">
        <v>215</v>
      </c>
      <c r="D11" s="85">
        <v>2</v>
      </c>
      <c r="E11" s="17"/>
    </row>
    <row r="12" ht="14.25" customHeight="1">
      <c r="A12" s="85">
        <v>11</v>
      </c>
      <c r="B12" t="s" s="86">
        <v>393</v>
      </c>
      <c r="C12" t="s" s="86">
        <v>113</v>
      </c>
      <c r="D12" s="85">
        <v>3</v>
      </c>
      <c r="E12" s="17"/>
    </row>
    <row r="13" ht="14.25" customHeight="1">
      <c r="A13" s="85">
        <v>12</v>
      </c>
      <c r="B13" t="s" s="86">
        <v>394</v>
      </c>
      <c r="C13" t="s" s="86">
        <v>196</v>
      </c>
      <c r="D13" s="85">
        <v>3</v>
      </c>
      <c r="E13" s="17"/>
    </row>
    <row r="14" ht="14.25" customHeight="1">
      <c r="A14" s="85">
        <v>13</v>
      </c>
      <c r="B14" t="s" s="86">
        <v>395</v>
      </c>
      <c r="C14" t="s" s="86">
        <v>235</v>
      </c>
      <c r="D14" s="85">
        <v>3</v>
      </c>
      <c r="E14" s="17"/>
    </row>
    <row r="15" ht="14.25" customHeight="1">
      <c r="A15" s="85">
        <v>14</v>
      </c>
      <c r="B15" t="s" s="86">
        <v>396</v>
      </c>
      <c r="C15" t="s" s="86">
        <v>345</v>
      </c>
      <c r="D15" s="85">
        <v>4</v>
      </c>
      <c r="E15" s="17"/>
    </row>
    <row r="16" ht="14.25" customHeight="1">
      <c r="A16" s="85">
        <v>15</v>
      </c>
      <c r="B16" t="s" s="86">
        <v>397</v>
      </c>
      <c r="C16" t="s" s="86">
        <v>165</v>
      </c>
      <c r="D16" s="85">
        <v>4</v>
      </c>
      <c r="E16" s="17"/>
    </row>
    <row r="17" ht="14.25" customHeight="1">
      <c r="A17" s="85">
        <v>16</v>
      </c>
      <c r="B17" t="s" s="86">
        <v>398</v>
      </c>
      <c r="C17" t="s" s="86">
        <v>292</v>
      </c>
      <c r="D17" s="85">
        <v>4</v>
      </c>
      <c r="E17" s="17"/>
    </row>
    <row r="18" ht="14.25" customHeight="1">
      <c r="A18" s="85">
        <v>17</v>
      </c>
      <c r="B18" t="s" s="86">
        <v>399</v>
      </c>
      <c r="C18" t="s" s="86">
        <v>313</v>
      </c>
      <c r="D18" s="85">
        <v>4</v>
      </c>
      <c r="E18" s="17"/>
    </row>
    <row r="19" ht="14.25" customHeight="1">
      <c r="A19" s="85">
        <v>18</v>
      </c>
      <c r="B19" t="s" s="86">
        <v>400</v>
      </c>
      <c r="C19" t="s" s="86">
        <v>58</v>
      </c>
      <c r="D19" s="85">
        <v>4</v>
      </c>
      <c r="E19" s="17"/>
    </row>
    <row r="20" ht="14.25" customHeight="1">
      <c r="A20" s="85">
        <v>19</v>
      </c>
      <c r="B20" t="s" s="86">
        <v>401</v>
      </c>
      <c r="C20" t="s" s="86">
        <v>176</v>
      </c>
      <c r="D20" s="85">
        <v>5</v>
      </c>
      <c r="E20" s="17"/>
    </row>
    <row r="21" ht="14.25" customHeight="1">
      <c r="A21" s="85">
        <v>20</v>
      </c>
      <c r="B21" t="s" s="86">
        <v>402</v>
      </c>
      <c r="C21" t="s" s="86">
        <v>259</v>
      </c>
      <c r="D21" s="85">
        <v>5</v>
      </c>
      <c r="E21" s="17"/>
    </row>
    <row r="22" ht="14.25" customHeight="1">
      <c r="A22" s="85">
        <v>21</v>
      </c>
      <c r="B22" t="s" s="86">
        <v>403</v>
      </c>
      <c r="C22" t="s" s="86">
        <v>324</v>
      </c>
      <c r="D22" s="85">
        <v>5</v>
      </c>
      <c r="E22" s="17"/>
    </row>
    <row r="23" ht="14.25" customHeight="1">
      <c r="A23" s="85">
        <v>22</v>
      </c>
      <c r="B23" t="s" s="86">
        <v>404</v>
      </c>
      <c r="C23" t="s" s="86">
        <v>70</v>
      </c>
      <c r="D23" s="85">
        <v>6</v>
      </c>
      <c r="E23" s="17"/>
    </row>
    <row r="24" ht="14.25" customHeight="1">
      <c r="A24" s="85">
        <v>23</v>
      </c>
      <c r="B24" t="s" s="86">
        <v>405</v>
      </c>
      <c r="C24" t="s" s="86">
        <v>70</v>
      </c>
      <c r="D24" s="85">
        <v>6</v>
      </c>
      <c r="E24" s="17"/>
    </row>
    <row r="25" ht="14.25" customHeight="1">
      <c r="A25" s="85">
        <v>24</v>
      </c>
      <c r="B25" t="s" s="86">
        <v>406</v>
      </c>
      <c r="C25" t="s" s="86">
        <v>367</v>
      </c>
      <c r="D25" s="85">
        <v>6</v>
      </c>
      <c r="E25" s="17"/>
    </row>
    <row r="26" ht="14.25" customHeight="1">
      <c r="A26" s="85">
        <v>25</v>
      </c>
      <c r="B26" t="s" s="86">
        <v>407</v>
      </c>
      <c r="C26" t="s" s="86">
        <v>367</v>
      </c>
      <c r="D26" s="85">
        <v>6</v>
      </c>
      <c r="E26" s="17"/>
    </row>
    <row r="27" ht="14.25" customHeight="1">
      <c r="A27" s="85">
        <v>26</v>
      </c>
      <c r="B27" t="s" s="86">
        <v>408</v>
      </c>
      <c r="C27" t="s" s="86">
        <v>268</v>
      </c>
      <c r="D27" s="85">
        <v>6</v>
      </c>
      <c r="E27" s="17"/>
    </row>
    <row r="28" ht="14.25" customHeight="1">
      <c r="A28" s="85">
        <v>27</v>
      </c>
      <c r="B28" t="s" s="86">
        <v>409</v>
      </c>
      <c r="C28" t="s" s="86">
        <v>104</v>
      </c>
      <c r="D28" s="85">
        <v>6</v>
      </c>
      <c r="E28" s="17"/>
    </row>
    <row r="29" ht="14.25" customHeight="1">
      <c r="A29" s="85">
        <v>28</v>
      </c>
      <c r="B29" t="s" s="86">
        <v>410</v>
      </c>
      <c r="C29" t="s" s="86">
        <v>186</v>
      </c>
      <c r="D29" s="85">
        <v>7</v>
      </c>
      <c r="E29" s="17"/>
    </row>
    <row r="30" ht="14.25" customHeight="1">
      <c r="A30" s="85">
        <v>29</v>
      </c>
      <c r="B30" t="s" s="86">
        <v>411</v>
      </c>
      <c r="C30" t="s" s="86">
        <v>26</v>
      </c>
      <c r="D30" s="85">
        <v>7</v>
      </c>
      <c r="E30" s="17"/>
    </row>
    <row r="31" ht="14.25" customHeight="1">
      <c r="A31" s="85">
        <v>30</v>
      </c>
      <c r="B31" t="s" s="86">
        <v>412</v>
      </c>
      <c r="C31" t="s" s="86">
        <v>134</v>
      </c>
      <c r="D31" s="85">
        <v>7</v>
      </c>
      <c r="E31" s="17"/>
    </row>
    <row r="32" ht="14.25" customHeight="1">
      <c r="A32" s="85">
        <v>31</v>
      </c>
      <c r="B32" t="s" s="86">
        <v>413</v>
      </c>
      <c r="C32" t="s" s="86">
        <v>93</v>
      </c>
      <c r="D32" s="85">
        <v>7</v>
      </c>
      <c r="E32" s="17"/>
    </row>
    <row r="33" ht="14.25" customHeight="1">
      <c r="A33" s="85">
        <v>32</v>
      </c>
      <c r="B33" t="s" s="86">
        <v>414</v>
      </c>
      <c r="C33" t="s" s="86">
        <v>282</v>
      </c>
      <c r="D33" s="85">
        <v>7</v>
      </c>
      <c r="E33" s="17"/>
    </row>
    <row r="34" ht="14.25" customHeight="1">
      <c r="A34" s="85">
        <v>33</v>
      </c>
      <c r="B34" t="s" s="86">
        <v>415</v>
      </c>
      <c r="C34" t="s" s="86">
        <v>246</v>
      </c>
      <c r="D34" s="85">
        <v>7</v>
      </c>
      <c r="E34" s="17"/>
    </row>
    <row r="35" ht="14.25" customHeight="1">
      <c r="A35" s="85">
        <v>34</v>
      </c>
      <c r="B35" t="s" s="86">
        <v>416</v>
      </c>
      <c r="C35" t="s" s="86">
        <v>246</v>
      </c>
      <c r="D35" s="85">
        <v>7</v>
      </c>
      <c r="E35" s="17"/>
    </row>
    <row r="36" ht="14.25" customHeight="1">
      <c r="A36" s="85">
        <v>35</v>
      </c>
      <c r="B36" t="s" s="86">
        <v>417</v>
      </c>
      <c r="C36" t="s" s="86">
        <v>313</v>
      </c>
      <c r="D36" s="85">
        <v>7</v>
      </c>
      <c r="E36" s="17"/>
    </row>
    <row r="37" ht="14.25" customHeight="1">
      <c r="A37" s="85">
        <v>36</v>
      </c>
      <c r="B37" t="s" s="86">
        <v>418</v>
      </c>
      <c r="C37" t="s" s="86">
        <v>345</v>
      </c>
      <c r="D37" s="85">
        <v>7</v>
      </c>
      <c r="E37" s="17"/>
    </row>
    <row r="38" ht="14.25" customHeight="1">
      <c r="A38" s="85">
        <v>37</v>
      </c>
      <c r="B38" t="s" s="86">
        <v>419</v>
      </c>
      <c r="C38" t="s" s="86">
        <v>113</v>
      </c>
      <c r="D38" s="85">
        <v>8</v>
      </c>
      <c r="E38" s="17"/>
    </row>
    <row r="39" ht="14.25" customHeight="1">
      <c r="A39" s="85">
        <v>38</v>
      </c>
      <c r="B39" t="s" s="86">
        <v>420</v>
      </c>
      <c r="C39" t="s" s="86">
        <v>81</v>
      </c>
      <c r="D39" s="85">
        <v>8</v>
      </c>
      <c r="E39" s="17"/>
    </row>
    <row r="40" ht="14.25" customHeight="1">
      <c r="A40" s="85">
        <v>39</v>
      </c>
      <c r="B40" t="s" s="86">
        <v>421</v>
      </c>
      <c r="C40" t="s" s="86">
        <v>81</v>
      </c>
      <c r="D40" s="85">
        <v>8</v>
      </c>
      <c r="E40" s="17"/>
    </row>
    <row r="41" ht="14.25" customHeight="1">
      <c r="A41" s="85">
        <v>40</v>
      </c>
      <c r="B41" t="s" s="86">
        <v>422</v>
      </c>
      <c r="C41" t="s" s="86">
        <v>49</v>
      </c>
      <c r="D41" s="85">
        <v>8</v>
      </c>
      <c r="E41" s="17"/>
    </row>
    <row r="42" ht="14.25" customHeight="1">
      <c r="A42" s="85">
        <v>41</v>
      </c>
      <c r="B42" t="s" s="86">
        <v>423</v>
      </c>
      <c r="C42" t="s" s="86">
        <v>26</v>
      </c>
      <c r="D42" s="85">
        <v>8</v>
      </c>
      <c r="E42" s="17"/>
    </row>
    <row r="43" ht="14.25" customHeight="1">
      <c r="A43" s="85">
        <v>42</v>
      </c>
      <c r="B43" t="s" s="86">
        <v>424</v>
      </c>
      <c r="C43" t="s" s="86">
        <v>268</v>
      </c>
      <c r="D43" s="85">
        <v>8</v>
      </c>
      <c r="E43" s="17"/>
    </row>
    <row r="44" ht="14.25" customHeight="1">
      <c r="A44" s="85">
        <v>43</v>
      </c>
      <c r="B44" t="s" s="86">
        <v>425</v>
      </c>
      <c r="C44" t="s" s="86">
        <v>215</v>
      </c>
      <c r="D44" s="85">
        <v>8</v>
      </c>
      <c r="E44" s="17"/>
    </row>
    <row r="45" ht="14.25" customHeight="1">
      <c r="A45" s="85">
        <v>44</v>
      </c>
      <c r="B45" t="s" s="86">
        <v>426</v>
      </c>
      <c r="C45" t="s" s="86">
        <v>259</v>
      </c>
      <c r="D45" s="85">
        <v>8</v>
      </c>
      <c r="E45" s="17"/>
    </row>
    <row r="46" ht="14.25" customHeight="1">
      <c r="A46" s="85">
        <v>45</v>
      </c>
      <c r="B46" t="s" s="86">
        <v>427</v>
      </c>
      <c r="C46" t="s" s="86">
        <v>134</v>
      </c>
      <c r="D46" s="85">
        <v>9</v>
      </c>
      <c r="E46" s="17"/>
    </row>
    <row r="47" ht="14.25" customHeight="1">
      <c r="A47" s="85">
        <v>46</v>
      </c>
      <c r="B47" t="s" s="86">
        <v>428</v>
      </c>
      <c r="C47" t="s" s="86">
        <v>324</v>
      </c>
      <c r="D47" s="85">
        <v>9</v>
      </c>
      <c r="E47" s="17"/>
    </row>
    <row r="48" ht="14.25" customHeight="1">
      <c r="A48" s="85">
        <v>47</v>
      </c>
      <c r="B48" t="s" s="86">
        <v>429</v>
      </c>
      <c r="C48" t="s" s="86">
        <v>292</v>
      </c>
      <c r="D48" s="85">
        <v>9</v>
      </c>
      <c r="E48" s="17"/>
    </row>
    <row r="49" ht="14.25" customHeight="1">
      <c r="A49" s="85">
        <v>48</v>
      </c>
      <c r="B49" t="s" s="86">
        <v>430</v>
      </c>
      <c r="C49" t="s" s="86">
        <v>104</v>
      </c>
      <c r="D49" s="85">
        <v>9</v>
      </c>
      <c r="E49" s="17"/>
    </row>
    <row r="50" ht="14.25" customHeight="1">
      <c r="A50" s="85">
        <v>49</v>
      </c>
      <c r="B50" t="s" s="86">
        <v>431</v>
      </c>
      <c r="C50" t="s" s="86">
        <v>176</v>
      </c>
      <c r="D50" s="85">
        <v>9</v>
      </c>
      <c r="E50" s="17"/>
    </row>
    <row r="51" ht="14.25" customHeight="1">
      <c r="A51" s="85">
        <v>50</v>
      </c>
      <c r="B51" t="s" s="86">
        <v>432</v>
      </c>
      <c r="C51" t="s" s="86">
        <v>58</v>
      </c>
      <c r="D51" s="85">
        <v>9</v>
      </c>
      <c r="E51" s="1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